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75" windowWidth="14940" windowHeight="4410" activeTab="0"/>
  </bookViews>
  <sheets>
    <sheet name="159-1" sheetId="1" r:id="rId1"/>
    <sheet name="159-2" sheetId="2" r:id="rId2"/>
    <sheet name="159-3" sheetId="3" r:id="rId3"/>
    <sheet name="159-4" sheetId="4" r:id="rId4"/>
  </sheets>
  <definedNames/>
  <calcPr fullCalcOnLoad="1"/>
</workbook>
</file>

<file path=xl/sharedStrings.xml><?xml version="1.0" encoding="utf-8"?>
<sst xmlns="http://schemas.openxmlformats.org/spreadsheetml/2006/main" count="66" uniqueCount="56">
  <si>
    <t>(1)　総括</t>
  </si>
  <si>
    <t>区分</t>
  </si>
  <si>
    <t>課  税  標  準  額</t>
  </si>
  <si>
    <t>調 定 額</t>
  </si>
  <si>
    <t>税          率</t>
  </si>
  <si>
    <t>固定資産税計</t>
  </si>
  <si>
    <t>土        地</t>
  </si>
  <si>
    <t>家        屋</t>
  </si>
  <si>
    <t>償却資産</t>
  </si>
  <si>
    <t>交 付 金</t>
  </si>
  <si>
    <t>都市計画税</t>
  </si>
  <si>
    <t>（注）交付金とは、国有資産等所在市町村交付金である。</t>
  </si>
  <si>
    <t>資料：総務部資産税課</t>
  </si>
  <si>
    <t>159　　固定資産税の状況</t>
  </si>
  <si>
    <t>1.4</t>
  </si>
  <si>
    <t>平成27年5月1日現在（単位：千円）</t>
  </si>
  <si>
    <t>0.3</t>
  </si>
  <si>
    <t>　　　2.田・畑の価格（額）欄は、市街化区域を除く。</t>
  </si>
  <si>
    <t>　　　　1,000㎡ 当たりの価格である。</t>
  </si>
  <si>
    <t>資料：総務部資産税課</t>
  </si>
  <si>
    <t xml:space="preserve">（注）1.宅地及び原野の平均価格は１㎡当たり、その他の平均価格は
           </t>
  </si>
  <si>
    <t>原     野</t>
  </si>
  <si>
    <t>山     林</t>
  </si>
  <si>
    <t>宅     地</t>
  </si>
  <si>
    <t>畑</t>
  </si>
  <si>
    <t>田</t>
  </si>
  <si>
    <t xml:space="preserve">（Ａ／Ｂ）  </t>
  </si>
  <si>
    <t xml:space="preserve">   （Ｂ）</t>
  </si>
  <si>
    <t>平均価格(Ａ)</t>
  </si>
  <si>
    <t>最高価格</t>
  </si>
  <si>
    <t>対    比</t>
  </si>
  <si>
    <t>提示平均価額</t>
  </si>
  <si>
    <t>単位当たり</t>
  </si>
  <si>
    <t>地     積</t>
  </si>
  <si>
    <t>平成27年1月1日現在（単位：㎡・円）</t>
  </si>
  <si>
    <t>(2)　土地</t>
  </si>
  <si>
    <t>非  木  造</t>
  </si>
  <si>
    <t>木       造</t>
  </si>
  <si>
    <t>総            数</t>
  </si>
  <si>
    <t>平均価格 （Ａ）</t>
  </si>
  <si>
    <t>１㎡当たり</t>
  </si>
  <si>
    <t>床  面  積</t>
  </si>
  <si>
    <t>棟     数</t>
  </si>
  <si>
    <t>平成27年1月1日現在（単位：㎡・円）</t>
  </si>
  <si>
    <t>(3)　家屋</t>
  </si>
  <si>
    <t>法第389条に該当するもの</t>
  </si>
  <si>
    <t>工具器具及び備品</t>
  </si>
  <si>
    <t>車両及び運搬具</t>
  </si>
  <si>
    <t>航        空        機</t>
  </si>
  <si>
    <t>船                  舶</t>
  </si>
  <si>
    <t>機 械 及 び 装 置</t>
  </si>
  <si>
    <t>構        築        物</t>
  </si>
  <si>
    <t>総                   数</t>
  </si>
  <si>
    <t>法第３４９条の３又は法附則
第15条の適用をうけるもの等</t>
  </si>
  <si>
    <t>平成27年1月1日現在(単位：千円）</t>
  </si>
  <si>
    <t>(4)　償却資産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</si>
</sst>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0.0_ "/>
    <numFmt numFmtId="181" formatCode="#,##0.000_ "/>
    <numFmt numFmtId="182" formatCode="0.0_);[Red]\(0.0\)"/>
    <numFmt numFmtId="183" formatCode="#,##0_);[Red]\(#,##0\)"/>
    <numFmt numFmtId="184" formatCode="#,##0.00_);[Red]\(#,##0.00\)"/>
    <numFmt numFmtId="185" formatCode="_ * #,##0.000_ ;_ * \-#,##0.000_ ;_ * &quot;-&quot;??_ ;_ @_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176" fontId="0" fillId="0" borderId="0" xfId="0" applyAlignment="1">
      <alignment/>
    </xf>
    <xf numFmtId="176" fontId="0" fillId="0" borderId="0" xfId="0" applyFont="1" applyFill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 quotePrefix="1">
      <alignment horizontal="right" vertical="center"/>
    </xf>
    <xf numFmtId="176" fontId="6" fillId="0" borderId="10" xfId="0" applyFont="1" applyFill="1" applyBorder="1" applyAlignment="1">
      <alignment vertical="center"/>
    </xf>
    <xf numFmtId="176" fontId="0" fillId="0" borderId="10" xfId="0" applyFont="1" applyFill="1" applyBorder="1" applyAlignment="1" quotePrefix="1">
      <alignment horizontal="right" vertical="center"/>
    </xf>
    <xf numFmtId="176" fontId="5" fillId="0" borderId="0" xfId="0" applyFont="1" applyFill="1" applyAlignment="1">
      <alignment vertical="center"/>
    </xf>
    <xf numFmtId="176" fontId="0" fillId="0" borderId="11" xfId="0" applyFont="1" applyFill="1" applyBorder="1" applyAlignment="1">
      <alignment horizontal="distributed" vertical="center" indent="2"/>
    </xf>
    <xf numFmtId="176" fontId="0" fillId="0" borderId="12" xfId="0" applyFont="1" applyFill="1" applyBorder="1" applyAlignment="1">
      <alignment horizontal="center"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horizontal="distributed" vertical="center" indent="1"/>
    </xf>
    <xf numFmtId="176" fontId="0" fillId="0" borderId="13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14" xfId="0" applyFont="1" applyFill="1" applyBorder="1" applyAlignment="1">
      <alignment horizontal="right" vertical="center"/>
    </xf>
    <xf numFmtId="176" fontId="0" fillId="0" borderId="10" xfId="0" applyFont="1" applyFill="1" applyBorder="1" applyAlignment="1">
      <alignment horizontal="right" vertical="center"/>
    </xf>
    <xf numFmtId="176" fontId="0" fillId="0" borderId="15" xfId="0" applyFont="1" applyFill="1" applyBorder="1" applyAlignment="1">
      <alignment horizontal="distributed" vertical="center" indent="1"/>
    </xf>
    <xf numFmtId="176" fontId="0" fillId="0" borderId="0" xfId="0" applyFont="1" applyFill="1" applyBorder="1" applyAlignment="1">
      <alignment horizontal="distributed" vertical="center" indent="2"/>
    </xf>
    <xf numFmtId="176" fontId="0" fillId="0" borderId="15" xfId="0" applyFont="1" applyFill="1" applyBorder="1" applyAlignment="1">
      <alignment horizontal="right" vertical="center"/>
    </xf>
    <xf numFmtId="176" fontId="0" fillId="0" borderId="16" xfId="0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vertical="center"/>
    </xf>
    <xf numFmtId="176" fontId="0" fillId="0" borderId="17" xfId="0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top" wrapTex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76" fontId="0" fillId="0" borderId="0" xfId="0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176" fontId="0" fillId="0" borderId="15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 shrinkToFit="1"/>
    </xf>
    <xf numFmtId="176" fontId="0" fillId="0" borderId="19" xfId="0" applyFont="1" applyFill="1" applyBorder="1" applyAlignment="1">
      <alignment horizontal="center" vertical="center" shrinkToFit="1"/>
    </xf>
    <xf numFmtId="176" fontId="0" fillId="0" borderId="18" xfId="0" applyFont="1" applyFill="1" applyBorder="1" applyAlignment="1">
      <alignment horizontal="distributed" vertical="center" indent="2"/>
    </xf>
    <xf numFmtId="176" fontId="0" fillId="0" borderId="17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center" vertical="center" shrinkToFit="1"/>
    </xf>
    <xf numFmtId="176" fontId="0" fillId="0" borderId="17" xfId="0" applyFont="1" applyFill="1" applyBorder="1" applyAlignment="1">
      <alignment horizontal="distributed" vertical="center" indent="2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21" xfId="0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vertical="center"/>
    </xf>
    <xf numFmtId="176" fontId="25" fillId="0" borderId="0" xfId="0" applyFont="1" applyFill="1" applyBorder="1" applyAlignment="1">
      <alignment horizontal="center" vertical="center"/>
    </xf>
    <xf numFmtId="176" fontId="26" fillId="0" borderId="18" xfId="0" applyFont="1" applyFill="1" applyBorder="1" applyAlignment="1">
      <alignment horizontal="center" vertical="center"/>
    </xf>
    <xf numFmtId="176" fontId="26" fillId="0" borderId="19" xfId="0" applyFont="1" applyFill="1" applyBorder="1" applyAlignment="1">
      <alignment horizontal="center" vertical="center"/>
    </xf>
    <xf numFmtId="176" fontId="26" fillId="0" borderId="17" xfId="0" applyFont="1" applyFill="1" applyBorder="1" applyAlignment="1">
      <alignment horizontal="center" vertical="center"/>
    </xf>
    <xf numFmtId="176" fontId="26" fillId="0" borderId="20" xfId="0" applyFont="1" applyFill="1" applyBorder="1" applyAlignment="1">
      <alignment horizontal="center" vertical="center"/>
    </xf>
    <xf numFmtId="176" fontId="0" fillId="0" borderId="0" xfId="0" applyFont="1" applyFill="1" applyBorder="1" applyAlignment="1" quotePrefix="1">
      <alignment horizontal="right" vertical="center"/>
    </xf>
    <xf numFmtId="176" fontId="0" fillId="0" borderId="10" xfId="0" applyFont="1" applyFill="1" applyBorder="1" applyAlignment="1">
      <alignment horizontal="center" vertical="center" shrinkToFit="1"/>
    </xf>
    <xf numFmtId="176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176" fontId="0" fillId="0" borderId="15" xfId="0" applyFont="1" applyFill="1" applyBorder="1" applyAlignment="1">
      <alignment horizontal="distributed" vertical="center"/>
    </xf>
    <xf numFmtId="176" fontId="27" fillId="0" borderId="18" xfId="0" applyFont="1" applyFill="1" applyBorder="1" applyAlignment="1">
      <alignment horizontal="center" vertical="center" wrapText="1"/>
    </xf>
    <xf numFmtId="176" fontId="27" fillId="0" borderId="19" xfId="0" applyFont="1" applyFill="1" applyBorder="1" applyAlignment="1">
      <alignment horizontal="center" vertical="center" wrapText="1"/>
    </xf>
    <xf numFmtId="176" fontId="27" fillId="0" borderId="17" xfId="0" applyFont="1" applyFill="1" applyBorder="1" applyAlignment="1">
      <alignment horizontal="center" vertical="center" wrapText="1"/>
    </xf>
    <xf numFmtId="176" fontId="27" fillId="0" borderId="2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view="pageLayout" workbookViewId="0" topLeftCell="A1">
      <selection activeCell="A4" sqref="A4:H4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1" ht="15" customHeight="1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 t="s">
        <v>15</v>
      </c>
    </row>
    <row r="4" spans="1:31" ht="15" customHeight="1">
      <c r="A4" s="7" t="s">
        <v>1</v>
      </c>
      <c r="B4" s="7"/>
      <c r="C4" s="7"/>
      <c r="D4" s="7"/>
      <c r="E4" s="7"/>
      <c r="F4" s="7"/>
      <c r="G4" s="7"/>
      <c r="H4" s="7"/>
      <c r="I4" s="8" t="s">
        <v>2</v>
      </c>
      <c r="J4" s="9"/>
      <c r="K4" s="9"/>
      <c r="L4" s="9"/>
      <c r="M4" s="9"/>
      <c r="N4" s="9"/>
      <c r="O4" s="9"/>
      <c r="P4" s="8" t="s">
        <v>3</v>
      </c>
      <c r="Q4" s="9"/>
      <c r="R4" s="9"/>
      <c r="S4" s="9"/>
      <c r="T4" s="9"/>
      <c r="U4" s="9"/>
      <c r="V4" s="9"/>
      <c r="W4" s="9"/>
      <c r="X4" s="8" t="s">
        <v>4</v>
      </c>
      <c r="Y4" s="9"/>
      <c r="Z4" s="9"/>
      <c r="AA4" s="9"/>
      <c r="AB4" s="9"/>
      <c r="AC4" s="9"/>
      <c r="AD4" s="9"/>
      <c r="AE4" s="9"/>
    </row>
    <row r="5" spans="1:31" ht="12" customHeight="1">
      <c r="A5" s="15" t="s">
        <v>5</v>
      </c>
      <c r="B5" s="15"/>
      <c r="C5" s="15"/>
      <c r="D5" s="15"/>
      <c r="E5" s="15"/>
      <c r="F5" s="15"/>
      <c r="G5" s="15"/>
      <c r="H5" s="15"/>
      <c r="I5" s="18">
        <f>SUM(I6:O9)</f>
        <v>1373475336</v>
      </c>
      <c r="J5" s="17"/>
      <c r="K5" s="17"/>
      <c r="L5" s="17"/>
      <c r="M5" s="17"/>
      <c r="N5" s="17"/>
      <c r="O5" s="17"/>
      <c r="P5" s="17">
        <f>SUM(P6:W9)</f>
        <v>18698389</v>
      </c>
      <c r="Q5" s="17"/>
      <c r="R5" s="17"/>
      <c r="S5" s="17"/>
      <c r="T5" s="17"/>
      <c r="U5" s="17"/>
      <c r="V5" s="17"/>
      <c r="W5" s="17"/>
      <c r="X5" s="19" t="s">
        <v>14</v>
      </c>
      <c r="Y5" s="19"/>
      <c r="Z5" s="19"/>
      <c r="AA5" s="19"/>
      <c r="AB5" s="19"/>
      <c r="AC5" s="19"/>
      <c r="AD5" s="19"/>
      <c r="AE5" s="19"/>
    </row>
    <row r="6" spans="1:31" ht="12" customHeight="1">
      <c r="A6" s="16" t="s">
        <v>6</v>
      </c>
      <c r="B6" s="16"/>
      <c r="C6" s="16"/>
      <c r="D6" s="16"/>
      <c r="E6" s="16"/>
      <c r="F6" s="16"/>
      <c r="G6" s="16"/>
      <c r="H6" s="16"/>
      <c r="I6" s="11">
        <v>471712171</v>
      </c>
      <c r="J6" s="12"/>
      <c r="K6" s="12"/>
      <c r="L6" s="12"/>
      <c r="M6" s="12"/>
      <c r="N6" s="12"/>
      <c r="O6" s="12"/>
      <c r="P6" s="12">
        <v>6540962</v>
      </c>
      <c r="Q6" s="12"/>
      <c r="R6" s="12"/>
      <c r="S6" s="12"/>
      <c r="T6" s="12"/>
      <c r="U6" s="12"/>
      <c r="V6" s="12"/>
      <c r="W6" s="12"/>
      <c r="X6" s="20"/>
      <c r="Y6" s="20"/>
      <c r="Z6" s="20"/>
      <c r="AA6" s="20"/>
      <c r="AB6" s="20"/>
      <c r="AC6" s="20"/>
      <c r="AD6" s="20"/>
      <c r="AE6" s="20"/>
    </row>
    <row r="7" spans="1:31" ht="12" customHeight="1">
      <c r="A7" s="16" t="s">
        <v>7</v>
      </c>
      <c r="B7" s="16"/>
      <c r="C7" s="16"/>
      <c r="D7" s="16"/>
      <c r="E7" s="16"/>
      <c r="F7" s="16"/>
      <c r="G7" s="16"/>
      <c r="H7" s="16"/>
      <c r="I7" s="11">
        <v>667132485</v>
      </c>
      <c r="J7" s="12"/>
      <c r="K7" s="12"/>
      <c r="L7" s="12"/>
      <c r="M7" s="12"/>
      <c r="N7" s="12"/>
      <c r="O7" s="12"/>
      <c r="P7" s="12">
        <v>8874605</v>
      </c>
      <c r="Q7" s="12"/>
      <c r="R7" s="12"/>
      <c r="S7" s="12"/>
      <c r="T7" s="12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</row>
    <row r="8" spans="1:31" ht="12" customHeight="1">
      <c r="A8" s="16" t="s">
        <v>8</v>
      </c>
      <c r="B8" s="16"/>
      <c r="C8" s="16"/>
      <c r="D8" s="16"/>
      <c r="E8" s="16"/>
      <c r="F8" s="16"/>
      <c r="G8" s="16"/>
      <c r="H8" s="16"/>
      <c r="I8" s="11">
        <v>224539486</v>
      </c>
      <c r="J8" s="12"/>
      <c r="K8" s="12"/>
      <c r="L8" s="12"/>
      <c r="M8" s="12"/>
      <c r="N8" s="12"/>
      <c r="O8" s="12"/>
      <c r="P8" s="12">
        <v>3141546</v>
      </c>
      <c r="Q8" s="12"/>
      <c r="R8" s="12"/>
      <c r="S8" s="12"/>
      <c r="T8" s="12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</row>
    <row r="9" spans="1:31" ht="12" customHeight="1">
      <c r="A9" s="16" t="s">
        <v>9</v>
      </c>
      <c r="B9" s="16"/>
      <c r="C9" s="16"/>
      <c r="D9" s="16"/>
      <c r="E9" s="16"/>
      <c r="F9" s="16"/>
      <c r="G9" s="16"/>
      <c r="H9" s="16"/>
      <c r="I9" s="11">
        <v>10091194</v>
      </c>
      <c r="J9" s="12"/>
      <c r="K9" s="12"/>
      <c r="L9" s="12"/>
      <c r="M9" s="12"/>
      <c r="N9" s="12"/>
      <c r="O9" s="12"/>
      <c r="P9" s="12">
        <v>141276</v>
      </c>
      <c r="Q9" s="12"/>
      <c r="R9" s="12"/>
      <c r="S9" s="12"/>
      <c r="T9" s="12"/>
      <c r="U9" s="12"/>
      <c r="V9" s="12"/>
      <c r="W9" s="12"/>
      <c r="X9" s="20"/>
      <c r="Y9" s="20"/>
      <c r="Z9" s="20"/>
      <c r="AA9" s="20"/>
      <c r="AB9" s="20"/>
      <c r="AC9" s="20"/>
      <c r="AD9" s="20"/>
      <c r="AE9" s="20"/>
    </row>
    <row r="10" spans="1:31" ht="12" customHeight="1" thickBot="1">
      <c r="A10" s="10" t="s">
        <v>10</v>
      </c>
      <c r="B10" s="10"/>
      <c r="C10" s="10"/>
      <c r="D10" s="10"/>
      <c r="E10" s="10"/>
      <c r="F10" s="10"/>
      <c r="G10" s="10"/>
      <c r="H10" s="10"/>
      <c r="I10" s="13">
        <f>P10/0.003</f>
        <v>1195440000</v>
      </c>
      <c r="J10" s="14"/>
      <c r="K10" s="14"/>
      <c r="L10" s="14"/>
      <c r="M10" s="14"/>
      <c r="N10" s="14"/>
      <c r="O10" s="14"/>
      <c r="P10" s="14">
        <v>3586320</v>
      </c>
      <c r="Q10" s="14"/>
      <c r="R10" s="14"/>
      <c r="S10" s="14"/>
      <c r="T10" s="14"/>
      <c r="U10" s="14"/>
      <c r="V10" s="14"/>
      <c r="W10" s="14"/>
      <c r="X10" s="21" t="s">
        <v>16</v>
      </c>
      <c r="Y10" s="21"/>
      <c r="Z10" s="21"/>
      <c r="AA10" s="21"/>
      <c r="AB10" s="21"/>
      <c r="AC10" s="21"/>
      <c r="AD10" s="21"/>
      <c r="AE10" s="21"/>
    </row>
    <row r="11" spans="1:31" ht="15" customHeight="1">
      <c r="A11" s="1" t="s">
        <v>11</v>
      </c>
      <c r="AE11" s="3" t="s">
        <v>12</v>
      </c>
    </row>
  </sheetData>
  <sheetProtection/>
  <mergeCells count="25">
    <mergeCell ref="I7:O7"/>
    <mergeCell ref="I8:O8"/>
    <mergeCell ref="P10:W10"/>
    <mergeCell ref="X5:AE9"/>
    <mergeCell ref="X10:AE10"/>
    <mergeCell ref="A7:H7"/>
    <mergeCell ref="A8:H8"/>
    <mergeCell ref="A9:H9"/>
    <mergeCell ref="P5:W5"/>
    <mergeCell ref="P6:W6"/>
    <mergeCell ref="P7:W7"/>
    <mergeCell ref="P8:W8"/>
    <mergeCell ref="P9:W9"/>
    <mergeCell ref="I5:O5"/>
    <mergeCell ref="I6:O6"/>
    <mergeCell ref="A1:AI2"/>
    <mergeCell ref="A4:H4"/>
    <mergeCell ref="I4:O4"/>
    <mergeCell ref="P4:W4"/>
    <mergeCell ref="X4:AE4"/>
    <mergeCell ref="A10:H10"/>
    <mergeCell ref="I9:O9"/>
    <mergeCell ref="I10:O10"/>
    <mergeCell ref="A5:H5"/>
    <mergeCell ref="A6:H6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1" ht="15" customHeight="1" thickBot="1">
      <c r="A3" s="4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 t="s">
        <v>34</v>
      </c>
    </row>
    <row r="4" spans="1:31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33</v>
      </c>
      <c r="J4" s="42"/>
      <c r="K4" s="42"/>
      <c r="L4" s="42"/>
      <c r="M4" s="42"/>
      <c r="N4" s="42"/>
      <c r="O4" s="42"/>
      <c r="P4" s="45" t="s">
        <v>32</v>
      </c>
      <c r="Q4" s="44"/>
      <c r="R4" s="44"/>
      <c r="S4" s="44"/>
      <c r="T4" s="45" t="s">
        <v>32</v>
      </c>
      <c r="U4" s="44"/>
      <c r="V4" s="44"/>
      <c r="W4" s="44"/>
      <c r="X4" s="45" t="s">
        <v>31</v>
      </c>
      <c r="Y4" s="44"/>
      <c r="Z4" s="44"/>
      <c r="AA4" s="44"/>
      <c r="AB4" s="43" t="s">
        <v>30</v>
      </c>
      <c r="AC4" s="42"/>
      <c r="AD4" s="42"/>
      <c r="AE4" s="42"/>
    </row>
    <row r="5" spans="1:31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7"/>
      <c r="N5" s="37"/>
      <c r="O5" s="37"/>
      <c r="P5" s="40" t="s">
        <v>29</v>
      </c>
      <c r="Q5" s="39"/>
      <c r="R5" s="39"/>
      <c r="S5" s="39"/>
      <c r="T5" s="40" t="s">
        <v>28</v>
      </c>
      <c r="U5" s="39"/>
      <c r="V5" s="39"/>
      <c r="W5" s="39"/>
      <c r="X5" s="38" t="s">
        <v>27</v>
      </c>
      <c r="Y5" s="37"/>
      <c r="Z5" s="37"/>
      <c r="AA5" s="37"/>
      <c r="AB5" s="38" t="s">
        <v>26</v>
      </c>
      <c r="AC5" s="37"/>
      <c r="AD5" s="37"/>
      <c r="AE5" s="37"/>
    </row>
    <row r="6" spans="1:31" ht="12" customHeight="1">
      <c r="A6" s="36" t="s">
        <v>25</v>
      </c>
      <c r="B6" s="36"/>
      <c r="C6" s="36"/>
      <c r="D6" s="36"/>
      <c r="E6" s="36"/>
      <c r="F6" s="36"/>
      <c r="G6" s="36"/>
      <c r="H6" s="36"/>
      <c r="I6" s="35">
        <v>21546743</v>
      </c>
      <c r="J6" s="34"/>
      <c r="K6" s="34"/>
      <c r="L6" s="34"/>
      <c r="M6" s="34"/>
      <c r="N6" s="34"/>
      <c r="O6" s="34"/>
      <c r="P6" s="34">
        <v>130000</v>
      </c>
      <c r="Q6" s="34"/>
      <c r="R6" s="34"/>
      <c r="S6" s="34"/>
      <c r="T6" s="34">
        <v>84000</v>
      </c>
      <c r="U6" s="34"/>
      <c r="V6" s="34"/>
      <c r="W6" s="34"/>
      <c r="X6" s="34">
        <v>83866</v>
      </c>
      <c r="Y6" s="34"/>
      <c r="Z6" s="34"/>
      <c r="AA6" s="34"/>
      <c r="AB6" s="33">
        <f>T6/X6</f>
        <v>1.0015977869458421</v>
      </c>
      <c r="AC6" s="33"/>
      <c r="AD6" s="33"/>
      <c r="AE6" s="33"/>
    </row>
    <row r="7" spans="1:31" ht="12" customHeight="1">
      <c r="A7" s="32" t="s">
        <v>24</v>
      </c>
      <c r="B7" s="32"/>
      <c r="C7" s="32"/>
      <c r="D7" s="32"/>
      <c r="E7" s="32"/>
      <c r="F7" s="32"/>
      <c r="G7" s="32"/>
      <c r="H7" s="32"/>
      <c r="I7" s="31">
        <v>2187249</v>
      </c>
      <c r="J7" s="30"/>
      <c r="K7" s="30"/>
      <c r="L7" s="30"/>
      <c r="M7" s="30"/>
      <c r="N7" s="30"/>
      <c r="O7" s="30"/>
      <c r="P7" s="30">
        <v>72000</v>
      </c>
      <c r="Q7" s="30"/>
      <c r="R7" s="30"/>
      <c r="S7" s="30"/>
      <c r="T7" s="30">
        <v>47000</v>
      </c>
      <c r="U7" s="30"/>
      <c r="V7" s="30"/>
      <c r="W7" s="30"/>
      <c r="X7" s="30">
        <v>47156</v>
      </c>
      <c r="Y7" s="30"/>
      <c r="Z7" s="30"/>
      <c r="AA7" s="30"/>
      <c r="AB7" s="29">
        <f>T7/X7</f>
        <v>0.9966918313682246</v>
      </c>
      <c r="AC7" s="29"/>
      <c r="AD7" s="29"/>
      <c r="AE7" s="29"/>
    </row>
    <row r="8" spans="1:31" ht="12" customHeight="1">
      <c r="A8" s="32" t="s">
        <v>23</v>
      </c>
      <c r="B8" s="32"/>
      <c r="C8" s="32"/>
      <c r="D8" s="32"/>
      <c r="E8" s="32"/>
      <c r="F8" s="32"/>
      <c r="G8" s="32"/>
      <c r="H8" s="32"/>
      <c r="I8" s="31">
        <v>31717502</v>
      </c>
      <c r="J8" s="30"/>
      <c r="K8" s="30"/>
      <c r="L8" s="30"/>
      <c r="M8" s="30"/>
      <c r="N8" s="30"/>
      <c r="O8" s="30"/>
      <c r="P8" s="30">
        <v>230907</v>
      </c>
      <c r="Q8" s="30"/>
      <c r="R8" s="30"/>
      <c r="S8" s="30"/>
      <c r="T8" s="30">
        <v>39378</v>
      </c>
      <c r="U8" s="30"/>
      <c r="V8" s="30"/>
      <c r="W8" s="30"/>
      <c r="X8" s="30">
        <v>39340</v>
      </c>
      <c r="Y8" s="30"/>
      <c r="Z8" s="30"/>
      <c r="AA8" s="30"/>
      <c r="AB8" s="29">
        <f>T8/X8</f>
        <v>1.000965937976614</v>
      </c>
      <c r="AC8" s="29"/>
      <c r="AD8" s="29"/>
      <c r="AE8" s="29"/>
    </row>
    <row r="9" spans="1:31" ht="12" customHeight="1">
      <c r="A9" s="32" t="s">
        <v>22</v>
      </c>
      <c r="B9" s="32"/>
      <c r="C9" s="32"/>
      <c r="D9" s="32"/>
      <c r="E9" s="32"/>
      <c r="F9" s="32"/>
      <c r="G9" s="32"/>
      <c r="H9" s="32"/>
      <c r="I9" s="31">
        <v>93574746</v>
      </c>
      <c r="J9" s="30"/>
      <c r="K9" s="30"/>
      <c r="L9" s="30"/>
      <c r="M9" s="30"/>
      <c r="N9" s="30"/>
      <c r="O9" s="30"/>
      <c r="P9" s="30">
        <v>26000</v>
      </c>
      <c r="Q9" s="30"/>
      <c r="R9" s="30"/>
      <c r="S9" s="30"/>
      <c r="T9" s="30">
        <v>15000</v>
      </c>
      <c r="U9" s="30"/>
      <c r="V9" s="30"/>
      <c r="W9" s="30"/>
      <c r="X9" s="30">
        <v>15162</v>
      </c>
      <c r="Y9" s="30"/>
      <c r="Z9" s="30"/>
      <c r="AA9" s="30"/>
      <c r="AB9" s="29">
        <f>T9/X9</f>
        <v>0.9893153937475268</v>
      </c>
      <c r="AC9" s="29"/>
      <c r="AD9" s="29"/>
      <c r="AE9" s="29"/>
    </row>
    <row r="10" spans="1:31" ht="12" customHeight="1" thickBot="1">
      <c r="A10" s="28" t="s">
        <v>21</v>
      </c>
      <c r="B10" s="28"/>
      <c r="C10" s="28"/>
      <c r="D10" s="28"/>
      <c r="E10" s="28"/>
      <c r="F10" s="28"/>
      <c r="G10" s="28"/>
      <c r="H10" s="28"/>
      <c r="I10" s="27">
        <v>2743516</v>
      </c>
      <c r="J10" s="26"/>
      <c r="K10" s="26"/>
      <c r="L10" s="26"/>
      <c r="M10" s="26"/>
      <c r="N10" s="26"/>
      <c r="O10" s="26"/>
      <c r="P10" s="26">
        <v>137</v>
      </c>
      <c r="Q10" s="26"/>
      <c r="R10" s="26"/>
      <c r="S10" s="26"/>
      <c r="T10" s="26">
        <v>21</v>
      </c>
      <c r="U10" s="26"/>
      <c r="V10" s="26"/>
      <c r="W10" s="26"/>
      <c r="X10" s="25">
        <v>0</v>
      </c>
      <c r="Y10" s="25"/>
      <c r="Z10" s="25"/>
      <c r="AA10" s="25"/>
      <c r="AB10" s="25">
        <v>0</v>
      </c>
      <c r="AC10" s="25"/>
      <c r="AD10" s="25"/>
      <c r="AE10" s="25"/>
    </row>
    <row r="11" spans="1:31" ht="15" customHeight="1">
      <c r="A11" s="2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3" t="s">
        <v>19</v>
      </c>
    </row>
    <row r="12" ht="15" customHeight="1">
      <c r="A12" s="22" t="s">
        <v>18</v>
      </c>
    </row>
    <row r="13" ht="15" customHeight="1">
      <c r="A13" s="22" t="s">
        <v>17</v>
      </c>
    </row>
  </sheetData>
  <sheetProtection/>
  <mergeCells count="42">
    <mergeCell ref="X8:AA8"/>
    <mergeCell ref="X9:AA9"/>
    <mergeCell ref="P9:S9"/>
    <mergeCell ref="P10:S10"/>
    <mergeCell ref="A11:W11"/>
    <mergeCell ref="AB7:AE7"/>
    <mergeCell ref="AB8:AE8"/>
    <mergeCell ref="AB9:AE9"/>
    <mergeCell ref="AB10:AE10"/>
    <mergeCell ref="T9:W9"/>
    <mergeCell ref="T10:W10"/>
    <mergeCell ref="X7:AA7"/>
    <mergeCell ref="AB4:AE4"/>
    <mergeCell ref="AB5:AE5"/>
    <mergeCell ref="A9:H9"/>
    <mergeCell ref="A10:H10"/>
    <mergeCell ref="I9:O9"/>
    <mergeCell ref="I10:O10"/>
    <mergeCell ref="T6:W6"/>
    <mergeCell ref="T7:W7"/>
    <mergeCell ref="X10:AA10"/>
    <mergeCell ref="I7:O7"/>
    <mergeCell ref="A7:H7"/>
    <mergeCell ref="A8:H8"/>
    <mergeCell ref="T4:W4"/>
    <mergeCell ref="T5:W5"/>
    <mergeCell ref="T8:W8"/>
    <mergeCell ref="X4:AA4"/>
    <mergeCell ref="X5:AA5"/>
    <mergeCell ref="I8:O8"/>
    <mergeCell ref="P7:S7"/>
    <mergeCell ref="P8:S8"/>
    <mergeCell ref="A1:AI2"/>
    <mergeCell ref="A6:H6"/>
    <mergeCell ref="I6:O6"/>
    <mergeCell ref="P6:S6"/>
    <mergeCell ref="A4:H5"/>
    <mergeCell ref="I4:O5"/>
    <mergeCell ref="AB6:AE6"/>
    <mergeCell ref="X6:AA6"/>
    <mergeCell ref="P4:S4"/>
    <mergeCell ref="P5:S5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0" ht="15" customHeight="1" thickBot="1">
      <c r="A3" s="4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6" t="s">
        <v>43</v>
      </c>
      <c r="AB3" s="22"/>
      <c r="AC3" s="22"/>
      <c r="AD3" s="22"/>
    </row>
    <row r="4" spans="1:31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42</v>
      </c>
      <c r="J4" s="42"/>
      <c r="K4" s="42"/>
      <c r="L4" s="42"/>
      <c r="M4" s="43" t="s">
        <v>41</v>
      </c>
      <c r="N4" s="42"/>
      <c r="O4" s="42"/>
      <c r="P4" s="42"/>
      <c r="Q4" s="42"/>
      <c r="R4" s="42"/>
      <c r="S4" s="42"/>
      <c r="T4" s="55" t="s">
        <v>40</v>
      </c>
      <c r="U4" s="54"/>
      <c r="V4" s="54"/>
      <c r="W4" s="54"/>
      <c r="X4" s="42"/>
      <c r="Y4" s="42"/>
      <c r="Z4" s="42"/>
      <c r="AA4" s="42"/>
      <c r="AB4" s="51"/>
      <c r="AC4" s="51"/>
      <c r="AD4" s="51"/>
      <c r="AE4" s="51"/>
    </row>
    <row r="5" spans="1:31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8"/>
      <c r="N5" s="37"/>
      <c r="O5" s="37"/>
      <c r="P5" s="37"/>
      <c r="Q5" s="37"/>
      <c r="R5" s="37"/>
      <c r="S5" s="37"/>
      <c r="T5" s="53" t="s">
        <v>39</v>
      </c>
      <c r="U5" s="52"/>
      <c r="V5" s="52"/>
      <c r="W5" s="52"/>
      <c r="X5" s="37"/>
      <c r="Y5" s="37"/>
      <c r="Z5" s="37"/>
      <c r="AA5" s="37"/>
      <c r="AB5" s="51"/>
      <c r="AC5" s="51"/>
      <c r="AD5" s="51"/>
      <c r="AE5" s="51"/>
    </row>
    <row r="6" spans="1:27" ht="12" customHeight="1">
      <c r="A6" s="36" t="s">
        <v>38</v>
      </c>
      <c r="B6" s="36"/>
      <c r="C6" s="36"/>
      <c r="D6" s="36"/>
      <c r="E6" s="36"/>
      <c r="F6" s="36"/>
      <c r="G6" s="36"/>
      <c r="H6" s="36"/>
      <c r="I6" s="35">
        <f>I7+I8</f>
        <v>135587</v>
      </c>
      <c r="J6" s="34"/>
      <c r="K6" s="34"/>
      <c r="L6" s="34"/>
      <c r="M6" s="34">
        <f>M7+M8</f>
        <v>20141511</v>
      </c>
      <c r="N6" s="34"/>
      <c r="O6" s="34"/>
      <c r="P6" s="34"/>
      <c r="Q6" s="34"/>
      <c r="R6" s="34"/>
      <c r="S6" s="34"/>
      <c r="T6" s="34">
        <v>33191</v>
      </c>
      <c r="U6" s="34"/>
      <c r="V6" s="34"/>
      <c r="W6" s="34"/>
      <c r="X6" s="50"/>
      <c r="Y6" s="50"/>
      <c r="Z6" s="50"/>
      <c r="AA6" s="50"/>
    </row>
    <row r="7" spans="1:27" ht="12" customHeight="1">
      <c r="A7" s="49" t="s">
        <v>37</v>
      </c>
      <c r="B7" s="49"/>
      <c r="C7" s="49"/>
      <c r="D7" s="49"/>
      <c r="E7" s="49"/>
      <c r="F7" s="49"/>
      <c r="G7" s="49"/>
      <c r="H7" s="32"/>
      <c r="I7" s="31">
        <v>98994</v>
      </c>
      <c r="J7" s="30"/>
      <c r="K7" s="30"/>
      <c r="L7" s="30"/>
      <c r="M7" s="30">
        <v>9964896</v>
      </c>
      <c r="N7" s="30"/>
      <c r="O7" s="30"/>
      <c r="P7" s="30"/>
      <c r="Q7" s="30"/>
      <c r="R7" s="30"/>
      <c r="S7" s="30"/>
      <c r="T7" s="30">
        <v>20970</v>
      </c>
      <c r="U7" s="30"/>
      <c r="V7" s="30"/>
      <c r="W7" s="30"/>
      <c r="X7" s="48"/>
      <c r="Y7" s="48"/>
      <c r="Z7" s="48"/>
      <c r="AA7" s="48"/>
    </row>
    <row r="8" spans="1:31" ht="12" customHeight="1" thickBot="1">
      <c r="A8" s="28" t="s">
        <v>36</v>
      </c>
      <c r="B8" s="28"/>
      <c r="C8" s="28"/>
      <c r="D8" s="28"/>
      <c r="E8" s="28"/>
      <c r="F8" s="28"/>
      <c r="G8" s="28"/>
      <c r="H8" s="28"/>
      <c r="I8" s="27">
        <v>36593</v>
      </c>
      <c r="J8" s="26"/>
      <c r="K8" s="26"/>
      <c r="L8" s="26"/>
      <c r="M8" s="26">
        <v>10176615</v>
      </c>
      <c r="N8" s="26"/>
      <c r="O8" s="26"/>
      <c r="P8" s="26"/>
      <c r="Q8" s="26"/>
      <c r="R8" s="26"/>
      <c r="S8" s="26"/>
      <c r="T8" s="26">
        <v>45158</v>
      </c>
      <c r="U8" s="26"/>
      <c r="V8" s="26"/>
      <c r="W8" s="26"/>
      <c r="X8" s="47"/>
      <c r="Y8" s="47"/>
      <c r="Z8" s="47"/>
      <c r="AA8" s="47"/>
      <c r="AB8" s="22"/>
      <c r="AC8" s="22"/>
      <c r="AD8" s="22"/>
      <c r="AE8" s="22"/>
    </row>
    <row r="9" ht="15" customHeight="1">
      <c r="AA9" s="3" t="s">
        <v>12</v>
      </c>
    </row>
  </sheetData>
  <sheetProtection/>
  <mergeCells count="20">
    <mergeCell ref="M6:S6"/>
    <mergeCell ref="M7:S7"/>
    <mergeCell ref="M8:S8"/>
    <mergeCell ref="T4:AA4"/>
    <mergeCell ref="T5:AA5"/>
    <mergeCell ref="T6:AA6"/>
    <mergeCell ref="T7:AA7"/>
    <mergeCell ref="T8:AA8"/>
    <mergeCell ref="A6:H6"/>
    <mergeCell ref="A7:H7"/>
    <mergeCell ref="A8:H8"/>
    <mergeCell ref="I6:L6"/>
    <mergeCell ref="I7:L7"/>
    <mergeCell ref="I8:L8"/>
    <mergeCell ref="A1:AI2"/>
    <mergeCell ref="A4:H5"/>
    <mergeCell ref="I4:L5"/>
    <mergeCell ref="M4:S5"/>
    <mergeCell ref="AB4:AE4"/>
    <mergeCell ref="AB5:AE5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27" ht="15" customHeight="1" thickBot="1">
      <c r="A3" s="4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6" t="s">
        <v>54</v>
      </c>
    </row>
    <row r="4" spans="1:27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2</v>
      </c>
      <c r="J4" s="42"/>
      <c r="K4" s="42"/>
      <c r="L4" s="42"/>
      <c r="M4" s="42"/>
      <c r="N4" s="42"/>
      <c r="O4" s="42"/>
      <c r="P4" s="65" t="s">
        <v>53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7"/>
      <c r="N5" s="37"/>
      <c r="O5" s="37"/>
      <c r="P5" s="63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2" customHeight="1">
      <c r="A6" s="61" t="s">
        <v>52</v>
      </c>
      <c r="B6" s="61"/>
      <c r="C6" s="61"/>
      <c r="D6" s="61"/>
      <c r="E6" s="61"/>
      <c r="F6" s="61"/>
      <c r="G6" s="61"/>
      <c r="H6" s="61"/>
      <c r="I6" s="35">
        <f>SUM(I7:O13)</f>
        <v>224539486</v>
      </c>
      <c r="J6" s="34"/>
      <c r="K6" s="34"/>
      <c r="L6" s="34"/>
      <c r="M6" s="34"/>
      <c r="N6" s="34"/>
      <c r="O6" s="34"/>
      <c r="P6" s="34">
        <f>SUM(P7:AA13)</f>
        <v>1344942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2" customHeight="1">
      <c r="A7" s="58" t="s">
        <v>51</v>
      </c>
      <c r="B7" s="58"/>
      <c r="C7" s="58"/>
      <c r="D7" s="58"/>
      <c r="E7" s="58"/>
      <c r="F7" s="58"/>
      <c r="G7" s="58"/>
      <c r="H7" s="58"/>
      <c r="I7" s="31">
        <v>36996627</v>
      </c>
      <c r="J7" s="30"/>
      <c r="K7" s="30"/>
      <c r="L7" s="30"/>
      <c r="M7" s="30"/>
      <c r="N7" s="30"/>
      <c r="O7" s="30"/>
      <c r="P7" s="30">
        <v>296325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2" customHeight="1">
      <c r="A8" s="58" t="s">
        <v>50</v>
      </c>
      <c r="B8" s="58"/>
      <c r="C8" s="58"/>
      <c r="D8" s="58"/>
      <c r="E8" s="58"/>
      <c r="F8" s="58"/>
      <c r="G8" s="58"/>
      <c r="H8" s="58"/>
      <c r="I8" s="31">
        <v>73937635</v>
      </c>
      <c r="J8" s="30"/>
      <c r="K8" s="30"/>
      <c r="L8" s="30"/>
      <c r="M8" s="30"/>
      <c r="N8" s="30"/>
      <c r="O8" s="30"/>
      <c r="P8" s="30">
        <v>1004651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2" customHeight="1">
      <c r="A9" s="58" t="s">
        <v>49</v>
      </c>
      <c r="B9" s="58"/>
      <c r="C9" s="58"/>
      <c r="D9" s="58"/>
      <c r="E9" s="58"/>
      <c r="F9" s="58"/>
      <c r="G9" s="58"/>
      <c r="H9" s="58"/>
      <c r="I9" s="31">
        <v>185067</v>
      </c>
      <c r="J9" s="30"/>
      <c r="K9" s="30"/>
      <c r="L9" s="30"/>
      <c r="M9" s="30"/>
      <c r="N9" s="30"/>
      <c r="O9" s="30"/>
      <c r="P9" s="59">
        <v>0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2" customHeight="1">
      <c r="A10" s="58" t="s">
        <v>48</v>
      </c>
      <c r="B10" s="58"/>
      <c r="C10" s="58"/>
      <c r="D10" s="58"/>
      <c r="E10" s="58"/>
      <c r="F10" s="58"/>
      <c r="G10" s="58"/>
      <c r="H10" s="58"/>
      <c r="I10" s="60">
        <v>0</v>
      </c>
      <c r="J10" s="59"/>
      <c r="K10" s="59"/>
      <c r="L10" s="59"/>
      <c r="M10" s="59"/>
      <c r="N10" s="59"/>
      <c r="O10" s="59"/>
      <c r="P10" s="59">
        <v>0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12" customHeight="1">
      <c r="A11" s="58" t="s">
        <v>47</v>
      </c>
      <c r="B11" s="58"/>
      <c r="C11" s="58"/>
      <c r="D11" s="58"/>
      <c r="E11" s="58"/>
      <c r="F11" s="58"/>
      <c r="G11" s="58"/>
      <c r="H11" s="58"/>
      <c r="I11" s="31">
        <v>590637</v>
      </c>
      <c r="J11" s="30"/>
      <c r="K11" s="30"/>
      <c r="L11" s="30"/>
      <c r="M11" s="30"/>
      <c r="N11" s="30"/>
      <c r="O11" s="30"/>
      <c r="P11" s="59">
        <v>0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2" customHeight="1">
      <c r="A12" s="58" t="s">
        <v>46</v>
      </c>
      <c r="B12" s="58"/>
      <c r="C12" s="58"/>
      <c r="D12" s="58"/>
      <c r="E12" s="58"/>
      <c r="F12" s="58"/>
      <c r="G12" s="58"/>
      <c r="H12" s="58"/>
      <c r="I12" s="31">
        <v>26869584</v>
      </c>
      <c r="J12" s="30"/>
      <c r="K12" s="30"/>
      <c r="L12" s="30"/>
      <c r="M12" s="30"/>
      <c r="N12" s="30"/>
      <c r="O12" s="30"/>
      <c r="P12" s="30">
        <v>43966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2" customHeight="1" thickBot="1">
      <c r="A13" s="57" t="s">
        <v>45</v>
      </c>
      <c r="B13" s="57"/>
      <c r="C13" s="57"/>
      <c r="D13" s="57"/>
      <c r="E13" s="57"/>
      <c r="F13" s="57"/>
      <c r="G13" s="57"/>
      <c r="H13" s="57"/>
      <c r="I13" s="27">
        <v>85959936</v>
      </c>
      <c r="J13" s="26"/>
      <c r="K13" s="26"/>
      <c r="L13" s="26"/>
      <c r="M13" s="26"/>
      <c r="N13" s="26"/>
      <c r="O13" s="26"/>
      <c r="P13" s="25"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ht="12" customHeight="1">
      <c r="AA14" s="3" t="s">
        <v>12</v>
      </c>
    </row>
  </sheetData>
  <sheetProtection/>
  <mergeCells count="28">
    <mergeCell ref="P10:AA10"/>
    <mergeCell ref="A10:H10"/>
    <mergeCell ref="A11:H11"/>
    <mergeCell ref="A12:H12"/>
    <mergeCell ref="A13:H13"/>
    <mergeCell ref="I12:O12"/>
    <mergeCell ref="I13:O13"/>
    <mergeCell ref="P13:AA13"/>
    <mergeCell ref="I10:O10"/>
    <mergeCell ref="I11:O11"/>
    <mergeCell ref="A8:H8"/>
    <mergeCell ref="A9:H9"/>
    <mergeCell ref="P6:AA6"/>
    <mergeCell ref="P7:AA7"/>
    <mergeCell ref="P8:AA8"/>
    <mergeCell ref="P9:AA9"/>
    <mergeCell ref="I8:O8"/>
    <mergeCell ref="I9:O9"/>
    <mergeCell ref="P11:AA11"/>
    <mergeCell ref="P12:AA12"/>
    <mergeCell ref="A1:AI2"/>
    <mergeCell ref="A4:H5"/>
    <mergeCell ref="I4:O5"/>
    <mergeCell ref="P4:AA5"/>
    <mergeCell ref="A6:H6"/>
    <mergeCell ref="A7:H7"/>
    <mergeCell ref="I6:O6"/>
    <mergeCell ref="I7:O7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2014-10-08T07:47:13Z</cp:lastPrinted>
  <dcterms:created xsi:type="dcterms:W3CDTF">2003-05-30T01:54:24Z</dcterms:created>
  <dcterms:modified xsi:type="dcterms:W3CDTF">2017-01-17T05:21:43Z</dcterms:modified>
  <cp:category/>
  <cp:version/>
  <cp:contentType/>
  <cp:contentStatus/>
</cp:coreProperties>
</file>