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85" windowWidth="14955" windowHeight="5115" activeTab="0"/>
  </bookViews>
  <sheets>
    <sheet name="122-1" sheetId="1" r:id="rId1"/>
    <sheet name="122-2" sheetId="2" r:id="rId2"/>
    <sheet name="122-3" sheetId="3" r:id="rId3"/>
    <sheet name="122-4" sheetId="4" r:id="rId4"/>
    <sheet name="122-5" sheetId="5" r:id="rId5"/>
    <sheet name="122-6" sheetId="6" r:id="rId6"/>
    <sheet name="122-7" sheetId="7" r:id="rId7"/>
  </sheets>
  <definedNames>
    <definedName name="_xlnm.Print_Area" localSheetId="0">'122-1'!$A$1:$D$34</definedName>
    <definedName name="_xlnm.Print_Area" localSheetId="1">'122-2'!$A$1:$K$45</definedName>
    <definedName name="_xlnm.Print_Area" localSheetId="2">'122-3'!$A$1:$I$49</definedName>
    <definedName name="_xlnm.Print_Area" localSheetId="3">'122-4'!$A$1:$G$18</definedName>
    <definedName name="_xlnm.Print_Area" localSheetId="4">'122-5'!$A$1:$G$18</definedName>
    <definedName name="_xlnm.Print_Area" localSheetId="5">'122-6'!$A$1:$G$18</definedName>
    <definedName name="_xlnm.Print_Area" localSheetId="6">'122-7'!$A$1:$I$21</definedName>
  </definedNames>
  <calcPr fullCalcOnLoad="1"/>
</workbook>
</file>

<file path=xl/sharedStrings.xml><?xml version="1.0" encoding="utf-8"?>
<sst xmlns="http://schemas.openxmlformats.org/spreadsheetml/2006/main" count="257" uniqueCount="132">
  <si>
    <t>　　　　（単位：円）</t>
  </si>
  <si>
    <t>収　　　　　　　　　　　　　　　　入</t>
  </si>
  <si>
    <t>支　　　　　　　　　　　　出</t>
  </si>
  <si>
    <t>保険料</t>
  </si>
  <si>
    <t>国庫支出金等</t>
  </si>
  <si>
    <t>一般会計繰入金</t>
  </si>
  <si>
    <t>その他</t>
  </si>
  <si>
    <t>保険給付費</t>
  </si>
  <si>
    <t>管理諸費</t>
  </si>
  <si>
    <t>資料：健康保険部保険年金課</t>
  </si>
  <si>
    <t xml:space="preserve"> </t>
  </si>
  <si>
    <t>収　　　　　　　入</t>
  </si>
  <si>
    <t>区分</t>
  </si>
  <si>
    <t>総額</t>
  </si>
  <si>
    <t>支出</t>
  </si>
  <si>
    <t>その他</t>
  </si>
  <si>
    <t>(1)　経理状況</t>
  </si>
  <si>
    <t>122　　国民健康保険の状況</t>
  </si>
  <si>
    <t>平成22年度</t>
  </si>
  <si>
    <t xml:space="preserve"> </t>
  </si>
  <si>
    <t>瀬田北</t>
  </si>
  <si>
    <t>瀬田東</t>
  </si>
  <si>
    <t>瀬田南</t>
  </si>
  <si>
    <t>瀬　　田</t>
  </si>
  <si>
    <t>青　　山</t>
  </si>
  <si>
    <t>上田上</t>
  </si>
  <si>
    <t>田　　上</t>
  </si>
  <si>
    <t>大　　石</t>
  </si>
  <si>
    <t>南　　郷</t>
  </si>
  <si>
    <t>石　　山</t>
  </si>
  <si>
    <t>晴　　嵐</t>
  </si>
  <si>
    <t>富士見</t>
  </si>
  <si>
    <t>膳　　所</t>
  </si>
  <si>
    <t>平　　野</t>
  </si>
  <si>
    <t>中　　央</t>
  </si>
  <si>
    <t>逢　　坂</t>
  </si>
  <si>
    <t>長　　等</t>
  </si>
  <si>
    <t>藤　　尾</t>
  </si>
  <si>
    <t>山中比叡平</t>
  </si>
  <si>
    <t>滋　　賀</t>
  </si>
  <si>
    <t>唐　　崎</t>
  </si>
  <si>
    <t>下阪本</t>
  </si>
  <si>
    <t>坂　　本</t>
  </si>
  <si>
    <t>日吉台</t>
  </si>
  <si>
    <t>雄　　琴</t>
  </si>
  <si>
    <t>仰木の里東</t>
  </si>
  <si>
    <t>仰木の里</t>
  </si>
  <si>
    <t>仰　　木</t>
  </si>
  <si>
    <t>堅　　田</t>
  </si>
  <si>
    <t>真野北</t>
  </si>
  <si>
    <t>真　　野</t>
  </si>
  <si>
    <t>伊香立</t>
  </si>
  <si>
    <t>川</t>
  </si>
  <si>
    <t>小野</t>
  </si>
  <si>
    <t>和邇</t>
  </si>
  <si>
    <t>　</t>
  </si>
  <si>
    <t>木戸</t>
  </si>
  <si>
    <t>　</t>
  </si>
  <si>
    <t>小松</t>
  </si>
  <si>
    <t>　</t>
  </si>
  <si>
    <t>総　　数</t>
  </si>
  <si>
    <t>平    成　　22年度</t>
  </si>
  <si>
    <t>被保険世帯数</t>
  </si>
  <si>
    <t>被保険者数</t>
  </si>
  <si>
    <t>　　　　　各年度末現在（単位：人・世帯）</t>
  </si>
  <si>
    <t>(2)　加入状況（全体）</t>
  </si>
  <si>
    <t>122　　国民健康保険の状況(続)</t>
  </si>
  <si>
    <t>　　　　被保険世帯数で計算したもの。</t>
  </si>
  <si>
    <t>　　　2.1人当たり・1世帯当たりの金額は、年度末現在の被保険者数・</t>
  </si>
  <si>
    <t>　　　　一致 しないものがある。</t>
  </si>
  <si>
    <t>　　資料：健康保険部保険年金課</t>
  </si>
  <si>
    <t>（注）1.千円単位分については、百位四捨五入につき合計及び率が</t>
  </si>
  <si>
    <t>その他</t>
  </si>
  <si>
    <t>青山</t>
  </si>
  <si>
    <t>（円）</t>
  </si>
  <si>
    <t>収納額</t>
  </si>
  <si>
    <t>調定額</t>
  </si>
  <si>
    <t>１世帯当たり</t>
  </si>
  <si>
    <t>１人当たり</t>
  </si>
  <si>
    <t xml:space="preserve">収 納 率
</t>
  </si>
  <si>
    <t>収 納 額
（千円）</t>
  </si>
  <si>
    <t>調 定 額
（千円）</t>
  </si>
  <si>
    <t>平成26年度</t>
  </si>
  <si>
    <t>(3)　現年度分保険料収納状況（全体）</t>
  </si>
  <si>
    <t>（注）単位未満は四捨五入してあるため、合計が合わない場合がある。</t>
  </si>
  <si>
    <t>平成22年度</t>
  </si>
  <si>
    <t>金　　額</t>
  </si>
  <si>
    <t>件　　数</t>
  </si>
  <si>
    <t>高 額 療 養 費</t>
  </si>
  <si>
    <t>葬  祭  費</t>
  </si>
  <si>
    <t>出産育児一時金</t>
  </si>
  <si>
    <t>区　　分</t>
  </si>
  <si>
    <t xml:space="preserve"> </t>
  </si>
  <si>
    <t>療 養 費 等</t>
  </si>
  <si>
    <t>療 養 給 付 等</t>
  </si>
  <si>
    <t>総　　　　数</t>
  </si>
  <si>
    <t>（単位：件・千円）</t>
  </si>
  <si>
    <t>(4)　給付取扱状況（保険者負担分）</t>
  </si>
  <si>
    <t>費用額</t>
  </si>
  <si>
    <t>日　　数</t>
  </si>
  <si>
    <t>件　　数</t>
  </si>
  <si>
    <t>歯　　　科</t>
  </si>
  <si>
    <t>入　　院　　外</t>
  </si>
  <si>
    <t>　　　　　　　　</t>
  </si>
  <si>
    <t>入　　　院</t>
  </si>
  <si>
    <t>総　　　数</t>
  </si>
  <si>
    <t>（単位：件・日・千円）</t>
  </si>
  <si>
    <t>(5)　療養の給付（診療費）の内訳</t>
  </si>
  <si>
    <t>対前年度比</t>
  </si>
  <si>
    <t>（円）</t>
  </si>
  <si>
    <t>1件当たり費用額</t>
  </si>
  <si>
    <t>（日）</t>
  </si>
  <si>
    <t>（件）</t>
  </si>
  <si>
    <t>1件当たり日数</t>
  </si>
  <si>
    <t>100人当たり受診率</t>
  </si>
  <si>
    <t>1人当たり費用額</t>
  </si>
  <si>
    <t>(6)　療養の給付（診療費）の諸率</t>
  </si>
  <si>
    <t>（注）（  ）内の数字は、診療費の件数の内数及び回数である。</t>
  </si>
  <si>
    <t>(725,503)</t>
  </si>
  <si>
    <t>(16,661)</t>
  </si>
  <si>
    <t>回　　数</t>
  </si>
  <si>
    <t>訪　　問　　看　　護</t>
  </si>
  <si>
    <t xml:space="preserve"> 食　　事　　療　　養</t>
  </si>
  <si>
    <t>療養費等</t>
  </si>
  <si>
    <t xml:space="preserve"> 療  　     養　        の       　給       　付         等</t>
  </si>
  <si>
    <t>（単位：件・日・千円）</t>
  </si>
  <si>
    <t>　</t>
  </si>
  <si>
    <t>調　　剤</t>
  </si>
  <si>
    <t>診　　療　　費</t>
  </si>
  <si>
    <t>療  　     養　        の       　給       　付         等</t>
  </si>
  <si>
    <t>総　　数</t>
  </si>
  <si>
    <t>(7)　保険給付（療養諸費）の状況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</si>
</sst>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#,##0_);[Red]\(#,##0\)"/>
    <numFmt numFmtId="179" formatCode="#,##0.00_);[Red]\(#,##0.00\)"/>
    <numFmt numFmtId="180" formatCode="0.0_ "/>
    <numFmt numFmtId="181" formatCode="#,##0.0_ "/>
    <numFmt numFmtId="182" formatCode="#,##0.00_ "/>
    <numFmt numFmtId="183" formatCode="#,##0_);\(#,##0\)"/>
    <numFmt numFmtId="184" formatCode="0_ "/>
    <numFmt numFmtId="185" formatCode="0_ ;[Red]\-0\ "/>
    <numFmt numFmtId="186" formatCode="#,##0_ ;[Red]\-#,##0\ "/>
    <numFmt numFmtId="187" formatCode="0.0_);[Red]\(0.0\)"/>
    <numFmt numFmtId="188" formatCode="0.00_);[Red]\(0.00\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00_);[Red]\(#,##0.000\)"/>
    <numFmt numFmtId="195" formatCode="0_);\(0\)"/>
    <numFmt numFmtId="196" formatCode="0;[Red]0"/>
    <numFmt numFmtId="197" formatCode="[&lt;=999]000;[&lt;=9999]000\-00;000\-0000"/>
    <numFmt numFmtId="198" formatCode="0_);[Red]\(0\)"/>
    <numFmt numFmtId="199" formatCode="0.00_ "/>
    <numFmt numFmtId="200" formatCode="0.0"/>
    <numFmt numFmtId="201" formatCode="0.00000000"/>
    <numFmt numFmtId="202" formatCode="0.0000000000"/>
    <numFmt numFmtId="203" formatCode="0.000000000"/>
    <numFmt numFmtId="204" formatCode="0.0%"/>
    <numFmt numFmtId="205" formatCode="0.000_ 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HGPｺﾞｼｯｸE"/>
      <family val="3"/>
    </font>
    <font>
      <sz val="11"/>
      <name val="HGPｺﾞｼｯｸE"/>
      <family val="3"/>
    </font>
    <font>
      <sz val="16"/>
      <name val="HGPｺﾞｼｯｸE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8"/>
      <name val="ＨＧｺﾞｼｯｸE-PRO"/>
      <family val="3"/>
    </font>
    <font>
      <sz val="16"/>
      <name val="ＨＧｺﾞｼｯｸE-PRO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8" fontId="4" fillId="0" borderId="0" xfId="49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distributed" vertical="center" indent="2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8" fontId="4" fillId="0" borderId="12" xfId="49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 indent="2"/>
    </xf>
    <xf numFmtId="178" fontId="0" fillId="0" borderId="0" xfId="0" applyNumberFormat="1" applyFont="1" applyFill="1" applyAlignment="1">
      <alignment vertical="center"/>
    </xf>
    <xf numFmtId="0" fontId="4" fillId="0" borderId="16" xfId="0" applyFont="1" applyFill="1" applyBorder="1" applyAlignment="1">
      <alignment horizontal="distributed" vertical="center" indent="2"/>
    </xf>
    <xf numFmtId="178" fontId="4" fillId="0" borderId="0" xfId="0" applyNumberFormat="1" applyFont="1" applyFill="1" applyBorder="1" applyAlignment="1">
      <alignment vertical="center"/>
    </xf>
    <xf numFmtId="178" fontId="4" fillId="0" borderId="12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distributed" vertical="center" indent="2"/>
    </xf>
    <xf numFmtId="0" fontId="4" fillId="0" borderId="11" xfId="0" applyFont="1" applyFill="1" applyBorder="1" applyAlignment="1">
      <alignment horizontal="center" vertical="center"/>
    </xf>
    <xf numFmtId="178" fontId="4" fillId="0" borderId="18" xfId="49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8" fontId="4" fillId="0" borderId="11" xfId="49" applyNumberFormat="1" applyFont="1" applyFill="1" applyBorder="1" applyAlignment="1">
      <alignment vertical="center"/>
    </xf>
    <xf numFmtId="178" fontId="4" fillId="0" borderId="18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distributed" vertical="center" indent="2"/>
    </xf>
    <xf numFmtId="0" fontId="4" fillId="0" borderId="20" xfId="0" applyFont="1" applyFill="1" applyBorder="1" applyAlignment="1">
      <alignment horizontal="distributed" vertical="center" indent="2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5" fillId="0" borderId="0" xfId="0" applyFont="1" applyFill="1" applyAlignment="1" quotePrefix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22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178" fontId="5" fillId="0" borderId="18" xfId="49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5" fillId="0" borderId="12" xfId="4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178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98" fontId="5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178" fontId="5" fillId="0" borderId="23" xfId="49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 quotePrefix="1">
      <alignment horizontal="center" vertical="center" wrapText="1"/>
    </xf>
    <xf numFmtId="0" fontId="5" fillId="0" borderId="20" xfId="0" applyFont="1" applyFill="1" applyBorder="1" applyAlignment="1">
      <alignment horizontal="distributed" vertical="center" indent="1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 quotePrefix="1">
      <alignment horizontal="center" vertical="center" wrapText="1"/>
    </xf>
    <xf numFmtId="0" fontId="5" fillId="0" borderId="15" xfId="0" applyFont="1" applyFill="1" applyBorder="1" applyAlignment="1">
      <alignment horizontal="distributed" vertical="center" indent="1"/>
    </xf>
    <xf numFmtId="0" fontId="5" fillId="0" borderId="17" xfId="0" applyFont="1" applyFill="1" applyBorder="1" applyAlignment="1">
      <alignment horizontal="distributed" vertical="center" indent="2"/>
    </xf>
    <xf numFmtId="0" fontId="5" fillId="0" borderId="21" xfId="0" applyFont="1" applyFill="1" applyBorder="1" applyAlignment="1">
      <alignment horizontal="distributed" vertical="center" indent="2"/>
    </xf>
    <xf numFmtId="0" fontId="5" fillId="0" borderId="26" xfId="0" applyFont="1" applyFill="1" applyBorder="1" applyAlignment="1">
      <alignment horizontal="distributed" vertical="center" indent="2"/>
    </xf>
    <xf numFmtId="0" fontId="5" fillId="0" borderId="19" xfId="0" applyFont="1" applyFill="1" applyBorder="1" applyAlignment="1">
      <alignment horizontal="distributed" vertical="center" indent="1"/>
    </xf>
    <xf numFmtId="0" fontId="0" fillId="0" borderId="1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right" vertical="center"/>
    </xf>
    <xf numFmtId="188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 quotePrefix="1">
      <alignment horizontal="righ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78" fontId="5" fillId="0" borderId="11" xfId="0" applyNumberFormat="1" applyFont="1" applyFill="1" applyBorder="1" applyAlignment="1">
      <alignment horizontal="right" vertical="center"/>
    </xf>
    <xf numFmtId="10" fontId="5" fillId="0" borderId="11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10" fontId="5" fillId="0" borderId="0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8" fontId="5" fillId="0" borderId="27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88" fontId="5" fillId="0" borderId="13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distributed" vertical="center" indent="2"/>
    </xf>
    <xf numFmtId="0" fontId="0" fillId="0" borderId="29" xfId="0" applyFont="1" applyFill="1" applyBorder="1" applyAlignment="1">
      <alignment horizontal="distributed" vertical="center" indent="2"/>
    </xf>
    <xf numFmtId="188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 indent="2"/>
    </xf>
    <xf numFmtId="0" fontId="0" fillId="0" borderId="0" xfId="0" applyFont="1" applyFill="1" applyBorder="1" applyAlignment="1">
      <alignment horizontal="distributed" vertical="center" indent="2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88" fontId="5" fillId="0" borderId="30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distributed" vertical="center" indent="2"/>
    </xf>
    <xf numFmtId="0" fontId="5" fillId="0" borderId="22" xfId="0" applyFont="1" applyFill="1" applyBorder="1" applyAlignment="1">
      <alignment horizontal="distributed" vertical="center" indent="2"/>
    </xf>
    <xf numFmtId="188" fontId="0" fillId="0" borderId="1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76" fontId="5" fillId="0" borderId="0" xfId="0" applyNumberFormat="1" applyFont="1" applyFill="1" applyAlignment="1" quotePrefix="1">
      <alignment horizontal="right" vertical="center"/>
    </xf>
    <xf numFmtId="176" fontId="29" fillId="0" borderId="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180" fontId="4" fillId="0" borderId="11" xfId="42" applyNumberFormat="1" applyFont="1" applyFill="1" applyBorder="1" applyAlignment="1">
      <alignment horizontal="right" vertical="center"/>
    </xf>
    <xf numFmtId="180" fontId="4" fillId="0" borderId="0" xfId="42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92" fontId="0" fillId="0" borderId="0" xfId="0" applyNumberFormat="1" applyFont="1" applyFill="1" applyBorder="1" applyAlignment="1">
      <alignment vertical="center"/>
    </xf>
    <xf numFmtId="182" fontId="4" fillId="0" borderId="11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176" fontId="33" fillId="0" borderId="0" xfId="0" applyNumberFormat="1" applyFont="1" applyFill="1" applyAlignment="1">
      <alignment vertical="center"/>
    </xf>
    <xf numFmtId="0" fontId="5" fillId="0" borderId="22" xfId="0" applyFont="1" applyFill="1" applyBorder="1" applyAlignment="1">
      <alignment horizontal="right" vertical="center"/>
    </xf>
    <xf numFmtId="176" fontId="5" fillId="13" borderId="0" xfId="0" applyNumberFormat="1" applyFont="1" applyFill="1" applyBorder="1" applyAlignment="1">
      <alignment vertical="center"/>
    </xf>
    <xf numFmtId="183" fontId="5" fillId="0" borderId="11" xfId="0" applyNumberFormat="1" applyFont="1" applyFill="1" applyBorder="1" applyAlignment="1">
      <alignment vertical="center"/>
    </xf>
    <xf numFmtId="183" fontId="5" fillId="0" borderId="18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183" fontId="5" fillId="0" borderId="12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16</xdr:row>
      <xdr:rowOff>95250</xdr:rowOff>
    </xdr:from>
    <xdr:to>
      <xdr:col>1</xdr:col>
      <xdr:colOff>85725</xdr:colOff>
      <xdr:row>17</xdr:row>
      <xdr:rowOff>104775</xdr:rowOff>
    </xdr:to>
    <xdr:sp>
      <xdr:nvSpPr>
        <xdr:cNvPr id="1" name="右中かっこ 1"/>
        <xdr:cNvSpPr>
          <a:spLocks/>
        </xdr:cNvSpPr>
      </xdr:nvSpPr>
      <xdr:spPr>
        <a:xfrm>
          <a:off x="923925" y="3686175"/>
          <a:ext cx="47625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16</xdr:row>
      <xdr:rowOff>95250</xdr:rowOff>
    </xdr:from>
    <xdr:to>
      <xdr:col>1</xdr:col>
      <xdr:colOff>85725</xdr:colOff>
      <xdr:row>17</xdr:row>
      <xdr:rowOff>104775</xdr:rowOff>
    </xdr:to>
    <xdr:sp>
      <xdr:nvSpPr>
        <xdr:cNvPr id="2" name="右中かっこ 2"/>
        <xdr:cNvSpPr>
          <a:spLocks/>
        </xdr:cNvSpPr>
      </xdr:nvSpPr>
      <xdr:spPr>
        <a:xfrm>
          <a:off x="923925" y="3686175"/>
          <a:ext cx="47625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16</xdr:row>
      <xdr:rowOff>123825</xdr:rowOff>
    </xdr:from>
    <xdr:to>
      <xdr:col>2</xdr:col>
      <xdr:colOff>133350</xdr:colOff>
      <xdr:row>17</xdr:row>
      <xdr:rowOff>76200</xdr:rowOff>
    </xdr:to>
    <xdr:sp>
      <xdr:nvSpPr>
        <xdr:cNvPr id="1" name="右中かっこ 1"/>
        <xdr:cNvSpPr>
          <a:spLocks/>
        </xdr:cNvSpPr>
      </xdr:nvSpPr>
      <xdr:spPr>
        <a:xfrm>
          <a:off x="1323975" y="3476625"/>
          <a:ext cx="47625" cy="16192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16</xdr:row>
      <xdr:rowOff>123825</xdr:rowOff>
    </xdr:from>
    <xdr:to>
      <xdr:col>2</xdr:col>
      <xdr:colOff>133350</xdr:colOff>
      <xdr:row>17</xdr:row>
      <xdr:rowOff>76200</xdr:rowOff>
    </xdr:to>
    <xdr:sp>
      <xdr:nvSpPr>
        <xdr:cNvPr id="2" name="右中かっこ 2"/>
        <xdr:cNvSpPr>
          <a:spLocks/>
        </xdr:cNvSpPr>
      </xdr:nvSpPr>
      <xdr:spPr>
        <a:xfrm>
          <a:off x="1323975" y="3476625"/>
          <a:ext cx="47625" cy="16192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16</xdr:row>
      <xdr:rowOff>123825</xdr:rowOff>
    </xdr:from>
    <xdr:to>
      <xdr:col>2</xdr:col>
      <xdr:colOff>133350</xdr:colOff>
      <xdr:row>17</xdr:row>
      <xdr:rowOff>76200</xdr:rowOff>
    </xdr:to>
    <xdr:sp>
      <xdr:nvSpPr>
        <xdr:cNvPr id="3" name="右中かっこ 3"/>
        <xdr:cNvSpPr>
          <a:spLocks/>
        </xdr:cNvSpPr>
      </xdr:nvSpPr>
      <xdr:spPr>
        <a:xfrm>
          <a:off x="1323975" y="3476625"/>
          <a:ext cx="47625" cy="16192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SheetLayoutView="100" workbookViewId="0" topLeftCell="A1">
      <selection activeCell="A3" sqref="A3:A4"/>
    </sheetView>
  </sheetViews>
  <sheetFormatPr defaultColWidth="9.00390625" defaultRowHeight="13.5"/>
  <cols>
    <col min="1" max="1" width="17.50390625" style="10" customWidth="1"/>
    <col min="2" max="4" width="22.25390625" style="10" customWidth="1"/>
    <col min="5" max="10" width="17.50390625" style="10" customWidth="1"/>
    <col min="11" max="16384" width="9.00390625" style="10" customWidth="1"/>
  </cols>
  <sheetData>
    <row r="1" spans="1:6" ht="24.75" customHeight="1">
      <c r="A1" s="5" t="s">
        <v>17</v>
      </c>
      <c r="F1" s="5"/>
    </row>
    <row r="2" spans="1:8" ht="18.75" customHeight="1" thickBot="1">
      <c r="A2" s="2" t="s">
        <v>16</v>
      </c>
      <c r="B2" s="11"/>
      <c r="C2" s="11"/>
      <c r="D2" s="11"/>
      <c r="E2" s="12"/>
      <c r="G2" s="12"/>
      <c r="H2" s="12"/>
    </row>
    <row r="3" spans="1:5" s="13" customFormat="1" ht="24" customHeight="1">
      <c r="A3" s="32" t="s">
        <v>12</v>
      </c>
      <c r="B3" s="34" t="s">
        <v>1</v>
      </c>
      <c r="C3" s="35"/>
      <c r="D3" s="36"/>
      <c r="E3" s="8"/>
    </row>
    <row r="4" spans="1:5" s="13" customFormat="1" ht="24" customHeight="1">
      <c r="A4" s="33"/>
      <c r="B4" s="14" t="s">
        <v>13</v>
      </c>
      <c r="C4" s="14" t="s">
        <v>3</v>
      </c>
      <c r="D4" s="15" t="s">
        <v>4</v>
      </c>
      <c r="E4" s="8"/>
    </row>
    <row r="5" spans="1:4" s="13" customFormat="1" ht="24" customHeight="1">
      <c r="A5" s="16" t="s">
        <v>18</v>
      </c>
      <c r="B5" s="17">
        <v>29819035520</v>
      </c>
      <c r="C5" s="7">
        <v>7076851401</v>
      </c>
      <c r="D5" s="7">
        <v>6481666007</v>
      </c>
    </row>
    <row r="6" spans="1:4" s="13" customFormat="1" ht="24" customHeight="1">
      <c r="A6" s="16">
        <v>23</v>
      </c>
      <c r="B6" s="17">
        <v>30035187671</v>
      </c>
      <c r="C6" s="3">
        <v>6784388972</v>
      </c>
      <c r="D6" s="3">
        <v>6399462848</v>
      </c>
    </row>
    <row r="7" spans="1:4" s="13" customFormat="1" ht="24" customHeight="1">
      <c r="A7" s="16">
        <v>24</v>
      </c>
      <c r="B7" s="17">
        <v>31649628075</v>
      </c>
      <c r="C7" s="3">
        <v>7035144081</v>
      </c>
      <c r="D7" s="3">
        <v>6294272779</v>
      </c>
    </row>
    <row r="8" spans="1:4" s="13" customFormat="1" ht="24" customHeight="1">
      <c r="A8" s="6">
        <v>25</v>
      </c>
      <c r="B8" s="17">
        <v>32904226330</v>
      </c>
      <c r="C8" s="3">
        <v>6972115190</v>
      </c>
      <c r="D8" s="3">
        <v>6845415134</v>
      </c>
    </row>
    <row r="9" spans="1:4" s="13" customFormat="1" ht="24" customHeight="1" thickBot="1">
      <c r="A9" s="26">
        <v>26</v>
      </c>
      <c r="B9" s="27">
        <v>33916563251</v>
      </c>
      <c r="C9" s="28">
        <v>7144097616</v>
      </c>
      <c r="D9" s="28">
        <v>7065860360</v>
      </c>
    </row>
    <row r="10" s="13" customFormat="1" ht="13.5" customHeight="1" thickBot="1">
      <c r="K10" s="18" t="s">
        <v>10</v>
      </c>
    </row>
    <row r="11" spans="1:4" ht="24" customHeight="1">
      <c r="A11" s="32" t="s">
        <v>12</v>
      </c>
      <c r="B11" s="34" t="s">
        <v>11</v>
      </c>
      <c r="C11" s="35"/>
      <c r="D11" s="12"/>
    </row>
    <row r="12" spans="1:4" ht="24" customHeight="1">
      <c r="A12" s="33"/>
      <c r="B12" s="15" t="s">
        <v>5</v>
      </c>
      <c r="C12" s="19" t="s">
        <v>6</v>
      </c>
      <c r="D12" s="12"/>
    </row>
    <row r="13" spans="1:3" ht="24" customHeight="1">
      <c r="A13" s="16" t="s">
        <v>18</v>
      </c>
      <c r="B13" s="7">
        <v>1655157467</v>
      </c>
      <c r="C13" s="7">
        <v>14605360645</v>
      </c>
    </row>
    <row r="14" spans="1:3" ht="24" customHeight="1">
      <c r="A14" s="16">
        <v>23</v>
      </c>
      <c r="B14" s="3">
        <v>1626774380</v>
      </c>
      <c r="C14" s="7">
        <v>15224561471</v>
      </c>
    </row>
    <row r="15" spans="1:3" ht="24" customHeight="1">
      <c r="A15" s="6">
        <v>24</v>
      </c>
      <c r="B15" s="9">
        <v>1655708016</v>
      </c>
      <c r="C15" s="7">
        <v>16664503199</v>
      </c>
    </row>
    <row r="16" spans="1:3" ht="24" customHeight="1">
      <c r="A16" s="16">
        <v>25</v>
      </c>
      <c r="B16" s="9">
        <v>2179876741</v>
      </c>
      <c r="C16" s="7">
        <v>16906819265</v>
      </c>
    </row>
    <row r="17" spans="1:4" ht="24" customHeight="1" thickBot="1">
      <c r="A17" s="1">
        <v>26</v>
      </c>
      <c r="B17" s="29">
        <v>2495868001</v>
      </c>
      <c r="C17" s="30">
        <v>17210737274</v>
      </c>
      <c r="D17" s="20"/>
    </row>
    <row r="18" ht="21" customHeight="1" thickBot="1"/>
    <row r="19" spans="1:4" ht="24" customHeight="1">
      <c r="A19" s="32" t="s">
        <v>12</v>
      </c>
      <c r="B19" s="34" t="s">
        <v>2</v>
      </c>
      <c r="C19" s="35"/>
      <c r="D19" s="35"/>
    </row>
    <row r="20" spans="1:4" ht="24" customHeight="1">
      <c r="A20" s="33"/>
      <c r="B20" s="21" t="s">
        <v>13</v>
      </c>
      <c r="C20" s="14" t="s">
        <v>7</v>
      </c>
      <c r="D20" s="14" t="s">
        <v>8</v>
      </c>
    </row>
    <row r="21" spans="1:4" ht="24" customHeight="1">
      <c r="A21" s="16" t="s">
        <v>18</v>
      </c>
      <c r="B21" s="22">
        <v>28701728964</v>
      </c>
      <c r="C21" s="7">
        <v>19730822610</v>
      </c>
      <c r="D21" s="7">
        <v>414767477</v>
      </c>
    </row>
    <row r="22" spans="1:4" ht="24" customHeight="1">
      <c r="A22" s="16">
        <v>23</v>
      </c>
      <c r="B22" s="23">
        <v>29415367991</v>
      </c>
      <c r="C22" s="3">
        <v>20389568106</v>
      </c>
      <c r="D22" s="3">
        <v>381834929</v>
      </c>
    </row>
    <row r="23" spans="1:4" ht="24" customHeight="1">
      <c r="A23" s="6">
        <v>24</v>
      </c>
      <c r="B23" s="23">
        <v>30895202267</v>
      </c>
      <c r="C23" s="3">
        <v>21245368269</v>
      </c>
      <c r="D23" s="3">
        <v>396147405</v>
      </c>
    </row>
    <row r="24" spans="1:4" ht="24" customHeight="1">
      <c r="A24" s="16">
        <v>25</v>
      </c>
      <c r="B24" s="23">
        <v>32090447169</v>
      </c>
      <c r="C24" s="3">
        <v>22055171866</v>
      </c>
      <c r="D24" s="3">
        <v>401383454</v>
      </c>
    </row>
    <row r="25" spans="1:4" ht="24" customHeight="1" thickBot="1">
      <c r="A25" s="1">
        <v>26</v>
      </c>
      <c r="B25" s="31">
        <v>33451651015</v>
      </c>
      <c r="C25" s="28">
        <v>22835113244</v>
      </c>
      <c r="D25" s="28">
        <v>413260339</v>
      </c>
    </row>
    <row r="26" spans="1:2" ht="13.5" customHeight="1" thickBot="1">
      <c r="A26" s="13"/>
      <c r="B26" s="24" t="s">
        <v>0</v>
      </c>
    </row>
    <row r="27" spans="1:2" ht="24" customHeight="1">
      <c r="A27" s="32" t="s">
        <v>12</v>
      </c>
      <c r="B27" s="25" t="s">
        <v>14</v>
      </c>
    </row>
    <row r="28" spans="1:2" ht="24" customHeight="1">
      <c r="A28" s="33"/>
      <c r="B28" s="14" t="s">
        <v>15</v>
      </c>
    </row>
    <row r="29" spans="1:2" ht="24" customHeight="1">
      <c r="A29" s="16" t="s">
        <v>18</v>
      </c>
      <c r="B29" s="7">
        <v>8556138877</v>
      </c>
    </row>
    <row r="30" spans="1:2" ht="24" customHeight="1">
      <c r="A30" s="16">
        <v>23</v>
      </c>
      <c r="B30" s="7">
        <v>8643964956</v>
      </c>
    </row>
    <row r="31" spans="1:2" ht="24" customHeight="1">
      <c r="A31" s="6">
        <v>24</v>
      </c>
      <c r="B31" s="17">
        <v>9253686593</v>
      </c>
    </row>
    <row r="32" spans="1:3" ht="24" customHeight="1">
      <c r="A32" s="16">
        <v>25</v>
      </c>
      <c r="B32" s="17">
        <v>9633891849</v>
      </c>
      <c r="C32" s="20"/>
    </row>
    <row r="33" spans="1:3" ht="24" customHeight="1" thickBot="1">
      <c r="A33" s="1">
        <v>26</v>
      </c>
      <c r="B33" s="27">
        <v>10203277432</v>
      </c>
      <c r="C33" s="20"/>
    </row>
    <row r="34" ht="13.5">
      <c r="B34" s="4" t="s">
        <v>9</v>
      </c>
    </row>
  </sheetData>
  <sheetProtection/>
  <mergeCells count="7">
    <mergeCell ref="A19:A20"/>
    <mergeCell ref="A27:A28"/>
    <mergeCell ref="B19:D19"/>
    <mergeCell ref="A3:A4"/>
    <mergeCell ref="A11:A12"/>
    <mergeCell ref="B3:D3"/>
    <mergeCell ref="B11:C11"/>
  </mergeCells>
  <printOptions horizontalCentered="1"/>
  <pageMargins left="0.7874015748031497" right="0.7874015748031497" top="0.7874015748031497" bottom="0.7874015748031497" header="0.5118110236220472" footer="0.5118110236220472"/>
  <pageSetup firstPageNumber="136" useFirstPageNumber="1" fitToHeight="0" horizontalDpi="600" verticalDpi="600" orientation="portrait" paperSize="9" r:id="rId1"/>
  <headerFooter alignWithMargins="0">
    <oddFooter>&amp;C-&amp;P+-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A3" sqref="A3:A5"/>
    </sheetView>
  </sheetViews>
  <sheetFormatPr defaultColWidth="9.00390625" defaultRowHeight="13.5"/>
  <cols>
    <col min="1" max="1" width="11.625" style="10" customWidth="1"/>
    <col min="2" max="11" width="7.50390625" style="10" customWidth="1"/>
    <col min="12" max="12" width="8.125" style="10" customWidth="1"/>
    <col min="13" max="16384" width="9.00390625" style="10" customWidth="1"/>
  </cols>
  <sheetData>
    <row r="1" spans="1:9" ht="24.75" customHeight="1">
      <c r="A1" s="5" t="s">
        <v>66</v>
      </c>
      <c r="B1" s="72"/>
      <c r="C1" s="72"/>
      <c r="D1" s="72"/>
      <c r="E1" s="74"/>
      <c r="F1" s="73"/>
      <c r="G1" s="72"/>
      <c r="H1" s="72"/>
      <c r="I1" s="71"/>
    </row>
    <row r="2" spans="1:11" s="13" customFormat="1" ht="18.75" customHeight="1" thickBot="1">
      <c r="A2" s="2" t="s">
        <v>65</v>
      </c>
      <c r="B2" s="2"/>
      <c r="C2" s="70"/>
      <c r="D2" s="70"/>
      <c r="E2" s="70"/>
      <c r="F2" s="70"/>
      <c r="G2" s="70"/>
      <c r="I2" s="69"/>
      <c r="J2" s="69"/>
      <c r="K2" s="24" t="s">
        <v>64</v>
      </c>
    </row>
    <row r="3" spans="1:12" s="13" customFormat="1" ht="16.5" customHeight="1">
      <c r="A3" s="68" t="s">
        <v>12</v>
      </c>
      <c r="B3" s="66" t="s">
        <v>63</v>
      </c>
      <c r="C3" s="65"/>
      <c r="D3" s="65"/>
      <c r="E3" s="65"/>
      <c r="F3" s="67"/>
      <c r="G3" s="66" t="s">
        <v>62</v>
      </c>
      <c r="H3" s="65"/>
      <c r="I3" s="65"/>
      <c r="J3" s="65"/>
      <c r="K3" s="65"/>
      <c r="L3" s="6"/>
    </row>
    <row r="4" spans="1:11" s="13" customFormat="1" ht="16.5" customHeight="1">
      <c r="A4" s="64"/>
      <c r="B4" s="63" t="s">
        <v>61</v>
      </c>
      <c r="C4" s="62">
        <v>23</v>
      </c>
      <c r="D4" s="62">
        <v>24</v>
      </c>
      <c r="E4" s="61">
        <v>25</v>
      </c>
      <c r="F4" s="61">
        <v>26</v>
      </c>
      <c r="G4" s="63" t="s">
        <v>61</v>
      </c>
      <c r="H4" s="62">
        <v>23</v>
      </c>
      <c r="I4" s="62">
        <v>24</v>
      </c>
      <c r="J4" s="61">
        <v>25</v>
      </c>
      <c r="K4" s="61">
        <v>26</v>
      </c>
    </row>
    <row r="5" spans="1:11" s="13" customFormat="1" ht="16.5" customHeight="1">
      <c r="A5" s="60"/>
      <c r="B5" s="59"/>
      <c r="C5" s="58"/>
      <c r="D5" s="58"/>
      <c r="E5" s="57"/>
      <c r="F5" s="57"/>
      <c r="G5" s="59"/>
      <c r="H5" s="58"/>
      <c r="I5" s="58"/>
      <c r="J5" s="57"/>
      <c r="K5" s="57"/>
    </row>
    <row r="6" spans="1:13" s="13" customFormat="1" ht="17.25" customHeight="1">
      <c r="A6" s="49" t="s">
        <v>60</v>
      </c>
      <c r="B6" s="56">
        <f>SUM(B7:B44)</f>
        <v>78316</v>
      </c>
      <c r="C6" s="46">
        <f>SUM(C7:C44)</f>
        <v>78998</v>
      </c>
      <c r="D6" s="46">
        <f>SUM(D7:D44)</f>
        <v>79654</v>
      </c>
      <c r="E6" s="46">
        <f>SUM(E7:E44)</f>
        <v>78927</v>
      </c>
      <c r="F6" s="46">
        <f>SUM(F7:F44)</f>
        <v>77731</v>
      </c>
      <c r="G6" s="46">
        <f>SUM(G7:G44)</f>
        <v>45409</v>
      </c>
      <c r="H6" s="46">
        <f>SUM(H7:H44)</f>
        <v>46019</v>
      </c>
      <c r="I6" s="46">
        <f>SUM(I7:I44)</f>
        <v>46685</v>
      </c>
      <c r="J6" s="46">
        <f>SUM(J7:J44)</f>
        <v>46629</v>
      </c>
      <c r="K6" s="46">
        <f>SUM(K7:K44)</f>
        <v>46399</v>
      </c>
      <c r="L6" s="55"/>
      <c r="M6" s="13" t="s">
        <v>59</v>
      </c>
    </row>
    <row r="7" spans="1:12" s="13" customFormat="1" ht="17.25" customHeight="1">
      <c r="A7" s="49" t="s">
        <v>58</v>
      </c>
      <c r="B7" s="48">
        <v>1373</v>
      </c>
      <c r="C7" s="46">
        <v>1348</v>
      </c>
      <c r="D7" s="46">
        <v>1390</v>
      </c>
      <c r="E7" s="46">
        <v>1413</v>
      </c>
      <c r="F7" s="46">
        <v>1364</v>
      </c>
      <c r="G7" s="47">
        <v>766</v>
      </c>
      <c r="H7" s="46">
        <v>768</v>
      </c>
      <c r="I7" s="46">
        <v>792</v>
      </c>
      <c r="J7" s="46">
        <v>814</v>
      </c>
      <c r="K7" s="46">
        <v>797</v>
      </c>
      <c r="L7" s="55" t="s">
        <v>57</v>
      </c>
    </row>
    <row r="8" spans="1:13" s="13" customFormat="1" ht="17.25" customHeight="1">
      <c r="A8" s="49" t="s">
        <v>56</v>
      </c>
      <c r="B8" s="48">
        <v>1280</v>
      </c>
      <c r="C8" s="46">
        <v>1297</v>
      </c>
      <c r="D8" s="46">
        <v>1316</v>
      </c>
      <c r="E8" s="46">
        <v>1301</v>
      </c>
      <c r="F8" s="46">
        <v>1296</v>
      </c>
      <c r="G8" s="54">
        <v>693</v>
      </c>
      <c r="H8" s="46">
        <v>705</v>
      </c>
      <c r="I8" s="46">
        <v>726</v>
      </c>
      <c r="J8" s="46">
        <v>728</v>
      </c>
      <c r="K8" s="46">
        <v>737</v>
      </c>
      <c r="L8" s="13" t="s">
        <v>55</v>
      </c>
      <c r="M8" s="13" t="s">
        <v>55</v>
      </c>
    </row>
    <row r="9" spans="1:11" s="13" customFormat="1" ht="17.25" customHeight="1">
      <c r="A9" s="49" t="s">
        <v>54</v>
      </c>
      <c r="B9" s="48">
        <v>2303</v>
      </c>
      <c r="C9" s="46">
        <v>2291</v>
      </c>
      <c r="D9" s="46">
        <v>2271</v>
      </c>
      <c r="E9" s="46">
        <v>2258</v>
      </c>
      <c r="F9" s="46">
        <v>2181</v>
      </c>
      <c r="G9" s="47">
        <v>1241</v>
      </c>
      <c r="H9" s="46">
        <v>1257</v>
      </c>
      <c r="I9" s="46">
        <v>1276</v>
      </c>
      <c r="J9" s="46">
        <v>1265</v>
      </c>
      <c r="K9" s="46">
        <v>1255</v>
      </c>
    </row>
    <row r="10" spans="1:11" s="13" customFormat="1" ht="17.25" customHeight="1">
      <c r="A10" s="49" t="s">
        <v>53</v>
      </c>
      <c r="B10" s="48">
        <v>1497</v>
      </c>
      <c r="C10" s="46">
        <v>1505</v>
      </c>
      <c r="D10" s="46">
        <v>1528</v>
      </c>
      <c r="E10" s="46">
        <v>1517</v>
      </c>
      <c r="F10" s="46">
        <v>1527</v>
      </c>
      <c r="G10" s="47">
        <v>837</v>
      </c>
      <c r="H10" s="46">
        <v>847</v>
      </c>
      <c r="I10" s="46">
        <v>866</v>
      </c>
      <c r="J10" s="46">
        <v>881</v>
      </c>
      <c r="K10" s="46">
        <v>896</v>
      </c>
    </row>
    <row r="11" spans="1:11" s="13" customFormat="1" ht="17.25" customHeight="1">
      <c r="A11" s="49" t="s">
        <v>52</v>
      </c>
      <c r="B11" s="48">
        <v>116</v>
      </c>
      <c r="C11" s="46">
        <v>97</v>
      </c>
      <c r="D11" s="46">
        <v>94</v>
      </c>
      <c r="E11" s="46">
        <v>94</v>
      </c>
      <c r="F11" s="46">
        <v>92</v>
      </c>
      <c r="G11" s="47">
        <v>63</v>
      </c>
      <c r="H11" s="46">
        <v>56</v>
      </c>
      <c r="I11" s="46">
        <v>56</v>
      </c>
      <c r="J11" s="46">
        <v>55</v>
      </c>
      <c r="K11" s="46">
        <v>56</v>
      </c>
    </row>
    <row r="12" spans="1:11" s="13" customFormat="1" ht="17.25" customHeight="1">
      <c r="A12" s="49" t="s">
        <v>51</v>
      </c>
      <c r="B12" s="48">
        <v>676</v>
      </c>
      <c r="C12" s="46">
        <v>684</v>
      </c>
      <c r="D12" s="46">
        <v>675</v>
      </c>
      <c r="E12" s="46">
        <v>677</v>
      </c>
      <c r="F12" s="46">
        <v>665</v>
      </c>
      <c r="G12" s="47">
        <v>380</v>
      </c>
      <c r="H12" s="46">
        <v>396</v>
      </c>
      <c r="I12" s="46">
        <v>400</v>
      </c>
      <c r="J12" s="46">
        <v>398</v>
      </c>
      <c r="K12" s="46">
        <v>400</v>
      </c>
    </row>
    <row r="13" spans="1:11" s="13" customFormat="1" ht="17.25" customHeight="1">
      <c r="A13" s="49" t="s">
        <v>50</v>
      </c>
      <c r="B13" s="48">
        <v>1695</v>
      </c>
      <c r="C13" s="46">
        <v>1672</v>
      </c>
      <c r="D13" s="46">
        <v>1705</v>
      </c>
      <c r="E13" s="46">
        <v>1773</v>
      </c>
      <c r="F13" s="46">
        <v>1792</v>
      </c>
      <c r="G13" s="47">
        <v>931</v>
      </c>
      <c r="H13" s="46">
        <v>941</v>
      </c>
      <c r="I13" s="46">
        <v>961</v>
      </c>
      <c r="J13" s="46">
        <v>1006</v>
      </c>
      <c r="K13" s="46">
        <v>1007</v>
      </c>
    </row>
    <row r="14" spans="1:11" s="13" customFormat="1" ht="17.25" customHeight="1">
      <c r="A14" s="49" t="s">
        <v>49</v>
      </c>
      <c r="B14" s="48">
        <v>1711</v>
      </c>
      <c r="C14" s="46">
        <v>1755</v>
      </c>
      <c r="D14" s="46">
        <v>1754</v>
      </c>
      <c r="E14" s="46">
        <v>1766</v>
      </c>
      <c r="F14" s="46">
        <v>1722</v>
      </c>
      <c r="G14" s="47">
        <v>1030</v>
      </c>
      <c r="H14" s="46">
        <v>1030</v>
      </c>
      <c r="I14" s="46">
        <v>1048</v>
      </c>
      <c r="J14" s="46">
        <v>1048</v>
      </c>
      <c r="K14" s="46">
        <v>1049</v>
      </c>
    </row>
    <row r="15" spans="1:11" s="13" customFormat="1" ht="17.25" customHeight="1">
      <c r="A15" s="49" t="s">
        <v>48</v>
      </c>
      <c r="B15" s="48">
        <v>4206</v>
      </c>
      <c r="C15" s="46">
        <v>4309</v>
      </c>
      <c r="D15" s="46">
        <v>4272</v>
      </c>
      <c r="E15" s="46">
        <v>4291</v>
      </c>
      <c r="F15" s="46">
        <v>4218</v>
      </c>
      <c r="G15" s="47">
        <v>2345</v>
      </c>
      <c r="H15" s="46">
        <v>2405</v>
      </c>
      <c r="I15" s="46">
        <v>2436</v>
      </c>
      <c r="J15" s="46">
        <v>2457</v>
      </c>
      <c r="K15" s="46">
        <v>2436</v>
      </c>
    </row>
    <row r="16" spans="1:11" s="13" customFormat="1" ht="17.25" customHeight="1">
      <c r="A16" s="49" t="s">
        <v>47</v>
      </c>
      <c r="B16" s="48">
        <v>627</v>
      </c>
      <c r="C16" s="46">
        <v>653</v>
      </c>
      <c r="D16" s="46">
        <v>666</v>
      </c>
      <c r="E16" s="46">
        <v>647</v>
      </c>
      <c r="F16" s="46">
        <v>629</v>
      </c>
      <c r="G16" s="47">
        <v>339</v>
      </c>
      <c r="H16" s="46">
        <v>343</v>
      </c>
      <c r="I16" s="46">
        <v>351</v>
      </c>
      <c r="J16" s="46">
        <v>350</v>
      </c>
      <c r="K16" s="46">
        <v>352</v>
      </c>
    </row>
    <row r="17" spans="1:11" s="13" customFormat="1" ht="17.25" customHeight="1">
      <c r="A17" s="53" t="s">
        <v>46</v>
      </c>
      <c r="B17" s="52">
        <v>1827</v>
      </c>
      <c r="C17" s="51">
        <v>1827</v>
      </c>
      <c r="D17" s="51">
        <v>1903</v>
      </c>
      <c r="E17" s="51">
        <v>1900</v>
      </c>
      <c r="F17" s="51">
        <v>1908</v>
      </c>
      <c r="G17" s="51">
        <v>973</v>
      </c>
      <c r="H17" s="51">
        <v>987</v>
      </c>
      <c r="I17" s="51">
        <v>1027</v>
      </c>
      <c r="J17" s="51">
        <v>1055</v>
      </c>
      <c r="K17" s="51">
        <v>1065</v>
      </c>
    </row>
    <row r="18" spans="1:11" s="13" customFormat="1" ht="17.25" customHeight="1">
      <c r="A18" s="53" t="s">
        <v>45</v>
      </c>
      <c r="B18" s="52"/>
      <c r="C18" s="51"/>
      <c r="D18" s="51"/>
      <c r="E18" s="51"/>
      <c r="F18" s="51"/>
      <c r="G18" s="51"/>
      <c r="H18" s="51"/>
      <c r="I18" s="51"/>
      <c r="J18" s="51"/>
      <c r="K18" s="51"/>
    </row>
    <row r="19" spans="1:11" s="13" customFormat="1" ht="17.25" customHeight="1">
      <c r="A19" s="49" t="s">
        <v>44</v>
      </c>
      <c r="B19" s="48">
        <v>1676</v>
      </c>
      <c r="C19" s="46">
        <v>1714</v>
      </c>
      <c r="D19" s="46">
        <v>1758</v>
      </c>
      <c r="E19" s="46">
        <v>1768</v>
      </c>
      <c r="F19" s="46">
        <v>1740</v>
      </c>
      <c r="G19" s="47">
        <v>1007</v>
      </c>
      <c r="H19" s="46">
        <v>1033</v>
      </c>
      <c r="I19" s="46">
        <v>1048</v>
      </c>
      <c r="J19" s="46">
        <v>1056</v>
      </c>
      <c r="K19" s="46">
        <v>1043</v>
      </c>
    </row>
    <row r="20" spans="1:11" s="13" customFormat="1" ht="17.25" customHeight="1">
      <c r="A20" s="49" t="s">
        <v>43</v>
      </c>
      <c r="B20" s="48">
        <v>1190</v>
      </c>
      <c r="C20" s="46">
        <v>1236</v>
      </c>
      <c r="D20" s="46">
        <v>1276</v>
      </c>
      <c r="E20" s="46">
        <v>1307</v>
      </c>
      <c r="F20" s="46">
        <v>1302</v>
      </c>
      <c r="G20" s="47">
        <v>692</v>
      </c>
      <c r="H20" s="46">
        <v>719</v>
      </c>
      <c r="I20" s="46">
        <v>733</v>
      </c>
      <c r="J20" s="46">
        <v>754</v>
      </c>
      <c r="K20" s="46">
        <v>765</v>
      </c>
    </row>
    <row r="21" spans="1:11" s="13" customFormat="1" ht="17.25" customHeight="1">
      <c r="A21" s="49" t="s">
        <v>42</v>
      </c>
      <c r="B21" s="48">
        <v>2849</v>
      </c>
      <c r="C21" s="46">
        <v>2837</v>
      </c>
      <c r="D21" s="46">
        <v>2895</v>
      </c>
      <c r="E21" s="46">
        <v>2846</v>
      </c>
      <c r="F21" s="46">
        <v>2833</v>
      </c>
      <c r="G21" s="47">
        <v>1620</v>
      </c>
      <c r="H21" s="46">
        <v>1636</v>
      </c>
      <c r="I21" s="46">
        <v>1667</v>
      </c>
      <c r="J21" s="46">
        <v>1655</v>
      </c>
      <c r="K21" s="46">
        <v>1658</v>
      </c>
    </row>
    <row r="22" spans="1:11" s="13" customFormat="1" ht="17.25" customHeight="1">
      <c r="A22" s="49" t="s">
        <v>41</v>
      </c>
      <c r="B22" s="48">
        <v>2186</v>
      </c>
      <c r="C22" s="46">
        <v>2199</v>
      </c>
      <c r="D22" s="46">
        <v>2235</v>
      </c>
      <c r="E22" s="46">
        <v>2236</v>
      </c>
      <c r="F22" s="46">
        <v>2244</v>
      </c>
      <c r="G22" s="47">
        <v>1222</v>
      </c>
      <c r="H22" s="46">
        <v>1254</v>
      </c>
      <c r="I22" s="46">
        <v>1283</v>
      </c>
      <c r="J22" s="46">
        <v>1273</v>
      </c>
      <c r="K22" s="46">
        <v>1292</v>
      </c>
    </row>
    <row r="23" spans="1:11" s="13" customFormat="1" ht="17.25" customHeight="1">
      <c r="A23" s="49" t="s">
        <v>40</v>
      </c>
      <c r="B23" s="48">
        <v>4128</v>
      </c>
      <c r="C23" s="46">
        <v>4077</v>
      </c>
      <c r="D23" s="46">
        <v>4132</v>
      </c>
      <c r="E23" s="46">
        <v>4133</v>
      </c>
      <c r="F23" s="46">
        <v>4053</v>
      </c>
      <c r="G23" s="47">
        <v>2366</v>
      </c>
      <c r="H23" s="46">
        <v>2349</v>
      </c>
      <c r="I23" s="46">
        <v>2396</v>
      </c>
      <c r="J23" s="46">
        <v>2414</v>
      </c>
      <c r="K23" s="46">
        <v>2404</v>
      </c>
    </row>
    <row r="24" spans="1:11" s="13" customFormat="1" ht="17.25" customHeight="1">
      <c r="A24" s="49" t="s">
        <v>39</v>
      </c>
      <c r="B24" s="48">
        <v>3746</v>
      </c>
      <c r="C24" s="46">
        <v>3752</v>
      </c>
      <c r="D24" s="46">
        <v>3689</v>
      </c>
      <c r="E24" s="46">
        <v>3616</v>
      </c>
      <c r="F24" s="46">
        <v>3552</v>
      </c>
      <c r="G24" s="47">
        <v>2211</v>
      </c>
      <c r="H24" s="46">
        <v>2230</v>
      </c>
      <c r="I24" s="46">
        <v>2212</v>
      </c>
      <c r="J24" s="46">
        <v>2198</v>
      </c>
      <c r="K24" s="46">
        <v>2178</v>
      </c>
    </row>
    <row r="25" spans="1:11" s="13" customFormat="1" ht="17.25" customHeight="1">
      <c r="A25" s="49" t="s">
        <v>38</v>
      </c>
      <c r="B25" s="48">
        <v>955</v>
      </c>
      <c r="C25" s="46">
        <v>928</v>
      </c>
      <c r="D25" s="46">
        <v>956</v>
      </c>
      <c r="E25" s="46">
        <v>938</v>
      </c>
      <c r="F25" s="46">
        <v>913</v>
      </c>
      <c r="G25" s="47">
        <v>527</v>
      </c>
      <c r="H25" s="46">
        <v>531</v>
      </c>
      <c r="I25" s="46">
        <v>539</v>
      </c>
      <c r="J25" s="46">
        <v>544</v>
      </c>
      <c r="K25" s="46">
        <v>542</v>
      </c>
    </row>
    <row r="26" spans="1:11" s="13" customFormat="1" ht="17.25" customHeight="1">
      <c r="A26" s="49" t="s">
        <v>37</v>
      </c>
      <c r="B26" s="48">
        <v>1735</v>
      </c>
      <c r="C26" s="46">
        <v>1683</v>
      </c>
      <c r="D26" s="46">
        <v>1679</v>
      </c>
      <c r="E26" s="46">
        <v>1679</v>
      </c>
      <c r="F26" s="46">
        <v>1634</v>
      </c>
      <c r="G26" s="47">
        <v>1010</v>
      </c>
      <c r="H26" s="46">
        <v>989</v>
      </c>
      <c r="I26" s="46">
        <v>988</v>
      </c>
      <c r="J26" s="46">
        <v>978</v>
      </c>
      <c r="K26" s="46">
        <v>976</v>
      </c>
    </row>
    <row r="27" spans="1:11" s="13" customFormat="1" ht="17.25" customHeight="1">
      <c r="A27" s="49" t="s">
        <v>36</v>
      </c>
      <c r="B27" s="48">
        <v>2816</v>
      </c>
      <c r="C27" s="46">
        <v>2879</v>
      </c>
      <c r="D27" s="46">
        <v>2910</v>
      </c>
      <c r="E27" s="46">
        <v>2830</v>
      </c>
      <c r="F27" s="46">
        <v>2773</v>
      </c>
      <c r="G27" s="47">
        <v>1735</v>
      </c>
      <c r="H27" s="46">
        <v>1785</v>
      </c>
      <c r="I27" s="46">
        <v>1813</v>
      </c>
      <c r="J27" s="46">
        <v>1781</v>
      </c>
      <c r="K27" s="46">
        <v>1771</v>
      </c>
    </row>
    <row r="28" spans="1:11" s="13" customFormat="1" ht="17.25" customHeight="1">
      <c r="A28" s="49" t="s">
        <v>35</v>
      </c>
      <c r="B28" s="48">
        <v>1973</v>
      </c>
      <c r="C28" s="46">
        <v>1943</v>
      </c>
      <c r="D28" s="46">
        <v>1964</v>
      </c>
      <c r="E28" s="46">
        <v>1949</v>
      </c>
      <c r="F28" s="46">
        <v>1916</v>
      </c>
      <c r="G28" s="47">
        <v>1236</v>
      </c>
      <c r="H28" s="46">
        <v>1230</v>
      </c>
      <c r="I28" s="46">
        <v>1249</v>
      </c>
      <c r="J28" s="46">
        <v>1242</v>
      </c>
      <c r="K28" s="46">
        <v>1227</v>
      </c>
    </row>
    <row r="29" spans="1:11" s="13" customFormat="1" ht="17.25" customHeight="1">
      <c r="A29" s="49" t="s">
        <v>34</v>
      </c>
      <c r="B29" s="48">
        <v>1124</v>
      </c>
      <c r="C29" s="46">
        <v>1148</v>
      </c>
      <c r="D29" s="46">
        <v>1148</v>
      </c>
      <c r="E29" s="46">
        <v>1172</v>
      </c>
      <c r="F29" s="46">
        <v>1152</v>
      </c>
      <c r="G29" s="47">
        <v>702</v>
      </c>
      <c r="H29" s="46">
        <v>714</v>
      </c>
      <c r="I29" s="46">
        <v>725</v>
      </c>
      <c r="J29" s="46">
        <v>737</v>
      </c>
      <c r="K29" s="46">
        <v>721</v>
      </c>
    </row>
    <row r="30" spans="1:11" s="13" customFormat="1" ht="17.25" customHeight="1">
      <c r="A30" s="49" t="s">
        <v>33</v>
      </c>
      <c r="B30" s="48">
        <v>3016</v>
      </c>
      <c r="C30" s="46">
        <v>3054</v>
      </c>
      <c r="D30" s="46">
        <v>3110</v>
      </c>
      <c r="E30" s="46">
        <v>3107</v>
      </c>
      <c r="F30" s="46">
        <v>3027</v>
      </c>
      <c r="G30" s="47">
        <v>1855</v>
      </c>
      <c r="H30" s="46">
        <v>1897</v>
      </c>
      <c r="I30" s="46">
        <v>1944</v>
      </c>
      <c r="J30" s="46">
        <v>1951</v>
      </c>
      <c r="K30" s="46">
        <v>1935</v>
      </c>
    </row>
    <row r="31" spans="1:11" s="13" customFormat="1" ht="17.25" customHeight="1">
      <c r="A31" s="49" t="s">
        <v>32</v>
      </c>
      <c r="B31" s="48">
        <v>3987</v>
      </c>
      <c r="C31" s="46">
        <v>3937</v>
      </c>
      <c r="D31" s="46">
        <v>3884</v>
      </c>
      <c r="E31" s="46">
        <v>3800</v>
      </c>
      <c r="F31" s="46">
        <v>3690</v>
      </c>
      <c r="G31" s="47">
        <v>2429</v>
      </c>
      <c r="H31" s="46">
        <v>2409</v>
      </c>
      <c r="I31" s="46">
        <v>2411</v>
      </c>
      <c r="J31" s="46">
        <v>2385</v>
      </c>
      <c r="K31" s="46">
        <v>2337</v>
      </c>
    </row>
    <row r="32" spans="1:11" s="13" customFormat="1" ht="17.25" customHeight="1">
      <c r="A32" s="49" t="s">
        <v>31</v>
      </c>
      <c r="B32" s="48">
        <v>2147</v>
      </c>
      <c r="C32" s="46">
        <v>2158</v>
      </c>
      <c r="D32" s="46">
        <v>2157</v>
      </c>
      <c r="E32" s="46">
        <v>2060</v>
      </c>
      <c r="F32" s="46">
        <v>2031</v>
      </c>
      <c r="G32" s="47">
        <v>1232</v>
      </c>
      <c r="H32" s="46">
        <v>1233</v>
      </c>
      <c r="I32" s="46">
        <v>1243</v>
      </c>
      <c r="J32" s="46">
        <v>1209</v>
      </c>
      <c r="K32" s="46">
        <v>1184</v>
      </c>
    </row>
    <row r="33" spans="1:11" s="13" customFormat="1" ht="17.25" customHeight="1">
      <c r="A33" s="49" t="s">
        <v>30</v>
      </c>
      <c r="B33" s="48">
        <v>3810</v>
      </c>
      <c r="C33" s="46">
        <v>3814</v>
      </c>
      <c r="D33" s="46">
        <v>3841</v>
      </c>
      <c r="E33" s="46">
        <v>3727</v>
      </c>
      <c r="F33" s="46">
        <v>3683</v>
      </c>
      <c r="G33" s="47">
        <v>2273</v>
      </c>
      <c r="H33" s="46">
        <v>2313</v>
      </c>
      <c r="I33" s="46">
        <v>2339</v>
      </c>
      <c r="J33" s="46">
        <v>2305</v>
      </c>
      <c r="K33" s="46">
        <v>2326</v>
      </c>
    </row>
    <row r="34" spans="1:11" s="13" customFormat="1" ht="17.25" customHeight="1">
      <c r="A34" s="49" t="s">
        <v>29</v>
      </c>
      <c r="B34" s="48">
        <v>2861</v>
      </c>
      <c r="C34" s="46">
        <v>2796</v>
      </c>
      <c r="D34" s="46">
        <v>2780</v>
      </c>
      <c r="E34" s="46">
        <v>2676</v>
      </c>
      <c r="F34" s="46">
        <v>2581</v>
      </c>
      <c r="G34" s="47">
        <v>1719</v>
      </c>
      <c r="H34" s="46">
        <v>1667</v>
      </c>
      <c r="I34" s="46">
        <v>1676</v>
      </c>
      <c r="J34" s="46">
        <v>1655</v>
      </c>
      <c r="K34" s="46">
        <v>1633</v>
      </c>
    </row>
    <row r="35" spans="1:11" s="13" customFormat="1" ht="17.25" customHeight="1">
      <c r="A35" s="49" t="s">
        <v>28</v>
      </c>
      <c r="B35" s="48">
        <v>2612</v>
      </c>
      <c r="C35" s="46">
        <v>2652</v>
      </c>
      <c r="D35" s="46">
        <v>2674</v>
      </c>
      <c r="E35" s="46">
        <v>2592</v>
      </c>
      <c r="F35" s="46">
        <v>2581</v>
      </c>
      <c r="G35" s="47">
        <v>1499</v>
      </c>
      <c r="H35" s="46">
        <v>1530</v>
      </c>
      <c r="I35" s="46">
        <v>1529</v>
      </c>
      <c r="J35" s="46">
        <v>1507</v>
      </c>
      <c r="K35" s="46">
        <v>1516</v>
      </c>
    </row>
    <row r="36" spans="1:11" s="13" customFormat="1" ht="17.25" customHeight="1">
      <c r="A36" s="49" t="s">
        <v>27</v>
      </c>
      <c r="B36" s="48">
        <v>1129</v>
      </c>
      <c r="C36" s="46">
        <v>1160</v>
      </c>
      <c r="D36" s="46">
        <v>1216</v>
      </c>
      <c r="E36" s="46">
        <v>1219</v>
      </c>
      <c r="F36" s="46">
        <v>1210</v>
      </c>
      <c r="G36" s="47">
        <v>613</v>
      </c>
      <c r="H36" s="46">
        <v>626</v>
      </c>
      <c r="I36" s="46">
        <v>651</v>
      </c>
      <c r="J36" s="46">
        <v>653</v>
      </c>
      <c r="K36" s="46">
        <v>659</v>
      </c>
    </row>
    <row r="37" spans="1:11" s="13" customFormat="1" ht="17.25" customHeight="1">
      <c r="A37" s="49" t="s">
        <v>26</v>
      </c>
      <c r="B37" s="48">
        <v>3066</v>
      </c>
      <c r="C37" s="46">
        <v>3132</v>
      </c>
      <c r="D37" s="46">
        <v>3134</v>
      </c>
      <c r="E37" s="46">
        <v>3131</v>
      </c>
      <c r="F37" s="46">
        <v>3127</v>
      </c>
      <c r="G37" s="47">
        <v>1714</v>
      </c>
      <c r="H37" s="46">
        <v>1756</v>
      </c>
      <c r="I37" s="46">
        <v>1751</v>
      </c>
      <c r="J37" s="46">
        <v>1757</v>
      </c>
      <c r="K37" s="46">
        <v>1747</v>
      </c>
    </row>
    <row r="38" spans="1:11" s="13" customFormat="1" ht="17.25" customHeight="1">
      <c r="A38" s="49" t="s">
        <v>25</v>
      </c>
      <c r="B38" s="48">
        <v>500</v>
      </c>
      <c r="C38" s="46">
        <v>490</v>
      </c>
      <c r="D38" s="46">
        <v>501</v>
      </c>
      <c r="E38" s="46">
        <v>490</v>
      </c>
      <c r="F38" s="46">
        <v>491</v>
      </c>
      <c r="G38" s="50">
        <v>302</v>
      </c>
      <c r="H38" s="46">
        <v>296</v>
      </c>
      <c r="I38" s="46">
        <v>302</v>
      </c>
      <c r="J38" s="46">
        <v>302</v>
      </c>
      <c r="K38" s="46">
        <v>300</v>
      </c>
    </row>
    <row r="39" spans="1:11" s="13" customFormat="1" ht="17.25" customHeight="1">
      <c r="A39" s="49" t="s">
        <v>24</v>
      </c>
      <c r="B39" s="48">
        <v>1030</v>
      </c>
      <c r="C39" s="46">
        <v>1073</v>
      </c>
      <c r="D39" s="46">
        <v>1148</v>
      </c>
      <c r="E39" s="46">
        <v>1246</v>
      </c>
      <c r="F39" s="46">
        <v>1256</v>
      </c>
      <c r="G39" s="50">
        <v>553</v>
      </c>
      <c r="H39" s="46">
        <v>584</v>
      </c>
      <c r="I39" s="46">
        <v>643</v>
      </c>
      <c r="J39" s="46">
        <v>714</v>
      </c>
      <c r="K39" s="46">
        <v>712</v>
      </c>
    </row>
    <row r="40" spans="1:11" s="13" customFormat="1" ht="17.25" customHeight="1">
      <c r="A40" s="49" t="s">
        <v>23</v>
      </c>
      <c r="B40" s="48">
        <v>2508</v>
      </c>
      <c r="C40" s="46">
        <v>2691</v>
      </c>
      <c r="D40" s="46">
        <v>2690</v>
      </c>
      <c r="E40" s="46">
        <v>2633</v>
      </c>
      <c r="F40" s="46">
        <v>2575</v>
      </c>
      <c r="G40" s="47">
        <v>1499</v>
      </c>
      <c r="H40" s="46">
        <v>1578</v>
      </c>
      <c r="I40" s="46">
        <v>1602</v>
      </c>
      <c r="J40" s="46">
        <v>1567</v>
      </c>
      <c r="K40" s="46">
        <v>1534</v>
      </c>
    </row>
    <row r="41" spans="1:11" s="13" customFormat="1" ht="17.25" customHeight="1">
      <c r="A41" s="49" t="s">
        <v>22</v>
      </c>
      <c r="B41" s="48">
        <v>3655</v>
      </c>
      <c r="C41" s="46">
        <v>3709</v>
      </c>
      <c r="D41" s="46">
        <v>3728</v>
      </c>
      <c r="E41" s="46">
        <v>3639</v>
      </c>
      <c r="F41" s="46">
        <v>3587</v>
      </c>
      <c r="G41" s="47">
        <v>2128</v>
      </c>
      <c r="H41" s="46">
        <v>2152</v>
      </c>
      <c r="I41" s="46">
        <v>2184</v>
      </c>
      <c r="J41" s="46">
        <v>2133</v>
      </c>
      <c r="K41" s="46">
        <v>2115</v>
      </c>
    </row>
    <row r="42" spans="1:11" s="13" customFormat="1" ht="17.25" customHeight="1">
      <c r="A42" s="49" t="s">
        <v>21</v>
      </c>
      <c r="B42" s="48">
        <v>3036</v>
      </c>
      <c r="C42" s="46">
        <v>3175</v>
      </c>
      <c r="D42" s="46">
        <v>3215</v>
      </c>
      <c r="E42" s="46">
        <v>3189</v>
      </c>
      <c r="F42" s="46">
        <v>3169</v>
      </c>
      <c r="G42" s="47">
        <v>1772</v>
      </c>
      <c r="H42" s="46">
        <v>1833</v>
      </c>
      <c r="I42" s="46">
        <v>1861</v>
      </c>
      <c r="J42" s="46">
        <v>1842</v>
      </c>
      <c r="K42" s="46">
        <v>1847</v>
      </c>
    </row>
    <row r="43" spans="1:11" s="13" customFormat="1" ht="17.25" customHeight="1">
      <c r="A43" s="49" t="s">
        <v>20</v>
      </c>
      <c r="B43" s="48">
        <v>3185</v>
      </c>
      <c r="C43" s="46">
        <v>3235</v>
      </c>
      <c r="D43" s="46">
        <v>3263</v>
      </c>
      <c r="E43" s="46">
        <v>3209</v>
      </c>
      <c r="F43" s="46">
        <v>3116</v>
      </c>
      <c r="G43" s="47">
        <v>1840</v>
      </c>
      <c r="H43" s="46">
        <v>1883</v>
      </c>
      <c r="I43" s="46">
        <v>1900</v>
      </c>
      <c r="J43" s="46">
        <v>1895</v>
      </c>
      <c r="K43" s="46">
        <v>1866</v>
      </c>
    </row>
    <row r="44" spans="1:11" s="13" customFormat="1" ht="17.25" customHeight="1" thickBot="1">
      <c r="A44" s="45" t="s">
        <v>6</v>
      </c>
      <c r="B44" s="44">
        <v>85</v>
      </c>
      <c r="C44" s="42">
        <v>88</v>
      </c>
      <c r="D44" s="42">
        <v>97</v>
      </c>
      <c r="E44" s="42">
        <v>98</v>
      </c>
      <c r="F44" s="42">
        <v>101</v>
      </c>
      <c r="G44" s="43">
        <v>55</v>
      </c>
      <c r="H44" s="42">
        <v>57</v>
      </c>
      <c r="I44" s="42">
        <v>57</v>
      </c>
      <c r="J44" s="42">
        <v>65</v>
      </c>
      <c r="K44" s="42">
        <v>61</v>
      </c>
    </row>
    <row r="45" spans="1:11" s="13" customFormat="1" ht="13.5">
      <c r="A45" s="41" t="s">
        <v>19</v>
      </c>
      <c r="B45" s="41"/>
      <c r="C45" s="41"/>
      <c r="D45" s="41"/>
      <c r="E45" s="41"/>
      <c r="F45" s="40"/>
      <c r="G45" s="40"/>
      <c r="H45" s="40"/>
      <c r="I45" s="4"/>
      <c r="J45" s="4"/>
      <c r="K45" s="39" t="s">
        <v>9</v>
      </c>
    </row>
    <row r="46" spans="6:12" ht="13.5">
      <c r="F46" s="38"/>
      <c r="G46" s="38"/>
      <c r="K46" s="20"/>
      <c r="L46" s="37"/>
    </row>
    <row r="52" ht="13.5">
      <c r="F52" s="20"/>
    </row>
  </sheetData>
  <sheetProtection/>
  <mergeCells count="24">
    <mergeCell ref="H4:H5"/>
    <mergeCell ref="J17:J18"/>
    <mergeCell ref="K4:K5"/>
    <mergeCell ref="K17:K18"/>
    <mergeCell ref="J4:J5"/>
    <mergeCell ref="G17:G18"/>
    <mergeCell ref="H17:H18"/>
    <mergeCell ref="I17:I18"/>
    <mergeCell ref="A45:E45"/>
    <mergeCell ref="B4:B5"/>
    <mergeCell ref="F4:F5"/>
    <mergeCell ref="F17:F18"/>
    <mergeCell ref="D4:D5"/>
    <mergeCell ref="D17:D18"/>
    <mergeCell ref="G3:K3"/>
    <mergeCell ref="A3:A5"/>
    <mergeCell ref="E17:E18"/>
    <mergeCell ref="C4:C5"/>
    <mergeCell ref="E4:E5"/>
    <mergeCell ref="B3:F3"/>
    <mergeCell ref="B17:B18"/>
    <mergeCell ref="C17:C18"/>
    <mergeCell ref="G4:G5"/>
    <mergeCell ref="I4:I5"/>
  </mergeCells>
  <printOptions horizontalCentered="1"/>
  <pageMargins left="0.7874015748031497" right="0.7874015748031497" top="0.7874015748031497" bottom="0.7874015748031497" header="0.5118110236220472" footer="0.5118110236220472"/>
  <pageSetup firstPageNumber="137" useFirstPageNumber="1" fitToHeight="0" fitToWidth="0" horizontalDpi="600" verticalDpi="600" orientation="portrait" paperSize="9" r:id="rId2"/>
  <headerFooter alignWithMargins="0">
    <oddFooter>&amp;C-&amp;P+-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view="pageLayout" workbookViewId="0" topLeftCell="A1">
      <selection activeCell="A3" sqref="A3:B5"/>
    </sheetView>
  </sheetViews>
  <sheetFormatPr defaultColWidth="9.00390625" defaultRowHeight="13.5"/>
  <cols>
    <col min="1" max="1" width="3.50390625" style="10" customWidth="1"/>
    <col min="2" max="2" width="12.75390625" style="10" customWidth="1"/>
    <col min="3" max="4" width="9.875" style="10" customWidth="1"/>
    <col min="5" max="5" width="9.00390625" style="75" customWidth="1"/>
    <col min="6" max="6" width="9.875" style="13" customWidth="1"/>
    <col min="7" max="7" width="9.875" style="10" customWidth="1"/>
    <col min="8" max="9" width="10.625" style="10" customWidth="1"/>
    <col min="10" max="16384" width="9.00390625" style="10" customWidth="1"/>
  </cols>
  <sheetData>
    <row r="1" spans="1:9" ht="24.75" customHeight="1">
      <c r="A1" s="5" t="s">
        <v>66</v>
      </c>
      <c r="B1" s="114"/>
      <c r="C1" s="114"/>
      <c r="D1" s="114"/>
      <c r="E1" s="114"/>
      <c r="F1" s="114"/>
      <c r="G1" s="114"/>
      <c r="H1" s="114"/>
      <c r="I1" s="114"/>
    </row>
    <row r="2" spans="1:9" ht="17.25" customHeight="1" thickBot="1">
      <c r="A2" s="113" t="s">
        <v>83</v>
      </c>
      <c r="B2" s="112"/>
      <c r="C2" s="112"/>
      <c r="D2" s="112"/>
      <c r="E2" s="111"/>
      <c r="F2" s="70"/>
      <c r="G2" s="11"/>
      <c r="H2" s="70"/>
      <c r="I2" s="24" t="s">
        <v>82</v>
      </c>
    </row>
    <row r="3" spans="1:9" s="13" customFormat="1" ht="13.5" customHeight="1">
      <c r="A3" s="110" t="s">
        <v>12</v>
      </c>
      <c r="B3" s="109"/>
      <c r="C3" s="108" t="s">
        <v>81</v>
      </c>
      <c r="D3" s="108" t="s">
        <v>80</v>
      </c>
      <c r="E3" s="107" t="s">
        <v>79</v>
      </c>
      <c r="F3" s="106" t="s">
        <v>78</v>
      </c>
      <c r="G3" s="105"/>
      <c r="H3" s="106" t="s">
        <v>77</v>
      </c>
      <c r="I3" s="105"/>
    </row>
    <row r="4" spans="1:11" s="13" customFormat="1" ht="13.5">
      <c r="A4" s="104"/>
      <c r="B4" s="103"/>
      <c r="C4" s="102"/>
      <c r="D4" s="102"/>
      <c r="E4" s="101"/>
      <c r="F4" s="96" t="s">
        <v>76</v>
      </c>
      <c r="G4" s="96" t="s">
        <v>75</v>
      </c>
      <c r="H4" s="96" t="s">
        <v>76</v>
      </c>
      <c r="I4" s="96" t="s">
        <v>75</v>
      </c>
      <c r="K4" s="13" t="s">
        <v>19</v>
      </c>
    </row>
    <row r="5" spans="1:9" s="13" customFormat="1" ht="13.5">
      <c r="A5" s="100"/>
      <c r="B5" s="99"/>
      <c r="C5" s="57"/>
      <c r="D5" s="57"/>
      <c r="E5" s="98"/>
      <c r="F5" s="97" t="s">
        <v>74</v>
      </c>
      <c r="G5" s="97" t="s">
        <v>74</v>
      </c>
      <c r="H5" s="96" t="s">
        <v>74</v>
      </c>
      <c r="I5" s="96" t="s">
        <v>74</v>
      </c>
    </row>
    <row r="6" spans="1:9" s="13" customFormat="1" ht="16.5" customHeight="1">
      <c r="A6" s="95" t="s">
        <v>60</v>
      </c>
      <c r="B6" s="94"/>
      <c r="C6" s="93">
        <f>SUM(C7:C44)</f>
        <v>7400238</v>
      </c>
      <c r="D6" s="93">
        <f>SUM(D7:D44)</f>
        <v>6935191.999999999</v>
      </c>
      <c r="E6" s="85">
        <v>0.9382</v>
      </c>
      <c r="F6" s="93">
        <v>95203</v>
      </c>
      <c r="G6" s="93">
        <v>89220</v>
      </c>
      <c r="H6" s="93">
        <v>159491</v>
      </c>
      <c r="I6" s="93">
        <v>149468.56613289076</v>
      </c>
    </row>
    <row r="7" spans="1:9" s="13" customFormat="1" ht="16.5" customHeight="1">
      <c r="A7" s="87" t="s">
        <v>58</v>
      </c>
      <c r="B7" s="86"/>
      <c r="C7" s="50">
        <v>109856</v>
      </c>
      <c r="D7" s="50">
        <v>102928.4202800298</v>
      </c>
      <c r="E7" s="85">
        <v>0.9379</v>
      </c>
      <c r="F7" s="50">
        <v>80539</v>
      </c>
      <c r="G7" s="50">
        <v>75460</v>
      </c>
      <c r="H7" s="50">
        <v>137836</v>
      </c>
      <c r="I7" s="50">
        <v>129144.8184191089</v>
      </c>
    </row>
    <row r="8" spans="1:9" s="13" customFormat="1" ht="16.5" customHeight="1">
      <c r="A8" s="87" t="s">
        <v>56</v>
      </c>
      <c r="B8" s="86"/>
      <c r="C8" s="50">
        <v>116256</v>
      </c>
      <c r="D8" s="50">
        <v>111206.04480194359</v>
      </c>
      <c r="E8" s="85">
        <v>0.9576</v>
      </c>
      <c r="F8" s="50">
        <v>89703</v>
      </c>
      <c r="G8" s="50">
        <v>85807</v>
      </c>
      <c r="H8" s="50">
        <v>157742</v>
      </c>
      <c r="I8" s="50">
        <v>150890.1557692586</v>
      </c>
    </row>
    <row r="9" spans="1:9" s="13" customFormat="1" ht="16.5" customHeight="1">
      <c r="A9" s="87" t="s">
        <v>54</v>
      </c>
      <c r="B9" s="86"/>
      <c r="C9" s="50">
        <v>205864</v>
      </c>
      <c r="D9" s="50">
        <v>195611.4447930426</v>
      </c>
      <c r="E9" s="85">
        <v>0.9512</v>
      </c>
      <c r="F9" s="50">
        <v>94389</v>
      </c>
      <c r="G9" s="50">
        <v>89688</v>
      </c>
      <c r="H9" s="50">
        <v>164035</v>
      </c>
      <c r="I9" s="50">
        <v>155865.69306218537</v>
      </c>
    </row>
    <row r="10" spans="1:9" s="13" customFormat="1" ht="16.5" customHeight="1">
      <c r="A10" s="87" t="s">
        <v>53</v>
      </c>
      <c r="B10" s="86"/>
      <c r="C10" s="50">
        <v>159132</v>
      </c>
      <c r="D10" s="50">
        <v>155752.59009020103</v>
      </c>
      <c r="E10" s="85">
        <v>0.9798</v>
      </c>
      <c r="F10" s="50">
        <v>104212</v>
      </c>
      <c r="G10" s="50">
        <v>101999</v>
      </c>
      <c r="H10" s="50">
        <v>177602</v>
      </c>
      <c r="I10" s="50">
        <v>173831.0157256708</v>
      </c>
    </row>
    <row r="11" spans="1:9" s="13" customFormat="1" ht="16.5" customHeight="1">
      <c r="A11" s="87" t="s">
        <v>52</v>
      </c>
      <c r="B11" s="86"/>
      <c r="C11" s="47">
        <v>6740</v>
      </c>
      <c r="D11" s="50">
        <v>6635.484457472347</v>
      </c>
      <c r="E11" s="85">
        <v>0.9856</v>
      </c>
      <c r="F11" s="50">
        <v>73260</v>
      </c>
      <c r="G11" s="50">
        <v>72124</v>
      </c>
      <c r="H11" s="50">
        <v>120357</v>
      </c>
      <c r="I11" s="50">
        <v>118490.79388343476</v>
      </c>
    </row>
    <row r="12" spans="1:9" s="13" customFormat="1" ht="16.5" customHeight="1">
      <c r="A12" s="87" t="s">
        <v>51</v>
      </c>
      <c r="B12" s="86"/>
      <c r="C12" s="47">
        <v>56345</v>
      </c>
      <c r="D12" s="50">
        <v>52337.72077648329</v>
      </c>
      <c r="E12" s="85">
        <v>0.9299</v>
      </c>
      <c r="F12" s="50">
        <v>84729</v>
      </c>
      <c r="G12" s="50">
        <v>78703</v>
      </c>
      <c r="H12" s="50">
        <v>140862</v>
      </c>
      <c r="I12" s="50">
        <v>130844.30194120825</v>
      </c>
    </row>
    <row r="13" spans="1:11" s="13" customFormat="1" ht="16.5" customHeight="1">
      <c r="A13" s="87" t="s">
        <v>50</v>
      </c>
      <c r="B13" s="86"/>
      <c r="C13" s="47">
        <v>165755</v>
      </c>
      <c r="D13" s="50">
        <v>157170.98357651907</v>
      </c>
      <c r="E13" s="85">
        <v>0.9492</v>
      </c>
      <c r="F13" s="50">
        <v>92497</v>
      </c>
      <c r="G13" s="50">
        <v>87707</v>
      </c>
      <c r="H13" s="50">
        <v>164602</v>
      </c>
      <c r="I13" s="50">
        <v>156078.43453477562</v>
      </c>
      <c r="K13" s="92"/>
    </row>
    <row r="14" spans="1:9" s="13" customFormat="1" ht="16.5" customHeight="1">
      <c r="A14" s="87" t="s">
        <v>49</v>
      </c>
      <c r="B14" s="86"/>
      <c r="C14" s="47">
        <v>167073</v>
      </c>
      <c r="D14" s="50">
        <v>157986.06039682578</v>
      </c>
      <c r="E14" s="85">
        <v>0.9466</v>
      </c>
      <c r="F14" s="50">
        <v>97022</v>
      </c>
      <c r="G14" s="50">
        <v>91745</v>
      </c>
      <c r="H14" s="50">
        <v>159268</v>
      </c>
      <c r="I14" s="50">
        <v>150606.3492820074</v>
      </c>
    </row>
    <row r="15" spans="1:9" s="13" customFormat="1" ht="16.5" customHeight="1">
      <c r="A15" s="87" t="s">
        <v>48</v>
      </c>
      <c r="B15" s="86"/>
      <c r="C15" s="47">
        <v>378817</v>
      </c>
      <c r="D15" s="50">
        <v>345591.57294139016</v>
      </c>
      <c r="E15" s="85">
        <v>0.9133</v>
      </c>
      <c r="F15" s="50">
        <v>89809</v>
      </c>
      <c r="G15" s="50">
        <v>81932</v>
      </c>
      <c r="H15" s="50">
        <v>155507</v>
      </c>
      <c r="I15" s="50">
        <v>141868.46179860024</v>
      </c>
    </row>
    <row r="16" spans="1:9" s="13" customFormat="1" ht="16.5" customHeight="1">
      <c r="A16" s="87" t="s">
        <v>47</v>
      </c>
      <c r="B16" s="86"/>
      <c r="C16" s="47">
        <v>53773</v>
      </c>
      <c r="D16" s="50">
        <v>52280.7852633001</v>
      </c>
      <c r="E16" s="85">
        <v>0.9733</v>
      </c>
      <c r="F16" s="50">
        <v>85489</v>
      </c>
      <c r="G16" s="50">
        <v>83117</v>
      </c>
      <c r="H16" s="50">
        <v>152764</v>
      </c>
      <c r="I16" s="50">
        <v>148524.95813437528</v>
      </c>
    </row>
    <row r="17" spans="1:9" s="13" customFormat="1" ht="16.5" customHeight="1">
      <c r="A17" s="87" t="s">
        <v>46</v>
      </c>
      <c r="B17" s="86"/>
      <c r="C17" s="90">
        <v>207498</v>
      </c>
      <c r="D17" s="88">
        <v>201023.31515140252</v>
      </c>
      <c r="E17" s="91">
        <v>0.9698</v>
      </c>
      <c r="F17" s="88">
        <v>108751</v>
      </c>
      <c r="G17" s="88">
        <v>105358</v>
      </c>
      <c r="H17" s="88">
        <v>194833</v>
      </c>
      <c r="I17" s="88">
        <v>188754.28652713852</v>
      </c>
    </row>
    <row r="18" spans="1:9" s="13" customFormat="1" ht="16.5" customHeight="1">
      <c r="A18" s="87" t="s">
        <v>45</v>
      </c>
      <c r="B18" s="86"/>
      <c r="C18" s="90"/>
      <c r="D18" s="88"/>
      <c r="E18" s="89"/>
      <c r="F18" s="88"/>
      <c r="G18" s="88"/>
      <c r="H18" s="88"/>
      <c r="I18" s="88"/>
    </row>
    <row r="19" spans="1:9" s="13" customFormat="1" ht="16.5" customHeight="1">
      <c r="A19" s="87" t="s">
        <v>44</v>
      </c>
      <c r="B19" s="86"/>
      <c r="C19" s="47">
        <v>155425</v>
      </c>
      <c r="D19" s="50">
        <v>140064.35903660164</v>
      </c>
      <c r="E19" s="85">
        <v>0.9021</v>
      </c>
      <c r="F19" s="50">
        <v>89324</v>
      </c>
      <c r="G19" s="50">
        <v>80496</v>
      </c>
      <c r="H19" s="50">
        <v>149017</v>
      </c>
      <c r="I19" s="50">
        <v>134289.8936113151</v>
      </c>
    </row>
    <row r="20" spans="1:9" s="13" customFormat="1" ht="16.5" customHeight="1">
      <c r="A20" s="87" t="s">
        <v>43</v>
      </c>
      <c r="B20" s="86"/>
      <c r="C20" s="47">
        <v>136354</v>
      </c>
      <c r="D20" s="50">
        <v>133930.30664260229</v>
      </c>
      <c r="E20" s="85">
        <v>0.9833</v>
      </c>
      <c r="F20" s="50">
        <v>104726</v>
      </c>
      <c r="G20" s="50">
        <v>102865</v>
      </c>
      <c r="H20" s="50">
        <v>178240</v>
      </c>
      <c r="I20" s="50">
        <v>175072.2962648396</v>
      </c>
    </row>
    <row r="21" spans="1:9" s="13" customFormat="1" ht="16.5" customHeight="1">
      <c r="A21" s="87" t="s">
        <v>42</v>
      </c>
      <c r="B21" s="86"/>
      <c r="C21" s="47">
        <v>244824</v>
      </c>
      <c r="D21" s="50">
        <v>220105.70188564184</v>
      </c>
      <c r="E21" s="85">
        <v>0.9</v>
      </c>
      <c r="F21" s="50">
        <v>86418</v>
      </c>
      <c r="G21" s="50">
        <v>77693</v>
      </c>
      <c r="H21" s="50">
        <v>147662</v>
      </c>
      <c r="I21" s="50">
        <v>132753.74058241365</v>
      </c>
    </row>
    <row r="22" spans="1:9" s="13" customFormat="1" ht="16.5" customHeight="1">
      <c r="A22" s="87" t="s">
        <v>41</v>
      </c>
      <c r="B22" s="86"/>
      <c r="C22" s="47">
        <v>198827</v>
      </c>
      <c r="D22" s="50">
        <v>182368.44420036333</v>
      </c>
      <c r="E22" s="85">
        <v>0.9182</v>
      </c>
      <c r="F22" s="50">
        <v>88603</v>
      </c>
      <c r="G22" s="50">
        <v>81269</v>
      </c>
      <c r="H22" s="50">
        <v>153890</v>
      </c>
      <c r="I22" s="50">
        <v>141152.04659470846</v>
      </c>
    </row>
    <row r="23" spans="1:9" s="13" customFormat="1" ht="16.5" customHeight="1">
      <c r="A23" s="87" t="s">
        <v>40</v>
      </c>
      <c r="B23" s="86"/>
      <c r="C23" s="47">
        <v>348305</v>
      </c>
      <c r="D23" s="50">
        <v>319355.28891911573</v>
      </c>
      <c r="E23" s="85">
        <v>0.9179</v>
      </c>
      <c r="F23" s="50">
        <v>85937</v>
      </c>
      <c r="G23" s="50">
        <v>78794</v>
      </c>
      <c r="H23" s="50">
        <v>144885</v>
      </c>
      <c r="I23" s="50">
        <v>132843.29821926611</v>
      </c>
    </row>
    <row r="24" spans="1:9" s="13" customFormat="1" ht="16.5" customHeight="1">
      <c r="A24" s="87" t="s">
        <v>39</v>
      </c>
      <c r="B24" s="86"/>
      <c r="C24" s="47">
        <v>332855</v>
      </c>
      <c r="D24" s="50">
        <v>309940.9518708429</v>
      </c>
      <c r="E24" s="85">
        <v>0.9322</v>
      </c>
      <c r="F24" s="50">
        <v>93709</v>
      </c>
      <c r="G24" s="50">
        <v>87258</v>
      </c>
      <c r="H24" s="50">
        <v>152825</v>
      </c>
      <c r="I24" s="50">
        <v>142305.3038892759</v>
      </c>
    </row>
    <row r="25" spans="1:9" s="13" customFormat="1" ht="16.5" customHeight="1">
      <c r="A25" s="87" t="s">
        <v>38</v>
      </c>
      <c r="B25" s="86"/>
      <c r="C25" s="47">
        <v>90818</v>
      </c>
      <c r="D25" s="50">
        <v>84697.06963758131</v>
      </c>
      <c r="E25" s="85">
        <v>0.9336</v>
      </c>
      <c r="F25" s="50">
        <v>99472</v>
      </c>
      <c r="G25" s="50">
        <v>92767</v>
      </c>
      <c r="H25" s="50">
        <v>167560</v>
      </c>
      <c r="I25" s="50">
        <v>156267.6561578991</v>
      </c>
    </row>
    <row r="26" spans="1:9" s="13" customFormat="1" ht="16.5" customHeight="1">
      <c r="A26" s="87" t="s">
        <v>37</v>
      </c>
      <c r="B26" s="86"/>
      <c r="C26" s="47">
        <v>136299</v>
      </c>
      <c r="D26" s="50">
        <v>125708.61876521938</v>
      </c>
      <c r="E26" s="85">
        <v>0.9233</v>
      </c>
      <c r="F26" s="50">
        <v>83414</v>
      </c>
      <c r="G26" s="50">
        <v>76933</v>
      </c>
      <c r="H26" s="50">
        <v>139650</v>
      </c>
      <c r="I26" s="50">
        <v>128799.81430862642</v>
      </c>
    </row>
    <row r="27" spans="1:9" s="13" customFormat="1" ht="16.5" customHeight="1">
      <c r="A27" s="87" t="s">
        <v>36</v>
      </c>
      <c r="B27" s="86"/>
      <c r="C27" s="47">
        <v>287516</v>
      </c>
      <c r="D27" s="50">
        <v>273788.8987368226</v>
      </c>
      <c r="E27" s="85">
        <v>0.9533</v>
      </c>
      <c r="F27" s="50">
        <v>103684</v>
      </c>
      <c r="G27" s="50">
        <v>98733</v>
      </c>
      <c r="H27" s="50">
        <v>162346</v>
      </c>
      <c r="I27" s="50">
        <v>154595.65146065646</v>
      </c>
    </row>
    <row r="28" spans="1:9" s="13" customFormat="1" ht="16.5" customHeight="1">
      <c r="A28" s="87" t="s">
        <v>35</v>
      </c>
      <c r="B28" s="86"/>
      <c r="C28" s="47">
        <v>189071</v>
      </c>
      <c r="D28" s="50">
        <v>181323.6275900192</v>
      </c>
      <c r="E28" s="85">
        <v>0.9601</v>
      </c>
      <c r="F28" s="50">
        <v>98680</v>
      </c>
      <c r="G28" s="50">
        <v>94636</v>
      </c>
      <c r="H28" s="50">
        <v>154092</v>
      </c>
      <c r="I28" s="50">
        <v>147778.01759577767</v>
      </c>
    </row>
    <row r="29" spans="1:9" s="13" customFormat="1" ht="16.5" customHeight="1">
      <c r="A29" s="87" t="s">
        <v>34</v>
      </c>
      <c r="B29" s="86"/>
      <c r="C29" s="47">
        <v>123372</v>
      </c>
      <c r="D29" s="50">
        <v>115299.40853921915</v>
      </c>
      <c r="E29" s="85">
        <v>0.9356</v>
      </c>
      <c r="F29" s="50">
        <v>107093</v>
      </c>
      <c r="G29" s="50">
        <v>100086</v>
      </c>
      <c r="H29" s="50">
        <v>171112</v>
      </c>
      <c r="I29" s="50">
        <v>159915.9619129253</v>
      </c>
    </row>
    <row r="30" spans="1:9" s="13" customFormat="1" ht="16.5" customHeight="1">
      <c r="A30" s="87" t="s">
        <v>33</v>
      </c>
      <c r="B30" s="86"/>
      <c r="C30" s="47">
        <v>307150</v>
      </c>
      <c r="D30" s="50">
        <v>298575.8243445565</v>
      </c>
      <c r="E30" s="85">
        <v>0.9731</v>
      </c>
      <c r="F30" s="50">
        <v>101470</v>
      </c>
      <c r="G30" s="50">
        <v>98637</v>
      </c>
      <c r="H30" s="50">
        <v>158733</v>
      </c>
      <c r="I30" s="50">
        <v>154302.751599254</v>
      </c>
    </row>
    <row r="31" spans="1:9" s="13" customFormat="1" ht="16.5" customHeight="1">
      <c r="A31" s="87" t="s">
        <v>32</v>
      </c>
      <c r="B31" s="86"/>
      <c r="C31" s="47">
        <v>344935</v>
      </c>
      <c r="D31" s="50">
        <v>319516.106772142</v>
      </c>
      <c r="E31" s="85">
        <v>0.9273</v>
      </c>
      <c r="F31" s="50">
        <v>93478</v>
      </c>
      <c r="G31" s="50">
        <v>86589</v>
      </c>
      <c r="H31" s="50">
        <v>147597</v>
      </c>
      <c r="I31" s="50">
        <v>136720.627630356</v>
      </c>
    </row>
    <row r="32" spans="1:9" s="13" customFormat="1" ht="16.5" customHeight="1">
      <c r="A32" s="87" t="s">
        <v>31</v>
      </c>
      <c r="B32" s="86"/>
      <c r="C32" s="47">
        <v>204061</v>
      </c>
      <c r="D32" s="50">
        <v>191201.4396929763</v>
      </c>
      <c r="E32" s="85">
        <v>0.938</v>
      </c>
      <c r="F32" s="50">
        <v>100473</v>
      </c>
      <c r="G32" s="50">
        <v>94141</v>
      </c>
      <c r="H32" s="50">
        <v>172348</v>
      </c>
      <c r="I32" s="50">
        <v>161487.70244339216</v>
      </c>
    </row>
    <row r="33" spans="1:9" s="13" customFormat="1" ht="16.5" customHeight="1">
      <c r="A33" s="87" t="s">
        <v>30</v>
      </c>
      <c r="B33" s="86"/>
      <c r="C33" s="47">
        <v>366572</v>
      </c>
      <c r="D33" s="50">
        <v>343902.4860502889</v>
      </c>
      <c r="E33" s="85">
        <v>0.9392</v>
      </c>
      <c r="F33" s="50">
        <v>99530</v>
      </c>
      <c r="G33" s="50">
        <v>93375</v>
      </c>
      <c r="H33" s="50">
        <v>157597</v>
      </c>
      <c r="I33" s="50">
        <v>147851.4557395911</v>
      </c>
    </row>
    <row r="34" spans="1:9" s="13" customFormat="1" ht="16.5" customHeight="1">
      <c r="A34" s="87" t="s">
        <v>29</v>
      </c>
      <c r="B34" s="86"/>
      <c r="C34" s="47">
        <v>229073</v>
      </c>
      <c r="D34" s="50">
        <v>208267.1106181479</v>
      </c>
      <c r="E34" s="85">
        <v>0.9102</v>
      </c>
      <c r="F34" s="50">
        <v>88753</v>
      </c>
      <c r="G34" s="50">
        <v>80692</v>
      </c>
      <c r="H34" s="50">
        <v>140277</v>
      </c>
      <c r="I34" s="50">
        <v>127536.50374656945</v>
      </c>
    </row>
    <row r="35" spans="1:9" s="13" customFormat="1" ht="16.5" customHeight="1">
      <c r="A35" s="87" t="s">
        <v>28</v>
      </c>
      <c r="B35" s="86"/>
      <c r="C35" s="47">
        <v>246369</v>
      </c>
      <c r="D35" s="50">
        <v>236455.1839870881</v>
      </c>
      <c r="E35" s="85">
        <v>0.9608</v>
      </c>
      <c r="F35" s="50">
        <v>95454</v>
      </c>
      <c r="G35" s="50">
        <v>91613</v>
      </c>
      <c r="H35" s="50">
        <v>162512</v>
      </c>
      <c r="I35" s="50">
        <v>155973.07650863333</v>
      </c>
    </row>
    <row r="36" spans="1:9" s="13" customFormat="1" ht="16.5" customHeight="1">
      <c r="A36" s="87" t="s">
        <v>27</v>
      </c>
      <c r="B36" s="86"/>
      <c r="C36" s="47">
        <v>112625</v>
      </c>
      <c r="D36" s="50">
        <v>103221.08879516443</v>
      </c>
      <c r="E36" s="85">
        <v>0.9175</v>
      </c>
      <c r="F36" s="50">
        <v>93078</v>
      </c>
      <c r="G36" s="50">
        <v>85306</v>
      </c>
      <c r="H36" s="50">
        <v>170902</v>
      </c>
      <c r="I36" s="50">
        <v>156632.91167703253</v>
      </c>
    </row>
    <row r="37" spans="1:9" s="13" customFormat="1" ht="16.5" customHeight="1">
      <c r="A37" s="87" t="s">
        <v>26</v>
      </c>
      <c r="B37" s="86"/>
      <c r="C37" s="47">
        <v>290556</v>
      </c>
      <c r="D37" s="50">
        <v>275903.5036738193</v>
      </c>
      <c r="E37" s="85">
        <v>0.9506</v>
      </c>
      <c r="F37" s="50">
        <v>92918</v>
      </c>
      <c r="G37" s="50">
        <v>88232</v>
      </c>
      <c r="H37" s="50">
        <v>166317</v>
      </c>
      <c r="I37" s="50">
        <v>157929.8818968628</v>
      </c>
    </row>
    <row r="38" spans="1:9" s="13" customFormat="1" ht="16.5" customHeight="1">
      <c r="A38" s="87" t="s">
        <v>25</v>
      </c>
      <c r="B38" s="86"/>
      <c r="C38" s="50">
        <v>49577</v>
      </c>
      <c r="D38" s="50">
        <v>45681.260077311876</v>
      </c>
      <c r="E38" s="85">
        <v>0.9224</v>
      </c>
      <c r="F38" s="50">
        <v>100971</v>
      </c>
      <c r="G38" s="50">
        <v>93037</v>
      </c>
      <c r="H38" s="50">
        <v>165256</v>
      </c>
      <c r="I38" s="50">
        <v>152270.8669243729</v>
      </c>
    </row>
    <row r="39" spans="1:9" s="13" customFormat="1" ht="16.5" customHeight="1">
      <c r="A39" s="87" t="s">
        <v>73</v>
      </c>
      <c r="B39" s="86"/>
      <c r="C39" s="50">
        <v>147256</v>
      </c>
      <c r="D39" s="50">
        <v>144433.41052192217</v>
      </c>
      <c r="E39" s="85">
        <v>0.9819</v>
      </c>
      <c r="F39" s="50">
        <v>117242</v>
      </c>
      <c r="G39" s="50">
        <v>114994</v>
      </c>
      <c r="H39" s="50">
        <v>206820</v>
      </c>
      <c r="I39" s="50">
        <v>202855.91365438508</v>
      </c>
    </row>
    <row r="40" spans="1:9" s="13" customFormat="1" ht="16.5" customHeight="1">
      <c r="A40" s="87" t="s">
        <v>23</v>
      </c>
      <c r="B40" s="86"/>
      <c r="C40" s="50">
        <v>249643</v>
      </c>
      <c r="D40" s="50">
        <v>228346.36826741917</v>
      </c>
      <c r="E40" s="85">
        <v>0.9157</v>
      </c>
      <c r="F40" s="50">
        <v>96948</v>
      </c>
      <c r="G40" s="50">
        <v>88678</v>
      </c>
      <c r="H40" s="50">
        <v>162739</v>
      </c>
      <c r="I40" s="50">
        <v>148856.82416389775</v>
      </c>
    </row>
    <row r="41" spans="1:9" s="13" customFormat="1" ht="16.5" customHeight="1">
      <c r="A41" s="87" t="s">
        <v>22</v>
      </c>
      <c r="B41" s="86"/>
      <c r="C41" s="50">
        <v>327900</v>
      </c>
      <c r="D41" s="50">
        <v>307729.4566745695</v>
      </c>
      <c r="E41" s="85">
        <v>0.9395</v>
      </c>
      <c r="F41" s="50">
        <v>91413</v>
      </c>
      <c r="G41" s="50">
        <v>85790</v>
      </c>
      <c r="H41" s="50">
        <v>155035</v>
      </c>
      <c r="I41" s="50">
        <v>145498.56107544657</v>
      </c>
    </row>
    <row r="42" spans="1:9" s="13" customFormat="1" ht="16.5" customHeight="1">
      <c r="A42" s="87" t="s">
        <v>21</v>
      </c>
      <c r="B42" s="86"/>
      <c r="C42" s="50">
        <v>327200</v>
      </c>
      <c r="D42" s="50">
        <v>310481.339811757</v>
      </c>
      <c r="E42" s="85">
        <v>0.9499</v>
      </c>
      <c r="F42" s="50">
        <v>103250</v>
      </c>
      <c r="G42" s="50">
        <v>97974</v>
      </c>
      <c r="H42" s="50">
        <v>177152</v>
      </c>
      <c r="I42" s="50">
        <v>168100.3464059323</v>
      </c>
    </row>
    <row r="43" spans="1:9" s="13" customFormat="1" ht="16.5" customHeight="1">
      <c r="A43" s="87" t="s">
        <v>20</v>
      </c>
      <c r="B43" s="86"/>
      <c r="C43" s="50">
        <v>324830</v>
      </c>
      <c r="D43" s="50">
        <v>294666.2524393109</v>
      </c>
      <c r="E43" s="85">
        <v>0.9081</v>
      </c>
      <c r="F43" s="50">
        <v>104245</v>
      </c>
      <c r="G43" s="50">
        <v>94565</v>
      </c>
      <c r="H43" s="50">
        <v>174078</v>
      </c>
      <c r="I43" s="50">
        <v>157913.31856340347</v>
      </c>
    </row>
    <row r="44" spans="1:9" s="13" customFormat="1" ht="16.5" customHeight="1" thickBot="1">
      <c r="A44" s="84" t="s">
        <v>72</v>
      </c>
      <c r="B44" s="83"/>
      <c r="C44" s="81">
        <v>1716</v>
      </c>
      <c r="D44" s="81">
        <v>1704.0699208863196</v>
      </c>
      <c r="E44" s="82">
        <v>0.9945</v>
      </c>
      <c r="F44" s="81">
        <v>16990</v>
      </c>
      <c r="G44" s="81">
        <v>16871</v>
      </c>
      <c r="H44" s="81">
        <v>28131</v>
      </c>
      <c r="I44" s="81">
        <v>27935.572473546225</v>
      </c>
    </row>
    <row r="45" spans="1:9" s="40" customFormat="1" ht="14.25" customHeight="1">
      <c r="A45" s="80" t="s">
        <v>71</v>
      </c>
      <c r="B45" s="79"/>
      <c r="C45" s="79"/>
      <c r="D45" s="79"/>
      <c r="E45" s="79"/>
      <c r="F45" s="79"/>
      <c r="G45" s="79"/>
      <c r="H45" s="79"/>
      <c r="I45" s="78" t="s">
        <v>70</v>
      </c>
    </row>
    <row r="46" spans="1:9" s="40" customFormat="1" ht="14.25" customHeight="1">
      <c r="A46" s="80" t="s">
        <v>69</v>
      </c>
      <c r="B46" s="79"/>
      <c r="C46" s="79"/>
      <c r="D46" s="79"/>
      <c r="E46" s="79"/>
      <c r="F46" s="79"/>
      <c r="G46" s="79"/>
      <c r="H46" s="79"/>
      <c r="I46" s="78"/>
    </row>
    <row r="47" spans="1:9" s="40" customFormat="1" ht="14.25" customHeight="1">
      <c r="A47" s="77" t="s">
        <v>68</v>
      </c>
      <c r="B47" s="76"/>
      <c r="C47" s="76"/>
      <c r="D47" s="76"/>
      <c r="E47" s="76"/>
      <c r="F47" s="76"/>
      <c r="G47" s="76"/>
      <c r="H47" s="76"/>
      <c r="I47" s="10"/>
    </row>
    <row r="48" s="40" customFormat="1" ht="14.25" customHeight="1">
      <c r="A48" s="40" t="s">
        <v>67</v>
      </c>
    </row>
  </sheetData>
  <sheetProtection/>
  <mergeCells count="54">
    <mergeCell ref="A35:B35"/>
    <mergeCell ref="A36:B36"/>
    <mergeCell ref="A37:B37"/>
    <mergeCell ref="A42:B42"/>
    <mergeCell ref="A43:B43"/>
    <mergeCell ref="A44:B44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G17:G18"/>
    <mergeCell ref="A2:D2"/>
    <mergeCell ref="A3:B5"/>
    <mergeCell ref="A6:B6"/>
    <mergeCell ref="C3:C5"/>
    <mergeCell ref="F3:G3"/>
    <mergeCell ref="A7:B7"/>
    <mergeCell ref="A8:B8"/>
    <mergeCell ref="A9:B9"/>
    <mergeCell ref="A10:B10"/>
    <mergeCell ref="A47:H47"/>
    <mergeCell ref="H17:H18"/>
    <mergeCell ref="C17:C18"/>
    <mergeCell ref="H3:I3"/>
    <mergeCell ref="D3:D5"/>
    <mergeCell ref="E3:E5"/>
    <mergeCell ref="I17:I18"/>
    <mergeCell ref="D17:D18"/>
    <mergeCell ref="E17:E18"/>
    <mergeCell ref="F17:F18"/>
  </mergeCells>
  <printOptions horizontalCentered="1"/>
  <pageMargins left="0.7874015748031497" right="0.7874015748031497" top="0.7874015748031497" bottom="0.7874015748031497" header="0.5118110236220472" footer="0.5118110236220472"/>
  <pageSetup firstPageNumber="138" useFirstPageNumber="1" horizontalDpi="600" verticalDpi="600" orientation="portrait" paperSize="9" r:id="rId2"/>
  <headerFooter alignWithMargins="0">
    <oddFooter>&amp;C-&amp;P+-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SheetLayoutView="100" workbookViewId="0" topLeftCell="A1">
      <selection activeCell="A3" sqref="A3:A4"/>
    </sheetView>
  </sheetViews>
  <sheetFormatPr defaultColWidth="9.00390625" defaultRowHeight="13.5"/>
  <cols>
    <col min="1" max="1" width="12.50390625" style="10" customWidth="1"/>
    <col min="2" max="7" width="11.875" style="10" customWidth="1"/>
    <col min="8" max="8" width="8.75390625" style="10" customWidth="1"/>
    <col min="9" max="16384" width="9.00390625" style="10" customWidth="1"/>
  </cols>
  <sheetData>
    <row r="1" spans="1:8" ht="24.75" customHeight="1">
      <c r="A1" s="5" t="s">
        <v>66</v>
      </c>
      <c r="B1" s="125"/>
      <c r="C1" s="125"/>
      <c r="D1" s="125"/>
      <c r="E1" s="5"/>
      <c r="F1" s="5"/>
      <c r="G1" s="5"/>
      <c r="H1" s="124"/>
    </row>
    <row r="2" spans="1:8" ht="18.75" customHeight="1" thickBot="1">
      <c r="A2" s="2" t="s">
        <v>97</v>
      </c>
      <c r="B2" s="11"/>
      <c r="C2" s="11"/>
      <c r="D2" s="11"/>
      <c r="E2" s="11"/>
      <c r="F2" s="11"/>
      <c r="G2" s="24" t="s">
        <v>96</v>
      </c>
      <c r="H2" s="12"/>
    </row>
    <row r="3" spans="1:8" s="13" customFormat="1" ht="15" customHeight="1">
      <c r="A3" s="36" t="s">
        <v>91</v>
      </c>
      <c r="B3" s="34" t="s">
        <v>95</v>
      </c>
      <c r="C3" s="35"/>
      <c r="D3" s="34" t="s">
        <v>94</v>
      </c>
      <c r="E3" s="35"/>
      <c r="F3" s="34" t="s">
        <v>93</v>
      </c>
      <c r="G3" s="35"/>
      <c r="H3" s="12"/>
    </row>
    <row r="4" spans="1:8" s="13" customFormat="1" ht="15" customHeight="1">
      <c r="A4" s="119"/>
      <c r="B4" s="117" t="s">
        <v>87</v>
      </c>
      <c r="C4" s="117" t="s">
        <v>86</v>
      </c>
      <c r="D4" s="117" t="s">
        <v>87</v>
      </c>
      <c r="E4" s="117" t="s">
        <v>86</v>
      </c>
      <c r="F4" s="117" t="s">
        <v>87</v>
      </c>
      <c r="G4" s="117" t="s">
        <v>86</v>
      </c>
      <c r="H4" s="8"/>
    </row>
    <row r="5" spans="1:8" s="13" customFormat="1" ht="15" customHeight="1">
      <c r="A5" s="16" t="s">
        <v>18</v>
      </c>
      <c r="B5" s="9">
        <v>1203796</v>
      </c>
      <c r="C5" s="3">
        <v>19653707</v>
      </c>
      <c r="D5" s="3">
        <v>1141750</v>
      </c>
      <c r="E5" s="3">
        <v>17191167</v>
      </c>
      <c r="F5" s="3">
        <v>35439</v>
      </c>
      <c r="G5" s="3">
        <v>231649</v>
      </c>
      <c r="H5" s="8"/>
    </row>
    <row r="6" spans="1:8" s="13" customFormat="1" ht="15" customHeight="1">
      <c r="A6" s="16">
        <v>23</v>
      </c>
      <c r="B6" s="9">
        <v>1245491</v>
      </c>
      <c r="C6" s="3">
        <v>20306704</v>
      </c>
      <c r="D6" s="3">
        <v>1179282</v>
      </c>
      <c r="E6" s="3">
        <v>17777191</v>
      </c>
      <c r="F6" s="3">
        <v>38314</v>
      </c>
      <c r="G6" s="3">
        <v>248419</v>
      </c>
      <c r="H6" s="8"/>
    </row>
    <row r="7" spans="1:8" s="123" customFormat="1" ht="15" customHeight="1">
      <c r="A7" s="16">
        <v>24</v>
      </c>
      <c r="B7" s="9">
        <v>1275850</v>
      </c>
      <c r="C7" s="3">
        <v>21142861</v>
      </c>
      <c r="D7" s="3">
        <v>1207170</v>
      </c>
      <c r="E7" s="3">
        <v>18428038</v>
      </c>
      <c r="F7" s="3">
        <v>39101</v>
      </c>
      <c r="G7" s="3">
        <v>241115</v>
      </c>
      <c r="H7" s="8"/>
    </row>
    <row r="8" spans="1:8" s="123" customFormat="1" ht="15" customHeight="1">
      <c r="A8" s="6">
        <v>25</v>
      </c>
      <c r="B8" s="9">
        <v>1299226</v>
      </c>
      <c r="C8" s="3">
        <v>21955379</v>
      </c>
      <c r="D8" s="3">
        <v>1225839</v>
      </c>
      <c r="E8" s="3">
        <v>19149048</v>
      </c>
      <c r="F8" s="3">
        <v>41186</v>
      </c>
      <c r="G8" s="3">
        <v>257601</v>
      </c>
      <c r="H8" s="3"/>
    </row>
    <row r="9" spans="1:8" s="123" customFormat="1" ht="15" customHeight="1" thickBot="1">
      <c r="A9" s="1">
        <v>26</v>
      </c>
      <c r="B9" s="29">
        <v>1306090</v>
      </c>
      <c r="C9" s="28">
        <v>22709616</v>
      </c>
      <c r="D9" s="28">
        <v>1229542</v>
      </c>
      <c r="E9" s="28">
        <v>19730728</v>
      </c>
      <c r="F9" s="28">
        <v>41315</v>
      </c>
      <c r="G9" s="28">
        <v>262166</v>
      </c>
      <c r="H9" s="3"/>
    </row>
    <row r="10" spans="1:8" ht="14.25" thickBot="1">
      <c r="A10" s="41" t="s">
        <v>92</v>
      </c>
      <c r="B10" s="122"/>
      <c r="C10" s="122"/>
      <c r="D10" s="122"/>
      <c r="E10" s="38"/>
      <c r="F10" s="38"/>
      <c r="H10" s="121"/>
    </row>
    <row r="11" spans="1:8" ht="15" customHeight="1">
      <c r="A11" s="36" t="s">
        <v>91</v>
      </c>
      <c r="B11" s="34" t="s">
        <v>90</v>
      </c>
      <c r="C11" s="120"/>
      <c r="D11" s="34" t="s">
        <v>89</v>
      </c>
      <c r="E11" s="35"/>
      <c r="F11" s="34" t="s">
        <v>88</v>
      </c>
      <c r="G11" s="35"/>
      <c r="H11" s="12"/>
    </row>
    <row r="12" spans="1:8" ht="15" customHeight="1">
      <c r="A12" s="119"/>
      <c r="B12" s="118" t="s">
        <v>87</v>
      </c>
      <c r="C12" s="15" t="s">
        <v>86</v>
      </c>
      <c r="D12" s="117" t="s">
        <v>87</v>
      </c>
      <c r="E12" s="15" t="s">
        <v>86</v>
      </c>
      <c r="F12" s="117" t="s">
        <v>87</v>
      </c>
      <c r="G12" s="15" t="s">
        <v>86</v>
      </c>
      <c r="H12" s="12"/>
    </row>
    <row r="13" spans="1:8" ht="15" customHeight="1">
      <c r="A13" s="16" t="s">
        <v>85</v>
      </c>
      <c r="B13" s="3">
        <v>412</v>
      </c>
      <c r="C13" s="3">
        <v>172200</v>
      </c>
      <c r="D13" s="3">
        <v>424</v>
      </c>
      <c r="E13" s="3">
        <v>21200</v>
      </c>
      <c r="F13" s="3">
        <v>25771</v>
      </c>
      <c r="G13" s="3">
        <v>2037491</v>
      </c>
      <c r="H13" s="8"/>
    </row>
    <row r="14" spans="1:8" ht="15" customHeight="1">
      <c r="A14" s="16">
        <v>23</v>
      </c>
      <c r="B14" s="3">
        <v>375</v>
      </c>
      <c r="C14" s="3">
        <v>157080</v>
      </c>
      <c r="D14" s="3">
        <v>367</v>
      </c>
      <c r="E14" s="3">
        <v>18350</v>
      </c>
      <c r="F14" s="3">
        <v>27153</v>
      </c>
      <c r="G14" s="3">
        <v>2105664</v>
      </c>
      <c r="H14" s="8"/>
    </row>
    <row r="15" spans="1:8" ht="15" customHeight="1">
      <c r="A15" s="16">
        <v>24</v>
      </c>
      <c r="B15" s="9">
        <v>331</v>
      </c>
      <c r="C15" s="3">
        <v>138540</v>
      </c>
      <c r="D15" s="3">
        <v>394</v>
      </c>
      <c r="E15" s="3">
        <v>19700</v>
      </c>
      <c r="F15" s="3">
        <v>28854</v>
      </c>
      <c r="G15" s="3">
        <v>2315468</v>
      </c>
      <c r="H15" s="8"/>
    </row>
    <row r="16" spans="1:8" ht="15" customHeight="1">
      <c r="A16" s="6">
        <v>25</v>
      </c>
      <c r="B16" s="9">
        <v>341</v>
      </c>
      <c r="C16" s="3">
        <v>143280</v>
      </c>
      <c r="D16" s="3">
        <v>416</v>
      </c>
      <c r="E16" s="3">
        <v>20800</v>
      </c>
      <c r="F16" s="3">
        <v>31444</v>
      </c>
      <c r="G16" s="3">
        <v>2384650</v>
      </c>
      <c r="H16" s="116"/>
    </row>
    <row r="17" spans="1:8" ht="15" customHeight="1" thickBot="1">
      <c r="A17" s="1">
        <v>26</v>
      </c>
      <c r="B17" s="29">
        <v>331</v>
      </c>
      <c r="C17" s="28">
        <v>139286</v>
      </c>
      <c r="D17" s="28">
        <v>440</v>
      </c>
      <c r="E17" s="28">
        <v>22000</v>
      </c>
      <c r="F17" s="28">
        <v>34462</v>
      </c>
      <c r="G17" s="28">
        <v>2555436</v>
      </c>
      <c r="H17" s="12"/>
    </row>
    <row r="18" spans="1:8" ht="13.5">
      <c r="A18" s="40" t="s">
        <v>84</v>
      </c>
      <c r="G18" s="115" t="s">
        <v>9</v>
      </c>
      <c r="H18" s="12"/>
    </row>
  </sheetData>
  <sheetProtection/>
  <mergeCells count="9">
    <mergeCell ref="B3:C3"/>
    <mergeCell ref="D3:E3"/>
    <mergeCell ref="F3:G3"/>
    <mergeCell ref="A11:A12"/>
    <mergeCell ref="B11:C11"/>
    <mergeCell ref="D11:E11"/>
    <mergeCell ref="F11:G11"/>
    <mergeCell ref="A10:D10"/>
    <mergeCell ref="A3:A4"/>
  </mergeCells>
  <printOptions/>
  <pageMargins left="0.7874015748031497" right="0.7874015748031497" top="0.7874015748031497" bottom="0.7874015748031497" header="0.5118110236220472" footer="0.5118110236220472"/>
  <pageSetup firstPageNumber="139" useFirstPageNumber="1" horizontalDpi="600" verticalDpi="600" orientation="portrait" paperSize="9" scale="97" r:id="rId1"/>
  <headerFooter alignWithMargins="0">
    <oddFooter>&amp;C-&amp;P+-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SheetLayoutView="100" workbookViewId="0" topLeftCell="A1">
      <selection activeCell="A3" sqref="A3:A4"/>
    </sheetView>
  </sheetViews>
  <sheetFormatPr defaultColWidth="9.00390625" defaultRowHeight="13.5"/>
  <cols>
    <col min="1" max="1" width="12.50390625" style="10" customWidth="1"/>
    <col min="2" max="7" width="11.875" style="10" customWidth="1"/>
    <col min="8" max="8" width="8.75390625" style="10" customWidth="1"/>
    <col min="9" max="9" width="13.125" style="10" customWidth="1"/>
    <col min="10" max="16384" width="9.00390625" style="10" customWidth="1"/>
  </cols>
  <sheetData>
    <row r="1" spans="1:8" ht="24.75" customHeight="1">
      <c r="A1" s="5" t="s">
        <v>66</v>
      </c>
      <c r="B1" s="125"/>
      <c r="C1" s="125"/>
      <c r="D1" s="125"/>
      <c r="E1" s="5"/>
      <c r="F1" s="5"/>
      <c r="G1" s="5"/>
      <c r="H1" s="124"/>
    </row>
    <row r="2" spans="1:8" ht="18.75" customHeight="1" thickBot="1">
      <c r="A2" s="2" t="s">
        <v>107</v>
      </c>
      <c r="B2" s="11"/>
      <c r="C2" s="11"/>
      <c r="D2" s="11"/>
      <c r="E2" s="11"/>
      <c r="F2" s="11"/>
      <c r="G2" s="24" t="s">
        <v>106</v>
      </c>
      <c r="H2" s="12"/>
    </row>
    <row r="3" spans="1:8" ht="15" customHeight="1">
      <c r="A3" s="36" t="s">
        <v>91</v>
      </c>
      <c r="B3" s="34" t="s">
        <v>105</v>
      </c>
      <c r="C3" s="35"/>
      <c r="D3" s="35"/>
      <c r="E3" s="34" t="s">
        <v>104</v>
      </c>
      <c r="F3" s="35"/>
      <c r="G3" s="35"/>
      <c r="H3" s="12"/>
    </row>
    <row r="4" spans="1:8" ht="15" customHeight="1">
      <c r="A4" s="119"/>
      <c r="B4" s="117" t="s">
        <v>100</v>
      </c>
      <c r="C4" s="15" t="s">
        <v>99</v>
      </c>
      <c r="D4" s="15" t="s">
        <v>98</v>
      </c>
      <c r="E4" s="117" t="s">
        <v>100</v>
      </c>
      <c r="F4" s="15" t="s">
        <v>99</v>
      </c>
      <c r="G4" s="15" t="s">
        <v>98</v>
      </c>
      <c r="H4" s="12"/>
    </row>
    <row r="5" spans="1:8" ht="15" customHeight="1">
      <c r="A5" s="126" t="s">
        <v>18</v>
      </c>
      <c r="B5" s="3">
        <v>787041</v>
      </c>
      <c r="C5" s="3">
        <v>1623160</v>
      </c>
      <c r="D5" s="3">
        <v>18954738</v>
      </c>
      <c r="E5" s="3">
        <v>17457</v>
      </c>
      <c r="F5" s="3">
        <v>277726</v>
      </c>
      <c r="G5" s="3">
        <v>9008380</v>
      </c>
      <c r="H5" s="12"/>
    </row>
    <row r="6" spans="1:8" ht="15" customHeight="1">
      <c r="A6" s="126">
        <v>23</v>
      </c>
      <c r="B6" s="9">
        <v>807380</v>
      </c>
      <c r="C6" s="3">
        <v>1626123</v>
      </c>
      <c r="D6" s="3">
        <v>19397909</v>
      </c>
      <c r="E6" s="3">
        <v>17162</v>
      </c>
      <c r="F6" s="3">
        <v>268754</v>
      </c>
      <c r="G6" s="3">
        <v>9114251</v>
      </c>
      <c r="H6" s="12"/>
    </row>
    <row r="7" spans="1:8" ht="15" customHeight="1">
      <c r="A7" s="126">
        <v>24</v>
      </c>
      <c r="B7" s="9">
        <v>820034</v>
      </c>
      <c r="C7" s="3">
        <v>1622679</v>
      </c>
      <c r="D7" s="3">
        <v>20129011</v>
      </c>
      <c r="E7" s="3">
        <v>17582</v>
      </c>
      <c r="F7" s="3">
        <v>273416</v>
      </c>
      <c r="G7" s="3">
        <v>9677007</v>
      </c>
      <c r="H7" s="12"/>
    </row>
    <row r="8" spans="1:8" ht="15" customHeight="1">
      <c r="A8" s="128">
        <v>25</v>
      </c>
      <c r="B8" s="9">
        <v>831196</v>
      </c>
      <c r="C8" s="3">
        <v>1622276</v>
      </c>
      <c r="D8" s="3">
        <v>20804814</v>
      </c>
      <c r="E8" s="3">
        <v>17965</v>
      </c>
      <c r="F8" s="3">
        <v>276717</v>
      </c>
      <c r="G8" s="3">
        <v>9955029</v>
      </c>
      <c r="H8" s="12"/>
    </row>
    <row r="9" spans="1:8" ht="15" customHeight="1" thickBot="1">
      <c r="A9" s="1">
        <v>26</v>
      </c>
      <c r="B9" s="29">
        <v>832970</v>
      </c>
      <c r="C9" s="28">
        <v>1614990</v>
      </c>
      <c r="D9" s="28">
        <v>21464361</v>
      </c>
      <c r="E9" s="28">
        <v>18385</v>
      </c>
      <c r="F9" s="28">
        <v>281457</v>
      </c>
      <c r="G9" s="28">
        <v>10423193</v>
      </c>
      <c r="H9" s="12"/>
    </row>
    <row r="10" spans="1:8" ht="14.25" thickBot="1">
      <c r="A10" s="127" t="s">
        <v>92</v>
      </c>
      <c r="B10" s="11"/>
      <c r="C10" s="11"/>
      <c r="D10" s="11"/>
      <c r="E10" s="70" t="s">
        <v>103</v>
      </c>
      <c r="F10" s="11"/>
      <c r="H10" s="12"/>
    </row>
    <row r="11" spans="1:8" ht="15" customHeight="1">
      <c r="A11" s="36" t="s">
        <v>91</v>
      </c>
      <c r="B11" s="34" t="s">
        <v>102</v>
      </c>
      <c r="C11" s="35"/>
      <c r="D11" s="120"/>
      <c r="E11" s="34" t="s">
        <v>101</v>
      </c>
      <c r="F11" s="35"/>
      <c r="G11" s="35"/>
      <c r="H11" s="12"/>
    </row>
    <row r="12" spans="1:8" ht="15" customHeight="1">
      <c r="A12" s="119"/>
      <c r="B12" s="118" t="s">
        <v>100</v>
      </c>
      <c r="C12" s="15" t="s">
        <v>99</v>
      </c>
      <c r="D12" s="118" t="s">
        <v>98</v>
      </c>
      <c r="E12" s="117" t="s">
        <v>100</v>
      </c>
      <c r="F12" s="118" t="s">
        <v>99</v>
      </c>
      <c r="G12" s="15" t="s">
        <v>98</v>
      </c>
      <c r="H12" s="12"/>
    </row>
    <row r="13" spans="1:8" ht="15" customHeight="1">
      <c r="A13" s="126" t="s">
        <v>18</v>
      </c>
      <c r="B13" s="3">
        <v>635825</v>
      </c>
      <c r="C13" s="3">
        <v>1071578</v>
      </c>
      <c r="D13" s="3">
        <v>8319931</v>
      </c>
      <c r="E13" s="3">
        <v>133759</v>
      </c>
      <c r="F13" s="3">
        <v>273856</v>
      </c>
      <c r="G13" s="3">
        <v>1626427</v>
      </c>
      <c r="H13" s="12"/>
    </row>
    <row r="14" spans="1:8" ht="15" customHeight="1">
      <c r="A14" s="126">
        <v>23</v>
      </c>
      <c r="B14" s="3">
        <v>649432</v>
      </c>
      <c r="C14" s="3">
        <v>1074701</v>
      </c>
      <c r="D14" s="3">
        <v>8579062</v>
      </c>
      <c r="E14" s="3">
        <v>140786</v>
      </c>
      <c r="F14" s="3">
        <v>282668</v>
      </c>
      <c r="G14" s="3">
        <v>1704595</v>
      </c>
      <c r="H14" s="12"/>
    </row>
    <row r="15" spans="1:8" ht="15" customHeight="1">
      <c r="A15" s="126">
        <v>24</v>
      </c>
      <c r="B15" s="9">
        <v>659290</v>
      </c>
      <c r="C15" s="3">
        <v>1070336</v>
      </c>
      <c r="D15" s="3">
        <v>8714908</v>
      </c>
      <c r="E15" s="3">
        <v>143162</v>
      </c>
      <c r="F15" s="3">
        <v>278927</v>
      </c>
      <c r="G15" s="3">
        <v>1737095</v>
      </c>
      <c r="H15" s="12"/>
    </row>
    <row r="16" spans="1:8" ht="15" customHeight="1">
      <c r="A16" s="126">
        <v>25</v>
      </c>
      <c r="B16" s="9">
        <v>667510</v>
      </c>
      <c r="C16" s="3">
        <v>1065697</v>
      </c>
      <c r="D16" s="3">
        <v>9091825</v>
      </c>
      <c r="E16" s="3">
        <v>145721</v>
      </c>
      <c r="F16" s="3">
        <v>279862</v>
      </c>
      <c r="G16" s="3">
        <v>1757960</v>
      </c>
      <c r="H16" s="12"/>
    </row>
    <row r="17" spans="1:8" ht="15" customHeight="1" thickBot="1">
      <c r="A17" s="26">
        <v>26</v>
      </c>
      <c r="B17" s="29">
        <v>666453</v>
      </c>
      <c r="C17" s="28">
        <v>1056906</v>
      </c>
      <c r="D17" s="28">
        <v>9286877</v>
      </c>
      <c r="E17" s="28">
        <v>148132</v>
      </c>
      <c r="F17" s="28">
        <v>276627</v>
      </c>
      <c r="G17" s="28">
        <v>1754291</v>
      </c>
      <c r="H17" s="12"/>
    </row>
    <row r="18" spans="1:8" ht="13.5">
      <c r="A18" s="40" t="s">
        <v>84</v>
      </c>
      <c r="B18" s="38"/>
      <c r="C18" s="38"/>
      <c r="D18" s="38"/>
      <c r="E18" s="123"/>
      <c r="F18" s="38"/>
      <c r="G18" s="115" t="s">
        <v>9</v>
      </c>
      <c r="H18" s="12"/>
    </row>
  </sheetData>
  <sheetProtection/>
  <mergeCells count="6">
    <mergeCell ref="A11:A12"/>
    <mergeCell ref="A3:A4"/>
    <mergeCell ref="B3:D3"/>
    <mergeCell ref="E3:G3"/>
    <mergeCell ref="B11:D11"/>
    <mergeCell ref="E11:G11"/>
  </mergeCells>
  <printOptions/>
  <pageMargins left="0.7874015748031497" right="0.7874015748031497" top="0.7874015748031497" bottom="0.7874015748031497" header="0.5118110236220472" footer="0.5118110236220472"/>
  <pageSetup firstPageNumber="139" useFirstPageNumber="1" horizontalDpi="600" verticalDpi="600" orientation="portrait" paperSize="9" scale="97" r:id="rId1"/>
  <headerFooter alignWithMargins="0">
    <oddFooter>&amp;C-&amp;P+-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SheetLayoutView="100" workbookViewId="0" topLeftCell="A1">
      <selection activeCell="A3" sqref="A3:A4"/>
    </sheetView>
  </sheetViews>
  <sheetFormatPr defaultColWidth="9.00390625" defaultRowHeight="13.5"/>
  <cols>
    <col min="1" max="1" width="12.50390625" style="10" customWidth="1"/>
    <col min="2" max="7" width="11.875" style="10" customWidth="1"/>
    <col min="8" max="8" width="8.75390625" style="10" customWidth="1"/>
    <col min="9" max="11" width="13.125" style="10" customWidth="1"/>
    <col min="12" max="16384" width="9.00390625" style="10" customWidth="1"/>
  </cols>
  <sheetData>
    <row r="1" spans="1:8" ht="24.75" customHeight="1">
      <c r="A1" s="5" t="s">
        <v>66</v>
      </c>
      <c r="B1" s="125"/>
      <c r="C1" s="125"/>
      <c r="D1" s="125"/>
      <c r="E1" s="5"/>
      <c r="F1" s="5"/>
      <c r="G1" s="5"/>
      <c r="H1" s="124"/>
    </row>
    <row r="2" spans="1:8" ht="18.75" customHeight="1" thickBot="1">
      <c r="A2" s="2" t="s">
        <v>116</v>
      </c>
      <c r="B2" s="11"/>
      <c r="C2" s="11"/>
      <c r="D2" s="11"/>
      <c r="E2" s="11"/>
      <c r="F2" s="70"/>
      <c r="G2" s="70"/>
      <c r="H2" s="12"/>
    </row>
    <row r="3" spans="1:8" ht="15" customHeight="1">
      <c r="A3" s="36" t="s">
        <v>91</v>
      </c>
      <c r="B3" s="34" t="s">
        <v>115</v>
      </c>
      <c r="C3" s="35"/>
      <c r="D3" s="34" t="s">
        <v>114</v>
      </c>
      <c r="E3" s="120"/>
      <c r="F3" s="34" t="s">
        <v>113</v>
      </c>
      <c r="G3" s="35"/>
      <c r="H3" s="12"/>
    </row>
    <row r="4" spans="1:8" ht="15" customHeight="1">
      <c r="A4" s="119"/>
      <c r="B4" s="97" t="s">
        <v>109</v>
      </c>
      <c r="C4" s="133" t="s">
        <v>108</v>
      </c>
      <c r="D4" s="97" t="s">
        <v>112</v>
      </c>
      <c r="E4" s="133" t="s">
        <v>108</v>
      </c>
      <c r="F4" s="140" t="s">
        <v>111</v>
      </c>
      <c r="G4" s="133" t="s">
        <v>108</v>
      </c>
      <c r="H4" s="12"/>
    </row>
    <row r="5" spans="1:8" ht="15" customHeight="1">
      <c r="A5" s="132" t="s">
        <v>18</v>
      </c>
      <c r="B5" s="3">
        <v>240317</v>
      </c>
      <c r="C5" s="131">
        <v>103.4</v>
      </c>
      <c r="D5" s="3">
        <v>998</v>
      </c>
      <c r="E5" s="131">
        <v>98</v>
      </c>
      <c r="F5" s="137">
        <v>2.06</v>
      </c>
      <c r="G5" s="131">
        <v>101</v>
      </c>
      <c r="H5" s="12"/>
    </row>
    <row r="6" spans="1:8" ht="15" customHeight="1">
      <c r="A6" s="16">
        <v>23</v>
      </c>
      <c r="B6" s="9">
        <v>243849</v>
      </c>
      <c r="C6" s="139">
        <v>101.5</v>
      </c>
      <c r="D6" s="3">
        <v>1014.9</v>
      </c>
      <c r="E6" s="131">
        <v>101.7</v>
      </c>
      <c r="F6" s="137">
        <v>2.01</v>
      </c>
      <c r="G6" s="138">
        <v>97.6</v>
      </c>
      <c r="H6" s="135"/>
    </row>
    <row r="7" spans="1:8" ht="15" customHeight="1">
      <c r="A7" s="16">
        <v>24</v>
      </c>
      <c r="B7" s="9">
        <v>251211</v>
      </c>
      <c r="C7" s="139">
        <v>103</v>
      </c>
      <c r="D7" s="3">
        <v>1023</v>
      </c>
      <c r="E7" s="131">
        <v>100.8</v>
      </c>
      <c r="F7" s="137">
        <v>1.98</v>
      </c>
      <c r="G7" s="138">
        <v>98.5</v>
      </c>
      <c r="H7" s="135"/>
    </row>
    <row r="8" spans="1:8" ht="15" customHeight="1">
      <c r="A8" s="6">
        <v>25</v>
      </c>
      <c r="B8" s="9">
        <v>260314</v>
      </c>
      <c r="C8" s="130">
        <v>100</v>
      </c>
      <c r="D8" s="3">
        <v>1040</v>
      </c>
      <c r="E8" s="130">
        <f>ROUND(D8/D7,3)*100</f>
        <v>101.69999999999999</v>
      </c>
      <c r="F8" s="137">
        <v>1.95</v>
      </c>
      <c r="G8" s="130">
        <v>100</v>
      </c>
      <c r="H8" s="135"/>
    </row>
    <row r="9" spans="1:8" ht="15" customHeight="1" thickBot="1">
      <c r="A9" s="1">
        <v>26</v>
      </c>
      <c r="B9" s="29">
        <v>271059</v>
      </c>
      <c r="C9" s="129">
        <v>104.1</v>
      </c>
      <c r="D9" s="28">
        <v>1052</v>
      </c>
      <c r="E9" s="129">
        <v>101.2</v>
      </c>
      <c r="F9" s="136">
        <v>1.94</v>
      </c>
      <c r="G9" s="129">
        <v>99.5</v>
      </c>
      <c r="H9" s="135"/>
    </row>
    <row r="10" spans="1:8" ht="14.25" thickBot="1">
      <c r="A10" s="134" t="s">
        <v>92</v>
      </c>
      <c r="B10" s="134"/>
      <c r="C10" s="134"/>
      <c r="D10" s="134"/>
      <c r="E10" s="134"/>
      <c r="F10" s="40"/>
      <c r="G10" s="40"/>
      <c r="H10" s="12"/>
    </row>
    <row r="11" spans="1:8" ht="15" customHeight="1">
      <c r="A11" s="36" t="s">
        <v>91</v>
      </c>
      <c r="B11" s="34" t="s">
        <v>110</v>
      </c>
      <c r="C11" s="35"/>
      <c r="H11" s="12"/>
    </row>
    <row r="12" spans="1:8" ht="15" customHeight="1">
      <c r="A12" s="119"/>
      <c r="B12" s="97" t="s">
        <v>109</v>
      </c>
      <c r="C12" s="133" t="s">
        <v>108</v>
      </c>
      <c r="H12" s="12"/>
    </row>
    <row r="13" spans="1:8" ht="15" customHeight="1">
      <c r="A13" s="132" t="s">
        <v>18</v>
      </c>
      <c r="B13" s="3">
        <v>24084</v>
      </c>
      <c r="C13" s="131">
        <v>105.5</v>
      </c>
      <c r="H13" s="12"/>
    </row>
    <row r="14" spans="1:8" ht="15" customHeight="1">
      <c r="A14" s="16">
        <v>23</v>
      </c>
      <c r="B14" s="3">
        <v>24026</v>
      </c>
      <c r="C14" s="131">
        <v>99.8</v>
      </c>
      <c r="H14" s="12"/>
    </row>
    <row r="15" spans="1:8" ht="15" customHeight="1">
      <c r="A15" s="16">
        <v>24</v>
      </c>
      <c r="B15" s="9">
        <v>24547</v>
      </c>
      <c r="C15" s="131">
        <v>102.2</v>
      </c>
      <c r="H15" s="12"/>
    </row>
    <row r="16" spans="1:8" ht="15" customHeight="1">
      <c r="A16" s="6">
        <v>25</v>
      </c>
      <c r="B16" s="9">
        <v>25030</v>
      </c>
      <c r="C16" s="130">
        <v>100</v>
      </c>
      <c r="H16" s="12"/>
    </row>
    <row r="17" spans="1:8" ht="15" customHeight="1" thickBot="1">
      <c r="A17" s="1">
        <v>26</v>
      </c>
      <c r="B17" s="29">
        <v>25768</v>
      </c>
      <c r="C17" s="129">
        <v>102.9</v>
      </c>
      <c r="H17" s="12"/>
    </row>
    <row r="18" spans="2:8" ht="13.5">
      <c r="B18" s="40"/>
      <c r="C18" s="115" t="s">
        <v>9</v>
      </c>
      <c r="H18" s="12"/>
    </row>
  </sheetData>
  <sheetProtection/>
  <mergeCells count="7">
    <mergeCell ref="A10:E10"/>
    <mergeCell ref="A11:A12"/>
    <mergeCell ref="A3:A4"/>
    <mergeCell ref="B3:C3"/>
    <mergeCell ref="D3:E3"/>
    <mergeCell ref="F3:G3"/>
    <mergeCell ref="B11:C11"/>
  </mergeCells>
  <printOptions/>
  <pageMargins left="0.7874015748031497" right="0.7874015748031497" top="0.7874015748031497" bottom="0.7874015748031497" header="0.5118110236220472" footer="0.5118110236220472"/>
  <pageSetup firstPageNumber="139" useFirstPageNumber="1" horizontalDpi="600" verticalDpi="600" orientation="portrait" paperSize="9" scale="97" r:id="rId1"/>
  <headerFooter alignWithMargins="0">
    <oddFooter>&amp;C-&amp;P+-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workbookViewId="0" topLeftCell="A1">
      <selection activeCell="A4" sqref="A4"/>
    </sheetView>
  </sheetViews>
  <sheetFormatPr defaultColWidth="9.00390625" defaultRowHeight="13.5"/>
  <cols>
    <col min="1" max="1" width="9.25390625" style="10" bestFit="1" customWidth="1"/>
    <col min="2" max="2" width="9.375" style="10" customWidth="1"/>
    <col min="3" max="3" width="10.00390625" style="10" customWidth="1"/>
    <col min="4" max="4" width="9.125" style="10" customWidth="1"/>
    <col min="5" max="5" width="9.375" style="10" customWidth="1"/>
    <col min="6" max="6" width="10.125" style="10" customWidth="1"/>
    <col min="7" max="7" width="9.125" style="10" customWidth="1"/>
    <col min="8" max="8" width="10.125" style="10" customWidth="1"/>
    <col min="9" max="10" width="9.125" style="10" customWidth="1"/>
    <col min="11" max="16384" width="9.00390625" style="10" customWidth="1"/>
  </cols>
  <sheetData>
    <row r="1" ht="24.75" customHeight="1">
      <c r="A1" s="5" t="s">
        <v>66</v>
      </c>
    </row>
    <row r="2" spans="1:10" ht="18.75" customHeight="1" thickBot="1">
      <c r="A2" s="2" t="s">
        <v>131</v>
      </c>
      <c r="B2" s="11"/>
      <c r="C2" s="11"/>
      <c r="D2" s="12"/>
      <c r="E2" s="12"/>
      <c r="F2" s="12"/>
      <c r="G2" s="12"/>
      <c r="H2" s="12"/>
      <c r="I2" s="173"/>
      <c r="J2" s="173"/>
    </row>
    <row r="3" spans="1:10" s="13" customFormat="1" ht="18.75" customHeight="1">
      <c r="A3" s="40"/>
      <c r="B3" s="161" t="s">
        <v>130</v>
      </c>
      <c r="C3" s="160"/>
      <c r="D3" s="106" t="s">
        <v>129</v>
      </c>
      <c r="E3" s="172"/>
      <c r="F3" s="172"/>
      <c r="G3" s="172"/>
      <c r="H3" s="172"/>
      <c r="I3" s="171"/>
      <c r="J3" s="171"/>
    </row>
    <row r="4" spans="1:10" s="13" customFormat="1" ht="18.75" customHeight="1">
      <c r="A4" s="170" t="s">
        <v>91</v>
      </c>
      <c r="B4" s="57"/>
      <c r="C4" s="156"/>
      <c r="D4" s="159" t="s">
        <v>128</v>
      </c>
      <c r="E4" s="158"/>
      <c r="F4" s="158"/>
      <c r="G4" s="159" t="s">
        <v>127</v>
      </c>
      <c r="H4" s="158"/>
      <c r="I4" s="151" t="s">
        <v>92</v>
      </c>
      <c r="J4" s="151"/>
    </row>
    <row r="5" spans="1:10" s="13" customFormat="1" ht="18.75" customHeight="1">
      <c r="A5" s="169"/>
      <c r="B5" s="97" t="s">
        <v>100</v>
      </c>
      <c r="C5" s="153" t="s">
        <v>98</v>
      </c>
      <c r="D5" s="97" t="s">
        <v>100</v>
      </c>
      <c r="E5" s="153" t="s">
        <v>99</v>
      </c>
      <c r="F5" s="153" t="s">
        <v>98</v>
      </c>
      <c r="G5" s="97" t="s">
        <v>100</v>
      </c>
      <c r="H5" s="153" t="s">
        <v>98</v>
      </c>
      <c r="I5" s="151" t="s">
        <v>126</v>
      </c>
      <c r="J5" s="151"/>
    </row>
    <row r="6" spans="1:10" s="13" customFormat="1" ht="25.5" customHeight="1">
      <c r="A6" s="150" t="s">
        <v>18</v>
      </c>
      <c r="B6" s="147">
        <v>1177192</v>
      </c>
      <c r="C6" s="147">
        <v>23952625</v>
      </c>
      <c r="D6" s="147">
        <v>787041</v>
      </c>
      <c r="E6" s="147">
        <v>1623160</v>
      </c>
      <c r="F6" s="147">
        <v>18954738</v>
      </c>
      <c r="G6" s="147">
        <v>353630</v>
      </c>
      <c r="H6" s="148">
        <v>4107383</v>
      </c>
      <c r="I6" s="168" t="s">
        <v>126</v>
      </c>
      <c r="J6" s="168"/>
    </row>
    <row r="7" spans="1:10" s="13" customFormat="1" ht="25.5" customHeight="1">
      <c r="A7" s="150">
        <v>23</v>
      </c>
      <c r="B7" s="167">
        <f>D7+G7+E17+H17</f>
        <v>1217596</v>
      </c>
      <c r="C7" s="147">
        <f>F7+H7+D17+G17+I17</f>
        <v>24758833</v>
      </c>
      <c r="D7" s="147">
        <v>807380</v>
      </c>
      <c r="E7" s="147">
        <v>1626123</v>
      </c>
      <c r="F7" s="147">
        <v>19397909</v>
      </c>
      <c r="G7" s="147">
        <v>370664</v>
      </c>
      <c r="H7" s="147">
        <v>4448920</v>
      </c>
      <c r="I7" s="168" t="s">
        <v>126</v>
      </c>
      <c r="J7" s="168"/>
    </row>
    <row r="8" spans="1:10" s="13" customFormat="1" ht="25.5" customHeight="1">
      <c r="A8" s="151">
        <v>24</v>
      </c>
      <c r="B8" s="167">
        <v>1246274</v>
      </c>
      <c r="C8" s="147">
        <v>25633728</v>
      </c>
      <c r="D8" s="147">
        <v>820037</v>
      </c>
      <c r="E8" s="147">
        <v>1622679</v>
      </c>
      <c r="F8" s="147">
        <v>20129011</v>
      </c>
      <c r="G8" s="147">
        <v>385436</v>
      </c>
      <c r="H8" s="147">
        <v>4581761</v>
      </c>
      <c r="I8" s="168" t="s">
        <v>126</v>
      </c>
      <c r="J8" s="168"/>
    </row>
    <row r="9" spans="1:10" s="13" customFormat="1" ht="25.5" customHeight="1">
      <c r="A9" s="150">
        <v>25</v>
      </c>
      <c r="B9" s="167">
        <v>1267025</v>
      </c>
      <c r="C9" s="147">
        <v>26596240</v>
      </c>
      <c r="D9" s="147">
        <v>831196</v>
      </c>
      <c r="E9" s="147">
        <v>1622276</v>
      </c>
      <c r="F9" s="147">
        <v>20804814</v>
      </c>
      <c r="G9" s="147">
        <v>392748</v>
      </c>
      <c r="H9" s="147">
        <v>4841399</v>
      </c>
      <c r="I9" s="152" t="s">
        <v>126</v>
      </c>
      <c r="J9" s="152"/>
    </row>
    <row r="10" spans="1:10" s="13" customFormat="1" ht="25.5" customHeight="1" thickBot="1">
      <c r="A10" s="146">
        <v>26</v>
      </c>
      <c r="B10" s="166">
        <v>1358188</v>
      </c>
      <c r="C10" s="42">
        <v>27311874</v>
      </c>
      <c r="D10" s="42">
        <v>832970</v>
      </c>
      <c r="E10" s="42">
        <v>1614990</v>
      </c>
      <c r="F10" s="42">
        <v>21464361</v>
      </c>
      <c r="G10" s="42">
        <v>394369</v>
      </c>
      <c r="H10" s="42">
        <v>4865910</v>
      </c>
      <c r="I10" s="152"/>
      <c r="J10" s="152"/>
    </row>
    <row r="11" spans="1:6" ht="15" customHeight="1">
      <c r="A11" s="127" t="s">
        <v>92</v>
      </c>
      <c r="B11" s="164"/>
      <c r="C11" s="164"/>
      <c r="D11" s="164"/>
      <c r="E11" s="164"/>
      <c r="F11" s="164"/>
    </row>
    <row r="12" spans="1:10" ht="15" customHeight="1" thickBot="1">
      <c r="A12" s="165"/>
      <c r="B12" s="164"/>
      <c r="C12" s="164"/>
      <c r="D12" s="164"/>
      <c r="E12" s="164"/>
      <c r="F12" s="164"/>
      <c r="H12" s="24"/>
      <c r="I12" s="4" t="s">
        <v>125</v>
      </c>
      <c r="J12" s="4"/>
    </row>
    <row r="13" spans="1:10" ht="18.75" customHeight="1">
      <c r="A13" s="163"/>
      <c r="B13" s="105" t="s">
        <v>124</v>
      </c>
      <c r="C13" s="105"/>
      <c r="D13" s="105"/>
      <c r="E13" s="105"/>
      <c r="F13" s="105"/>
      <c r="G13" s="162"/>
      <c r="H13" s="161" t="s">
        <v>123</v>
      </c>
      <c r="I13" s="160"/>
      <c r="J13" s="151"/>
    </row>
    <row r="14" spans="1:10" ht="18.75" customHeight="1">
      <c r="A14" s="150" t="s">
        <v>91</v>
      </c>
      <c r="B14" s="159" t="s">
        <v>122</v>
      </c>
      <c r="C14" s="158"/>
      <c r="D14" s="157"/>
      <c r="E14" s="57" t="s">
        <v>121</v>
      </c>
      <c r="F14" s="156"/>
      <c r="G14" s="156"/>
      <c r="H14" s="57"/>
      <c r="I14" s="156"/>
      <c r="J14" s="151"/>
    </row>
    <row r="15" spans="1:10" ht="18.75" customHeight="1">
      <c r="A15" s="155"/>
      <c r="B15" s="154" t="s">
        <v>100</v>
      </c>
      <c r="C15" s="140" t="s">
        <v>120</v>
      </c>
      <c r="D15" s="153" t="s">
        <v>98</v>
      </c>
      <c r="E15" s="153" t="s">
        <v>100</v>
      </c>
      <c r="F15" s="140" t="s">
        <v>99</v>
      </c>
      <c r="G15" s="153" t="s">
        <v>98</v>
      </c>
      <c r="H15" s="97" t="s">
        <v>100</v>
      </c>
      <c r="I15" s="153" t="s">
        <v>98</v>
      </c>
      <c r="J15" s="151"/>
    </row>
    <row r="16" spans="1:10" ht="25.5" customHeight="1">
      <c r="A16" s="150" t="s">
        <v>18</v>
      </c>
      <c r="B16" s="152" t="s">
        <v>119</v>
      </c>
      <c r="C16" s="152" t="s">
        <v>118</v>
      </c>
      <c r="D16" s="148">
        <v>487522</v>
      </c>
      <c r="E16" s="148">
        <v>1079</v>
      </c>
      <c r="F16" s="148">
        <v>7833</v>
      </c>
      <c r="G16" s="148">
        <v>83126</v>
      </c>
      <c r="H16" s="148">
        <v>35442</v>
      </c>
      <c r="I16" s="148">
        <v>319856</v>
      </c>
      <c r="J16" s="148"/>
    </row>
    <row r="17" spans="1:10" ht="25.5" customHeight="1">
      <c r="A17" s="150">
        <v>23</v>
      </c>
      <c r="B17" s="148">
        <v>-16552</v>
      </c>
      <c r="C17" s="148">
        <v>-708340</v>
      </c>
      <c r="D17" s="147">
        <v>476079</v>
      </c>
      <c r="E17" s="147">
        <v>1238</v>
      </c>
      <c r="F17" s="147">
        <v>9175</v>
      </c>
      <c r="G17" s="147">
        <v>96585</v>
      </c>
      <c r="H17" s="147">
        <v>38314</v>
      </c>
      <c r="I17" s="147">
        <v>339340</v>
      </c>
      <c r="J17" s="148"/>
    </row>
    <row r="18" spans="1:10" ht="25.5" customHeight="1">
      <c r="A18" s="151">
        <v>24</v>
      </c>
      <c r="B18" s="149">
        <v>-16939</v>
      </c>
      <c r="C18" s="148">
        <v>-715012</v>
      </c>
      <c r="D18" s="147">
        <v>481307</v>
      </c>
      <c r="E18" s="147">
        <v>1700</v>
      </c>
      <c r="F18" s="147">
        <v>10543</v>
      </c>
      <c r="G18" s="147">
        <v>112302</v>
      </c>
      <c r="H18" s="147">
        <v>39101</v>
      </c>
      <c r="I18" s="147">
        <v>329347</v>
      </c>
      <c r="J18" s="147"/>
    </row>
    <row r="19" spans="1:10" ht="25.5" customHeight="1">
      <c r="A19" s="150">
        <v>25</v>
      </c>
      <c r="B19" s="149">
        <v>-17235</v>
      </c>
      <c r="C19" s="148">
        <v>-720600</v>
      </c>
      <c r="D19" s="147">
        <v>484650</v>
      </c>
      <c r="E19" s="147">
        <v>1895</v>
      </c>
      <c r="F19" s="147">
        <v>10773</v>
      </c>
      <c r="G19" s="147">
        <v>114717</v>
      </c>
      <c r="H19" s="147">
        <v>41186</v>
      </c>
      <c r="I19" s="147">
        <v>350660</v>
      </c>
      <c r="J19" s="147"/>
    </row>
    <row r="20" spans="1:10" ht="25.5" customHeight="1" thickBot="1">
      <c r="A20" s="146">
        <v>26</v>
      </c>
      <c r="B20" s="145">
        <v>-17649</v>
      </c>
      <c r="C20" s="144">
        <v>-739163</v>
      </c>
      <c r="D20" s="42">
        <v>497837</v>
      </c>
      <c r="E20" s="42">
        <v>2203</v>
      </c>
      <c r="F20" s="42">
        <v>12161</v>
      </c>
      <c r="G20" s="42">
        <v>128646</v>
      </c>
      <c r="H20" s="42">
        <v>41315</v>
      </c>
      <c r="I20" s="42">
        <v>355120</v>
      </c>
      <c r="J20" s="143"/>
    </row>
    <row r="21" spans="1:10" ht="17.25" customHeight="1">
      <c r="A21" s="127" t="s">
        <v>117</v>
      </c>
      <c r="B21" s="127"/>
      <c r="C21" s="127"/>
      <c r="D21" s="127"/>
      <c r="E21" s="127"/>
      <c r="H21" s="142"/>
      <c r="I21" s="142" t="s">
        <v>9</v>
      </c>
      <c r="J21" s="4"/>
    </row>
    <row r="22" spans="2:10" ht="13.5">
      <c r="B22" s="141"/>
      <c r="C22" s="141"/>
      <c r="D22" s="141"/>
      <c r="E22" s="141"/>
      <c r="F22" s="141"/>
      <c r="G22" s="141"/>
      <c r="H22" s="141"/>
      <c r="I22" s="141"/>
      <c r="J22" s="141"/>
    </row>
    <row r="23" spans="2:10" ht="13.5">
      <c r="B23" s="141"/>
      <c r="C23" s="141"/>
      <c r="D23" s="141"/>
      <c r="E23" s="141"/>
      <c r="F23" s="141"/>
      <c r="G23" s="141"/>
      <c r="H23" s="141"/>
      <c r="I23" s="141"/>
      <c r="J23" s="141"/>
    </row>
    <row r="24" spans="2:10" ht="13.5">
      <c r="B24" s="141"/>
      <c r="C24" s="141"/>
      <c r="D24" s="141"/>
      <c r="E24" s="141"/>
      <c r="F24" s="141"/>
      <c r="G24" s="141"/>
      <c r="H24" s="141"/>
      <c r="I24" s="141"/>
      <c r="J24" s="141"/>
    </row>
  </sheetData>
  <sheetProtection/>
  <mergeCells count="8">
    <mergeCell ref="B3:C4"/>
    <mergeCell ref="D3:H3"/>
    <mergeCell ref="D4:F4"/>
    <mergeCell ref="H13:I14"/>
    <mergeCell ref="E14:G14"/>
    <mergeCell ref="G4:H4"/>
    <mergeCell ref="B14:D14"/>
    <mergeCell ref="B13:G13"/>
  </mergeCells>
  <printOptions/>
  <pageMargins left="0.7874015748031497" right="0.7874015748031497" top="0.7874015748031497" bottom="0.7874015748031497" header="0.5118110236220472" footer="0.5118110236220472"/>
  <pageSetup firstPageNumber="140" useFirstPageNumber="1" fitToWidth="0" horizontalDpi="600" verticalDpi="600" orientation="portrait" paperSize="9" scale="97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2015-03-05T06:40:40Z</cp:lastPrinted>
  <dcterms:created xsi:type="dcterms:W3CDTF">2003-05-18T09:22:18Z</dcterms:created>
  <dcterms:modified xsi:type="dcterms:W3CDTF">2017-01-17T05:02:02Z</dcterms:modified>
  <cp:category/>
  <cp:version/>
  <cp:contentType/>
  <cp:contentStatus/>
</cp:coreProperties>
</file>