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0" windowWidth="15045" windowHeight="8235" activeTab="0"/>
  </bookViews>
  <sheets>
    <sheet name="98" sheetId="1" r:id="rId1"/>
  </sheets>
  <definedNames>
    <definedName name="_xlnm.Print_Area" localSheetId="0">'98'!$A$1:$S$49</definedName>
  </definedNames>
  <calcPr calcMode="manual" fullCalcOnLoad="1"/>
</workbook>
</file>

<file path=xl/sharedStrings.xml><?xml version="1.0" encoding="utf-8"?>
<sst xmlns="http://schemas.openxmlformats.org/spreadsheetml/2006/main" count="75" uniqueCount="34">
  <si>
    <t>（単位：人）</t>
  </si>
  <si>
    <t>総     数</t>
  </si>
  <si>
    <t>入   院</t>
  </si>
  <si>
    <t>外   来</t>
  </si>
  <si>
    <t>内     科</t>
  </si>
  <si>
    <t>小 児 科</t>
  </si>
  <si>
    <t>外     科</t>
  </si>
  <si>
    <t>整形外科</t>
  </si>
  <si>
    <t>産婦人科</t>
  </si>
  <si>
    <t>耳鼻咽喉科</t>
  </si>
  <si>
    <t>歯     科</t>
  </si>
  <si>
    <t>矯正歯科</t>
  </si>
  <si>
    <t>眼     科</t>
  </si>
  <si>
    <t>泌尿器科</t>
  </si>
  <si>
    <t>皮 膚 科</t>
  </si>
  <si>
    <t>脳神経外科</t>
  </si>
  <si>
    <t>神経内科</t>
  </si>
  <si>
    <t>心臓血管</t>
  </si>
  <si>
    <t>外      科</t>
  </si>
  <si>
    <t>循環器科</t>
  </si>
  <si>
    <t>放射線科</t>
  </si>
  <si>
    <t>心療内科</t>
  </si>
  <si>
    <t>消化器科</t>
  </si>
  <si>
    <t>呼吸器科</t>
  </si>
  <si>
    <t>呼吸器外科</t>
  </si>
  <si>
    <t>緩和ケア科</t>
  </si>
  <si>
    <t>　</t>
  </si>
  <si>
    <t>区　　　　分</t>
  </si>
  <si>
    <t>資料：市民病院病院総務課</t>
  </si>
  <si>
    <t>平成20年度</t>
  </si>
  <si>
    <t>24年4月</t>
  </si>
  <si>
    <t>25年１月</t>
  </si>
  <si>
    <r>
      <t>（注）</t>
    </r>
    <r>
      <rPr>
        <sz val="10"/>
        <rFont val="ＭＳ Ｐ明朝"/>
        <family val="1"/>
      </rPr>
      <t>平成</t>
    </r>
    <r>
      <rPr>
        <sz val="10"/>
        <rFont val="ＭＳ Ｐ明朝"/>
        <family val="1"/>
      </rPr>
      <t>23年11月までの</t>
    </r>
    <r>
      <rPr>
        <sz val="10"/>
        <rFont val="ＭＳ Ｐ明朝"/>
        <family val="1"/>
      </rPr>
      <t>呼吸器外科（外来）は、呼吸器科に含む。</t>
    </r>
  </si>
  <si>
    <t>98　　市民病院利用状況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</si>
</sst>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0.0_ "/>
    <numFmt numFmtId="181" formatCode="#,##0_);[Red]\(#,##0\)"/>
    <numFmt numFmtId="182" formatCode="0.000_ "/>
    <numFmt numFmtId="183" formatCode="0.000_);[Red]\(0.000\)"/>
    <numFmt numFmtId="184" formatCode="0.0"/>
    <numFmt numFmtId="185" formatCode="0_ "/>
    <numFmt numFmtId="186" formatCode="#,##0_);\(#,##0\)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16"/>
      <name val="HGPｺﾞｼｯｸE"/>
      <family val="3"/>
    </font>
    <font>
      <sz val="16"/>
      <name val="HGPｺﾞｼｯｸE"/>
      <family val="3"/>
    </font>
    <font>
      <sz val="14"/>
      <name val="HGPｺﾞｼｯｸE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1" fontId="0" fillId="0" borderId="0" xfId="0" applyNumberFormat="1" applyFont="1" applyFill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horizontal="center" vertical="center"/>
    </xf>
    <xf numFmtId="181" fontId="7" fillId="0" borderId="0" xfId="0" applyNumberFormat="1" applyFont="1" applyFill="1" applyAlignment="1">
      <alignment vertical="center"/>
    </xf>
    <xf numFmtId="181" fontId="7" fillId="0" borderId="0" xfId="0" applyNumberFormat="1" applyFont="1" applyFill="1" applyAlignment="1" quotePrefix="1">
      <alignment vertical="center"/>
    </xf>
    <xf numFmtId="38" fontId="0" fillId="0" borderId="0" xfId="49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6" fillId="0" borderId="0" xfId="49" applyFont="1" applyFill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181" fontId="0" fillId="0" borderId="11" xfId="0" applyNumberFormat="1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1" xfId="49" applyFont="1" applyFill="1" applyBorder="1" applyAlignment="1" quotePrefix="1">
      <alignment horizontal="center" vertical="center"/>
    </xf>
    <xf numFmtId="181" fontId="0" fillId="0" borderId="0" xfId="0" applyNumberFormat="1" applyFont="1" applyFill="1" applyAlignment="1">
      <alignment vertical="center"/>
    </xf>
    <xf numFmtId="181" fontId="9" fillId="0" borderId="12" xfId="0" applyNumberFormat="1" applyFont="1" applyFill="1" applyBorder="1" applyAlignment="1">
      <alignment horizontal="distributed" vertical="center"/>
    </xf>
    <xf numFmtId="181" fontId="9" fillId="0" borderId="13" xfId="0" applyNumberFormat="1" applyFont="1" applyFill="1" applyBorder="1" applyAlignment="1">
      <alignment horizontal="center" vertical="center"/>
    </xf>
    <xf numFmtId="181" fontId="9" fillId="0" borderId="14" xfId="0" applyNumberFormat="1" applyFont="1" applyFill="1" applyBorder="1" applyAlignment="1">
      <alignment horizontal="center" vertical="center"/>
    </xf>
    <xf numFmtId="181" fontId="9" fillId="0" borderId="15" xfId="0" applyNumberFormat="1" applyFont="1" applyFill="1" applyBorder="1" applyAlignment="1">
      <alignment horizontal="distributed" vertical="center"/>
    </xf>
    <xf numFmtId="181" fontId="9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12" xfId="49" applyNumberFormat="1" applyFont="1" applyFill="1" applyBorder="1" applyAlignment="1">
      <alignment vertical="center"/>
    </xf>
    <xf numFmtId="177" fontId="9" fillId="0" borderId="12" xfId="49" applyNumberFormat="1" applyFont="1" applyFill="1" applyBorder="1" applyAlignment="1">
      <alignment vertical="center" shrinkToFit="1"/>
    </xf>
    <xf numFmtId="177" fontId="9" fillId="0" borderId="0" xfId="0" applyNumberFormat="1" applyFont="1" applyFill="1" applyBorder="1" applyAlignment="1">
      <alignment vertical="center"/>
    </xf>
    <xf numFmtId="177" fontId="9" fillId="0" borderId="0" xfId="49" applyNumberFormat="1" applyFont="1" applyFill="1" applyBorder="1" applyAlignment="1">
      <alignment vertical="center"/>
    </xf>
    <xf numFmtId="177" fontId="9" fillId="0" borderId="21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77" fontId="9" fillId="0" borderId="10" xfId="49" applyNumberFormat="1" applyFont="1" applyFill="1" applyBorder="1" applyAlignment="1">
      <alignment vertical="center"/>
    </xf>
    <xf numFmtId="181" fontId="9" fillId="0" borderId="12" xfId="0" applyNumberFormat="1" applyFont="1" applyFill="1" applyBorder="1" applyAlignment="1">
      <alignment horizontal="distributed" vertical="center"/>
    </xf>
    <xf numFmtId="181" fontId="9" fillId="0" borderId="15" xfId="0" applyNumberFormat="1" applyFont="1" applyFill="1" applyBorder="1" applyAlignment="1">
      <alignment horizontal="distributed" vertical="center"/>
    </xf>
    <xf numFmtId="181" fontId="9" fillId="0" borderId="10" xfId="0" applyNumberFormat="1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showGridLines="0" tabSelected="1" zoomScaleSheetLayoutView="100" workbookViewId="0" topLeftCell="A1">
      <selection activeCell="I8" sqref="I8"/>
    </sheetView>
  </sheetViews>
  <sheetFormatPr defaultColWidth="8.140625" defaultRowHeight="12"/>
  <cols>
    <col min="1" max="1" width="15.57421875" style="1" customWidth="1"/>
    <col min="2" max="2" width="8.140625" style="1" customWidth="1"/>
    <col min="3" max="6" width="10.421875" style="1" customWidth="1"/>
    <col min="7" max="7" width="10.421875" style="14" customWidth="1"/>
    <col min="8" max="19" width="9.140625" style="3" customWidth="1"/>
    <col min="20" max="20" width="8.7109375" style="3" customWidth="1"/>
    <col min="21" max="31" width="8.140625" style="3" customWidth="1"/>
    <col min="32" max="16384" width="8.140625" style="1" customWidth="1"/>
  </cols>
  <sheetData>
    <row r="1" spans="1:19" ht="24.75" customHeight="1">
      <c r="A1" s="5" t="s">
        <v>33</v>
      </c>
      <c r="C1" s="6"/>
      <c r="D1" s="6"/>
      <c r="F1" s="7"/>
      <c r="G1" s="8"/>
      <c r="H1" s="8"/>
      <c r="I1" s="9"/>
      <c r="J1" s="10"/>
      <c r="K1" s="10"/>
      <c r="L1" s="10"/>
      <c r="M1" s="10"/>
      <c r="N1" s="11"/>
      <c r="O1" s="11"/>
      <c r="P1" s="11"/>
      <c r="Q1" s="11"/>
      <c r="R1" s="11"/>
      <c r="S1" s="11"/>
    </row>
    <row r="2" spans="1:19" ht="13.5" customHeight="1" thickBot="1">
      <c r="A2" s="4"/>
      <c r="B2" s="4"/>
      <c r="C2" s="2"/>
      <c r="D2" s="2"/>
      <c r="E2" s="2"/>
      <c r="F2" s="2"/>
      <c r="G2" s="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 t="s">
        <v>0</v>
      </c>
    </row>
    <row r="3" spans="1:19" ht="20.25" customHeight="1">
      <c r="A3" s="45" t="s">
        <v>27</v>
      </c>
      <c r="B3" s="46"/>
      <c r="C3" s="15" t="s">
        <v>29</v>
      </c>
      <c r="D3" s="15">
        <v>21</v>
      </c>
      <c r="E3" s="15">
        <v>22</v>
      </c>
      <c r="F3" s="15">
        <v>23</v>
      </c>
      <c r="G3" s="15">
        <v>24</v>
      </c>
      <c r="H3" s="17" t="s">
        <v>30</v>
      </c>
      <c r="I3" s="16">
        <v>5</v>
      </c>
      <c r="J3" s="30">
        <v>6</v>
      </c>
      <c r="K3" s="16">
        <v>7</v>
      </c>
      <c r="L3" s="16">
        <v>8</v>
      </c>
      <c r="M3" s="16">
        <v>9</v>
      </c>
      <c r="N3" s="16">
        <v>10</v>
      </c>
      <c r="O3" s="16">
        <v>11</v>
      </c>
      <c r="P3" s="16">
        <v>12</v>
      </c>
      <c r="Q3" s="17" t="s">
        <v>31</v>
      </c>
      <c r="R3" s="16">
        <v>2</v>
      </c>
      <c r="S3" s="31">
        <v>3</v>
      </c>
    </row>
    <row r="4" spans="1:19" ht="15.75" customHeight="1">
      <c r="A4" s="42" t="s">
        <v>1</v>
      </c>
      <c r="B4" s="20" t="s">
        <v>2</v>
      </c>
      <c r="C4" s="33">
        <v>149454</v>
      </c>
      <c r="D4" s="34">
        <v>153124</v>
      </c>
      <c r="E4" s="34">
        <v>152708</v>
      </c>
      <c r="F4" s="34">
        <v>156122</v>
      </c>
      <c r="G4" s="35">
        <f>G6+G8+G10+G12+G14+G16+G18+G20+G22+G24+G26+G28+G30+G35+G37+G39+G41+G43+G45</f>
        <v>153734</v>
      </c>
      <c r="H4" s="36">
        <f aca="true" t="shared" si="0" ref="H4:S4">H6+H8+H10+H12+H14+H16+H18+H20+H22+H24+H26+H28+H30+H35+H37+H39+H41+H43+H45</f>
        <v>12550</v>
      </c>
      <c r="I4" s="36">
        <f t="shared" si="0"/>
        <v>12637</v>
      </c>
      <c r="J4" s="36">
        <f t="shared" si="0"/>
        <v>12967</v>
      </c>
      <c r="K4" s="36">
        <f t="shared" si="0"/>
        <v>13303</v>
      </c>
      <c r="L4" s="36">
        <f t="shared" si="0"/>
        <v>13604</v>
      </c>
      <c r="M4" s="36">
        <f t="shared" si="0"/>
        <v>12784</v>
      </c>
      <c r="N4" s="36">
        <f t="shared" si="0"/>
        <v>13376</v>
      </c>
      <c r="O4" s="36">
        <f t="shared" si="0"/>
        <v>13062</v>
      </c>
      <c r="P4" s="36">
        <f t="shared" si="0"/>
        <v>13144</v>
      </c>
      <c r="Q4" s="36">
        <f t="shared" si="0"/>
        <v>12034</v>
      </c>
      <c r="R4" s="36">
        <f t="shared" si="0"/>
        <v>11627</v>
      </c>
      <c r="S4" s="36">
        <f t="shared" si="0"/>
        <v>12646</v>
      </c>
    </row>
    <row r="5" spans="1:19" ht="15.75" customHeight="1">
      <c r="A5" s="47"/>
      <c r="B5" s="20" t="s">
        <v>3</v>
      </c>
      <c r="C5" s="33">
        <v>252188</v>
      </c>
      <c r="D5" s="37">
        <v>243324</v>
      </c>
      <c r="E5" s="37">
        <v>239338</v>
      </c>
      <c r="F5" s="37">
        <v>237835</v>
      </c>
      <c r="G5" s="38">
        <f>G7+G9+G11+G13+G15+G17+G19+G21+G23+G25+G27+G29+G31+G32+G34+G36+G38+G40+G42+G44+G46</f>
        <v>242686</v>
      </c>
      <c r="H5" s="38">
        <f>H7+H9+H11+H13+H15+H17+H19+H21+H23+H25+H27+H29+H31+H32+H34+H36+H38+H40+H42+H44+H46</f>
        <v>19330</v>
      </c>
      <c r="I5" s="38">
        <f aca="true" t="shared" si="1" ref="I5:S5">I7+I9+I11+I13+I15+I17+I19+I21+I23+I25+I27+I29+I31+I32+I34+I36+I38+I40+I42+I44+I46</f>
        <v>20516</v>
      </c>
      <c r="J5" s="38">
        <f t="shared" si="1"/>
        <v>20260</v>
      </c>
      <c r="K5" s="38">
        <f t="shared" si="1"/>
        <v>20831</v>
      </c>
      <c r="L5" s="38">
        <f t="shared" si="1"/>
        <v>21278</v>
      </c>
      <c r="M5" s="38">
        <f t="shared" si="1"/>
        <v>18818</v>
      </c>
      <c r="N5" s="38">
        <f t="shared" si="1"/>
        <v>21231</v>
      </c>
      <c r="O5" s="38">
        <f t="shared" si="1"/>
        <v>20710</v>
      </c>
      <c r="P5" s="38">
        <f t="shared" si="1"/>
        <v>19721</v>
      </c>
      <c r="Q5" s="38">
        <f t="shared" si="1"/>
        <v>20178</v>
      </c>
      <c r="R5" s="38">
        <f t="shared" si="1"/>
        <v>19008</v>
      </c>
      <c r="S5" s="38">
        <f t="shared" si="1"/>
        <v>20805</v>
      </c>
    </row>
    <row r="6" spans="1:19" ht="15.75" customHeight="1">
      <c r="A6" s="42" t="s">
        <v>4</v>
      </c>
      <c r="B6" s="21" t="s">
        <v>2</v>
      </c>
      <c r="C6" s="33">
        <v>20154</v>
      </c>
      <c r="D6" s="37">
        <v>15984</v>
      </c>
      <c r="E6" s="37">
        <v>18262</v>
      </c>
      <c r="F6" s="37">
        <v>23495</v>
      </c>
      <c r="G6" s="38">
        <f aca="true" t="shared" si="2" ref="G6:G46">SUM(H6:S6)</f>
        <v>24507</v>
      </c>
      <c r="H6" s="38">
        <v>1927</v>
      </c>
      <c r="I6" s="38">
        <v>1863</v>
      </c>
      <c r="J6" s="38">
        <v>1868</v>
      </c>
      <c r="K6" s="38">
        <v>1884</v>
      </c>
      <c r="L6" s="38">
        <v>2111</v>
      </c>
      <c r="M6" s="38">
        <v>1937</v>
      </c>
      <c r="N6" s="38">
        <v>1993</v>
      </c>
      <c r="O6" s="38">
        <v>2128</v>
      </c>
      <c r="P6" s="38">
        <v>2437</v>
      </c>
      <c r="Q6" s="38">
        <v>2225</v>
      </c>
      <c r="R6" s="38">
        <v>2067</v>
      </c>
      <c r="S6" s="38">
        <v>2067</v>
      </c>
    </row>
    <row r="7" spans="1:19" ht="15.75" customHeight="1">
      <c r="A7" s="43"/>
      <c r="B7" s="20" t="s">
        <v>3</v>
      </c>
      <c r="C7" s="33">
        <v>26380</v>
      </c>
      <c r="D7" s="37">
        <v>27206</v>
      </c>
      <c r="E7" s="37">
        <v>25277</v>
      </c>
      <c r="F7" s="37">
        <v>26091</v>
      </c>
      <c r="G7" s="38">
        <f t="shared" si="2"/>
        <v>26132</v>
      </c>
      <c r="H7" s="38">
        <v>2083</v>
      </c>
      <c r="I7" s="38">
        <v>2143</v>
      </c>
      <c r="J7" s="38">
        <v>2001</v>
      </c>
      <c r="K7" s="38">
        <v>2125</v>
      </c>
      <c r="L7" s="38">
        <v>2222</v>
      </c>
      <c r="M7" s="38">
        <v>2024</v>
      </c>
      <c r="N7" s="38">
        <v>2172</v>
      </c>
      <c r="O7" s="38">
        <v>2211</v>
      </c>
      <c r="P7" s="38">
        <v>1878</v>
      </c>
      <c r="Q7" s="38">
        <v>2584</v>
      </c>
      <c r="R7" s="38">
        <v>2320</v>
      </c>
      <c r="S7" s="38">
        <v>2369</v>
      </c>
    </row>
    <row r="8" spans="1:19" ht="15.75" customHeight="1">
      <c r="A8" s="42" t="s">
        <v>22</v>
      </c>
      <c r="B8" s="21" t="s">
        <v>2</v>
      </c>
      <c r="C8" s="33">
        <v>18611</v>
      </c>
      <c r="D8" s="37">
        <v>18279</v>
      </c>
      <c r="E8" s="37">
        <v>16242</v>
      </c>
      <c r="F8" s="37">
        <v>14382</v>
      </c>
      <c r="G8" s="38">
        <f t="shared" si="2"/>
        <v>15340</v>
      </c>
      <c r="H8" s="38">
        <v>1152</v>
      </c>
      <c r="I8" s="38">
        <v>1162</v>
      </c>
      <c r="J8" s="38">
        <v>1306</v>
      </c>
      <c r="K8" s="38">
        <v>1326</v>
      </c>
      <c r="L8" s="38">
        <v>1259</v>
      </c>
      <c r="M8" s="38">
        <v>1184</v>
      </c>
      <c r="N8" s="38">
        <v>1476</v>
      </c>
      <c r="O8" s="38">
        <v>1350</v>
      </c>
      <c r="P8" s="38">
        <v>1239</v>
      </c>
      <c r="Q8" s="38">
        <v>1139</v>
      </c>
      <c r="R8" s="38">
        <v>1358</v>
      </c>
      <c r="S8" s="38">
        <v>1389</v>
      </c>
    </row>
    <row r="9" spans="1:19" ht="15.75" customHeight="1">
      <c r="A9" s="43"/>
      <c r="B9" s="20" t="s">
        <v>3</v>
      </c>
      <c r="C9" s="33">
        <v>22481</v>
      </c>
      <c r="D9" s="37">
        <v>21774</v>
      </c>
      <c r="E9" s="37">
        <v>21438</v>
      </c>
      <c r="F9" s="37">
        <v>20823</v>
      </c>
      <c r="G9" s="38">
        <f t="shared" si="2"/>
        <v>23086</v>
      </c>
      <c r="H9" s="38">
        <v>1671</v>
      </c>
      <c r="I9" s="38">
        <v>1796</v>
      </c>
      <c r="J9" s="38">
        <v>1882</v>
      </c>
      <c r="K9" s="38">
        <v>1902</v>
      </c>
      <c r="L9" s="38">
        <v>2089</v>
      </c>
      <c r="M9" s="38">
        <v>1757</v>
      </c>
      <c r="N9" s="38">
        <v>1994</v>
      </c>
      <c r="O9" s="38">
        <v>2056</v>
      </c>
      <c r="P9" s="38">
        <v>1926</v>
      </c>
      <c r="Q9" s="38">
        <v>2117</v>
      </c>
      <c r="R9" s="38">
        <v>1988</v>
      </c>
      <c r="S9" s="38">
        <v>1908</v>
      </c>
    </row>
    <row r="10" spans="1:19" ht="15.75" customHeight="1">
      <c r="A10" s="42" t="s">
        <v>23</v>
      </c>
      <c r="B10" s="21" t="s">
        <v>2</v>
      </c>
      <c r="C10" s="33">
        <v>6691</v>
      </c>
      <c r="D10" s="37">
        <v>9593</v>
      </c>
      <c r="E10" s="37">
        <v>9844</v>
      </c>
      <c r="F10" s="37">
        <v>6054</v>
      </c>
      <c r="G10" s="38">
        <f t="shared" si="2"/>
        <v>7331</v>
      </c>
      <c r="H10" s="38">
        <v>406</v>
      </c>
      <c r="I10" s="38">
        <v>491</v>
      </c>
      <c r="J10" s="38">
        <v>555</v>
      </c>
      <c r="K10" s="38">
        <v>613</v>
      </c>
      <c r="L10" s="38">
        <v>544</v>
      </c>
      <c r="M10" s="38">
        <v>598</v>
      </c>
      <c r="N10" s="38">
        <v>653</v>
      </c>
      <c r="O10" s="38">
        <v>664</v>
      </c>
      <c r="P10" s="38">
        <v>677</v>
      </c>
      <c r="Q10" s="38">
        <v>674</v>
      </c>
      <c r="R10" s="38">
        <v>697</v>
      </c>
      <c r="S10" s="38">
        <v>759</v>
      </c>
    </row>
    <row r="11" spans="1:19" ht="15.75" customHeight="1">
      <c r="A11" s="43"/>
      <c r="B11" s="20" t="s">
        <v>3</v>
      </c>
      <c r="C11" s="33">
        <v>5539</v>
      </c>
      <c r="D11" s="37">
        <v>6667</v>
      </c>
      <c r="E11" s="37">
        <v>8112</v>
      </c>
      <c r="F11" s="37">
        <v>6730</v>
      </c>
      <c r="G11" s="38">
        <f t="shared" si="2"/>
        <v>6632</v>
      </c>
      <c r="H11" s="38">
        <v>534</v>
      </c>
      <c r="I11" s="38">
        <v>552</v>
      </c>
      <c r="J11" s="38">
        <v>583</v>
      </c>
      <c r="K11" s="38">
        <v>540</v>
      </c>
      <c r="L11" s="38">
        <v>537</v>
      </c>
      <c r="M11" s="38">
        <v>507</v>
      </c>
      <c r="N11" s="38">
        <v>558</v>
      </c>
      <c r="O11" s="38">
        <v>570</v>
      </c>
      <c r="P11" s="38">
        <v>576</v>
      </c>
      <c r="Q11" s="38">
        <v>538</v>
      </c>
      <c r="R11" s="38">
        <v>522</v>
      </c>
      <c r="S11" s="38">
        <v>615</v>
      </c>
    </row>
    <row r="12" spans="1:19" ht="15.75" customHeight="1">
      <c r="A12" s="42" t="s">
        <v>24</v>
      </c>
      <c r="B12" s="21" t="s">
        <v>2</v>
      </c>
      <c r="C12" s="33">
        <v>1308</v>
      </c>
      <c r="D12" s="37">
        <v>1282</v>
      </c>
      <c r="E12" s="37">
        <v>1326</v>
      </c>
      <c r="F12" s="37">
        <v>1444</v>
      </c>
      <c r="G12" s="38">
        <f>SUM(H12:S12)</f>
        <v>1281</v>
      </c>
      <c r="H12" s="38">
        <v>103</v>
      </c>
      <c r="I12" s="38">
        <v>71</v>
      </c>
      <c r="J12" s="38">
        <v>121</v>
      </c>
      <c r="K12" s="38">
        <v>94</v>
      </c>
      <c r="L12" s="38">
        <v>97</v>
      </c>
      <c r="M12" s="38">
        <v>72</v>
      </c>
      <c r="N12" s="38">
        <v>79</v>
      </c>
      <c r="O12" s="38">
        <v>121</v>
      </c>
      <c r="P12" s="38">
        <v>137</v>
      </c>
      <c r="Q12" s="38">
        <v>199</v>
      </c>
      <c r="R12" s="38">
        <v>137</v>
      </c>
      <c r="S12" s="38">
        <v>50</v>
      </c>
    </row>
    <row r="13" spans="1:19" ht="15.75" customHeight="1">
      <c r="A13" s="43"/>
      <c r="B13" s="20" t="s">
        <v>3</v>
      </c>
      <c r="C13" s="29">
        <v>0</v>
      </c>
      <c r="D13" s="28">
        <v>0</v>
      </c>
      <c r="E13" s="28">
        <v>0</v>
      </c>
      <c r="F13" s="37">
        <v>247</v>
      </c>
      <c r="G13" s="38">
        <f>SUM(H13:S13)</f>
        <v>699</v>
      </c>
      <c r="H13" s="38">
        <v>68</v>
      </c>
      <c r="I13" s="38">
        <v>70</v>
      </c>
      <c r="J13" s="38">
        <v>50</v>
      </c>
      <c r="K13" s="38">
        <v>56</v>
      </c>
      <c r="L13" s="38">
        <v>60</v>
      </c>
      <c r="M13" s="38">
        <v>30</v>
      </c>
      <c r="N13" s="38">
        <v>75</v>
      </c>
      <c r="O13" s="38">
        <v>57</v>
      </c>
      <c r="P13" s="38">
        <v>68</v>
      </c>
      <c r="Q13" s="38">
        <v>62</v>
      </c>
      <c r="R13" s="38">
        <v>56</v>
      </c>
      <c r="S13" s="38">
        <v>47</v>
      </c>
    </row>
    <row r="14" spans="1:19" ht="15.75" customHeight="1">
      <c r="A14" s="42" t="s">
        <v>5</v>
      </c>
      <c r="B14" s="21" t="s">
        <v>2</v>
      </c>
      <c r="C14" s="33">
        <v>3360</v>
      </c>
      <c r="D14" s="37">
        <v>3660</v>
      </c>
      <c r="E14" s="37">
        <v>2729</v>
      </c>
      <c r="F14" s="37">
        <v>3000</v>
      </c>
      <c r="G14" s="38">
        <f t="shared" si="2"/>
        <v>2791</v>
      </c>
      <c r="H14" s="38">
        <v>284</v>
      </c>
      <c r="I14" s="38">
        <v>249</v>
      </c>
      <c r="J14" s="38">
        <v>274</v>
      </c>
      <c r="K14" s="38">
        <v>196</v>
      </c>
      <c r="L14" s="38">
        <v>277</v>
      </c>
      <c r="M14" s="38">
        <v>230</v>
      </c>
      <c r="N14" s="38">
        <v>268</v>
      </c>
      <c r="O14" s="38">
        <v>222</v>
      </c>
      <c r="P14" s="38">
        <v>282</v>
      </c>
      <c r="Q14" s="38">
        <v>133</v>
      </c>
      <c r="R14" s="38">
        <v>128</v>
      </c>
      <c r="S14" s="38">
        <v>248</v>
      </c>
    </row>
    <row r="15" spans="1:19" ht="15.75" customHeight="1">
      <c r="A15" s="43"/>
      <c r="B15" s="20" t="s">
        <v>3</v>
      </c>
      <c r="C15" s="33">
        <v>13897</v>
      </c>
      <c r="D15" s="37">
        <v>14482</v>
      </c>
      <c r="E15" s="37">
        <v>13376</v>
      </c>
      <c r="F15" s="37">
        <v>14165</v>
      </c>
      <c r="G15" s="38">
        <f t="shared" si="2"/>
        <v>13345</v>
      </c>
      <c r="H15" s="38">
        <v>1090</v>
      </c>
      <c r="I15" s="38">
        <v>1139</v>
      </c>
      <c r="J15" s="38">
        <v>1061</v>
      </c>
      <c r="K15" s="38">
        <v>1048</v>
      </c>
      <c r="L15" s="38">
        <v>1070</v>
      </c>
      <c r="M15" s="38">
        <v>878</v>
      </c>
      <c r="N15" s="38">
        <v>1167</v>
      </c>
      <c r="O15" s="38">
        <v>1145</v>
      </c>
      <c r="P15" s="38">
        <v>1166</v>
      </c>
      <c r="Q15" s="38">
        <v>1097</v>
      </c>
      <c r="R15" s="38">
        <v>1149</v>
      </c>
      <c r="S15" s="38">
        <v>1335</v>
      </c>
    </row>
    <row r="16" spans="1:19" ht="15.75" customHeight="1">
      <c r="A16" s="42" t="s">
        <v>6</v>
      </c>
      <c r="B16" s="21" t="s">
        <v>2</v>
      </c>
      <c r="C16" s="33">
        <v>10779</v>
      </c>
      <c r="D16" s="37">
        <v>11999</v>
      </c>
      <c r="E16" s="37">
        <v>10373</v>
      </c>
      <c r="F16" s="37">
        <v>11118</v>
      </c>
      <c r="G16" s="38">
        <f t="shared" si="2"/>
        <v>11149</v>
      </c>
      <c r="H16" s="38">
        <v>904</v>
      </c>
      <c r="I16" s="38">
        <v>833</v>
      </c>
      <c r="J16" s="38">
        <v>897</v>
      </c>
      <c r="K16" s="38">
        <v>1072</v>
      </c>
      <c r="L16" s="38">
        <v>1005</v>
      </c>
      <c r="M16" s="38">
        <v>957</v>
      </c>
      <c r="N16" s="38">
        <v>1055</v>
      </c>
      <c r="O16" s="38">
        <v>1020</v>
      </c>
      <c r="P16" s="38">
        <v>791</v>
      </c>
      <c r="Q16" s="38">
        <v>851</v>
      </c>
      <c r="R16" s="38">
        <v>828</v>
      </c>
      <c r="S16" s="38">
        <v>936</v>
      </c>
    </row>
    <row r="17" spans="1:19" ht="15.75" customHeight="1">
      <c r="A17" s="43"/>
      <c r="B17" s="20" t="s">
        <v>3</v>
      </c>
      <c r="C17" s="33">
        <v>10612</v>
      </c>
      <c r="D17" s="37">
        <v>10630</v>
      </c>
      <c r="E17" s="37">
        <v>9837</v>
      </c>
      <c r="F17" s="37">
        <v>9897</v>
      </c>
      <c r="G17" s="38">
        <f t="shared" si="2"/>
        <v>9697</v>
      </c>
      <c r="H17" s="38">
        <v>826</v>
      </c>
      <c r="I17" s="38">
        <v>812</v>
      </c>
      <c r="J17" s="38">
        <v>807</v>
      </c>
      <c r="K17" s="38">
        <v>844</v>
      </c>
      <c r="L17" s="38">
        <v>862</v>
      </c>
      <c r="M17" s="38">
        <v>818</v>
      </c>
      <c r="N17" s="38">
        <v>809</v>
      </c>
      <c r="O17" s="38">
        <v>767</v>
      </c>
      <c r="P17" s="38">
        <v>794</v>
      </c>
      <c r="Q17" s="38">
        <v>784</v>
      </c>
      <c r="R17" s="38">
        <v>753</v>
      </c>
      <c r="S17" s="38">
        <v>821</v>
      </c>
    </row>
    <row r="18" spans="1:19" ht="15.75" customHeight="1">
      <c r="A18" s="42" t="s">
        <v>7</v>
      </c>
      <c r="B18" s="21" t="s">
        <v>2</v>
      </c>
      <c r="C18" s="33">
        <v>18147</v>
      </c>
      <c r="D18" s="37">
        <v>19328</v>
      </c>
      <c r="E18" s="37">
        <v>18322</v>
      </c>
      <c r="F18" s="37">
        <v>18286</v>
      </c>
      <c r="G18" s="38">
        <f t="shared" si="2"/>
        <v>17228</v>
      </c>
      <c r="H18" s="38">
        <v>1594</v>
      </c>
      <c r="I18" s="38">
        <v>1601</v>
      </c>
      <c r="J18" s="38">
        <v>1609</v>
      </c>
      <c r="K18" s="38">
        <v>1426</v>
      </c>
      <c r="L18" s="38">
        <v>1400</v>
      </c>
      <c r="M18" s="38">
        <v>1418</v>
      </c>
      <c r="N18" s="38">
        <v>1353</v>
      </c>
      <c r="O18" s="38">
        <v>1429</v>
      </c>
      <c r="P18" s="38">
        <v>1364</v>
      </c>
      <c r="Q18" s="38">
        <v>1390</v>
      </c>
      <c r="R18" s="38">
        <v>1277</v>
      </c>
      <c r="S18" s="38">
        <v>1367</v>
      </c>
    </row>
    <row r="19" spans="1:19" ht="15.75" customHeight="1">
      <c r="A19" s="43"/>
      <c r="B19" s="20" t="s">
        <v>3</v>
      </c>
      <c r="C19" s="33">
        <v>26854</v>
      </c>
      <c r="D19" s="37">
        <v>24794</v>
      </c>
      <c r="E19" s="37">
        <v>23815</v>
      </c>
      <c r="F19" s="37">
        <v>22386</v>
      </c>
      <c r="G19" s="38">
        <f t="shared" si="2"/>
        <v>23515</v>
      </c>
      <c r="H19" s="38">
        <v>1868</v>
      </c>
      <c r="I19" s="38">
        <v>2018</v>
      </c>
      <c r="J19" s="38">
        <v>2107</v>
      </c>
      <c r="K19" s="38">
        <v>2016</v>
      </c>
      <c r="L19" s="38">
        <v>2026</v>
      </c>
      <c r="M19" s="38">
        <v>1826</v>
      </c>
      <c r="N19" s="38">
        <v>2160</v>
      </c>
      <c r="O19" s="38">
        <v>1993</v>
      </c>
      <c r="P19" s="38">
        <v>1866</v>
      </c>
      <c r="Q19" s="38">
        <v>1901</v>
      </c>
      <c r="R19" s="38">
        <v>1753</v>
      </c>
      <c r="S19" s="38">
        <v>1981</v>
      </c>
    </row>
    <row r="20" spans="1:19" ht="15.75" customHeight="1">
      <c r="A20" s="42" t="s">
        <v>8</v>
      </c>
      <c r="B20" s="21" t="s">
        <v>2</v>
      </c>
      <c r="C20" s="33">
        <v>12314</v>
      </c>
      <c r="D20" s="37">
        <v>11391</v>
      </c>
      <c r="E20" s="37">
        <v>11317</v>
      </c>
      <c r="F20" s="37">
        <v>10625</v>
      </c>
      <c r="G20" s="38">
        <f t="shared" si="2"/>
        <v>9997</v>
      </c>
      <c r="H20" s="38">
        <v>871</v>
      </c>
      <c r="I20" s="38">
        <v>969</v>
      </c>
      <c r="J20" s="38">
        <v>728</v>
      </c>
      <c r="K20" s="38">
        <v>785</v>
      </c>
      <c r="L20" s="38">
        <v>976</v>
      </c>
      <c r="M20" s="38">
        <v>675</v>
      </c>
      <c r="N20" s="38">
        <v>783</v>
      </c>
      <c r="O20" s="38">
        <v>887</v>
      </c>
      <c r="P20" s="38">
        <v>952</v>
      </c>
      <c r="Q20" s="38">
        <v>807</v>
      </c>
      <c r="R20" s="38">
        <v>734</v>
      </c>
      <c r="S20" s="38">
        <v>830</v>
      </c>
    </row>
    <row r="21" spans="1:19" ht="15.75" customHeight="1">
      <c r="A21" s="43"/>
      <c r="B21" s="20" t="s">
        <v>3</v>
      </c>
      <c r="C21" s="33">
        <v>14775</v>
      </c>
      <c r="D21" s="37">
        <v>13728</v>
      </c>
      <c r="E21" s="37">
        <v>14234</v>
      </c>
      <c r="F21" s="37">
        <v>13278</v>
      </c>
      <c r="G21" s="38">
        <f t="shared" si="2"/>
        <v>13986</v>
      </c>
      <c r="H21" s="38">
        <v>1072</v>
      </c>
      <c r="I21" s="38">
        <v>1185</v>
      </c>
      <c r="J21" s="38">
        <v>1189</v>
      </c>
      <c r="K21" s="38">
        <v>1224</v>
      </c>
      <c r="L21" s="38">
        <v>1189</v>
      </c>
      <c r="M21" s="38">
        <v>1070</v>
      </c>
      <c r="N21" s="38">
        <v>1230</v>
      </c>
      <c r="O21" s="38">
        <v>1232</v>
      </c>
      <c r="P21" s="38">
        <v>1191</v>
      </c>
      <c r="Q21" s="38">
        <v>1109</v>
      </c>
      <c r="R21" s="38">
        <v>1114</v>
      </c>
      <c r="S21" s="38">
        <v>1181</v>
      </c>
    </row>
    <row r="22" spans="1:19" ht="15.75" customHeight="1">
      <c r="A22" s="42" t="s">
        <v>12</v>
      </c>
      <c r="B22" s="21" t="s">
        <v>2</v>
      </c>
      <c r="C22" s="33">
        <v>946</v>
      </c>
      <c r="D22" s="37">
        <v>1128</v>
      </c>
      <c r="E22" s="37">
        <v>1147</v>
      </c>
      <c r="F22" s="37">
        <v>1187</v>
      </c>
      <c r="G22" s="38">
        <f t="shared" si="2"/>
        <v>845</v>
      </c>
      <c r="H22" s="38">
        <v>61</v>
      </c>
      <c r="I22" s="38">
        <v>70</v>
      </c>
      <c r="J22" s="38">
        <v>76</v>
      </c>
      <c r="K22" s="38">
        <v>69</v>
      </c>
      <c r="L22" s="38">
        <v>75</v>
      </c>
      <c r="M22" s="38">
        <v>59</v>
      </c>
      <c r="N22" s="38">
        <v>59</v>
      </c>
      <c r="O22" s="38">
        <v>94</v>
      </c>
      <c r="P22" s="38">
        <v>61</v>
      </c>
      <c r="Q22" s="38">
        <v>65</v>
      </c>
      <c r="R22" s="38">
        <v>73</v>
      </c>
      <c r="S22" s="38">
        <v>83</v>
      </c>
    </row>
    <row r="23" spans="1:19" ht="15.75" customHeight="1">
      <c r="A23" s="43"/>
      <c r="B23" s="20" t="s">
        <v>3</v>
      </c>
      <c r="C23" s="33">
        <v>11889</v>
      </c>
      <c r="D23" s="37">
        <v>12342</v>
      </c>
      <c r="E23" s="37">
        <v>11944</v>
      </c>
      <c r="F23" s="37">
        <v>11561</v>
      </c>
      <c r="G23" s="38">
        <f t="shared" si="2"/>
        <v>11647</v>
      </c>
      <c r="H23" s="38">
        <v>925</v>
      </c>
      <c r="I23" s="38">
        <v>962</v>
      </c>
      <c r="J23" s="38">
        <v>1003</v>
      </c>
      <c r="K23" s="38">
        <v>1073</v>
      </c>
      <c r="L23" s="38">
        <v>1013</v>
      </c>
      <c r="M23" s="38">
        <v>946</v>
      </c>
      <c r="N23" s="38">
        <v>988</v>
      </c>
      <c r="O23" s="38">
        <v>921</v>
      </c>
      <c r="P23" s="38">
        <v>962</v>
      </c>
      <c r="Q23" s="38">
        <v>899</v>
      </c>
      <c r="R23" s="38">
        <v>876</v>
      </c>
      <c r="S23" s="38">
        <v>1079</v>
      </c>
    </row>
    <row r="24" spans="1:19" ht="15.75" customHeight="1">
      <c r="A24" s="42" t="s">
        <v>9</v>
      </c>
      <c r="B24" s="21" t="s">
        <v>2</v>
      </c>
      <c r="C24" s="33">
        <v>1798</v>
      </c>
      <c r="D24" s="37">
        <v>1951</v>
      </c>
      <c r="E24" s="37">
        <v>1738</v>
      </c>
      <c r="F24" s="37">
        <v>1434</v>
      </c>
      <c r="G24" s="38">
        <f t="shared" si="2"/>
        <v>1469</v>
      </c>
      <c r="H24" s="38">
        <v>90</v>
      </c>
      <c r="I24" s="38">
        <v>98</v>
      </c>
      <c r="J24" s="38">
        <v>91</v>
      </c>
      <c r="K24" s="38">
        <v>98</v>
      </c>
      <c r="L24" s="38">
        <v>172</v>
      </c>
      <c r="M24" s="38">
        <v>134</v>
      </c>
      <c r="N24" s="38">
        <v>130</v>
      </c>
      <c r="O24" s="38">
        <v>117</v>
      </c>
      <c r="P24" s="38">
        <v>120</v>
      </c>
      <c r="Q24" s="38">
        <v>135</v>
      </c>
      <c r="R24" s="38">
        <v>150</v>
      </c>
      <c r="S24" s="38">
        <v>134</v>
      </c>
    </row>
    <row r="25" spans="1:19" ht="15.75" customHeight="1">
      <c r="A25" s="43"/>
      <c r="B25" s="20" t="s">
        <v>3</v>
      </c>
      <c r="C25" s="33">
        <v>14174</v>
      </c>
      <c r="D25" s="37">
        <v>12532</v>
      </c>
      <c r="E25" s="37">
        <v>12373</v>
      </c>
      <c r="F25" s="37">
        <v>12292</v>
      </c>
      <c r="G25" s="38">
        <f t="shared" si="2"/>
        <v>13485</v>
      </c>
      <c r="H25" s="38">
        <v>1117</v>
      </c>
      <c r="I25" s="38">
        <v>1178</v>
      </c>
      <c r="J25" s="38">
        <v>1036</v>
      </c>
      <c r="K25" s="38">
        <v>1071</v>
      </c>
      <c r="L25" s="38">
        <v>1109</v>
      </c>
      <c r="M25" s="38">
        <v>1016</v>
      </c>
      <c r="N25" s="38">
        <v>1106</v>
      </c>
      <c r="O25" s="38">
        <v>1171</v>
      </c>
      <c r="P25" s="38">
        <v>1138</v>
      </c>
      <c r="Q25" s="38">
        <v>1201</v>
      </c>
      <c r="R25" s="38">
        <v>1039</v>
      </c>
      <c r="S25" s="38">
        <v>1303</v>
      </c>
    </row>
    <row r="26" spans="1:19" ht="15.75" customHeight="1">
      <c r="A26" s="42" t="s">
        <v>13</v>
      </c>
      <c r="B26" s="21" t="s">
        <v>2</v>
      </c>
      <c r="C26" s="33">
        <v>5676</v>
      </c>
      <c r="D26" s="37">
        <v>5483</v>
      </c>
      <c r="E26" s="37">
        <v>6753</v>
      </c>
      <c r="F26" s="37">
        <v>6468</v>
      </c>
      <c r="G26" s="38">
        <f t="shared" si="2"/>
        <v>5483</v>
      </c>
      <c r="H26" s="38">
        <v>467</v>
      </c>
      <c r="I26" s="38">
        <v>371</v>
      </c>
      <c r="J26" s="38">
        <v>437</v>
      </c>
      <c r="K26" s="38">
        <v>425</v>
      </c>
      <c r="L26" s="38">
        <v>388</v>
      </c>
      <c r="M26" s="38">
        <v>396</v>
      </c>
      <c r="N26" s="38">
        <v>423</v>
      </c>
      <c r="O26" s="38">
        <v>463</v>
      </c>
      <c r="P26" s="38">
        <v>502</v>
      </c>
      <c r="Q26" s="38">
        <v>493</v>
      </c>
      <c r="R26" s="38">
        <v>542</v>
      </c>
      <c r="S26" s="38">
        <v>576</v>
      </c>
    </row>
    <row r="27" spans="1:19" ht="15.75" customHeight="1">
      <c r="A27" s="43"/>
      <c r="B27" s="20" t="s">
        <v>3</v>
      </c>
      <c r="C27" s="33">
        <v>11600</v>
      </c>
      <c r="D27" s="37">
        <v>11331</v>
      </c>
      <c r="E27" s="37">
        <v>12682</v>
      </c>
      <c r="F27" s="37">
        <v>12874</v>
      </c>
      <c r="G27" s="38">
        <f t="shared" si="2"/>
        <v>12898</v>
      </c>
      <c r="H27" s="38">
        <v>966</v>
      </c>
      <c r="I27" s="38">
        <v>1070</v>
      </c>
      <c r="J27" s="38">
        <v>1110</v>
      </c>
      <c r="K27" s="38">
        <v>1083</v>
      </c>
      <c r="L27" s="38">
        <v>1176</v>
      </c>
      <c r="M27" s="38">
        <v>1005</v>
      </c>
      <c r="N27" s="38">
        <v>1118</v>
      </c>
      <c r="O27" s="38">
        <v>1126</v>
      </c>
      <c r="P27" s="38">
        <v>1091</v>
      </c>
      <c r="Q27" s="38">
        <v>990</v>
      </c>
      <c r="R27" s="38">
        <v>1026</v>
      </c>
      <c r="S27" s="38">
        <v>1137</v>
      </c>
    </row>
    <row r="28" spans="1:19" ht="15.75" customHeight="1">
      <c r="A28" s="42" t="s">
        <v>14</v>
      </c>
      <c r="B28" s="21" t="s">
        <v>2</v>
      </c>
      <c r="C28" s="33">
        <v>1574</v>
      </c>
      <c r="D28" s="37">
        <v>1688</v>
      </c>
      <c r="E28" s="37">
        <v>1992</v>
      </c>
      <c r="F28" s="37">
        <v>2084</v>
      </c>
      <c r="G28" s="38">
        <f t="shared" si="2"/>
        <v>1588</v>
      </c>
      <c r="H28" s="38">
        <v>150</v>
      </c>
      <c r="I28" s="38">
        <v>88</v>
      </c>
      <c r="J28" s="38">
        <v>91</v>
      </c>
      <c r="K28" s="38">
        <v>183</v>
      </c>
      <c r="L28" s="38">
        <v>156</v>
      </c>
      <c r="M28" s="38">
        <v>176</v>
      </c>
      <c r="N28" s="38">
        <v>119</v>
      </c>
      <c r="O28" s="38">
        <v>65</v>
      </c>
      <c r="P28" s="38">
        <v>119</v>
      </c>
      <c r="Q28" s="38">
        <v>121</v>
      </c>
      <c r="R28" s="38">
        <v>128</v>
      </c>
      <c r="S28" s="38">
        <v>192</v>
      </c>
    </row>
    <row r="29" spans="1:19" ht="15.75" customHeight="1">
      <c r="A29" s="43"/>
      <c r="B29" s="20" t="s">
        <v>3</v>
      </c>
      <c r="C29" s="33">
        <v>14004</v>
      </c>
      <c r="D29" s="37">
        <v>13246</v>
      </c>
      <c r="E29" s="37">
        <v>12399</v>
      </c>
      <c r="F29" s="37">
        <v>12054</v>
      </c>
      <c r="G29" s="38">
        <f t="shared" si="2"/>
        <v>12413</v>
      </c>
      <c r="H29" s="38">
        <v>857</v>
      </c>
      <c r="I29" s="38">
        <v>1059</v>
      </c>
      <c r="J29" s="38">
        <v>1035</v>
      </c>
      <c r="K29" s="38">
        <v>1148</v>
      </c>
      <c r="L29" s="38">
        <v>1214</v>
      </c>
      <c r="M29" s="38">
        <v>1013</v>
      </c>
      <c r="N29" s="38">
        <v>1130</v>
      </c>
      <c r="O29" s="38">
        <v>957</v>
      </c>
      <c r="P29" s="38">
        <v>960</v>
      </c>
      <c r="Q29" s="38">
        <v>1037</v>
      </c>
      <c r="R29" s="38">
        <v>945</v>
      </c>
      <c r="S29" s="38">
        <v>1058</v>
      </c>
    </row>
    <row r="30" spans="1:19" ht="15.75" customHeight="1">
      <c r="A30" s="42" t="s">
        <v>10</v>
      </c>
      <c r="B30" s="21" t="s">
        <v>2</v>
      </c>
      <c r="C30" s="33">
        <v>1309</v>
      </c>
      <c r="D30" s="37">
        <v>1317</v>
      </c>
      <c r="E30" s="37">
        <v>1311</v>
      </c>
      <c r="F30" s="37">
        <v>1571</v>
      </c>
      <c r="G30" s="38">
        <f t="shared" si="2"/>
        <v>1515</v>
      </c>
      <c r="H30" s="38">
        <v>99</v>
      </c>
      <c r="I30" s="38">
        <v>97</v>
      </c>
      <c r="J30" s="38">
        <v>149</v>
      </c>
      <c r="K30" s="38">
        <v>114</v>
      </c>
      <c r="L30" s="38">
        <v>218</v>
      </c>
      <c r="M30" s="38">
        <v>118</v>
      </c>
      <c r="N30" s="38">
        <v>115</v>
      </c>
      <c r="O30" s="38">
        <v>97</v>
      </c>
      <c r="P30" s="38">
        <v>121</v>
      </c>
      <c r="Q30" s="38">
        <v>118</v>
      </c>
      <c r="R30" s="38">
        <v>102</v>
      </c>
      <c r="S30" s="38">
        <v>167</v>
      </c>
    </row>
    <row r="31" spans="1:19" ht="15.75" customHeight="1">
      <c r="A31" s="43"/>
      <c r="B31" s="20" t="s">
        <v>3</v>
      </c>
      <c r="C31" s="33">
        <v>11266</v>
      </c>
      <c r="D31" s="37">
        <v>11077</v>
      </c>
      <c r="E31" s="37">
        <v>10784</v>
      </c>
      <c r="F31" s="37">
        <v>11795</v>
      </c>
      <c r="G31" s="38">
        <f t="shared" si="2"/>
        <v>11390</v>
      </c>
      <c r="H31" s="38">
        <v>900</v>
      </c>
      <c r="I31" s="38">
        <v>957</v>
      </c>
      <c r="J31" s="38">
        <v>974</v>
      </c>
      <c r="K31" s="38">
        <v>1014</v>
      </c>
      <c r="L31" s="38">
        <v>1053</v>
      </c>
      <c r="M31" s="38">
        <v>871</v>
      </c>
      <c r="N31" s="38">
        <v>1008</v>
      </c>
      <c r="O31" s="38">
        <v>962</v>
      </c>
      <c r="P31" s="38">
        <v>869</v>
      </c>
      <c r="Q31" s="38">
        <v>931</v>
      </c>
      <c r="R31" s="38">
        <v>849</v>
      </c>
      <c r="S31" s="38">
        <v>1002</v>
      </c>
    </row>
    <row r="32" spans="1:19" ht="15.75" customHeight="1">
      <c r="A32" s="22" t="s">
        <v>11</v>
      </c>
      <c r="B32" s="20" t="s">
        <v>3</v>
      </c>
      <c r="C32" s="33">
        <v>64</v>
      </c>
      <c r="D32" s="37">
        <v>58</v>
      </c>
      <c r="E32" s="37">
        <v>48</v>
      </c>
      <c r="F32" s="37">
        <v>69</v>
      </c>
      <c r="G32" s="38">
        <f t="shared" si="2"/>
        <v>39</v>
      </c>
      <c r="H32" s="38">
        <v>3</v>
      </c>
      <c r="I32" s="38">
        <v>1</v>
      </c>
      <c r="J32" s="38">
        <v>2</v>
      </c>
      <c r="K32" s="38">
        <v>3</v>
      </c>
      <c r="L32" s="38">
        <v>2</v>
      </c>
      <c r="M32" s="38">
        <v>3</v>
      </c>
      <c r="N32" s="38">
        <v>5</v>
      </c>
      <c r="O32" s="38">
        <v>3</v>
      </c>
      <c r="P32" s="38">
        <v>5</v>
      </c>
      <c r="Q32" s="38">
        <v>5</v>
      </c>
      <c r="R32" s="38">
        <v>2</v>
      </c>
      <c r="S32" s="38">
        <v>5</v>
      </c>
    </row>
    <row r="33" spans="1:19" ht="15.75" customHeight="1">
      <c r="A33" s="42" t="s">
        <v>20</v>
      </c>
      <c r="B33" s="21" t="s">
        <v>2</v>
      </c>
      <c r="C33" s="29">
        <v>0</v>
      </c>
      <c r="D33" s="28">
        <v>0</v>
      </c>
      <c r="E33" s="28">
        <v>0</v>
      </c>
      <c r="F33" s="28">
        <v>0</v>
      </c>
      <c r="G33" s="32">
        <f t="shared" si="2"/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</row>
    <row r="34" spans="1:19" ht="15.75" customHeight="1">
      <c r="A34" s="43"/>
      <c r="B34" s="20" t="s">
        <v>3</v>
      </c>
      <c r="C34" s="33">
        <v>853</v>
      </c>
      <c r="D34" s="37">
        <v>795</v>
      </c>
      <c r="E34" s="37">
        <v>801</v>
      </c>
      <c r="F34" s="37">
        <v>719</v>
      </c>
      <c r="G34" s="38">
        <f t="shared" si="2"/>
        <v>785</v>
      </c>
      <c r="H34" s="38">
        <v>57</v>
      </c>
      <c r="I34" s="38">
        <v>56</v>
      </c>
      <c r="J34" s="38">
        <v>65</v>
      </c>
      <c r="K34" s="38">
        <v>71</v>
      </c>
      <c r="L34" s="38">
        <v>54</v>
      </c>
      <c r="M34" s="38">
        <v>60</v>
      </c>
      <c r="N34" s="38">
        <v>83</v>
      </c>
      <c r="O34" s="38">
        <v>73</v>
      </c>
      <c r="P34" s="38">
        <v>61</v>
      </c>
      <c r="Q34" s="38">
        <v>58</v>
      </c>
      <c r="R34" s="38">
        <v>73</v>
      </c>
      <c r="S34" s="38">
        <v>74</v>
      </c>
    </row>
    <row r="35" spans="1:19" ht="15.75" customHeight="1">
      <c r="A35" s="42" t="s">
        <v>15</v>
      </c>
      <c r="B35" s="21" t="s">
        <v>2</v>
      </c>
      <c r="C35" s="33">
        <v>20608</v>
      </c>
      <c r="D35" s="37">
        <v>22975</v>
      </c>
      <c r="E35" s="37">
        <v>24693</v>
      </c>
      <c r="F35" s="37">
        <v>24471</v>
      </c>
      <c r="G35" s="38">
        <f t="shared" si="2"/>
        <v>25388</v>
      </c>
      <c r="H35" s="38">
        <v>2086</v>
      </c>
      <c r="I35" s="38">
        <v>2327</v>
      </c>
      <c r="J35" s="38">
        <v>2358</v>
      </c>
      <c r="K35" s="38">
        <v>2479</v>
      </c>
      <c r="L35" s="38">
        <v>2425</v>
      </c>
      <c r="M35" s="38">
        <v>2396</v>
      </c>
      <c r="N35" s="38">
        <v>2391</v>
      </c>
      <c r="O35" s="38">
        <v>2187</v>
      </c>
      <c r="P35" s="38">
        <v>2108</v>
      </c>
      <c r="Q35" s="38">
        <v>1588</v>
      </c>
      <c r="R35" s="38">
        <v>1471</v>
      </c>
      <c r="S35" s="38">
        <v>1572</v>
      </c>
    </row>
    <row r="36" spans="1:19" ht="15.75" customHeight="1">
      <c r="A36" s="43"/>
      <c r="B36" s="20" t="s">
        <v>3</v>
      </c>
      <c r="C36" s="33">
        <v>22916</v>
      </c>
      <c r="D36" s="37">
        <v>23043</v>
      </c>
      <c r="E36" s="37">
        <v>22681</v>
      </c>
      <c r="F36" s="37">
        <v>23469</v>
      </c>
      <c r="G36" s="38">
        <f t="shared" si="2"/>
        <v>23493</v>
      </c>
      <c r="H36" s="38">
        <v>1980</v>
      </c>
      <c r="I36" s="38">
        <v>2243</v>
      </c>
      <c r="J36" s="38">
        <v>2078</v>
      </c>
      <c r="K36" s="38">
        <v>2185</v>
      </c>
      <c r="L36" s="38">
        <v>2159</v>
      </c>
      <c r="M36" s="38">
        <v>2025</v>
      </c>
      <c r="N36" s="38">
        <v>2181</v>
      </c>
      <c r="O36" s="38">
        <v>2189</v>
      </c>
      <c r="P36" s="38">
        <v>2000</v>
      </c>
      <c r="Q36" s="38">
        <v>1562</v>
      </c>
      <c r="R36" s="38">
        <v>1457</v>
      </c>
      <c r="S36" s="38">
        <v>1434</v>
      </c>
    </row>
    <row r="37" spans="1:19" ht="15.75" customHeight="1">
      <c r="A37" s="19" t="s">
        <v>17</v>
      </c>
      <c r="B37" s="21" t="s">
        <v>2</v>
      </c>
      <c r="C37" s="33">
        <v>1973</v>
      </c>
      <c r="D37" s="37">
        <v>3145</v>
      </c>
      <c r="E37" s="37">
        <v>2671</v>
      </c>
      <c r="F37" s="37">
        <v>2716</v>
      </c>
      <c r="G37" s="38">
        <f t="shared" si="2"/>
        <v>2215</v>
      </c>
      <c r="H37" s="38">
        <v>147</v>
      </c>
      <c r="I37" s="38">
        <v>199</v>
      </c>
      <c r="J37" s="38">
        <v>239</v>
      </c>
      <c r="K37" s="38">
        <v>172</v>
      </c>
      <c r="L37" s="38">
        <v>204</v>
      </c>
      <c r="M37" s="38">
        <v>212</v>
      </c>
      <c r="N37" s="38">
        <v>231</v>
      </c>
      <c r="O37" s="38">
        <v>223</v>
      </c>
      <c r="P37" s="38">
        <v>129</v>
      </c>
      <c r="Q37" s="38">
        <v>147</v>
      </c>
      <c r="R37" s="38">
        <v>155</v>
      </c>
      <c r="S37" s="38">
        <v>157</v>
      </c>
    </row>
    <row r="38" spans="1:19" ht="15.75" customHeight="1">
      <c r="A38" s="22" t="s">
        <v>18</v>
      </c>
      <c r="B38" s="20" t="s">
        <v>3</v>
      </c>
      <c r="C38" s="33">
        <v>3006</v>
      </c>
      <c r="D38" s="37">
        <v>3199</v>
      </c>
      <c r="E38" s="37">
        <v>3230</v>
      </c>
      <c r="F38" s="37">
        <v>3165</v>
      </c>
      <c r="G38" s="38">
        <f t="shared" si="2"/>
        <v>3231</v>
      </c>
      <c r="H38" s="38">
        <v>249</v>
      </c>
      <c r="I38" s="38">
        <v>245</v>
      </c>
      <c r="J38" s="38">
        <v>276</v>
      </c>
      <c r="K38" s="38">
        <v>315</v>
      </c>
      <c r="L38" s="38">
        <v>285</v>
      </c>
      <c r="M38" s="38">
        <v>255</v>
      </c>
      <c r="N38" s="38">
        <v>299</v>
      </c>
      <c r="O38" s="38">
        <v>265</v>
      </c>
      <c r="P38" s="38">
        <v>262</v>
      </c>
      <c r="Q38" s="38">
        <v>250</v>
      </c>
      <c r="R38" s="38">
        <v>268</v>
      </c>
      <c r="S38" s="38">
        <v>262</v>
      </c>
    </row>
    <row r="39" spans="1:19" ht="15.75" customHeight="1">
      <c r="A39" s="42" t="s">
        <v>16</v>
      </c>
      <c r="B39" s="21" t="s">
        <v>2</v>
      </c>
      <c r="C39" s="33">
        <v>12427</v>
      </c>
      <c r="D39" s="37">
        <v>13296</v>
      </c>
      <c r="E39" s="37">
        <v>12941</v>
      </c>
      <c r="F39" s="37">
        <v>14277</v>
      </c>
      <c r="G39" s="38">
        <f t="shared" si="2"/>
        <v>12423</v>
      </c>
      <c r="H39" s="38">
        <v>1014</v>
      </c>
      <c r="I39" s="38">
        <v>1013</v>
      </c>
      <c r="J39" s="38">
        <v>898</v>
      </c>
      <c r="K39" s="38">
        <v>1145</v>
      </c>
      <c r="L39" s="38">
        <v>1197</v>
      </c>
      <c r="M39" s="38">
        <v>1217</v>
      </c>
      <c r="N39" s="38">
        <v>1226</v>
      </c>
      <c r="O39" s="38">
        <v>1076</v>
      </c>
      <c r="P39" s="38">
        <v>1002</v>
      </c>
      <c r="Q39" s="38">
        <v>884</v>
      </c>
      <c r="R39" s="38">
        <v>735</v>
      </c>
      <c r="S39" s="38">
        <v>1016</v>
      </c>
    </row>
    <row r="40" spans="1:19" ht="15.75" customHeight="1">
      <c r="A40" s="43"/>
      <c r="B40" s="20" t="s">
        <v>3</v>
      </c>
      <c r="C40" s="33">
        <v>12996</v>
      </c>
      <c r="D40" s="37">
        <v>12329</v>
      </c>
      <c r="E40" s="37">
        <v>13632</v>
      </c>
      <c r="F40" s="37">
        <v>13846</v>
      </c>
      <c r="G40" s="38">
        <f t="shared" si="2"/>
        <v>13353</v>
      </c>
      <c r="H40" s="38">
        <v>1151</v>
      </c>
      <c r="I40" s="38">
        <v>1133</v>
      </c>
      <c r="J40" s="38">
        <v>1147</v>
      </c>
      <c r="K40" s="38">
        <v>1172</v>
      </c>
      <c r="L40" s="38">
        <v>1105</v>
      </c>
      <c r="M40" s="38">
        <v>999</v>
      </c>
      <c r="N40" s="38">
        <v>1207</v>
      </c>
      <c r="O40" s="38">
        <v>1128</v>
      </c>
      <c r="P40" s="38">
        <v>1075</v>
      </c>
      <c r="Q40" s="38">
        <v>1088</v>
      </c>
      <c r="R40" s="38">
        <v>1025</v>
      </c>
      <c r="S40" s="38">
        <v>1123</v>
      </c>
    </row>
    <row r="41" spans="1:19" ht="15.75" customHeight="1">
      <c r="A41" s="42" t="s">
        <v>19</v>
      </c>
      <c r="B41" s="21" t="s">
        <v>2</v>
      </c>
      <c r="C41" s="33">
        <v>7101</v>
      </c>
      <c r="D41" s="37">
        <v>5426</v>
      </c>
      <c r="E41" s="37">
        <v>5728</v>
      </c>
      <c r="F41" s="37">
        <v>7628</v>
      </c>
      <c r="G41" s="38">
        <f t="shared" si="2"/>
        <v>7543</v>
      </c>
      <c r="H41" s="38">
        <v>704</v>
      </c>
      <c r="I41" s="38">
        <v>664</v>
      </c>
      <c r="J41" s="38">
        <v>800</v>
      </c>
      <c r="K41" s="38">
        <v>793</v>
      </c>
      <c r="L41" s="38">
        <v>612</v>
      </c>
      <c r="M41" s="38">
        <v>470</v>
      </c>
      <c r="N41" s="38">
        <v>537</v>
      </c>
      <c r="O41" s="38">
        <v>500</v>
      </c>
      <c r="P41" s="38">
        <v>627</v>
      </c>
      <c r="Q41" s="38">
        <v>578</v>
      </c>
      <c r="R41" s="38">
        <v>661</v>
      </c>
      <c r="S41" s="38">
        <v>597</v>
      </c>
    </row>
    <row r="42" spans="1:19" ht="15.75" customHeight="1">
      <c r="A42" s="43"/>
      <c r="B42" s="20" t="s">
        <v>3</v>
      </c>
      <c r="C42" s="33">
        <v>18588</v>
      </c>
      <c r="D42" s="37">
        <v>14394</v>
      </c>
      <c r="E42" s="37">
        <v>13506</v>
      </c>
      <c r="F42" s="37">
        <v>13653</v>
      </c>
      <c r="G42" s="38">
        <f t="shared" si="2"/>
        <v>14319</v>
      </c>
      <c r="H42" s="38">
        <v>1164</v>
      </c>
      <c r="I42" s="38">
        <v>1161</v>
      </c>
      <c r="J42" s="38">
        <v>1124</v>
      </c>
      <c r="K42" s="38">
        <v>1180</v>
      </c>
      <c r="L42" s="38">
        <v>1276</v>
      </c>
      <c r="M42" s="38">
        <v>1003</v>
      </c>
      <c r="N42" s="38">
        <v>1219</v>
      </c>
      <c r="O42" s="38">
        <v>1207</v>
      </c>
      <c r="P42" s="38">
        <v>1185</v>
      </c>
      <c r="Q42" s="38">
        <v>1282</v>
      </c>
      <c r="R42" s="38">
        <v>1153</v>
      </c>
      <c r="S42" s="38">
        <v>1365</v>
      </c>
    </row>
    <row r="43" spans="1:19" ht="15.75" customHeight="1">
      <c r="A43" s="42" t="s">
        <v>21</v>
      </c>
      <c r="B43" s="21" t="s">
        <v>2</v>
      </c>
      <c r="C43" s="33">
        <v>190</v>
      </c>
      <c r="D43" s="37">
        <v>235</v>
      </c>
      <c r="E43" s="37">
        <v>180</v>
      </c>
      <c r="F43" s="37">
        <v>312</v>
      </c>
      <c r="G43" s="38">
        <f t="shared" si="2"/>
        <v>57</v>
      </c>
      <c r="H43" s="38">
        <v>2</v>
      </c>
      <c r="I43" s="38">
        <v>8</v>
      </c>
      <c r="J43" s="38">
        <v>7</v>
      </c>
      <c r="K43" s="38">
        <v>2</v>
      </c>
      <c r="L43" s="38">
        <v>2</v>
      </c>
      <c r="M43" s="38">
        <v>17</v>
      </c>
      <c r="N43" s="32">
        <v>0</v>
      </c>
      <c r="O43" s="38">
        <v>5</v>
      </c>
      <c r="P43" s="32">
        <v>0</v>
      </c>
      <c r="Q43" s="32">
        <v>0</v>
      </c>
      <c r="R43" s="38">
        <v>2</v>
      </c>
      <c r="S43" s="38">
        <v>12</v>
      </c>
    </row>
    <row r="44" spans="1:19" ht="15.75" customHeight="1">
      <c r="A44" s="43"/>
      <c r="B44" s="20" t="s">
        <v>3</v>
      </c>
      <c r="C44" s="33">
        <v>9916</v>
      </c>
      <c r="D44" s="37">
        <v>9285</v>
      </c>
      <c r="E44" s="37">
        <v>8838</v>
      </c>
      <c r="F44" s="37">
        <v>8538</v>
      </c>
      <c r="G44" s="38">
        <f t="shared" si="2"/>
        <v>8331</v>
      </c>
      <c r="H44" s="38">
        <v>727</v>
      </c>
      <c r="I44" s="38">
        <v>712</v>
      </c>
      <c r="J44" s="38">
        <v>713</v>
      </c>
      <c r="K44" s="38">
        <v>745</v>
      </c>
      <c r="L44" s="38">
        <v>759</v>
      </c>
      <c r="M44" s="38">
        <v>701</v>
      </c>
      <c r="N44" s="38">
        <v>710</v>
      </c>
      <c r="O44" s="38">
        <v>661</v>
      </c>
      <c r="P44" s="38">
        <v>638</v>
      </c>
      <c r="Q44" s="38">
        <v>662</v>
      </c>
      <c r="R44" s="38">
        <v>621</v>
      </c>
      <c r="S44" s="38">
        <v>682</v>
      </c>
    </row>
    <row r="45" spans="1:19" ht="15.75" customHeight="1">
      <c r="A45" s="42" t="s">
        <v>25</v>
      </c>
      <c r="B45" s="21" t="s">
        <v>2</v>
      </c>
      <c r="C45" s="33">
        <v>4488</v>
      </c>
      <c r="D45" s="37">
        <v>4964</v>
      </c>
      <c r="E45" s="37">
        <v>5139</v>
      </c>
      <c r="F45" s="37">
        <v>5570</v>
      </c>
      <c r="G45" s="38">
        <f t="shared" si="2"/>
        <v>5584</v>
      </c>
      <c r="H45" s="38">
        <v>489</v>
      </c>
      <c r="I45" s="38">
        <v>463</v>
      </c>
      <c r="J45" s="38">
        <v>463</v>
      </c>
      <c r="K45" s="38">
        <v>427</v>
      </c>
      <c r="L45" s="38">
        <v>486</v>
      </c>
      <c r="M45" s="38">
        <v>518</v>
      </c>
      <c r="N45" s="38">
        <v>485</v>
      </c>
      <c r="O45" s="38">
        <v>414</v>
      </c>
      <c r="P45" s="38">
        <v>476</v>
      </c>
      <c r="Q45" s="38">
        <v>487</v>
      </c>
      <c r="R45" s="38">
        <v>382</v>
      </c>
      <c r="S45" s="38">
        <v>494</v>
      </c>
    </row>
    <row r="46" spans="1:19" ht="15.75" customHeight="1" thickBot="1">
      <c r="A46" s="44"/>
      <c r="B46" s="23" t="s">
        <v>3</v>
      </c>
      <c r="C46" s="39">
        <v>378</v>
      </c>
      <c r="D46" s="40">
        <v>412</v>
      </c>
      <c r="E46" s="40">
        <v>331</v>
      </c>
      <c r="F46" s="40">
        <v>183</v>
      </c>
      <c r="G46" s="38">
        <f t="shared" si="2"/>
        <v>210</v>
      </c>
      <c r="H46" s="41">
        <v>22</v>
      </c>
      <c r="I46" s="41">
        <v>24</v>
      </c>
      <c r="J46" s="41">
        <v>17</v>
      </c>
      <c r="K46" s="41">
        <v>16</v>
      </c>
      <c r="L46" s="41">
        <v>18</v>
      </c>
      <c r="M46" s="41">
        <v>11</v>
      </c>
      <c r="N46" s="41">
        <v>12</v>
      </c>
      <c r="O46" s="41">
        <v>16</v>
      </c>
      <c r="P46" s="41">
        <v>10</v>
      </c>
      <c r="Q46" s="41">
        <v>21</v>
      </c>
      <c r="R46" s="41">
        <v>19</v>
      </c>
      <c r="S46" s="41">
        <v>24</v>
      </c>
    </row>
    <row r="47" spans="1:19" ht="14.25" customHeight="1">
      <c r="A47" s="26" t="s">
        <v>32</v>
      </c>
      <c r="B47" s="24"/>
      <c r="C47" s="24"/>
      <c r="D47" s="24"/>
      <c r="E47" s="24"/>
      <c r="F47" s="25"/>
      <c r="G47" s="25"/>
      <c r="S47" s="27" t="s">
        <v>28</v>
      </c>
    </row>
    <row r="48" spans="1:7" ht="12.75" customHeight="1">
      <c r="A48" s="18"/>
      <c r="B48" s="13"/>
      <c r="C48" s="13"/>
      <c r="D48" s="13"/>
      <c r="E48" s="13"/>
      <c r="F48" s="13"/>
      <c r="G48" s="1"/>
    </row>
    <row r="49" ht="12">
      <c r="B49" s="1" t="s">
        <v>26</v>
      </c>
    </row>
  </sheetData>
  <sheetProtection/>
  <mergeCells count="21">
    <mergeCell ref="A41:A42"/>
    <mergeCell ref="A22:A23"/>
    <mergeCell ref="A33:A34"/>
    <mergeCell ref="A26:A27"/>
    <mergeCell ref="A28:A29"/>
    <mergeCell ref="A3:B3"/>
    <mergeCell ref="A24:A25"/>
    <mergeCell ref="A4:A5"/>
    <mergeCell ref="A6:A7"/>
    <mergeCell ref="A8:A9"/>
    <mergeCell ref="A14:A15"/>
    <mergeCell ref="A12:A13"/>
    <mergeCell ref="A10:A11"/>
    <mergeCell ref="A16:A17"/>
    <mergeCell ref="A18:A19"/>
    <mergeCell ref="A20:A21"/>
    <mergeCell ref="A45:A46"/>
    <mergeCell ref="A35:A36"/>
    <mergeCell ref="A43:A44"/>
    <mergeCell ref="A39:A40"/>
    <mergeCell ref="A30:A31"/>
  </mergeCells>
  <printOptions/>
  <pageMargins left="0.7874015748031497" right="0.7874015748031497" top="0.7874015748031497" bottom="0.7874015748031497" header="0.5118110236220472" footer="0.5118110236220472"/>
  <pageSetup firstPageNumber="112" useFirstPageNumber="1"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2014-01-30T01:48:31Z</cp:lastPrinted>
  <dcterms:created xsi:type="dcterms:W3CDTF">2003-05-18T07:27:10Z</dcterms:created>
  <dcterms:modified xsi:type="dcterms:W3CDTF">2014-05-09T00:23:46Z</dcterms:modified>
  <cp:category/>
  <cp:version/>
  <cp:contentType/>
  <cp:contentStatus/>
</cp:coreProperties>
</file>