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15" windowWidth="14940" windowHeight="5550" activeTab="0"/>
  </bookViews>
  <sheets>
    <sheet name="194-1" sheetId="1" r:id="rId1"/>
    <sheet name="194-2" sheetId="2" r:id="rId2"/>
  </sheets>
  <definedNames/>
  <calcPr fullCalcOnLoad="1"/>
</workbook>
</file>

<file path=xl/sharedStrings.xml><?xml version="1.0" encoding="utf-8"?>
<sst xmlns="http://schemas.openxmlformats.org/spreadsheetml/2006/main" count="143" uniqueCount="90">
  <si>
    <t xml:space="preserve"> </t>
  </si>
  <si>
    <t>件　　数</t>
  </si>
  <si>
    <t>一般相談　</t>
  </si>
  <si>
    <t>特別相談</t>
  </si>
  <si>
    <t>(弁護士)</t>
  </si>
  <si>
    <t xml:space="preserve"> 金銭貸借、金銭トラブルなど</t>
  </si>
  <si>
    <t xml:space="preserve"> 遺言書等の公正証書作成など</t>
  </si>
  <si>
    <t xml:space="preserve"> 不動産の価格、賃借料など</t>
  </si>
  <si>
    <t xml:space="preserve"> 請求額140万円以内の紛争調停など</t>
  </si>
  <si>
    <t>女性の法律</t>
  </si>
  <si>
    <t xml:space="preserve"> 離婚、相続、親権問題など</t>
  </si>
  <si>
    <t>行政書士相談</t>
  </si>
  <si>
    <t>(行政書士）</t>
  </si>
  <si>
    <t>官公庁への手続、契約書等の書類作成など</t>
  </si>
  <si>
    <t>合　　　　　　　　　　　　　計</t>
  </si>
  <si>
    <t>　</t>
  </si>
  <si>
    <t>　</t>
  </si>
  <si>
    <t>隣近所や行政に対する苦情</t>
  </si>
  <si>
    <t xml:space="preserve"> </t>
  </si>
  <si>
    <t>公共施設設置や改修、業者等への行政指導などの要望</t>
  </si>
  <si>
    <t>国、県、市政などへの意見</t>
  </si>
  <si>
    <t>日常生活の中での疑問や悩みごとなどの相談</t>
  </si>
  <si>
    <t>市内施設や相談所などの問い合わせ</t>
  </si>
  <si>
    <t>その他</t>
  </si>
  <si>
    <t xml:space="preserve">               小          計</t>
  </si>
  <si>
    <t>法律</t>
  </si>
  <si>
    <t xml:space="preserve"> 民事上のもめごとなど</t>
  </si>
  <si>
    <t>多重債務</t>
  </si>
  <si>
    <t>(司法書士)</t>
  </si>
  <si>
    <t>税務</t>
  </si>
  <si>
    <t xml:space="preserve">(税理士) </t>
  </si>
  <si>
    <t xml:space="preserve"> 税金に関すること</t>
  </si>
  <si>
    <t>公証人</t>
  </si>
  <si>
    <t>(公証人)</t>
  </si>
  <si>
    <t>登記</t>
  </si>
  <si>
    <t xml:space="preserve">(司法書士)   </t>
  </si>
  <si>
    <t xml:space="preserve"> 相続、不動産登記など</t>
  </si>
  <si>
    <t>不動産</t>
  </si>
  <si>
    <t xml:space="preserve">(不動産鑑定士) </t>
  </si>
  <si>
    <t>対話調停</t>
  </si>
  <si>
    <t xml:space="preserve">(司法書士)   </t>
  </si>
  <si>
    <t>建築</t>
  </si>
  <si>
    <t xml:space="preserve">(建築士)  </t>
  </si>
  <si>
    <t xml:space="preserve"> 新築、住宅購入時のｱﾄﾞﾊﾞｲｽなど</t>
  </si>
  <si>
    <t>行政</t>
  </si>
  <si>
    <t>(行政相談員)</t>
  </si>
  <si>
    <t xml:space="preserve"> 国、県などへの苦情や要望など</t>
  </si>
  <si>
    <t>人権</t>
  </si>
  <si>
    <t xml:space="preserve">(人権擁護委員) </t>
  </si>
  <si>
    <t xml:space="preserve"> いじめや差別など</t>
  </si>
  <si>
    <t>女性の悩み</t>
  </si>
  <si>
    <t xml:space="preserve">(女性ｶｳﾝｾﾗｰ) </t>
  </si>
  <si>
    <t xml:space="preserve"> 生き方・人間関係など</t>
  </si>
  <si>
    <t>(女性弁護士)</t>
  </si>
  <si>
    <t xml:space="preserve">               小          計</t>
  </si>
  <si>
    <t xml:space="preserve"> </t>
  </si>
  <si>
    <t xml:space="preserve"> </t>
  </si>
  <si>
    <t>(1)　相談状況</t>
  </si>
  <si>
    <t>相　　　　　　談　　　　　　内　　　　　　容　</t>
  </si>
  <si>
    <t>政策調整部男女共同参画センター</t>
  </si>
  <si>
    <t>資料：</t>
  </si>
  <si>
    <t>市民部自治協働課市民相談室</t>
  </si>
  <si>
    <t>平成25年度（単位：件）</t>
  </si>
  <si>
    <t>194　　市民相談取扱状況</t>
  </si>
  <si>
    <t>-</t>
  </si>
  <si>
    <t>女性の法律</t>
  </si>
  <si>
    <t>女性の悩み</t>
  </si>
  <si>
    <t>人権</t>
  </si>
  <si>
    <t>行政</t>
  </si>
  <si>
    <t>建築</t>
  </si>
  <si>
    <t>不動産</t>
  </si>
  <si>
    <t>登記</t>
  </si>
  <si>
    <t>行政書士</t>
  </si>
  <si>
    <t>税務</t>
  </si>
  <si>
    <t>公証人</t>
  </si>
  <si>
    <t>多重債務</t>
  </si>
  <si>
    <t>対話調停</t>
  </si>
  <si>
    <t>法律</t>
  </si>
  <si>
    <t>一般相談</t>
  </si>
  <si>
    <t>総数</t>
  </si>
  <si>
    <t>1月</t>
  </si>
  <si>
    <t>4月</t>
  </si>
  <si>
    <t>26年</t>
  </si>
  <si>
    <t>25年</t>
  </si>
  <si>
    <t>総   数</t>
  </si>
  <si>
    <t>区        分</t>
  </si>
  <si>
    <t>平成</t>
  </si>
  <si>
    <t>平成25年度（単位：件）</t>
  </si>
  <si>
    <t>(2)　月別相談件数</t>
  </si>
  <si>
    <t>194　　市民相談取扱状況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</si>
</sst>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textRotation="255" wrapText="1"/>
    </xf>
    <xf numFmtId="0" fontId="4" fillId="0" borderId="18" xfId="0" applyFont="1" applyFill="1" applyBorder="1" applyAlignment="1">
      <alignment horizontal="distributed" vertical="center" textRotation="255"/>
    </xf>
    <xf numFmtId="0" fontId="4" fillId="0" borderId="0" xfId="0" applyFont="1" applyFill="1" applyAlignment="1">
      <alignment horizontal="distributed" vertical="center" textRotation="255"/>
    </xf>
    <xf numFmtId="0" fontId="4" fillId="0" borderId="19" xfId="0" applyFont="1" applyFill="1" applyBorder="1" applyAlignment="1">
      <alignment horizontal="distributed" vertical="center" textRotation="255"/>
    </xf>
    <xf numFmtId="0" fontId="4" fillId="0" borderId="16" xfId="0" applyFont="1" applyFill="1" applyBorder="1" applyAlignment="1">
      <alignment horizontal="distributed" vertical="center" textRotation="255"/>
    </xf>
    <xf numFmtId="0" fontId="4" fillId="0" borderId="20" xfId="0" applyFont="1" applyFill="1" applyBorder="1" applyAlignment="1">
      <alignment horizontal="distributed" vertical="center" textRotation="255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3" fillId="0" borderId="0" xfId="48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42" fillId="0" borderId="0" xfId="0" applyNumberFormat="1" applyFont="1" applyFill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Layout" workbookViewId="0" topLeftCell="A1">
      <selection activeCell="A2" sqref="A2:D2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20" width="6.375" style="6" customWidth="1"/>
    <col min="21" max="26" width="6.00390625" style="6" customWidth="1"/>
    <col min="27" max="27" width="9.00390625" style="6" bestFit="1" customWidth="1"/>
    <col min="28" max="28" width="6.00390625" style="6" customWidth="1"/>
    <col min="29" max="16384" width="9.00390625" style="6" customWidth="1"/>
  </cols>
  <sheetData>
    <row r="1" spans="1:16" ht="24.75" customHeight="1">
      <c r="A1" s="7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customHeight="1" thickBot="1">
      <c r="A2" s="54" t="s">
        <v>57</v>
      </c>
      <c r="B2" s="54"/>
      <c r="C2" s="54"/>
      <c r="D2" s="54"/>
      <c r="E2" s="9"/>
      <c r="F2" s="9"/>
      <c r="G2" s="10" t="s">
        <v>0</v>
      </c>
      <c r="H2" s="9"/>
      <c r="I2" s="9"/>
      <c r="J2" s="9"/>
      <c r="K2" s="9"/>
      <c r="M2" s="10"/>
      <c r="N2" s="10"/>
      <c r="O2" s="10"/>
      <c r="P2" s="10" t="s">
        <v>62</v>
      </c>
    </row>
    <row r="3" spans="1:16" s="3" customFormat="1" ht="1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1" t="s">
        <v>16</v>
      </c>
      <c r="O3" s="56" t="s">
        <v>1</v>
      </c>
      <c r="P3" s="55"/>
    </row>
    <row r="4" spans="1:16" s="3" customFormat="1" ht="15.75" customHeight="1">
      <c r="A4" s="57" t="s">
        <v>2</v>
      </c>
      <c r="B4" s="58"/>
      <c r="C4" s="63" t="s">
        <v>17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12" t="s">
        <v>18</v>
      </c>
      <c r="O4" s="51">
        <v>233</v>
      </c>
      <c r="P4" s="65"/>
    </row>
    <row r="5" spans="1:16" s="3" customFormat="1" ht="15.75" customHeight="1">
      <c r="A5" s="59"/>
      <c r="B5" s="60"/>
      <c r="C5" s="53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5" t="s">
        <v>18</v>
      </c>
      <c r="O5" s="26">
        <v>130</v>
      </c>
      <c r="P5" s="66"/>
    </row>
    <row r="6" spans="1:16" s="3" customFormat="1" ht="15.75" customHeight="1">
      <c r="A6" s="59"/>
      <c r="B6" s="60"/>
      <c r="C6" s="53" t="s">
        <v>20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5" t="s">
        <v>18</v>
      </c>
      <c r="O6" s="26">
        <v>39</v>
      </c>
      <c r="P6" s="27"/>
    </row>
    <row r="7" spans="1:16" s="3" customFormat="1" ht="15.75" customHeight="1">
      <c r="A7" s="59"/>
      <c r="B7" s="60"/>
      <c r="C7" s="53" t="s">
        <v>21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5" t="s">
        <v>18</v>
      </c>
      <c r="O7" s="26">
        <v>693</v>
      </c>
      <c r="P7" s="27"/>
    </row>
    <row r="8" spans="1:16" s="3" customFormat="1" ht="15.75" customHeight="1">
      <c r="A8" s="59"/>
      <c r="B8" s="60"/>
      <c r="C8" s="53" t="s">
        <v>22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5" t="s">
        <v>18</v>
      </c>
      <c r="O8" s="26">
        <v>1939</v>
      </c>
      <c r="P8" s="27"/>
    </row>
    <row r="9" spans="1:16" s="3" customFormat="1" ht="15.75" customHeight="1">
      <c r="A9" s="59"/>
      <c r="B9" s="60"/>
      <c r="C9" s="53" t="s">
        <v>23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5" t="s">
        <v>18</v>
      </c>
      <c r="O9" s="26">
        <v>587</v>
      </c>
      <c r="P9" s="27"/>
    </row>
    <row r="10" spans="1:17" s="3" customFormat="1" ht="15.75" customHeight="1">
      <c r="A10" s="61"/>
      <c r="B10" s="62"/>
      <c r="C10" s="28" t="s">
        <v>24</v>
      </c>
      <c r="D10" s="29"/>
      <c r="E10" s="29"/>
      <c r="F10" s="29"/>
      <c r="G10" s="29"/>
      <c r="H10" s="29"/>
      <c r="I10" s="64"/>
      <c r="J10" s="29"/>
      <c r="K10" s="29"/>
      <c r="L10" s="29"/>
      <c r="M10" s="29"/>
      <c r="N10" s="5" t="s">
        <v>18</v>
      </c>
      <c r="O10" s="32">
        <f>SUM(O4:P9)</f>
        <v>3621</v>
      </c>
      <c r="P10" s="33"/>
      <c r="Q10" s="2"/>
    </row>
    <row r="11" spans="1:16" s="3" customFormat="1" ht="15.75" customHeight="1">
      <c r="A11" s="41" t="s">
        <v>3</v>
      </c>
      <c r="B11" s="42"/>
      <c r="C11" s="34" t="s">
        <v>25</v>
      </c>
      <c r="D11" s="40"/>
      <c r="E11" s="40"/>
      <c r="F11" s="25" t="s">
        <v>4</v>
      </c>
      <c r="G11" s="25"/>
      <c r="H11" s="25"/>
      <c r="I11" s="48" t="s">
        <v>26</v>
      </c>
      <c r="J11" s="48"/>
      <c r="K11" s="48"/>
      <c r="L11" s="48"/>
      <c r="M11" s="48"/>
      <c r="N11" s="49"/>
      <c r="O11" s="51">
        <v>847</v>
      </c>
      <c r="P11" s="52"/>
    </row>
    <row r="12" spans="1:16" s="3" customFormat="1" ht="15.75" customHeight="1">
      <c r="A12" s="43"/>
      <c r="B12" s="44"/>
      <c r="C12" s="34" t="s">
        <v>39</v>
      </c>
      <c r="D12" s="40"/>
      <c r="E12" s="40"/>
      <c r="F12" s="25" t="s">
        <v>40</v>
      </c>
      <c r="G12" s="25"/>
      <c r="H12" s="25"/>
      <c r="I12" s="36" t="s">
        <v>8</v>
      </c>
      <c r="J12" s="37"/>
      <c r="K12" s="37"/>
      <c r="L12" s="37"/>
      <c r="M12" s="38"/>
      <c r="N12" s="39"/>
      <c r="O12" s="26">
        <v>3</v>
      </c>
      <c r="P12" s="27"/>
    </row>
    <row r="13" spans="1:16" s="3" customFormat="1" ht="15.75" customHeight="1">
      <c r="A13" s="45"/>
      <c r="B13" s="44"/>
      <c r="C13" s="34" t="s">
        <v>27</v>
      </c>
      <c r="D13" s="40"/>
      <c r="E13" s="40"/>
      <c r="F13" s="25" t="s">
        <v>28</v>
      </c>
      <c r="G13" s="25"/>
      <c r="H13" s="25"/>
      <c r="I13" s="36" t="s">
        <v>5</v>
      </c>
      <c r="J13" s="50"/>
      <c r="K13" s="50"/>
      <c r="L13" s="50"/>
      <c r="M13" s="36"/>
      <c r="N13" s="39"/>
      <c r="O13" s="26">
        <v>12</v>
      </c>
      <c r="P13" s="27"/>
    </row>
    <row r="14" spans="1:16" s="3" customFormat="1" ht="15.75" customHeight="1">
      <c r="A14" s="45"/>
      <c r="B14" s="44"/>
      <c r="C14" s="34" t="s">
        <v>32</v>
      </c>
      <c r="D14" s="40"/>
      <c r="E14" s="40"/>
      <c r="F14" s="25" t="s">
        <v>33</v>
      </c>
      <c r="G14" s="25"/>
      <c r="H14" s="25"/>
      <c r="I14" s="36" t="s">
        <v>6</v>
      </c>
      <c r="J14" s="37"/>
      <c r="K14" s="37"/>
      <c r="L14" s="37"/>
      <c r="M14" s="38"/>
      <c r="N14" s="39"/>
      <c r="O14" s="26">
        <v>31</v>
      </c>
      <c r="P14" s="27"/>
    </row>
    <row r="15" spans="1:16" s="3" customFormat="1" ht="15.75" customHeight="1">
      <c r="A15" s="45"/>
      <c r="B15" s="44"/>
      <c r="C15" s="34" t="s">
        <v>29</v>
      </c>
      <c r="D15" s="40"/>
      <c r="E15" s="40"/>
      <c r="F15" s="25" t="s">
        <v>30</v>
      </c>
      <c r="G15" s="25"/>
      <c r="H15" s="25"/>
      <c r="I15" s="36" t="s">
        <v>31</v>
      </c>
      <c r="J15" s="37"/>
      <c r="K15" s="37"/>
      <c r="L15" s="37"/>
      <c r="M15" s="38"/>
      <c r="N15" s="39"/>
      <c r="O15" s="26">
        <v>73</v>
      </c>
      <c r="P15" s="27"/>
    </row>
    <row r="16" spans="1:16" s="3" customFormat="1" ht="15.75" customHeight="1">
      <c r="A16" s="45"/>
      <c r="B16" s="44"/>
      <c r="C16" s="34" t="s">
        <v>11</v>
      </c>
      <c r="D16" s="35"/>
      <c r="E16" s="35"/>
      <c r="F16" s="25" t="s">
        <v>12</v>
      </c>
      <c r="G16" s="25"/>
      <c r="H16" s="25"/>
      <c r="I16" s="1" t="s">
        <v>13</v>
      </c>
      <c r="J16" s="13"/>
      <c r="K16" s="13"/>
      <c r="L16" s="13"/>
      <c r="M16" s="13"/>
      <c r="N16" s="14"/>
      <c r="O16" s="26">
        <v>5</v>
      </c>
      <c r="P16" s="27"/>
    </row>
    <row r="17" spans="1:16" s="3" customFormat="1" ht="15.75" customHeight="1">
      <c r="A17" s="45"/>
      <c r="B17" s="44"/>
      <c r="C17" s="34" t="s">
        <v>34</v>
      </c>
      <c r="D17" s="40"/>
      <c r="E17" s="40"/>
      <c r="F17" s="25" t="s">
        <v>35</v>
      </c>
      <c r="G17" s="25"/>
      <c r="H17" s="25"/>
      <c r="I17" s="36" t="s">
        <v>36</v>
      </c>
      <c r="J17" s="37"/>
      <c r="K17" s="37"/>
      <c r="L17" s="37"/>
      <c r="M17" s="38"/>
      <c r="N17" s="39"/>
      <c r="O17" s="26">
        <v>63</v>
      </c>
      <c r="P17" s="27"/>
    </row>
    <row r="18" spans="1:16" s="3" customFormat="1" ht="15.75" customHeight="1">
      <c r="A18" s="45"/>
      <c r="B18" s="44"/>
      <c r="C18" s="34" t="s">
        <v>37</v>
      </c>
      <c r="D18" s="40"/>
      <c r="E18" s="40"/>
      <c r="F18" s="25" t="s">
        <v>38</v>
      </c>
      <c r="G18" s="25"/>
      <c r="H18" s="25"/>
      <c r="I18" s="36" t="s">
        <v>7</v>
      </c>
      <c r="J18" s="37"/>
      <c r="K18" s="37"/>
      <c r="L18" s="37"/>
      <c r="M18" s="38"/>
      <c r="N18" s="39"/>
      <c r="O18" s="26">
        <v>31</v>
      </c>
      <c r="P18" s="27"/>
    </row>
    <row r="19" spans="1:16" s="3" customFormat="1" ht="15.75" customHeight="1">
      <c r="A19" s="45"/>
      <c r="B19" s="44"/>
      <c r="C19" s="34" t="s">
        <v>41</v>
      </c>
      <c r="D19" s="40"/>
      <c r="E19" s="40"/>
      <c r="F19" s="25" t="s">
        <v>42</v>
      </c>
      <c r="G19" s="25"/>
      <c r="H19" s="25"/>
      <c r="I19" s="36" t="s">
        <v>43</v>
      </c>
      <c r="J19" s="37"/>
      <c r="K19" s="37"/>
      <c r="L19" s="37"/>
      <c r="M19" s="38"/>
      <c r="N19" s="39"/>
      <c r="O19" s="26">
        <v>14</v>
      </c>
      <c r="P19" s="27"/>
    </row>
    <row r="20" spans="1:16" s="3" customFormat="1" ht="15.75" customHeight="1">
      <c r="A20" s="45"/>
      <c r="B20" s="44"/>
      <c r="C20" s="34" t="s">
        <v>44</v>
      </c>
      <c r="D20" s="40"/>
      <c r="E20" s="40"/>
      <c r="F20" s="25" t="s">
        <v>45</v>
      </c>
      <c r="G20" s="25"/>
      <c r="H20" s="25"/>
      <c r="I20" s="36" t="s">
        <v>46</v>
      </c>
      <c r="J20" s="37"/>
      <c r="K20" s="37"/>
      <c r="L20" s="37"/>
      <c r="M20" s="38"/>
      <c r="N20" s="39"/>
      <c r="O20" s="26">
        <v>1</v>
      </c>
      <c r="P20" s="27"/>
    </row>
    <row r="21" spans="1:16" s="3" customFormat="1" ht="15.75" customHeight="1">
      <c r="A21" s="45"/>
      <c r="B21" s="44"/>
      <c r="C21" s="34" t="s">
        <v>47</v>
      </c>
      <c r="D21" s="40"/>
      <c r="E21" s="40"/>
      <c r="F21" s="25" t="s">
        <v>48</v>
      </c>
      <c r="G21" s="25"/>
      <c r="H21" s="25"/>
      <c r="I21" s="36" t="s">
        <v>49</v>
      </c>
      <c r="J21" s="37"/>
      <c r="K21" s="37"/>
      <c r="L21" s="37"/>
      <c r="M21" s="38"/>
      <c r="N21" s="39"/>
      <c r="O21" s="26">
        <v>4</v>
      </c>
      <c r="P21" s="27"/>
    </row>
    <row r="22" spans="1:16" s="3" customFormat="1" ht="15.75" customHeight="1">
      <c r="A22" s="45"/>
      <c r="B22" s="44"/>
      <c r="C22" s="34" t="s">
        <v>50</v>
      </c>
      <c r="D22" s="40"/>
      <c r="E22" s="40"/>
      <c r="F22" s="25" t="s">
        <v>51</v>
      </c>
      <c r="G22" s="25"/>
      <c r="H22" s="25"/>
      <c r="I22" s="36" t="s">
        <v>52</v>
      </c>
      <c r="J22" s="37"/>
      <c r="K22" s="37"/>
      <c r="L22" s="37"/>
      <c r="M22" s="38"/>
      <c r="N22" s="39"/>
      <c r="O22" s="26">
        <v>58</v>
      </c>
      <c r="P22" s="27"/>
    </row>
    <row r="23" spans="1:16" s="3" customFormat="1" ht="15.75" customHeight="1">
      <c r="A23" s="45"/>
      <c r="B23" s="44"/>
      <c r="C23" s="34" t="s">
        <v>9</v>
      </c>
      <c r="D23" s="35"/>
      <c r="E23" s="35"/>
      <c r="F23" s="25" t="s">
        <v>53</v>
      </c>
      <c r="G23" s="25"/>
      <c r="H23" s="25"/>
      <c r="I23" s="36" t="s">
        <v>10</v>
      </c>
      <c r="J23" s="38"/>
      <c r="K23" s="38"/>
      <c r="L23" s="38"/>
      <c r="M23" s="38"/>
      <c r="N23" s="39"/>
      <c r="O23" s="26">
        <v>124</v>
      </c>
      <c r="P23" s="27"/>
    </row>
    <row r="24" spans="1:17" s="3" customFormat="1" ht="15.75" customHeight="1">
      <c r="A24" s="46"/>
      <c r="B24" s="47"/>
      <c r="C24" s="28" t="s">
        <v>54</v>
      </c>
      <c r="D24" s="29"/>
      <c r="E24" s="29"/>
      <c r="F24" s="29"/>
      <c r="G24" s="29"/>
      <c r="H24" s="29"/>
      <c r="I24" s="30" t="s">
        <v>55</v>
      </c>
      <c r="J24" s="31"/>
      <c r="K24" s="31"/>
      <c r="L24" s="31"/>
      <c r="M24" s="31"/>
      <c r="N24" s="29"/>
      <c r="O24" s="32">
        <f>SUM(O11:P23)</f>
        <v>1266</v>
      </c>
      <c r="P24" s="33"/>
      <c r="Q24" s="2"/>
    </row>
    <row r="25" spans="1:16" s="3" customFormat="1" ht="15" customHeight="1" thickBot="1">
      <c r="A25" s="22" t="s">
        <v>14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5" t="s">
        <v>56</v>
      </c>
      <c r="O25" s="23">
        <f>O24+O10</f>
        <v>4887</v>
      </c>
      <c r="P25" s="24"/>
    </row>
    <row r="26" spans="10:12" s="3" customFormat="1" ht="12">
      <c r="J26" s="4"/>
      <c r="K26" s="16" t="s">
        <v>60</v>
      </c>
      <c r="L26" s="3" t="s">
        <v>59</v>
      </c>
    </row>
    <row r="27" spans="7:12" s="3" customFormat="1" ht="12">
      <c r="G27" s="3" t="s">
        <v>15</v>
      </c>
      <c r="L27" s="3" t="s">
        <v>61</v>
      </c>
    </row>
  </sheetData>
  <sheetProtection/>
  <mergeCells count="76">
    <mergeCell ref="O4:P4"/>
    <mergeCell ref="C9:M9"/>
    <mergeCell ref="O9:P9"/>
    <mergeCell ref="C5:M5"/>
    <mergeCell ref="O5:P5"/>
    <mergeCell ref="C6:M6"/>
    <mergeCell ref="O6:P6"/>
    <mergeCell ref="C7:M7"/>
    <mergeCell ref="O7:P7"/>
    <mergeCell ref="C8:M8"/>
    <mergeCell ref="O8:P8"/>
    <mergeCell ref="A2:D2"/>
    <mergeCell ref="A3:M3"/>
    <mergeCell ref="O3:P3"/>
    <mergeCell ref="A4:B10"/>
    <mergeCell ref="C4:M4"/>
    <mergeCell ref="O10:P10"/>
    <mergeCell ref="C10:H10"/>
    <mergeCell ref="I10:M10"/>
    <mergeCell ref="O11:P11"/>
    <mergeCell ref="O13:P13"/>
    <mergeCell ref="O15:P15"/>
    <mergeCell ref="O14:P14"/>
    <mergeCell ref="C14:E14"/>
    <mergeCell ref="F15:H15"/>
    <mergeCell ref="I15:N15"/>
    <mergeCell ref="F14:H14"/>
    <mergeCell ref="I14:N14"/>
    <mergeCell ref="C12:E12"/>
    <mergeCell ref="A11:B24"/>
    <mergeCell ref="C11:E11"/>
    <mergeCell ref="F11:H11"/>
    <mergeCell ref="I11:N11"/>
    <mergeCell ref="C15:E15"/>
    <mergeCell ref="C13:E13"/>
    <mergeCell ref="F13:H13"/>
    <mergeCell ref="I13:N13"/>
    <mergeCell ref="I18:N18"/>
    <mergeCell ref="F12:H12"/>
    <mergeCell ref="O18:P18"/>
    <mergeCell ref="C17:E17"/>
    <mergeCell ref="C16:E16"/>
    <mergeCell ref="F17:H17"/>
    <mergeCell ref="I17:N17"/>
    <mergeCell ref="C19:E19"/>
    <mergeCell ref="F19:H19"/>
    <mergeCell ref="I19:N19"/>
    <mergeCell ref="O19:P19"/>
    <mergeCell ref="I12:N12"/>
    <mergeCell ref="O12:P12"/>
    <mergeCell ref="O17:P17"/>
    <mergeCell ref="C18:E18"/>
    <mergeCell ref="F18:H18"/>
    <mergeCell ref="C21:E21"/>
    <mergeCell ref="F21:H21"/>
    <mergeCell ref="I21:N21"/>
    <mergeCell ref="O21:P21"/>
    <mergeCell ref="C20:E20"/>
    <mergeCell ref="I20:N20"/>
    <mergeCell ref="O20:P20"/>
    <mergeCell ref="I23:N23"/>
    <mergeCell ref="O23:P23"/>
    <mergeCell ref="C22:E22"/>
    <mergeCell ref="F22:H22"/>
    <mergeCell ref="I22:N22"/>
    <mergeCell ref="O22:P22"/>
    <mergeCell ref="A25:M25"/>
    <mergeCell ref="O25:P25"/>
    <mergeCell ref="F16:H16"/>
    <mergeCell ref="O16:P16"/>
    <mergeCell ref="C24:H24"/>
    <mergeCell ref="I24:N24"/>
    <mergeCell ref="O24:P24"/>
    <mergeCell ref="C23:E23"/>
    <mergeCell ref="F23:H23"/>
    <mergeCell ref="F20:H20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A4" sqref="A4:C4"/>
    </sheetView>
  </sheetViews>
  <sheetFormatPr defaultColWidth="9.00390625" defaultRowHeight="13.5"/>
  <cols>
    <col min="1" max="1" width="4.125" style="6" customWidth="1"/>
    <col min="2" max="2" width="6.50390625" style="6" customWidth="1"/>
    <col min="3" max="3" width="4.125" style="6" customWidth="1"/>
    <col min="4" max="4" width="7.00390625" style="6" customWidth="1"/>
    <col min="5" max="7" width="5.375" style="6" customWidth="1"/>
    <col min="8" max="8" width="4.25390625" style="6" customWidth="1"/>
    <col min="9" max="13" width="5.375" style="6" customWidth="1"/>
    <col min="14" max="14" width="7.25390625" style="6" customWidth="1"/>
    <col min="15" max="16" width="5.375" style="6" customWidth="1"/>
    <col min="17" max="16384" width="9.00390625" style="6" customWidth="1"/>
  </cols>
  <sheetData>
    <row r="1" spans="1:16" ht="24.75" customHeight="1">
      <c r="A1" s="7" t="s">
        <v>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 customHeight="1" thickBot="1">
      <c r="A2" s="19" t="s">
        <v>88</v>
      </c>
      <c r="B2" s="9"/>
      <c r="C2" s="68"/>
      <c r="E2" s="105"/>
      <c r="F2" s="105"/>
      <c r="G2" s="105"/>
      <c r="H2" s="105"/>
      <c r="I2" s="105"/>
      <c r="J2" s="105"/>
      <c r="K2" s="105"/>
      <c r="L2" s="105"/>
      <c r="M2" s="105"/>
      <c r="O2" s="104"/>
      <c r="P2" s="10" t="s">
        <v>87</v>
      </c>
    </row>
    <row r="3" spans="1:16" ht="13.5" customHeight="1">
      <c r="A3" s="3"/>
      <c r="B3" s="103"/>
      <c r="C3" s="102"/>
      <c r="D3" s="101"/>
      <c r="E3" s="94" t="s">
        <v>86</v>
      </c>
      <c r="F3" s="99"/>
      <c r="G3" s="99"/>
      <c r="H3" s="99"/>
      <c r="I3" s="99"/>
      <c r="J3" s="99"/>
      <c r="K3" s="99"/>
      <c r="L3" s="99"/>
      <c r="M3" s="99"/>
      <c r="N3" s="100" t="s">
        <v>86</v>
      </c>
      <c r="O3" s="99"/>
      <c r="P3" s="98"/>
    </row>
    <row r="4" spans="1:16" s="4" customFormat="1" ht="13.5" customHeight="1">
      <c r="A4" s="97" t="s">
        <v>85</v>
      </c>
      <c r="B4" s="97"/>
      <c r="C4" s="96"/>
      <c r="D4" s="94" t="s">
        <v>84</v>
      </c>
      <c r="E4" s="95" t="s">
        <v>83</v>
      </c>
      <c r="F4" s="94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94">
        <v>11</v>
      </c>
      <c r="M4" s="94">
        <v>12</v>
      </c>
      <c r="N4" s="95" t="s">
        <v>82</v>
      </c>
      <c r="O4" s="94">
        <v>2</v>
      </c>
      <c r="P4" s="93">
        <v>3</v>
      </c>
    </row>
    <row r="5" spans="1:16" s="4" customFormat="1" ht="13.5" customHeight="1">
      <c r="A5" s="21"/>
      <c r="B5" s="21"/>
      <c r="C5" s="92"/>
      <c r="D5" s="90"/>
      <c r="E5" s="91" t="s">
        <v>81</v>
      </c>
      <c r="F5" s="90"/>
      <c r="G5" s="90"/>
      <c r="H5" s="90"/>
      <c r="I5" s="90"/>
      <c r="J5" s="90"/>
      <c r="K5" s="90"/>
      <c r="L5" s="90"/>
      <c r="M5" s="90"/>
      <c r="N5" s="91" t="s">
        <v>80</v>
      </c>
      <c r="O5" s="90"/>
      <c r="P5" s="20"/>
    </row>
    <row r="6" spans="1:16" s="4" customFormat="1" ht="15" customHeight="1">
      <c r="A6" s="35" t="s">
        <v>79</v>
      </c>
      <c r="B6" s="35"/>
      <c r="C6" s="17"/>
      <c r="D6" s="18">
        <f>SUM(D8+D10)</f>
        <v>4887</v>
      </c>
      <c r="E6" s="5">
        <f>SUM(E8+E10)</f>
        <v>386</v>
      </c>
      <c r="F6" s="5">
        <f>SUM(F8+F10)</f>
        <v>493</v>
      </c>
      <c r="G6" s="5">
        <f>SUM(G8+G10)</f>
        <v>459</v>
      </c>
      <c r="H6" s="5">
        <f>SUM(H8+H10)</f>
        <v>435</v>
      </c>
      <c r="I6" s="5">
        <f>SUM(I8+I10)</f>
        <v>390</v>
      </c>
      <c r="J6" s="5">
        <f>SUM(J8+J10)</f>
        <v>399</v>
      </c>
      <c r="K6" s="5">
        <f>SUM(K8+K10)</f>
        <v>435</v>
      </c>
      <c r="L6" s="5">
        <f>SUM(L8+L10)</f>
        <v>398</v>
      </c>
      <c r="M6" s="5">
        <f>SUM(M8+M10)</f>
        <v>362</v>
      </c>
      <c r="N6" s="5">
        <f>SUM(N8+N10)</f>
        <v>376</v>
      </c>
      <c r="O6" s="5">
        <f>SUM(O8+O10)</f>
        <v>395</v>
      </c>
      <c r="P6" s="5">
        <f>SUM(P8+P10)</f>
        <v>359</v>
      </c>
    </row>
    <row r="7" spans="1:16" s="4" customFormat="1" ht="15" customHeight="1">
      <c r="A7" s="3"/>
      <c r="B7" s="17"/>
      <c r="C7" s="89"/>
      <c r="D7" s="8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3" customFormat="1" ht="15" customHeight="1">
      <c r="A8" s="35" t="s">
        <v>78</v>
      </c>
      <c r="B8" s="35"/>
      <c r="C8" s="89"/>
      <c r="D8" s="18">
        <v>3621</v>
      </c>
      <c r="E8" s="88">
        <v>282</v>
      </c>
      <c r="F8" s="88">
        <v>376</v>
      </c>
      <c r="G8" s="88">
        <v>352</v>
      </c>
      <c r="H8" s="88">
        <v>326</v>
      </c>
      <c r="I8" s="88">
        <v>304</v>
      </c>
      <c r="J8" s="88">
        <v>292</v>
      </c>
      <c r="K8" s="88">
        <v>320</v>
      </c>
      <c r="L8" s="88">
        <v>284</v>
      </c>
      <c r="M8" s="88">
        <v>257</v>
      </c>
      <c r="N8" s="88">
        <v>279</v>
      </c>
      <c r="O8" s="88">
        <v>286</v>
      </c>
      <c r="P8" s="88">
        <v>263</v>
      </c>
    </row>
    <row r="9" spans="2:16" s="3" customFormat="1" ht="15" customHeight="1">
      <c r="B9" s="87"/>
      <c r="C9" s="86"/>
      <c r="D9" s="8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s="3" customFormat="1" ht="15" customHeight="1">
      <c r="A10" s="35" t="s">
        <v>3</v>
      </c>
      <c r="B10" s="35"/>
      <c r="C10" s="17"/>
      <c r="D10" s="18">
        <f>SUM(D11:D23)</f>
        <v>1266</v>
      </c>
      <c r="E10" s="5">
        <f>SUM(E11:E23)</f>
        <v>104</v>
      </c>
      <c r="F10" s="5">
        <f>SUM(F11:F23)</f>
        <v>117</v>
      </c>
      <c r="G10" s="5">
        <f>SUM(G11:G23)</f>
        <v>107</v>
      </c>
      <c r="H10" s="5">
        <f>SUM(H11:H23)</f>
        <v>109</v>
      </c>
      <c r="I10" s="5">
        <f>SUM(I11:I23)</f>
        <v>86</v>
      </c>
      <c r="J10" s="5">
        <f>SUM(J11:J23)</f>
        <v>107</v>
      </c>
      <c r="K10" s="5">
        <f>SUM(K11:K23)</f>
        <v>115</v>
      </c>
      <c r="L10" s="5">
        <f>SUM(L11:L23)</f>
        <v>114</v>
      </c>
      <c r="M10" s="5">
        <f>SUM(M11:M23)</f>
        <v>105</v>
      </c>
      <c r="N10" s="5">
        <f>SUM(N11:N23)</f>
        <v>97</v>
      </c>
      <c r="O10" s="5">
        <f>SUM(O11:O23)</f>
        <v>109</v>
      </c>
      <c r="P10" s="5">
        <f>SUM(P11:P23)</f>
        <v>96</v>
      </c>
    </row>
    <row r="11" spans="2:16" s="3" customFormat="1" ht="15" customHeight="1">
      <c r="B11" s="35" t="s">
        <v>77</v>
      </c>
      <c r="C11" s="78"/>
      <c r="D11" s="18">
        <v>847</v>
      </c>
      <c r="E11" s="83">
        <v>70</v>
      </c>
      <c r="F11" s="81">
        <v>83</v>
      </c>
      <c r="G11" s="81">
        <v>71</v>
      </c>
      <c r="H11" s="81">
        <v>76</v>
      </c>
      <c r="I11" s="81">
        <v>54</v>
      </c>
      <c r="J11" s="81">
        <v>71</v>
      </c>
      <c r="K11" s="81">
        <v>77</v>
      </c>
      <c r="L11" s="81">
        <v>80</v>
      </c>
      <c r="M11" s="81">
        <v>67</v>
      </c>
      <c r="N11" s="81">
        <v>70</v>
      </c>
      <c r="O11" s="82">
        <v>68</v>
      </c>
      <c r="P11" s="81">
        <v>60</v>
      </c>
    </row>
    <row r="12" spans="2:16" s="3" customFormat="1" ht="15" customHeight="1">
      <c r="B12" s="35" t="s">
        <v>76</v>
      </c>
      <c r="C12" s="78"/>
      <c r="D12" s="18">
        <v>3</v>
      </c>
      <c r="E12" s="72" t="s">
        <v>64</v>
      </c>
      <c r="F12" s="72">
        <v>1</v>
      </c>
      <c r="G12" s="72" t="s">
        <v>64</v>
      </c>
      <c r="H12" s="80" t="s">
        <v>64</v>
      </c>
      <c r="I12" s="72">
        <v>1</v>
      </c>
      <c r="J12" s="72" t="s">
        <v>64</v>
      </c>
      <c r="K12" s="72">
        <v>1</v>
      </c>
      <c r="L12" s="72" t="s">
        <v>64</v>
      </c>
      <c r="M12" s="72" t="s">
        <v>64</v>
      </c>
      <c r="N12" s="79" t="s">
        <v>64</v>
      </c>
      <c r="O12" s="80" t="s">
        <v>64</v>
      </c>
      <c r="P12" s="79" t="s">
        <v>64</v>
      </c>
    </row>
    <row r="13" spans="2:16" s="3" customFormat="1" ht="15" customHeight="1">
      <c r="B13" s="35" t="s">
        <v>75</v>
      </c>
      <c r="C13" s="78"/>
      <c r="D13" s="18">
        <v>12</v>
      </c>
      <c r="E13" s="80" t="s">
        <v>64</v>
      </c>
      <c r="F13" s="80" t="s">
        <v>64</v>
      </c>
      <c r="G13" s="80" t="s">
        <v>64</v>
      </c>
      <c r="H13" s="80" t="s">
        <v>64</v>
      </c>
      <c r="I13" s="72" t="s">
        <v>64</v>
      </c>
      <c r="J13" s="80">
        <v>2</v>
      </c>
      <c r="K13" s="80">
        <v>1</v>
      </c>
      <c r="L13" s="80">
        <v>1</v>
      </c>
      <c r="M13" s="80">
        <v>1</v>
      </c>
      <c r="N13" s="80">
        <v>2</v>
      </c>
      <c r="O13" s="80">
        <v>3</v>
      </c>
      <c r="P13" s="80">
        <v>2</v>
      </c>
    </row>
    <row r="14" spans="2:16" s="3" customFormat="1" ht="15" customHeight="1">
      <c r="B14" s="35" t="s">
        <v>74</v>
      </c>
      <c r="C14" s="78"/>
      <c r="D14" s="18">
        <v>31</v>
      </c>
      <c r="E14" s="80">
        <v>4</v>
      </c>
      <c r="F14" s="79">
        <v>3</v>
      </c>
      <c r="G14" s="79">
        <v>3</v>
      </c>
      <c r="H14" s="79">
        <v>2</v>
      </c>
      <c r="I14" s="79">
        <v>3</v>
      </c>
      <c r="J14" s="72">
        <v>2</v>
      </c>
      <c r="K14" s="79">
        <v>1</v>
      </c>
      <c r="L14" s="72">
        <v>3</v>
      </c>
      <c r="M14" s="72" t="s">
        <v>64</v>
      </c>
      <c r="N14" s="79">
        <v>1</v>
      </c>
      <c r="O14" s="80">
        <v>4</v>
      </c>
      <c r="P14" s="79">
        <v>5</v>
      </c>
    </row>
    <row r="15" spans="2:16" s="3" customFormat="1" ht="15" customHeight="1">
      <c r="B15" s="35" t="s">
        <v>73</v>
      </c>
      <c r="C15" s="78"/>
      <c r="D15" s="18">
        <v>73</v>
      </c>
      <c r="E15" s="79">
        <v>6</v>
      </c>
      <c r="F15" s="80" t="s">
        <v>64</v>
      </c>
      <c r="G15" s="79">
        <v>6</v>
      </c>
      <c r="H15" s="79">
        <v>6</v>
      </c>
      <c r="I15" s="79">
        <v>6</v>
      </c>
      <c r="J15" s="79">
        <v>6</v>
      </c>
      <c r="K15" s="79">
        <v>6</v>
      </c>
      <c r="L15" s="79" t="s">
        <v>64</v>
      </c>
      <c r="M15" s="79">
        <v>12</v>
      </c>
      <c r="N15" s="79">
        <v>11</v>
      </c>
      <c r="O15" s="80">
        <v>9</v>
      </c>
      <c r="P15" s="79">
        <v>5</v>
      </c>
    </row>
    <row r="16" spans="2:16" s="3" customFormat="1" ht="15" customHeight="1">
      <c r="B16" s="35" t="s">
        <v>72</v>
      </c>
      <c r="C16" s="78"/>
      <c r="D16" s="18">
        <v>5</v>
      </c>
      <c r="E16" s="79">
        <v>1</v>
      </c>
      <c r="F16" s="79" t="s">
        <v>64</v>
      </c>
      <c r="G16" s="72" t="s">
        <v>64</v>
      </c>
      <c r="H16" s="72">
        <v>1</v>
      </c>
      <c r="I16" s="72" t="s">
        <v>64</v>
      </c>
      <c r="J16" s="72" t="s">
        <v>64</v>
      </c>
      <c r="K16" s="72" t="s">
        <v>64</v>
      </c>
      <c r="L16" s="80">
        <v>2</v>
      </c>
      <c r="M16" s="72" t="s">
        <v>64</v>
      </c>
      <c r="N16" s="72">
        <v>1</v>
      </c>
      <c r="O16" s="72" t="s">
        <v>64</v>
      </c>
      <c r="P16" s="79" t="s">
        <v>64</v>
      </c>
    </row>
    <row r="17" spans="2:16" s="3" customFormat="1" ht="15" customHeight="1">
      <c r="B17" s="35" t="s">
        <v>71</v>
      </c>
      <c r="C17" s="78"/>
      <c r="D17" s="18">
        <v>63</v>
      </c>
      <c r="E17" s="79">
        <v>4</v>
      </c>
      <c r="F17" s="79">
        <v>6</v>
      </c>
      <c r="G17" s="79">
        <v>6</v>
      </c>
      <c r="H17" s="79">
        <v>4</v>
      </c>
      <c r="I17" s="80">
        <v>4</v>
      </c>
      <c r="J17" s="79">
        <v>6</v>
      </c>
      <c r="K17" s="79">
        <v>4</v>
      </c>
      <c r="L17" s="79">
        <v>6</v>
      </c>
      <c r="M17" s="79">
        <v>6</v>
      </c>
      <c r="N17" s="79">
        <v>5</v>
      </c>
      <c r="O17" s="80">
        <v>6</v>
      </c>
      <c r="P17" s="79">
        <v>6</v>
      </c>
    </row>
    <row r="18" spans="2:16" s="3" customFormat="1" ht="15" customHeight="1">
      <c r="B18" s="35" t="s">
        <v>70</v>
      </c>
      <c r="C18" s="78"/>
      <c r="D18" s="18">
        <v>31</v>
      </c>
      <c r="E18" s="79">
        <v>1</v>
      </c>
      <c r="F18" s="79">
        <v>4</v>
      </c>
      <c r="G18" s="79">
        <v>6</v>
      </c>
      <c r="H18" s="79">
        <v>2</v>
      </c>
      <c r="I18" s="72">
        <v>3</v>
      </c>
      <c r="J18" s="79">
        <v>5</v>
      </c>
      <c r="K18" s="79">
        <v>4</v>
      </c>
      <c r="L18" s="79">
        <v>1</v>
      </c>
      <c r="M18" s="79" t="s">
        <v>64</v>
      </c>
      <c r="N18" s="79">
        <v>2</v>
      </c>
      <c r="O18" s="80">
        <v>1</v>
      </c>
      <c r="P18" s="72">
        <v>2</v>
      </c>
    </row>
    <row r="19" spans="2:16" s="3" customFormat="1" ht="15" customHeight="1">
      <c r="B19" s="35" t="s">
        <v>69</v>
      </c>
      <c r="C19" s="78"/>
      <c r="D19" s="18">
        <v>14</v>
      </c>
      <c r="E19" s="72">
        <v>1</v>
      </c>
      <c r="F19" s="79">
        <v>1</v>
      </c>
      <c r="G19" s="72">
        <v>1</v>
      </c>
      <c r="H19" s="72" t="s">
        <v>64</v>
      </c>
      <c r="I19" s="72" t="s">
        <v>64</v>
      </c>
      <c r="J19" s="72">
        <v>2</v>
      </c>
      <c r="K19" s="79">
        <v>2</v>
      </c>
      <c r="L19" s="72">
        <v>3</v>
      </c>
      <c r="M19" s="79">
        <v>1</v>
      </c>
      <c r="N19" s="72" t="s">
        <v>64</v>
      </c>
      <c r="O19" s="72">
        <v>3</v>
      </c>
      <c r="P19" s="72" t="s">
        <v>64</v>
      </c>
    </row>
    <row r="20" spans="2:16" s="3" customFormat="1" ht="15" customHeight="1">
      <c r="B20" s="35" t="s">
        <v>68</v>
      </c>
      <c r="C20" s="78"/>
      <c r="D20" s="18">
        <v>1</v>
      </c>
      <c r="E20" s="72">
        <v>1</v>
      </c>
      <c r="F20" s="72" t="s">
        <v>64</v>
      </c>
      <c r="G20" s="72" t="s">
        <v>64</v>
      </c>
      <c r="H20" s="72" t="s">
        <v>64</v>
      </c>
      <c r="I20" s="72" t="s">
        <v>64</v>
      </c>
      <c r="J20" s="72" t="s">
        <v>64</v>
      </c>
      <c r="K20" s="72" t="s">
        <v>64</v>
      </c>
      <c r="L20" s="72" t="s">
        <v>64</v>
      </c>
      <c r="M20" s="72" t="s">
        <v>64</v>
      </c>
      <c r="N20" s="72" t="s">
        <v>64</v>
      </c>
      <c r="O20" s="79" t="s">
        <v>64</v>
      </c>
      <c r="P20" s="72" t="s">
        <v>64</v>
      </c>
    </row>
    <row r="21" spans="2:16" s="3" customFormat="1" ht="15" customHeight="1">
      <c r="B21" s="35" t="s">
        <v>67</v>
      </c>
      <c r="C21" s="78"/>
      <c r="D21" s="18">
        <v>4</v>
      </c>
      <c r="E21" s="72">
        <v>0</v>
      </c>
      <c r="F21" s="72">
        <v>0</v>
      </c>
      <c r="G21" s="77">
        <v>0</v>
      </c>
      <c r="H21" s="72">
        <v>0</v>
      </c>
      <c r="I21" s="72">
        <v>1</v>
      </c>
      <c r="J21" s="77">
        <v>0</v>
      </c>
      <c r="K21" s="72">
        <v>1</v>
      </c>
      <c r="L21" s="72">
        <v>1</v>
      </c>
      <c r="M21" s="72">
        <v>0</v>
      </c>
      <c r="N21" s="72">
        <v>1</v>
      </c>
      <c r="O21" s="72">
        <v>0</v>
      </c>
      <c r="P21" s="72">
        <v>0</v>
      </c>
    </row>
    <row r="22" spans="2:16" s="3" customFormat="1" ht="15" customHeight="1">
      <c r="B22" s="35" t="s">
        <v>66</v>
      </c>
      <c r="C22" s="78"/>
      <c r="D22" s="18">
        <v>58</v>
      </c>
      <c r="E22" s="77">
        <v>4</v>
      </c>
      <c r="F22" s="77">
        <v>6</v>
      </c>
      <c r="G22" s="77">
        <v>5</v>
      </c>
      <c r="H22" s="77">
        <v>6</v>
      </c>
      <c r="I22" s="77">
        <v>5</v>
      </c>
      <c r="J22" s="77">
        <v>2</v>
      </c>
      <c r="K22" s="77">
        <v>6</v>
      </c>
      <c r="L22" s="77">
        <v>5</v>
      </c>
      <c r="M22" s="77">
        <v>6</v>
      </c>
      <c r="N22" s="77">
        <v>4</v>
      </c>
      <c r="O22" s="72">
        <v>3</v>
      </c>
      <c r="P22" s="77">
        <v>6</v>
      </c>
    </row>
    <row r="23" spans="1:16" s="3" customFormat="1" ht="15" customHeight="1" thickBot="1">
      <c r="A23" s="76"/>
      <c r="B23" s="75" t="s">
        <v>65</v>
      </c>
      <c r="C23" s="74"/>
      <c r="D23" s="73">
        <v>124</v>
      </c>
      <c r="E23" s="71">
        <v>12</v>
      </c>
      <c r="F23" s="72">
        <v>13</v>
      </c>
      <c r="G23" s="71">
        <v>9</v>
      </c>
      <c r="H23" s="71">
        <v>12</v>
      </c>
      <c r="I23" s="71">
        <v>9</v>
      </c>
      <c r="J23" s="71">
        <v>11</v>
      </c>
      <c r="K23" s="71">
        <v>12</v>
      </c>
      <c r="L23" s="71">
        <v>12</v>
      </c>
      <c r="M23" s="71">
        <v>12</v>
      </c>
      <c r="N23" s="71" t="s">
        <v>64</v>
      </c>
      <c r="O23" s="71">
        <v>12</v>
      </c>
      <c r="P23" s="71">
        <v>10</v>
      </c>
    </row>
    <row r="24" spans="1:12" s="3" customFormat="1" ht="13.5" customHeight="1">
      <c r="A24" s="70"/>
      <c r="B24" s="69"/>
      <c r="C24" s="69"/>
      <c r="D24" s="69"/>
      <c r="E24" s="69"/>
      <c r="F24" s="69"/>
      <c r="G24" s="69"/>
      <c r="K24" s="16" t="s">
        <v>60</v>
      </c>
      <c r="L24" s="3" t="s">
        <v>59</v>
      </c>
    </row>
    <row r="25" spans="4:12" s="3" customFormat="1" ht="13.5" customHeight="1">
      <c r="D25" s="2"/>
      <c r="F25" s="3" t="s">
        <v>15</v>
      </c>
      <c r="L25" s="3" t="s">
        <v>61</v>
      </c>
    </row>
    <row r="26" spans="1:16" s="4" customFormat="1" ht="14.25" customHeight="1">
      <c r="A26" s="68"/>
      <c r="B26" s="68"/>
      <c r="C26" s="68"/>
      <c r="D26" s="6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</sheetData>
  <sheetProtection/>
  <mergeCells count="18">
    <mergeCell ref="A24:G24"/>
    <mergeCell ref="A8:B8"/>
    <mergeCell ref="A10:B10"/>
    <mergeCell ref="B11:C11"/>
    <mergeCell ref="B13:C13"/>
    <mergeCell ref="B16:C16"/>
    <mergeCell ref="B17:C17"/>
    <mergeCell ref="B18:C18"/>
    <mergeCell ref="A4:C4"/>
    <mergeCell ref="A6:B6"/>
    <mergeCell ref="B22:C22"/>
    <mergeCell ref="B23:C23"/>
    <mergeCell ref="B12:C12"/>
    <mergeCell ref="B19:C19"/>
    <mergeCell ref="B20:C20"/>
    <mergeCell ref="B21:C21"/>
    <mergeCell ref="B15:C15"/>
    <mergeCell ref="B14:C14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2015-01-15T06:47:04Z</cp:lastPrinted>
  <dcterms:created xsi:type="dcterms:W3CDTF">2012-02-22T00:31:04Z</dcterms:created>
  <dcterms:modified xsi:type="dcterms:W3CDTF">2017-01-13T08:06:24Z</dcterms:modified>
  <cp:category/>
  <cp:version/>
  <cp:contentType/>
  <cp:contentStatus/>
</cp:coreProperties>
</file>