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82-18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<sst xmlns="http://schemas.openxmlformats.org/spreadsheetml/2006/main" count="20" uniqueCount="20">
  <si>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　　（単位：件）</t>
  </si>
  <si>
    <t>区　　　分</t>
  </si>
  <si>
    <t>総　　　数</t>
  </si>
  <si>
    <t>1</t>
  </si>
  <si>
    <t>月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</si>
  <si>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</si>
  <si>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</si>
  <si>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</si>
  <si>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</si>
  <si>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</si>
  <si>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</si>
  <si>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</si>
  <si>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</si>
  <si>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</si>
  <si>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</si>
  <si>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資料：大津北警察署</t>
  </si>
  <si>
    <t xml:space="preserve">       大津警察署</t>
  </si>
  <si>
    <t>183  月別に見た犯罪の発生件数（業務上過失致死傷罪を除く）</t>
  </si>
  <si>
    <t>平成22年</t>
  </si>
  <si>
    <t>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</si>
</sst>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1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0"/>
      <name val="ＭＳ Ｐ明朝"/>
      <family val="1"/>
    </font>
    <font>
      <sz val="11"/>
      <name val="ＨＧｺﾞｼｯｸE-PRO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38" fontId="4" fillId="0" borderId="0" xfId="48" applyFont="1" applyFill="1" applyAlignment="1" quotePrefix="1">
      <alignment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Layout" workbookViewId="0" topLeftCell="A1">
      <selection activeCell="F24" sqref="F24"/>
    </sheetView>
  </sheetViews>
  <sheetFormatPr defaultColWidth="9.00390625" defaultRowHeight="13.5"/>
  <cols>
    <col min="1" max="3" width="3.75390625" style="6" customWidth="1"/>
    <col min="4" max="8" width="15.125" style="6" customWidth="1"/>
    <col min="9" max="16384" width="9.00390625" style="6" customWidth="1"/>
  </cols>
  <sheetData>
    <row r="1" spans="1:8" ht="24.75" customHeight="1">
      <c r="A1" s="10" t="s">
        <v>17</v>
      </c>
      <c r="B1" s="5"/>
      <c r="C1" s="5"/>
      <c r="D1" s="5"/>
      <c r="E1" s="5"/>
      <c r="F1" s="5"/>
      <c r="G1" s="5"/>
      <c r="H1" s="5"/>
    </row>
    <row r="2" spans="1:8" ht="14.25" thickBot="1">
      <c r="A2" s="11"/>
      <c r="B2" s="1"/>
      <c r="C2" s="1"/>
      <c r="D2" s="1"/>
      <c r="E2" s="1"/>
      <c r="F2" s="1"/>
      <c r="G2" s="2"/>
      <c r="H2" s="3" t="s">
        <v>0</v>
      </c>
    </row>
    <row r="3" spans="1:8" ht="28.5" customHeight="1">
      <c r="A3" s="25" t="s">
        <v>1</v>
      </c>
      <c r="B3" s="26"/>
      <c r="C3" s="27"/>
      <c r="D3" s="12" t="s">
        <v>18</v>
      </c>
      <c r="E3" s="12">
        <v>23</v>
      </c>
      <c r="F3" s="12">
        <v>24</v>
      </c>
      <c r="G3" s="12">
        <v>25</v>
      </c>
      <c r="H3" s="12">
        <v>26</v>
      </c>
    </row>
    <row r="4" spans="1:11" ht="28.5" customHeight="1">
      <c r="A4" s="28" t="s">
        <v>2</v>
      </c>
      <c r="B4" s="29"/>
      <c r="C4" s="30"/>
      <c r="D4" s="13">
        <v>3752</v>
      </c>
      <c r="E4" s="13">
        <f>SUM(E5:E16)</f>
        <v>3240</v>
      </c>
      <c r="F4" s="13">
        <f>+SUM(F5:F16)</f>
        <v>3196</v>
      </c>
      <c r="G4" s="13">
        <v>3486</v>
      </c>
      <c r="H4" s="13">
        <f>SUM(H5:H16)</f>
        <v>2841</v>
      </c>
      <c r="I4" s="8"/>
      <c r="J4" s="8"/>
      <c r="K4" s="8"/>
    </row>
    <row r="5" spans="1:11" ht="28.5" customHeight="1">
      <c r="A5" s="14"/>
      <c r="B5" s="9" t="s">
        <v>3</v>
      </c>
      <c r="C5" s="15" t="s">
        <v>4</v>
      </c>
      <c r="D5" s="4">
        <v>259</v>
      </c>
      <c r="E5" s="4">
        <v>220</v>
      </c>
      <c r="F5" s="4">
        <v>239</v>
      </c>
      <c r="G5" s="4">
        <v>267</v>
      </c>
      <c r="H5" s="4">
        <f>183+34</f>
        <v>217</v>
      </c>
      <c r="I5" s="4"/>
      <c r="J5" s="4"/>
      <c r="K5" s="8"/>
    </row>
    <row r="6" spans="1:11" ht="28.5" customHeight="1">
      <c r="A6" s="14"/>
      <c r="B6" s="9" t="s">
        <v>5</v>
      </c>
      <c r="C6" s="16"/>
      <c r="D6" s="4">
        <v>269</v>
      </c>
      <c r="E6" s="4">
        <v>256</v>
      </c>
      <c r="F6" s="4">
        <v>180</v>
      </c>
      <c r="G6" s="4">
        <v>197</v>
      </c>
      <c r="H6" s="4">
        <f>149+38</f>
        <v>187</v>
      </c>
      <c r="I6" s="4"/>
      <c r="J6" s="4"/>
      <c r="K6" s="8"/>
    </row>
    <row r="7" spans="1:11" ht="28.5" customHeight="1">
      <c r="A7" s="14"/>
      <c r="B7" s="9" t="s">
        <v>6</v>
      </c>
      <c r="C7" s="16"/>
      <c r="D7" s="4">
        <v>398</v>
      </c>
      <c r="E7" s="4">
        <v>252</v>
      </c>
      <c r="F7" s="4">
        <v>230</v>
      </c>
      <c r="G7" s="4">
        <v>312</v>
      </c>
      <c r="H7" s="4">
        <f>193+44</f>
        <v>237</v>
      </c>
      <c r="I7" s="4"/>
      <c r="J7" s="4"/>
      <c r="K7" s="8"/>
    </row>
    <row r="8" spans="1:11" ht="28.5" customHeight="1">
      <c r="A8" s="14"/>
      <c r="B8" s="9" t="s">
        <v>7</v>
      </c>
      <c r="C8" s="16"/>
      <c r="D8" s="4">
        <v>272</v>
      </c>
      <c r="E8" s="4">
        <v>251</v>
      </c>
      <c r="F8" s="4">
        <v>269</v>
      </c>
      <c r="G8" s="4">
        <v>231</v>
      </c>
      <c r="H8" s="4">
        <f>200+32</f>
        <v>232</v>
      </c>
      <c r="I8" s="4"/>
      <c r="J8" s="4"/>
      <c r="K8" s="8"/>
    </row>
    <row r="9" spans="1:11" ht="28.5" customHeight="1">
      <c r="A9" s="14"/>
      <c r="B9" s="9" t="s">
        <v>8</v>
      </c>
      <c r="C9" s="16"/>
      <c r="D9" s="4">
        <v>314</v>
      </c>
      <c r="E9" s="4">
        <v>322</v>
      </c>
      <c r="F9" s="4">
        <v>254</v>
      </c>
      <c r="G9" s="4">
        <v>368</v>
      </c>
      <c r="H9" s="4">
        <f>214+42</f>
        <v>256</v>
      </c>
      <c r="I9" s="4"/>
      <c r="J9" s="4"/>
      <c r="K9" s="8"/>
    </row>
    <row r="10" spans="1:11" ht="28.5" customHeight="1">
      <c r="A10" s="14"/>
      <c r="B10" s="9" t="s">
        <v>9</v>
      </c>
      <c r="C10" s="16"/>
      <c r="D10" s="4">
        <v>406</v>
      </c>
      <c r="E10" s="4">
        <v>290</v>
      </c>
      <c r="F10" s="4">
        <v>269</v>
      </c>
      <c r="G10" s="4">
        <v>275</v>
      </c>
      <c r="H10" s="4">
        <f>214+42</f>
        <v>256</v>
      </c>
      <c r="I10" s="4"/>
      <c r="J10" s="4"/>
      <c r="K10" s="8"/>
    </row>
    <row r="11" spans="1:11" ht="28.5" customHeight="1">
      <c r="A11" s="14"/>
      <c r="B11" s="9" t="s">
        <v>10</v>
      </c>
      <c r="C11" s="16"/>
      <c r="D11" s="4">
        <v>283</v>
      </c>
      <c r="E11" s="4">
        <v>293</v>
      </c>
      <c r="F11" s="4">
        <v>283</v>
      </c>
      <c r="G11" s="4">
        <v>404</v>
      </c>
      <c r="H11" s="4">
        <f>182+49</f>
        <v>231</v>
      </c>
      <c r="I11" s="4"/>
      <c r="J11" s="4"/>
      <c r="K11" s="8"/>
    </row>
    <row r="12" spans="1:11" ht="28.5" customHeight="1">
      <c r="A12" s="14"/>
      <c r="B12" s="9" t="s">
        <v>19</v>
      </c>
      <c r="C12" s="16"/>
      <c r="D12" s="4">
        <v>334</v>
      </c>
      <c r="E12" s="4">
        <v>285</v>
      </c>
      <c r="F12" s="4">
        <v>325</v>
      </c>
      <c r="G12" s="4">
        <v>310</v>
      </c>
      <c r="H12" s="4">
        <f>196+41</f>
        <v>237</v>
      </c>
      <c r="I12" s="4"/>
      <c r="J12" s="4"/>
      <c r="K12" s="8"/>
    </row>
    <row r="13" spans="1:11" ht="28.5" customHeight="1">
      <c r="A13" s="14"/>
      <c r="B13" s="9" t="s">
        <v>11</v>
      </c>
      <c r="C13" s="16"/>
      <c r="D13" s="4">
        <v>310</v>
      </c>
      <c r="E13" s="4">
        <v>288</v>
      </c>
      <c r="F13" s="4">
        <v>309</v>
      </c>
      <c r="G13" s="4">
        <v>295</v>
      </c>
      <c r="H13" s="4">
        <f>220+38</f>
        <v>258</v>
      </c>
      <c r="I13" s="4"/>
      <c r="J13" s="4"/>
      <c r="K13" s="8"/>
    </row>
    <row r="14" spans="1:11" ht="28.5" customHeight="1">
      <c r="A14" s="14"/>
      <c r="B14" s="9" t="s">
        <v>12</v>
      </c>
      <c r="C14" s="16"/>
      <c r="D14" s="4">
        <v>335</v>
      </c>
      <c r="E14" s="4">
        <v>328</v>
      </c>
      <c r="F14" s="4">
        <v>318</v>
      </c>
      <c r="G14" s="4">
        <v>341</v>
      </c>
      <c r="H14" s="4">
        <f>220+58</f>
        <v>278</v>
      </c>
      <c r="I14" s="4"/>
      <c r="J14" s="4"/>
      <c r="K14" s="8"/>
    </row>
    <row r="15" spans="1:11" ht="28.5" customHeight="1">
      <c r="A15" s="14"/>
      <c r="B15" s="9" t="s">
        <v>13</v>
      </c>
      <c r="C15" s="16"/>
      <c r="D15" s="4">
        <v>317</v>
      </c>
      <c r="E15" s="4">
        <v>243</v>
      </c>
      <c r="F15" s="4">
        <v>253</v>
      </c>
      <c r="G15" s="4">
        <v>257</v>
      </c>
      <c r="H15" s="4">
        <f>190+34</f>
        <v>224</v>
      </c>
      <c r="I15" s="4"/>
      <c r="J15" s="4"/>
      <c r="K15" s="8"/>
    </row>
    <row r="16" spans="1:11" ht="28.5" customHeight="1" thickBot="1">
      <c r="A16" s="17"/>
      <c r="B16" s="18" t="s">
        <v>14</v>
      </c>
      <c r="C16" s="19"/>
      <c r="D16" s="20">
        <v>255</v>
      </c>
      <c r="E16" s="20">
        <v>212</v>
      </c>
      <c r="F16" s="20">
        <v>267</v>
      </c>
      <c r="G16" s="20">
        <v>229</v>
      </c>
      <c r="H16" s="20">
        <f>186+42</f>
        <v>228</v>
      </c>
      <c r="I16" s="4"/>
      <c r="J16" s="4"/>
      <c r="K16" s="8"/>
    </row>
    <row r="17" spans="1:8" ht="13.5">
      <c r="A17" s="21"/>
      <c r="B17" s="22"/>
      <c r="C17" s="22"/>
      <c r="D17" s="7"/>
      <c r="E17" s="7"/>
      <c r="F17" s="7"/>
      <c r="G17" s="7"/>
      <c r="H17" s="23" t="s">
        <v>15</v>
      </c>
    </row>
    <row r="18" spans="1:8" ht="13.5">
      <c r="A18" s="21"/>
      <c r="B18" s="7"/>
      <c r="C18" s="7"/>
      <c r="D18" s="7"/>
      <c r="E18" s="7"/>
      <c r="F18" s="7"/>
      <c r="G18" s="7"/>
      <c r="H18" s="24" t="s">
        <v>16</v>
      </c>
    </row>
  </sheetData>
  <sheetProtection/>
  <mergeCells count="2">
    <mergeCell ref="A3:C3"/>
    <mergeCell ref="A4:C4"/>
  </mergeCells>
  <printOptions/>
  <pageMargins left="0.7874015748031497" right="0.7874015748031497" top="0.7874015748031497" bottom="0.7874015748031497" header="0.5118110236220472" footer="0.5118110236220472"/>
  <pageSetup firstPageNumber="192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2015-01-23T00:20:37Z</cp:lastPrinted>
  <dcterms:created xsi:type="dcterms:W3CDTF">2012-02-27T06:51:34Z</dcterms:created>
  <dcterms:modified xsi:type="dcterms:W3CDTF">2016-04-21T01:00:39Z</dcterms:modified>
  <cp:category/>
  <cp:version/>
  <cp:contentType/>
  <cp:contentStatus/>
</cp:coreProperties>
</file>