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00" windowWidth="14955" windowHeight="6480" activeTab="1"/>
  </bookViews>
  <sheets>
    <sheet name="107-1" sheetId="1" r:id="rId1"/>
    <sheet name="107-2" sheetId="2" r:id="rId2"/>
  </sheets>
  <definedNames>
    <definedName name="_xlnm.Print_Area" localSheetId="0">'107-1'!$A$1:$I$49</definedName>
  </definedNames>
  <calcPr fullCalcOnLoad="1"/>
</workbook>
</file>

<file path=xl/sharedStrings.xml><?xml version="1.0" encoding="utf-8"?>
<sst xmlns="http://schemas.openxmlformats.org/spreadsheetml/2006/main" count="507" uniqueCount="168">
  <si>
    <t>職員数</t>
  </si>
  <si>
    <t>利用者数</t>
  </si>
  <si>
    <t>老人福祉センター</t>
  </si>
  <si>
    <t>福祉センター</t>
  </si>
  <si>
    <t>母子生活支援施設</t>
  </si>
  <si>
    <t>児童館</t>
  </si>
  <si>
    <t>障害者福祉センター</t>
  </si>
  <si>
    <t>伊香立児童館</t>
  </si>
  <si>
    <t>堅田児童館</t>
  </si>
  <si>
    <t>坂本児童館</t>
  </si>
  <si>
    <t>皇子が丘児童館</t>
  </si>
  <si>
    <t>膳所児童館</t>
  </si>
  <si>
    <t>田上児童館</t>
  </si>
  <si>
    <t>寡婦住宅</t>
  </si>
  <si>
    <t>北老人福祉センター</t>
  </si>
  <si>
    <t>南老人福祉センター</t>
  </si>
  <si>
    <t>東老人福祉センター</t>
  </si>
  <si>
    <t>三大寺デイサービスセンター</t>
  </si>
  <si>
    <t>晴嵐デイサービスセンター</t>
  </si>
  <si>
    <t>入所定員</t>
  </si>
  <si>
    <t>入所者数</t>
  </si>
  <si>
    <t>唐崎デイサービスセンター</t>
  </si>
  <si>
    <t>母と子の家しらゆり　（世帯）</t>
  </si>
  <si>
    <t>やすらぎ苑・第２やすらぎ苑　（戸）</t>
  </si>
  <si>
    <t>小野児童館</t>
  </si>
  <si>
    <t>木戸デイサービスセンター</t>
  </si>
  <si>
    <t>わくわく教室</t>
  </si>
  <si>
    <t>生活支援センター</t>
  </si>
  <si>
    <t>介護老人保健施設</t>
  </si>
  <si>
    <t>中老人福祉センター</t>
  </si>
  <si>
    <t>木戸老人福祉センター</t>
  </si>
  <si>
    <t>やまびこ総合支援センター</t>
  </si>
  <si>
    <t>北部子ども療育センター</t>
  </si>
  <si>
    <t>東部子ども療育センター</t>
  </si>
  <si>
    <t>のびのび教室</t>
  </si>
  <si>
    <t>デイサービスセンター</t>
  </si>
  <si>
    <t>ケアセンターおおつ</t>
  </si>
  <si>
    <t>さくらはうす</t>
  </si>
  <si>
    <t>ひまわりはうす</t>
  </si>
  <si>
    <t xml:space="preserve"> </t>
  </si>
  <si>
    <t>区            分</t>
  </si>
  <si>
    <t>（注）1.大津市立の施設である。</t>
  </si>
  <si>
    <t>　　　2.職員数の（　）内は、嘱託職員・臨時職員・パートの内数である。</t>
  </si>
  <si>
    <t>　　　　 なお、職員は他施設の職員も兼ねている場合がある。</t>
  </si>
  <si>
    <t>　　　4.やまびこ総合支援センター、北部子ども療育センター及び東部</t>
  </si>
  <si>
    <t>　　　   子ども療育センター の入所定員と入所者数は1日あたりの利用</t>
  </si>
  <si>
    <t>　　　　 可能人員と契約者数のことである。</t>
  </si>
  <si>
    <t>(1)　総数(保育園を除く）</t>
  </si>
  <si>
    <t>やまびこ園・教室</t>
  </si>
  <si>
    <t>平成25年4月1日現在（単位：人）</t>
  </si>
  <si>
    <t>　　　3.利用者数は平成24年度の延べ数である。</t>
  </si>
  <si>
    <t>(</t>
  </si>
  <si>
    <t>)</t>
  </si>
  <si>
    <t>-</t>
  </si>
  <si>
    <t>デイサービス</t>
  </si>
  <si>
    <t>デイサービス</t>
  </si>
  <si>
    <t>利用者数</t>
  </si>
  <si>
    <t>センター</t>
  </si>
  <si>
    <t>定　　　員</t>
  </si>
  <si>
    <t>健康保険部健康長寿課　　</t>
  </si>
  <si>
    <t>ケアセンターおおつ 　　　　</t>
  </si>
  <si>
    <t>福祉子ども部障害福祉課　</t>
  </si>
  <si>
    <t>やまびこ総合支援センター</t>
  </si>
  <si>
    <t>福祉子ども部福祉政策課</t>
  </si>
  <si>
    <t>福祉子ども部子ども家庭課</t>
  </si>
  <si>
    <t>資料：</t>
  </si>
  <si>
    <t>107　　社会福祉施設等の状況</t>
  </si>
  <si>
    <t>私立保育園の職員数についても保育士以外の職員数を計上。</t>
  </si>
  <si>
    <t>10.</t>
  </si>
  <si>
    <t>大津京保育園はみつばち保育園の分園になるため、職員数は本園に含む。</t>
  </si>
  <si>
    <t>9.</t>
  </si>
  <si>
    <t>風の子保育園分園は風の子保育園の分園になるため、職員数は本園に含む。</t>
  </si>
  <si>
    <t>8.</t>
  </si>
  <si>
    <t>比叡山坂本保育園は専称寺保育園の分園になるため、職員数は本園に含む。</t>
  </si>
  <si>
    <t>7.</t>
  </si>
  <si>
    <t>本福寺第二保育園は本福寺保育園の分園になるため、職員数は本園に含む。</t>
  </si>
  <si>
    <t>6.</t>
  </si>
  <si>
    <t>浜大津保育園は指定管理者により運営されている保育園である。</t>
  </si>
  <si>
    <t>5.</t>
  </si>
  <si>
    <t>川保育園は僻地保育園である。</t>
  </si>
  <si>
    <t>4.</t>
  </si>
  <si>
    <t>保育人員の（　）内は保育人員中障害児の内数である。</t>
  </si>
  <si>
    <t>3.</t>
  </si>
  <si>
    <t>職員数の（　）内は、非常勤職員・パートの内数である。</t>
  </si>
  <si>
    <t>2.</t>
  </si>
  <si>
    <t>資料：福祉子ども部保育課</t>
  </si>
  <si>
    <t>広域入所（管外受託）含む。</t>
  </si>
  <si>
    <t>（注）1.</t>
  </si>
  <si>
    <t>)</t>
  </si>
  <si>
    <t>(</t>
  </si>
  <si>
    <t>玉野浦</t>
  </si>
  <si>
    <t>あおぞら</t>
  </si>
  <si>
    <t>大将軍ひかり</t>
  </si>
  <si>
    <t>つばさ</t>
  </si>
  <si>
    <t>大津京</t>
  </si>
  <si>
    <t>みつばち</t>
  </si>
  <si>
    <t>第二松の実</t>
  </si>
  <si>
    <t>Ａ Ｙ Ａ</t>
  </si>
  <si>
    <t>レイモンド淡海</t>
  </si>
  <si>
    <t>永興藤尾</t>
  </si>
  <si>
    <t>レイモンド大津</t>
  </si>
  <si>
    <t>わかば</t>
  </si>
  <si>
    <t>正休ののはな</t>
  </si>
  <si>
    <t>たんぽぽ</t>
  </si>
  <si>
    <t>新石山寺</t>
  </si>
  <si>
    <t>茶臼山</t>
  </si>
  <si>
    <t>松の実</t>
  </si>
  <si>
    <t>大津あいあい</t>
  </si>
  <si>
    <t>せんだん</t>
  </si>
  <si>
    <t>真野</t>
  </si>
  <si>
    <t>)</t>
  </si>
  <si>
    <t>(</t>
  </si>
  <si>
    <t>仰木星の子</t>
  </si>
  <si>
    <t>しょうなん</t>
  </si>
  <si>
    <t>南郷</t>
  </si>
  <si>
    <t>みどり</t>
  </si>
  <si>
    <t>一里山ひかり</t>
  </si>
  <si>
    <t>ひかり</t>
  </si>
  <si>
    <t>博愛</t>
  </si>
  <si>
    <t>つくし</t>
  </si>
  <si>
    <t>正休</t>
  </si>
  <si>
    <t>-</t>
  </si>
  <si>
    <t>田上</t>
  </si>
  <si>
    <t>におの浜</t>
  </si>
  <si>
    <t>竜が丘</t>
  </si>
  <si>
    <t>近松</t>
  </si>
  <si>
    <t>よいこのもり</t>
  </si>
  <si>
    <t>風の子分園</t>
  </si>
  <si>
    <t>風の子</t>
  </si>
  <si>
    <t>真愛</t>
  </si>
  <si>
    <t>比叡山坂本</t>
  </si>
  <si>
    <t>専称寺</t>
  </si>
  <si>
    <t>星の子</t>
  </si>
  <si>
    <t>第二星の子</t>
  </si>
  <si>
    <t>本福寺第二</t>
  </si>
  <si>
    <t>本福寺</t>
  </si>
  <si>
    <t>私　　立</t>
  </si>
  <si>
    <t>大平</t>
  </si>
  <si>
    <t>晴嵐</t>
  </si>
  <si>
    <t>膳所</t>
  </si>
  <si>
    <t>)</t>
  </si>
  <si>
    <t>(</t>
  </si>
  <si>
    <t>朝日が丘</t>
  </si>
  <si>
    <t>-</t>
  </si>
  <si>
    <t>逢坂</t>
  </si>
  <si>
    <t>浜大津</t>
  </si>
  <si>
    <t>皇子が丘</t>
  </si>
  <si>
    <t>ひえい平</t>
  </si>
  <si>
    <t>唐崎</t>
  </si>
  <si>
    <t>天神山</t>
  </si>
  <si>
    <t>堅田</t>
  </si>
  <si>
    <t>)</t>
  </si>
  <si>
    <t>(</t>
  </si>
  <si>
    <t>伊香立</t>
  </si>
  <si>
    <t>-</t>
  </si>
  <si>
    <t>川</t>
  </si>
  <si>
    <t>和邇</t>
  </si>
  <si>
    <t>比良</t>
  </si>
  <si>
    <t>市　　立</t>
  </si>
  <si>
    <t>　</t>
  </si>
  <si>
    <t>総数</t>
  </si>
  <si>
    <t>0歳児</t>
  </si>
  <si>
    <t>保育人員</t>
  </si>
  <si>
    <t>定　員</t>
  </si>
  <si>
    <t>職員数</t>
  </si>
  <si>
    <t>区　　分</t>
  </si>
  <si>
    <t>平成25年4月1日現在（単位：人）</t>
  </si>
  <si>
    <t>(2)　保育園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</si>
</sst>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_);[Red]\(#,##0\)"/>
    <numFmt numFmtId="180" formatCode="&quot;¥&quot;#,##0.0;&quot;¥&quot;\-#,##0.0"/>
    <numFmt numFmtId="181" formatCode="#,##0_);\(#,##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6"/>
      <name val="HGPｺﾞｼｯｸE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41" fontId="4" fillId="0" borderId="14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right" vertical="center"/>
    </xf>
    <xf numFmtId="42" fontId="4" fillId="0" borderId="0" xfId="49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2" xfId="0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horizontal="center" vertical="center"/>
    </xf>
    <xf numFmtId="41" fontId="5" fillId="0" borderId="12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20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 quotePrefix="1">
      <alignment horizontal="left" vertical="center"/>
    </xf>
    <xf numFmtId="41" fontId="4" fillId="0" borderId="1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8" fontId="0" fillId="0" borderId="0" xfId="49" applyFont="1" applyFill="1" applyAlignment="1">
      <alignment vertical="center"/>
    </xf>
    <xf numFmtId="38" fontId="28" fillId="0" borderId="0" xfId="49" applyFont="1" applyFill="1" applyAlignment="1">
      <alignment vertical="center"/>
    </xf>
    <xf numFmtId="38" fontId="28" fillId="0" borderId="0" xfId="49" applyFont="1" applyFill="1" applyAlignment="1" quotePrefix="1">
      <alignment horizontal="right" vertical="center"/>
    </xf>
    <xf numFmtId="38" fontId="4" fillId="0" borderId="0" xfId="49" applyFont="1" applyFill="1" applyAlignment="1">
      <alignment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vertical="center"/>
    </xf>
    <xf numFmtId="38" fontId="28" fillId="0" borderId="0" xfId="49" applyFont="1" applyFill="1" applyBorder="1" applyAlignment="1">
      <alignment horizontal="right" vertical="center"/>
    </xf>
    <xf numFmtId="38" fontId="5" fillId="0" borderId="13" xfId="49" applyFont="1" applyFill="1" applyBorder="1" applyAlignment="1" quotePrefix="1">
      <alignment horizontal="right"/>
    </xf>
    <xf numFmtId="38" fontId="28" fillId="0" borderId="13" xfId="49" applyFont="1" applyFill="1" applyBorder="1" applyAlignment="1" quotePrefix="1">
      <alignment vertical="center"/>
    </xf>
    <xf numFmtId="38" fontId="28" fillId="0" borderId="13" xfId="49" applyFont="1" applyFill="1" applyBorder="1" applyAlignment="1">
      <alignment vertical="center"/>
    </xf>
    <xf numFmtId="38" fontId="28" fillId="0" borderId="0" xfId="49" applyFont="1" applyFill="1" applyAlignment="1">
      <alignment horizontal="right"/>
    </xf>
    <xf numFmtId="38" fontId="28" fillId="0" borderId="0" xfId="49" applyFont="1" applyFill="1" applyAlignment="1">
      <alignment horizontal="right" vertical="center"/>
    </xf>
    <xf numFmtId="38" fontId="28" fillId="0" borderId="12" xfId="49" applyFont="1" applyFill="1" applyBorder="1" applyAlignment="1">
      <alignment horizontal="right" vertical="center"/>
    </xf>
    <xf numFmtId="38" fontId="28" fillId="0" borderId="12" xfId="49" applyFont="1" applyFill="1" applyBorder="1" applyAlignment="1">
      <alignment horizontal="right" vertical="center" shrinkToFit="1"/>
    </xf>
    <xf numFmtId="38" fontId="28" fillId="0" borderId="12" xfId="49" applyFont="1" applyFill="1" applyBorder="1" applyAlignment="1" quotePrefix="1">
      <alignment horizontal="right" vertical="center"/>
    </xf>
    <xf numFmtId="38" fontId="28" fillId="0" borderId="20" xfId="49" applyFont="1" applyFill="1" applyBorder="1" applyAlignment="1">
      <alignment horizontal="right" vertical="center"/>
    </xf>
    <xf numFmtId="38" fontId="28" fillId="0" borderId="12" xfId="49" applyFont="1" applyFill="1" applyBorder="1" applyAlignment="1">
      <alignment horizontal="distributed" vertical="center"/>
    </xf>
    <xf numFmtId="38" fontId="28" fillId="0" borderId="12" xfId="49" applyFont="1" applyFill="1" applyBorder="1" applyAlignment="1">
      <alignment vertical="center"/>
    </xf>
    <xf numFmtId="38" fontId="28" fillId="0" borderId="0" xfId="49" applyFont="1" applyFill="1" applyBorder="1" applyAlignment="1">
      <alignment horizontal="right" vertical="center" shrinkToFit="1"/>
    </xf>
    <xf numFmtId="38" fontId="28" fillId="0" borderId="14" xfId="49" applyFont="1" applyFill="1" applyBorder="1" applyAlignment="1">
      <alignment horizontal="right" vertical="center"/>
    </xf>
    <xf numFmtId="38" fontId="28" fillId="0" borderId="0" xfId="49" applyFont="1" applyFill="1" applyBorder="1" applyAlignment="1">
      <alignment horizontal="distributed" vertical="center"/>
    </xf>
    <xf numFmtId="38" fontId="28" fillId="0" borderId="0" xfId="49" applyFont="1" applyFill="1" applyBorder="1" applyAlignment="1" quotePrefix="1">
      <alignment horizontal="right" vertical="center"/>
    </xf>
    <xf numFmtId="38" fontId="28" fillId="0" borderId="25" xfId="49" applyFont="1" applyFill="1" applyBorder="1" applyAlignment="1">
      <alignment horizontal="distributed" vertical="center"/>
    </xf>
    <xf numFmtId="38" fontId="28" fillId="0" borderId="0" xfId="49" applyFont="1" applyFill="1" applyBorder="1" applyAlignment="1">
      <alignment vertical="center"/>
    </xf>
    <xf numFmtId="38" fontId="28" fillId="0" borderId="0" xfId="49" applyFont="1" applyFill="1" applyBorder="1" applyAlignment="1">
      <alignment vertical="center" shrinkToFit="1"/>
    </xf>
    <xf numFmtId="38" fontId="28" fillId="0" borderId="14" xfId="49" applyFont="1" applyFill="1" applyBorder="1" applyAlignment="1">
      <alignment vertical="center"/>
    </xf>
    <xf numFmtId="38" fontId="28" fillId="0" borderId="0" xfId="49" applyFont="1" applyFill="1" applyAlignment="1">
      <alignment horizontal="distributed" vertical="center"/>
    </xf>
    <xf numFmtId="38" fontId="0" fillId="0" borderId="25" xfId="49" applyFont="1" applyFill="1" applyBorder="1" applyAlignment="1">
      <alignment horizontal="left" vertical="center"/>
    </xf>
    <xf numFmtId="38" fontId="28" fillId="0" borderId="0" xfId="49" applyFont="1" applyFill="1" applyAlignment="1">
      <alignment horizontal="left" vertical="center"/>
    </xf>
    <xf numFmtId="38" fontId="28" fillId="0" borderId="26" xfId="49" applyFont="1" applyFill="1" applyBorder="1" applyAlignment="1">
      <alignment vertical="center"/>
    </xf>
    <xf numFmtId="38" fontId="28" fillId="0" borderId="27" xfId="49" applyFont="1" applyFill="1" applyBorder="1" applyAlignment="1">
      <alignment vertical="center"/>
    </xf>
    <xf numFmtId="38" fontId="28" fillId="0" borderId="10" xfId="49" applyFont="1" applyFill="1" applyBorder="1" applyAlignment="1">
      <alignment horizontal="center" vertical="center"/>
    </xf>
    <xf numFmtId="38" fontId="28" fillId="0" borderId="11" xfId="49" applyFont="1" applyFill="1" applyBorder="1" applyAlignment="1">
      <alignment horizontal="center" vertical="center"/>
    </xf>
    <xf numFmtId="38" fontId="28" fillId="0" borderId="22" xfId="49" applyFont="1" applyFill="1" applyBorder="1" applyAlignment="1">
      <alignment horizontal="center" vertical="center"/>
    </xf>
    <xf numFmtId="38" fontId="28" fillId="0" borderId="21" xfId="49" applyFont="1" applyFill="1" applyBorder="1" applyAlignment="1">
      <alignment horizontal="center" vertical="center"/>
    </xf>
    <xf numFmtId="38" fontId="28" fillId="0" borderId="10" xfId="49" applyFont="1" applyFill="1" applyBorder="1" applyAlignment="1">
      <alignment horizontal="center" vertical="center"/>
    </xf>
    <xf numFmtId="38" fontId="0" fillId="0" borderId="22" xfId="49" applyFont="1" applyFill="1" applyBorder="1" applyAlignment="1">
      <alignment vertical="center"/>
    </xf>
    <xf numFmtId="38" fontId="5" fillId="0" borderId="12" xfId="49" applyFont="1" applyFill="1" applyBorder="1" applyAlignment="1" quotePrefix="1">
      <alignment horizontal="right" vertical="center"/>
    </xf>
    <xf numFmtId="38" fontId="5" fillId="0" borderId="12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10" fillId="0" borderId="12" xfId="49" applyFont="1" applyFill="1" applyBorder="1" applyAlignment="1">
      <alignment vertical="center"/>
    </xf>
    <xf numFmtId="0" fontId="9" fillId="0" borderId="0" xfId="6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zoomScaleSheetLayoutView="100" workbookViewId="0" topLeftCell="A1">
      <selection activeCell="A1" sqref="A1"/>
    </sheetView>
  </sheetViews>
  <sheetFormatPr defaultColWidth="9.00390625" defaultRowHeight="18.75" customHeight="1"/>
  <cols>
    <col min="1" max="1" width="4.375" style="27" customWidth="1"/>
    <col min="2" max="2" width="30.00390625" style="27" customWidth="1"/>
    <col min="3" max="3" width="9.25390625" style="27" customWidth="1"/>
    <col min="4" max="4" width="1.75390625" style="27" customWidth="1"/>
    <col min="5" max="5" width="4.25390625" style="27" customWidth="1"/>
    <col min="6" max="6" width="1.75390625" style="27" customWidth="1"/>
    <col min="7" max="8" width="11.875" style="27" customWidth="1"/>
    <col min="9" max="9" width="20.50390625" style="27" customWidth="1"/>
    <col min="10" max="16384" width="9.00390625" style="27" customWidth="1"/>
  </cols>
  <sheetData>
    <row r="1" spans="1:9" ht="24.75" customHeight="1">
      <c r="A1" s="14" t="s">
        <v>66</v>
      </c>
      <c r="B1" s="13"/>
      <c r="C1" s="13"/>
      <c r="D1" s="13"/>
      <c r="E1" s="13"/>
      <c r="F1" s="13"/>
      <c r="G1" s="13"/>
      <c r="H1" s="13"/>
      <c r="I1" s="13"/>
    </row>
    <row r="2" spans="1:9" s="6" customFormat="1" ht="15.75" customHeight="1" thickBot="1">
      <c r="A2" s="15" t="s">
        <v>47</v>
      </c>
      <c r="B2" s="5"/>
      <c r="I2" s="7" t="s">
        <v>49</v>
      </c>
    </row>
    <row r="3" spans="1:9" s="6" customFormat="1" ht="18.75" customHeight="1">
      <c r="A3" s="46" t="s">
        <v>40</v>
      </c>
      <c r="B3" s="47"/>
      <c r="C3" s="50" t="s">
        <v>0</v>
      </c>
      <c r="D3" s="46"/>
      <c r="E3" s="46"/>
      <c r="F3" s="47"/>
      <c r="G3" s="23" t="s">
        <v>54</v>
      </c>
      <c r="H3" s="21" t="s">
        <v>55</v>
      </c>
      <c r="I3" s="22" t="s">
        <v>57</v>
      </c>
    </row>
    <row r="4" spans="1:9" s="6" customFormat="1" ht="18.75" customHeight="1">
      <c r="A4" s="48"/>
      <c r="B4" s="49"/>
      <c r="C4" s="51"/>
      <c r="D4" s="48"/>
      <c r="E4" s="48"/>
      <c r="F4" s="49"/>
      <c r="G4" s="26" t="s">
        <v>58</v>
      </c>
      <c r="H4" s="24" t="s">
        <v>56</v>
      </c>
      <c r="I4" s="25" t="s">
        <v>56</v>
      </c>
    </row>
    <row r="5" spans="1:9" s="6" customFormat="1" ht="17.25" customHeight="1">
      <c r="A5" s="6" t="s">
        <v>2</v>
      </c>
      <c r="C5" s="28"/>
      <c r="D5" s="4"/>
      <c r="E5" s="4"/>
      <c r="F5" s="4"/>
      <c r="G5" s="3"/>
      <c r="H5" s="8"/>
      <c r="I5" s="29"/>
    </row>
    <row r="6" spans="2:12" s="6" customFormat="1" ht="17.25" customHeight="1">
      <c r="B6" s="6" t="s">
        <v>30</v>
      </c>
      <c r="C6" s="17">
        <v>5</v>
      </c>
      <c r="D6" s="18" t="s">
        <v>51</v>
      </c>
      <c r="E6" s="18">
        <v>5</v>
      </c>
      <c r="F6" s="18" t="s">
        <v>52</v>
      </c>
      <c r="G6" s="30" t="s">
        <v>53</v>
      </c>
      <c r="H6" s="30" t="s">
        <v>53</v>
      </c>
      <c r="I6" s="18">
        <v>14243</v>
      </c>
      <c r="J6" s="3"/>
      <c r="K6" s="8"/>
      <c r="L6" s="8"/>
    </row>
    <row r="7" spans="2:12" s="6" customFormat="1" ht="17.25" customHeight="1">
      <c r="B7" s="6" t="s">
        <v>14</v>
      </c>
      <c r="C7" s="17">
        <v>11</v>
      </c>
      <c r="D7" s="18" t="s">
        <v>51</v>
      </c>
      <c r="E7" s="18">
        <v>11</v>
      </c>
      <c r="F7" s="18" t="s">
        <v>52</v>
      </c>
      <c r="G7" s="19">
        <v>12</v>
      </c>
      <c r="H7" s="20">
        <v>2795</v>
      </c>
      <c r="I7" s="18">
        <v>19888</v>
      </c>
      <c r="J7" s="4"/>
      <c r="K7" s="8"/>
      <c r="L7" s="8"/>
    </row>
    <row r="8" spans="2:12" s="6" customFormat="1" ht="17.25" customHeight="1">
      <c r="B8" s="6" t="s">
        <v>29</v>
      </c>
      <c r="C8" s="17">
        <v>5</v>
      </c>
      <c r="D8" s="18" t="s">
        <v>51</v>
      </c>
      <c r="E8" s="18">
        <v>5</v>
      </c>
      <c r="F8" s="18" t="s">
        <v>52</v>
      </c>
      <c r="G8" s="30" t="s">
        <v>53</v>
      </c>
      <c r="H8" s="30" t="s">
        <v>53</v>
      </c>
      <c r="I8" s="18">
        <v>58112</v>
      </c>
      <c r="J8" s="3"/>
      <c r="K8" s="4"/>
      <c r="L8" s="8"/>
    </row>
    <row r="9" spans="2:12" s="6" customFormat="1" ht="17.25" customHeight="1">
      <c r="B9" s="6" t="s">
        <v>15</v>
      </c>
      <c r="C9" s="17">
        <v>13</v>
      </c>
      <c r="D9" s="18" t="s">
        <v>51</v>
      </c>
      <c r="E9" s="18">
        <v>13</v>
      </c>
      <c r="F9" s="18" t="s">
        <v>52</v>
      </c>
      <c r="G9" s="19">
        <v>20</v>
      </c>
      <c r="H9" s="20">
        <v>3907</v>
      </c>
      <c r="I9" s="18">
        <v>33172</v>
      </c>
      <c r="J9" s="4"/>
      <c r="K9" s="8"/>
      <c r="L9" s="8"/>
    </row>
    <row r="10" spans="2:12" s="6" customFormat="1" ht="17.25" customHeight="1">
      <c r="B10" s="6" t="s">
        <v>16</v>
      </c>
      <c r="C10" s="17">
        <v>14</v>
      </c>
      <c r="D10" s="18" t="s">
        <v>51</v>
      </c>
      <c r="E10" s="18">
        <v>14</v>
      </c>
      <c r="F10" s="18" t="s">
        <v>52</v>
      </c>
      <c r="G10" s="19">
        <v>20</v>
      </c>
      <c r="H10" s="20">
        <v>2347</v>
      </c>
      <c r="I10" s="18">
        <v>29428</v>
      </c>
      <c r="J10" s="4"/>
      <c r="K10" s="8"/>
      <c r="L10" s="8"/>
    </row>
    <row r="11" spans="1:9" s="6" customFormat="1" ht="17.25" customHeight="1">
      <c r="A11" s="6" t="s">
        <v>35</v>
      </c>
      <c r="C11" s="17"/>
      <c r="D11" s="18"/>
      <c r="E11" s="18"/>
      <c r="F11" s="18"/>
      <c r="G11" s="19"/>
      <c r="H11" s="20"/>
      <c r="I11" s="18"/>
    </row>
    <row r="12" spans="2:12" s="6" customFormat="1" ht="17.25" customHeight="1">
      <c r="B12" s="6" t="s">
        <v>17</v>
      </c>
      <c r="C12" s="17">
        <v>11</v>
      </c>
      <c r="D12" s="18" t="s">
        <v>51</v>
      </c>
      <c r="E12" s="18">
        <v>11</v>
      </c>
      <c r="F12" s="18" t="s">
        <v>52</v>
      </c>
      <c r="G12" s="19">
        <v>20</v>
      </c>
      <c r="H12" s="20">
        <v>6854</v>
      </c>
      <c r="I12" s="30" t="s">
        <v>53</v>
      </c>
      <c r="J12" s="4"/>
      <c r="K12" s="3"/>
      <c r="L12" s="8"/>
    </row>
    <row r="13" spans="2:12" s="6" customFormat="1" ht="17.25" customHeight="1">
      <c r="B13" s="6" t="s">
        <v>18</v>
      </c>
      <c r="C13" s="17">
        <v>12</v>
      </c>
      <c r="D13" s="18" t="s">
        <v>51</v>
      </c>
      <c r="E13" s="18">
        <v>12</v>
      </c>
      <c r="F13" s="18" t="s">
        <v>52</v>
      </c>
      <c r="G13" s="19">
        <v>20</v>
      </c>
      <c r="H13" s="20">
        <v>3826</v>
      </c>
      <c r="I13" s="30" t="s">
        <v>53</v>
      </c>
      <c r="J13" s="4"/>
      <c r="K13" s="3"/>
      <c r="L13" s="8"/>
    </row>
    <row r="14" spans="2:12" s="6" customFormat="1" ht="17.25" customHeight="1">
      <c r="B14" s="6" t="s">
        <v>21</v>
      </c>
      <c r="C14" s="17">
        <v>14</v>
      </c>
      <c r="D14" s="18" t="s">
        <v>51</v>
      </c>
      <c r="E14" s="18">
        <v>14</v>
      </c>
      <c r="F14" s="18" t="s">
        <v>52</v>
      </c>
      <c r="G14" s="19">
        <v>20</v>
      </c>
      <c r="H14" s="20">
        <v>3227</v>
      </c>
      <c r="I14" s="19">
        <v>8545</v>
      </c>
      <c r="J14" s="4"/>
      <c r="K14" s="4"/>
      <c r="L14" s="8"/>
    </row>
    <row r="15" spans="2:12" s="6" customFormat="1" ht="17.25" customHeight="1">
      <c r="B15" s="6" t="s">
        <v>25</v>
      </c>
      <c r="C15" s="17">
        <v>21</v>
      </c>
      <c r="D15" s="18" t="s">
        <v>51</v>
      </c>
      <c r="E15" s="18">
        <v>20</v>
      </c>
      <c r="F15" s="18" t="s">
        <v>52</v>
      </c>
      <c r="G15" s="19">
        <v>35</v>
      </c>
      <c r="H15" s="20">
        <v>2769</v>
      </c>
      <c r="I15" s="30" t="s">
        <v>53</v>
      </c>
      <c r="J15" s="4"/>
      <c r="K15" s="3"/>
      <c r="L15" s="8"/>
    </row>
    <row r="16" spans="3:12" s="6" customFormat="1" ht="17.25" customHeight="1" thickBot="1">
      <c r="C16" s="31"/>
      <c r="D16" s="31"/>
      <c r="E16" s="31"/>
      <c r="F16" s="31"/>
      <c r="G16" s="32"/>
      <c r="H16" s="33"/>
      <c r="I16" s="32"/>
      <c r="J16" s="4"/>
      <c r="K16" s="3"/>
      <c r="L16" s="8"/>
    </row>
    <row r="17" spans="1:12" s="6" customFormat="1" ht="17.25" customHeight="1">
      <c r="A17" s="43" t="s">
        <v>40</v>
      </c>
      <c r="B17" s="44"/>
      <c r="C17" s="45" t="s">
        <v>0</v>
      </c>
      <c r="D17" s="43"/>
      <c r="E17" s="43"/>
      <c r="F17" s="44"/>
      <c r="G17" s="2" t="s">
        <v>19</v>
      </c>
      <c r="H17" s="2" t="s">
        <v>20</v>
      </c>
      <c r="I17" s="1" t="s">
        <v>1</v>
      </c>
      <c r="J17" s="4"/>
      <c r="K17" s="3"/>
      <c r="L17" s="8"/>
    </row>
    <row r="18" spans="1:9" s="6" customFormat="1" ht="17.25" customHeight="1">
      <c r="A18" s="6" t="s">
        <v>28</v>
      </c>
      <c r="C18" s="17"/>
      <c r="D18" s="18"/>
      <c r="E18" s="18"/>
      <c r="F18" s="18"/>
      <c r="G18" s="18"/>
      <c r="H18" s="18"/>
      <c r="I18" s="18"/>
    </row>
    <row r="19" spans="2:9" s="6" customFormat="1" ht="17.25" customHeight="1">
      <c r="B19" s="6" t="s">
        <v>36</v>
      </c>
      <c r="C19" s="17">
        <v>66</v>
      </c>
      <c r="D19" s="18" t="s">
        <v>51</v>
      </c>
      <c r="E19" s="18">
        <v>23</v>
      </c>
      <c r="F19" s="18" t="s">
        <v>52</v>
      </c>
      <c r="G19" s="18">
        <v>100</v>
      </c>
      <c r="H19" s="18">
        <v>96</v>
      </c>
      <c r="I19" s="18">
        <v>38547</v>
      </c>
    </row>
    <row r="20" spans="1:9" s="6" customFormat="1" ht="17.25" customHeight="1">
      <c r="A20" s="6" t="s">
        <v>3</v>
      </c>
      <c r="C20" s="17"/>
      <c r="D20" s="18"/>
      <c r="E20" s="18"/>
      <c r="F20" s="18"/>
      <c r="G20" s="18"/>
      <c r="H20" s="18"/>
      <c r="I20" s="18"/>
    </row>
    <row r="21" spans="2:9" s="6" customFormat="1" ht="17.25" customHeight="1">
      <c r="B21" s="6" t="s">
        <v>6</v>
      </c>
      <c r="C21" s="17">
        <v>6</v>
      </c>
      <c r="D21" s="18" t="s">
        <v>51</v>
      </c>
      <c r="E21" s="18">
        <v>2</v>
      </c>
      <c r="F21" s="18" t="s">
        <v>52</v>
      </c>
      <c r="G21" s="30" t="s">
        <v>53</v>
      </c>
      <c r="H21" s="30" t="s">
        <v>53</v>
      </c>
      <c r="I21" s="18">
        <v>18110</v>
      </c>
    </row>
    <row r="22" spans="1:9" s="6" customFormat="1" ht="17.25" customHeight="1">
      <c r="A22" s="6" t="s">
        <v>31</v>
      </c>
      <c r="C22" s="17"/>
      <c r="D22" s="18"/>
      <c r="E22" s="18"/>
      <c r="F22" s="18"/>
      <c r="G22" s="18"/>
      <c r="H22" s="18"/>
      <c r="I22" s="18"/>
    </row>
    <row r="23" spans="2:9" s="6" customFormat="1" ht="17.25" customHeight="1">
      <c r="B23" s="6" t="s">
        <v>48</v>
      </c>
      <c r="C23" s="17">
        <v>45</v>
      </c>
      <c r="D23" s="18" t="s">
        <v>51</v>
      </c>
      <c r="E23" s="18">
        <v>24</v>
      </c>
      <c r="F23" s="18" t="s">
        <v>52</v>
      </c>
      <c r="G23" s="18">
        <v>40</v>
      </c>
      <c r="H23" s="18">
        <v>55</v>
      </c>
      <c r="I23" s="18">
        <v>7353</v>
      </c>
    </row>
    <row r="24" spans="2:9" s="6" customFormat="1" ht="17.25" customHeight="1">
      <c r="B24" s="6" t="s">
        <v>37</v>
      </c>
      <c r="C24" s="17">
        <v>37</v>
      </c>
      <c r="D24" s="18" t="s">
        <v>51</v>
      </c>
      <c r="E24" s="18">
        <v>15</v>
      </c>
      <c r="F24" s="18" t="s">
        <v>52</v>
      </c>
      <c r="G24" s="18">
        <v>60</v>
      </c>
      <c r="H24" s="18">
        <v>69</v>
      </c>
      <c r="I24" s="18">
        <v>13466</v>
      </c>
    </row>
    <row r="25" spans="2:9" s="6" customFormat="1" ht="17.25" customHeight="1">
      <c r="B25" s="6" t="s">
        <v>38</v>
      </c>
      <c r="C25" s="17">
        <v>8</v>
      </c>
      <c r="D25" s="18" t="s">
        <v>51</v>
      </c>
      <c r="E25" s="18">
        <v>5</v>
      </c>
      <c r="F25" s="18" t="s">
        <v>52</v>
      </c>
      <c r="G25" s="18">
        <v>20</v>
      </c>
      <c r="H25" s="18">
        <v>8</v>
      </c>
      <c r="I25" s="18">
        <v>783</v>
      </c>
    </row>
    <row r="26" spans="2:9" s="6" customFormat="1" ht="17.25" customHeight="1">
      <c r="B26" s="6" t="s">
        <v>27</v>
      </c>
      <c r="C26" s="17">
        <v>10</v>
      </c>
      <c r="D26" s="18" t="s">
        <v>51</v>
      </c>
      <c r="E26" s="18">
        <v>3</v>
      </c>
      <c r="F26" s="18" t="s">
        <v>52</v>
      </c>
      <c r="G26" s="30" t="s">
        <v>53</v>
      </c>
      <c r="H26" s="30" t="s">
        <v>53</v>
      </c>
      <c r="I26" s="18">
        <v>805</v>
      </c>
    </row>
    <row r="27" spans="1:9" s="6" customFormat="1" ht="17.25" customHeight="1">
      <c r="A27" s="6" t="s">
        <v>32</v>
      </c>
      <c r="C27" s="17"/>
      <c r="D27" s="18"/>
      <c r="E27" s="18"/>
      <c r="F27" s="18"/>
      <c r="G27" s="18"/>
      <c r="H27" s="18"/>
      <c r="I27" s="18"/>
    </row>
    <row r="28" spans="2:9" s="6" customFormat="1" ht="17.25" customHeight="1">
      <c r="B28" s="6" t="s">
        <v>26</v>
      </c>
      <c r="C28" s="17">
        <v>21</v>
      </c>
      <c r="D28" s="18" t="s">
        <v>51</v>
      </c>
      <c r="E28" s="18">
        <v>15</v>
      </c>
      <c r="F28" s="18" t="s">
        <v>52</v>
      </c>
      <c r="G28" s="18">
        <v>30</v>
      </c>
      <c r="H28" s="18">
        <v>31</v>
      </c>
      <c r="I28" s="18">
        <v>3593</v>
      </c>
    </row>
    <row r="29" spans="1:9" s="6" customFormat="1" ht="17.25" customHeight="1">
      <c r="A29" s="6" t="s">
        <v>33</v>
      </c>
      <c r="C29" s="17"/>
      <c r="D29" s="18"/>
      <c r="E29" s="18"/>
      <c r="F29" s="18"/>
      <c r="G29" s="18"/>
      <c r="H29" s="18"/>
      <c r="I29" s="18"/>
    </row>
    <row r="30" spans="2:9" s="6" customFormat="1" ht="17.25" customHeight="1">
      <c r="B30" s="6" t="s">
        <v>34</v>
      </c>
      <c r="C30" s="17">
        <v>18</v>
      </c>
      <c r="D30" s="18" t="s">
        <v>51</v>
      </c>
      <c r="E30" s="18">
        <v>11</v>
      </c>
      <c r="F30" s="18" t="s">
        <v>52</v>
      </c>
      <c r="G30" s="18">
        <v>40</v>
      </c>
      <c r="H30" s="18">
        <v>36</v>
      </c>
      <c r="I30" s="18">
        <v>4905</v>
      </c>
    </row>
    <row r="31" spans="1:9" s="6" customFormat="1" ht="17.25" customHeight="1">
      <c r="A31" s="6" t="s">
        <v>4</v>
      </c>
      <c r="C31" s="17"/>
      <c r="D31" s="18"/>
      <c r="E31" s="18"/>
      <c r="F31" s="18"/>
      <c r="G31" s="18"/>
      <c r="H31" s="18"/>
      <c r="I31" s="18"/>
    </row>
    <row r="32" spans="2:9" s="6" customFormat="1" ht="17.25" customHeight="1">
      <c r="B32" s="6" t="s">
        <v>22</v>
      </c>
      <c r="C32" s="17">
        <v>11</v>
      </c>
      <c r="D32" s="18" t="s">
        <v>51</v>
      </c>
      <c r="E32" s="18">
        <v>8</v>
      </c>
      <c r="F32" s="18" t="s">
        <v>52</v>
      </c>
      <c r="G32" s="18">
        <v>14</v>
      </c>
      <c r="H32" s="18">
        <v>12</v>
      </c>
      <c r="I32" s="30" t="s">
        <v>53</v>
      </c>
    </row>
    <row r="33" spans="1:9" s="6" customFormat="1" ht="17.25" customHeight="1">
      <c r="A33" s="6" t="s">
        <v>13</v>
      </c>
      <c r="C33" s="17"/>
      <c r="D33" s="18"/>
      <c r="E33" s="18"/>
      <c r="F33" s="18"/>
      <c r="G33" s="18"/>
      <c r="H33" s="18"/>
      <c r="I33" s="18"/>
    </row>
    <row r="34" spans="2:9" s="6" customFormat="1" ht="17.25" customHeight="1">
      <c r="B34" s="6" t="s">
        <v>23</v>
      </c>
      <c r="C34" s="34" t="s">
        <v>53</v>
      </c>
      <c r="D34" s="18" t="s">
        <v>51</v>
      </c>
      <c r="E34" s="30" t="s">
        <v>53</v>
      </c>
      <c r="F34" s="18" t="s">
        <v>52</v>
      </c>
      <c r="G34" s="18">
        <v>7</v>
      </c>
      <c r="H34" s="18">
        <v>2</v>
      </c>
      <c r="I34" s="18">
        <v>2</v>
      </c>
    </row>
    <row r="35" spans="1:9" s="6" customFormat="1" ht="17.25" customHeight="1">
      <c r="A35" s="6" t="s">
        <v>5</v>
      </c>
      <c r="C35" s="17"/>
      <c r="D35" s="18"/>
      <c r="E35" s="18"/>
      <c r="F35" s="18"/>
      <c r="G35" s="18"/>
      <c r="H35" s="18"/>
      <c r="I35" s="18"/>
    </row>
    <row r="36" spans="2:9" s="6" customFormat="1" ht="17.25" customHeight="1">
      <c r="B36" s="6" t="s">
        <v>24</v>
      </c>
      <c r="C36" s="17">
        <v>5</v>
      </c>
      <c r="D36" s="18" t="s">
        <v>51</v>
      </c>
      <c r="E36" s="18">
        <v>4</v>
      </c>
      <c r="F36" s="18" t="s">
        <v>52</v>
      </c>
      <c r="G36" s="30" t="s">
        <v>53</v>
      </c>
      <c r="H36" s="30" t="s">
        <v>53</v>
      </c>
      <c r="I36" s="18">
        <v>12424</v>
      </c>
    </row>
    <row r="37" spans="2:9" s="6" customFormat="1" ht="17.25" customHeight="1">
      <c r="B37" s="6" t="s">
        <v>7</v>
      </c>
      <c r="C37" s="17">
        <v>5</v>
      </c>
      <c r="D37" s="18" t="s">
        <v>51</v>
      </c>
      <c r="E37" s="18">
        <v>4</v>
      </c>
      <c r="F37" s="18" t="s">
        <v>52</v>
      </c>
      <c r="G37" s="30" t="s">
        <v>53</v>
      </c>
      <c r="H37" s="30" t="s">
        <v>53</v>
      </c>
      <c r="I37" s="18">
        <v>8456</v>
      </c>
    </row>
    <row r="38" spans="2:9" s="6" customFormat="1" ht="17.25" customHeight="1">
      <c r="B38" s="6" t="s">
        <v>8</v>
      </c>
      <c r="C38" s="17">
        <v>6</v>
      </c>
      <c r="D38" s="18" t="s">
        <v>51</v>
      </c>
      <c r="E38" s="18">
        <v>5</v>
      </c>
      <c r="F38" s="18" t="s">
        <v>52</v>
      </c>
      <c r="G38" s="30" t="s">
        <v>53</v>
      </c>
      <c r="H38" s="30" t="s">
        <v>53</v>
      </c>
      <c r="I38" s="18">
        <v>22909</v>
      </c>
    </row>
    <row r="39" spans="2:9" s="6" customFormat="1" ht="17.25" customHeight="1">
      <c r="B39" s="6" t="s">
        <v>9</v>
      </c>
      <c r="C39" s="17">
        <v>5</v>
      </c>
      <c r="D39" s="18" t="s">
        <v>51</v>
      </c>
      <c r="E39" s="18">
        <v>4</v>
      </c>
      <c r="F39" s="18" t="s">
        <v>52</v>
      </c>
      <c r="G39" s="30" t="s">
        <v>53</v>
      </c>
      <c r="H39" s="30" t="s">
        <v>53</v>
      </c>
      <c r="I39" s="18">
        <v>12055</v>
      </c>
    </row>
    <row r="40" spans="2:9" s="6" customFormat="1" ht="17.25" customHeight="1">
      <c r="B40" s="6" t="s">
        <v>10</v>
      </c>
      <c r="C40" s="17">
        <v>6</v>
      </c>
      <c r="D40" s="18" t="s">
        <v>51</v>
      </c>
      <c r="E40" s="18">
        <v>5</v>
      </c>
      <c r="F40" s="18" t="s">
        <v>52</v>
      </c>
      <c r="G40" s="30" t="s">
        <v>53</v>
      </c>
      <c r="H40" s="30" t="s">
        <v>53</v>
      </c>
      <c r="I40" s="18">
        <v>12748</v>
      </c>
    </row>
    <row r="41" spans="2:9" s="6" customFormat="1" ht="17.25" customHeight="1">
      <c r="B41" s="6" t="s">
        <v>11</v>
      </c>
      <c r="C41" s="17">
        <v>5</v>
      </c>
      <c r="D41" s="18" t="s">
        <v>51</v>
      </c>
      <c r="E41" s="18">
        <v>4</v>
      </c>
      <c r="F41" s="18" t="s">
        <v>52</v>
      </c>
      <c r="G41" s="30" t="s">
        <v>53</v>
      </c>
      <c r="H41" s="30" t="s">
        <v>53</v>
      </c>
      <c r="I41" s="18">
        <v>15809</v>
      </c>
    </row>
    <row r="42" spans="1:10" s="6" customFormat="1" ht="17.25" customHeight="1" thickBot="1">
      <c r="A42" s="9"/>
      <c r="B42" s="9" t="s">
        <v>12</v>
      </c>
      <c r="C42" s="35">
        <v>5</v>
      </c>
      <c r="D42" s="31" t="s">
        <v>51</v>
      </c>
      <c r="E42" s="31">
        <v>4</v>
      </c>
      <c r="F42" s="31" t="s">
        <v>52</v>
      </c>
      <c r="G42" s="40" t="s">
        <v>53</v>
      </c>
      <c r="H42" s="40" t="s">
        <v>53</v>
      </c>
      <c r="I42" s="31">
        <v>12346</v>
      </c>
      <c r="J42" s="8"/>
    </row>
    <row r="43" spans="1:9" s="6" customFormat="1" ht="17.25" customHeight="1">
      <c r="A43" s="11" t="s">
        <v>41</v>
      </c>
      <c r="C43" s="36"/>
      <c r="D43" s="36"/>
      <c r="E43" s="36"/>
      <c r="F43" s="36"/>
      <c r="G43" s="10"/>
      <c r="H43" s="37" t="s">
        <v>65</v>
      </c>
      <c r="I43" s="38" t="s">
        <v>59</v>
      </c>
    </row>
    <row r="44" spans="1:9" s="6" customFormat="1" ht="14.25" customHeight="1">
      <c r="A44" s="12" t="s">
        <v>42</v>
      </c>
      <c r="C44" s="12"/>
      <c r="D44" s="12"/>
      <c r="E44" s="12"/>
      <c r="F44" s="12"/>
      <c r="G44" s="12"/>
      <c r="I44" s="39" t="s">
        <v>60</v>
      </c>
    </row>
    <row r="45" spans="1:9" s="6" customFormat="1" ht="14.25" customHeight="1">
      <c r="A45" s="12" t="s">
        <v>43</v>
      </c>
      <c r="C45" s="12"/>
      <c r="D45" s="12"/>
      <c r="E45" s="12"/>
      <c r="F45" s="12"/>
      <c r="G45" s="12"/>
      <c r="I45" s="39" t="s">
        <v>61</v>
      </c>
    </row>
    <row r="46" spans="1:9" s="6" customFormat="1" ht="14.25" customHeight="1">
      <c r="A46" s="12" t="s">
        <v>50</v>
      </c>
      <c r="C46" s="12"/>
      <c r="D46" s="12"/>
      <c r="E46" s="12"/>
      <c r="F46" s="12"/>
      <c r="G46" s="12"/>
      <c r="I46" s="39" t="s">
        <v>62</v>
      </c>
    </row>
    <row r="47" spans="1:9" s="6" customFormat="1" ht="14.25" customHeight="1">
      <c r="A47" s="16" t="s">
        <v>44</v>
      </c>
      <c r="C47" s="27"/>
      <c r="D47" s="27"/>
      <c r="E47" s="27"/>
      <c r="F47" s="27"/>
      <c r="G47" s="27"/>
      <c r="H47" s="39"/>
      <c r="I47" s="39" t="s">
        <v>64</v>
      </c>
    </row>
    <row r="48" spans="1:9" s="6" customFormat="1" ht="14.25" customHeight="1">
      <c r="A48" s="12" t="s">
        <v>45</v>
      </c>
      <c r="C48" s="27"/>
      <c r="D48" s="27"/>
      <c r="E48" s="27"/>
      <c r="F48" s="27"/>
      <c r="G48" s="27"/>
      <c r="I48" s="39" t="s">
        <v>63</v>
      </c>
    </row>
    <row r="49" spans="1:9" s="6" customFormat="1" ht="14.25" customHeight="1">
      <c r="A49" s="12" t="s">
        <v>46</v>
      </c>
      <c r="H49" s="41" t="s">
        <v>39</v>
      </c>
      <c r="I49" s="42"/>
    </row>
  </sheetData>
  <sheetProtection/>
  <mergeCells count="5">
    <mergeCell ref="H49:I49"/>
    <mergeCell ref="A17:B17"/>
    <mergeCell ref="C17:F17"/>
    <mergeCell ref="A3:B4"/>
    <mergeCell ref="C3:F4"/>
  </mergeCells>
  <printOptions horizontalCentered="1"/>
  <pageMargins left="0.7874015748031497" right="0.7874015748031497" top="0.7874015748031497" bottom="0.7874015748031497" header="0.5118110236220472" footer="0.5118110236220472"/>
  <pageSetup firstPageNumber="120" useFirstPageNumber="1" horizontalDpi="600" verticalDpi="600" orientation="portrait" paperSize="9" scale="91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tabSelected="1" zoomScaleSheetLayoutView="100" workbookViewId="0" topLeftCell="A1">
      <selection activeCell="A2" sqref="A2"/>
    </sheetView>
  </sheetViews>
  <sheetFormatPr defaultColWidth="9.00390625" defaultRowHeight="13.5"/>
  <cols>
    <col min="1" max="1" width="5.125" style="52" customWidth="1"/>
    <col min="2" max="2" width="11.00390625" style="52" customWidth="1"/>
    <col min="3" max="3" width="7.00390625" style="52" customWidth="1"/>
    <col min="4" max="4" width="1.37890625" style="52" customWidth="1"/>
    <col min="5" max="5" width="4.375" style="52" customWidth="1"/>
    <col min="6" max="6" width="1.625" style="52" customWidth="1"/>
    <col min="7" max="7" width="6.625" style="52" customWidth="1"/>
    <col min="8" max="8" width="6.875" style="52" customWidth="1"/>
    <col min="9" max="9" width="1.12109375" style="52" customWidth="1"/>
    <col min="10" max="10" width="4.25390625" style="52" customWidth="1"/>
    <col min="11" max="11" width="1.12109375" style="52" customWidth="1"/>
    <col min="12" max="17" width="5.75390625" style="52" customWidth="1"/>
    <col min="18" max="18" width="12.625" style="52" customWidth="1"/>
    <col min="19" max="16384" width="9.00390625" style="52" customWidth="1"/>
  </cols>
  <sheetData>
    <row r="1" ht="17.25">
      <c r="A1" s="93" t="s">
        <v>66</v>
      </c>
    </row>
    <row r="2" spans="1:17" ht="16.5" customHeight="1" thickBot="1">
      <c r="A2" s="92" t="s">
        <v>167</v>
      </c>
      <c r="C2" s="91"/>
      <c r="D2" s="91"/>
      <c r="E2" s="91"/>
      <c r="F2" s="91"/>
      <c r="G2" s="91"/>
      <c r="H2" s="91"/>
      <c r="I2" s="91"/>
      <c r="J2" s="91"/>
      <c r="K2" s="91"/>
      <c r="L2" s="91"/>
      <c r="N2" s="90"/>
      <c r="O2" s="90"/>
      <c r="P2" s="90"/>
      <c r="Q2" s="89" t="s">
        <v>166</v>
      </c>
    </row>
    <row r="3" spans="1:17" s="53" customFormat="1" ht="20.25" customHeight="1">
      <c r="A3" s="86" t="s">
        <v>165</v>
      </c>
      <c r="B3" s="88"/>
      <c r="C3" s="87" t="s">
        <v>164</v>
      </c>
      <c r="D3" s="86"/>
      <c r="E3" s="86"/>
      <c r="F3" s="85"/>
      <c r="G3" s="83" t="s">
        <v>163</v>
      </c>
      <c r="H3" s="87" t="s">
        <v>162</v>
      </c>
      <c r="I3" s="86"/>
      <c r="J3" s="86"/>
      <c r="K3" s="85"/>
      <c r="L3" s="84" t="s">
        <v>161</v>
      </c>
      <c r="M3" s="83">
        <v>1</v>
      </c>
      <c r="N3" s="83">
        <v>2</v>
      </c>
      <c r="O3" s="83">
        <v>3</v>
      </c>
      <c r="P3" s="83">
        <v>4</v>
      </c>
      <c r="Q3" s="83">
        <v>5</v>
      </c>
    </row>
    <row r="4" spans="2:17" s="53" customFormat="1" ht="12" customHeight="1">
      <c r="B4" s="78" t="s">
        <v>160</v>
      </c>
      <c r="C4" s="82">
        <f>SUM(C6,C23)</f>
        <v>1834</v>
      </c>
      <c r="D4" s="81" t="s">
        <v>51</v>
      </c>
      <c r="E4" s="81">
        <f>SUM(E6,E23)</f>
        <v>451</v>
      </c>
      <c r="F4" s="81" t="s">
        <v>52</v>
      </c>
      <c r="G4" s="81">
        <f>SUM(G6,G23)</f>
        <v>5698</v>
      </c>
      <c r="H4" s="81">
        <f>SUM(H6,H23)</f>
        <v>6096</v>
      </c>
      <c r="I4" s="53" t="s">
        <v>51</v>
      </c>
      <c r="J4" s="81">
        <f>SUM(J6,J23)</f>
        <v>225</v>
      </c>
      <c r="K4" s="53" t="s">
        <v>52</v>
      </c>
      <c r="L4" s="81">
        <f>SUM(L6,L23)</f>
        <v>260</v>
      </c>
      <c r="M4" s="81">
        <f>SUM(M6,M23)</f>
        <v>897</v>
      </c>
      <c r="N4" s="81">
        <f>SUM(N6,N23)</f>
        <v>1087</v>
      </c>
      <c r="O4" s="81">
        <f>SUM(O6,O23)</f>
        <v>1264</v>
      </c>
      <c r="P4" s="81">
        <f>SUM(P6,P23)</f>
        <v>1268</v>
      </c>
      <c r="Q4" s="81">
        <f>SUM(Q6,Q23)</f>
        <v>1320</v>
      </c>
    </row>
    <row r="5" spans="2:17" s="53" customFormat="1" ht="7.5" customHeight="1">
      <c r="B5" s="53" t="s">
        <v>159</v>
      </c>
      <c r="C5" s="77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17" s="53" customFormat="1" ht="11.25" customHeight="1">
      <c r="A6" s="80" t="s">
        <v>158</v>
      </c>
      <c r="B6" s="79"/>
      <c r="C6" s="77">
        <f>SUM(C7:C21)</f>
        <v>589</v>
      </c>
      <c r="D6" s="75" t="s">
        <v>152</v>
      </c>
      <c r="E6" s="75">
        <f>SUM(E7:E21)</f>
        <v>184</v>
      </c>
      <c r="F6" s="75" t="s">
        <v>151</v>
      </c>
      <c r="G6" s="75">
        <f>SUM(G7:G21)</f>
        <v>1640</v>
      </c>
      <c r="H6" s="75">
        <f>SUM(H7:H21)</f>
        <v>1633</v>
      </c>
      <c r="I6" s="53" t="s">
        <v>152</v>
      </c>
      <c r="J6" s="75">
        <f>SUM(J7:J21)</f>
        <v>85</v>
      </c>
      <c r="K6" s="53" t="s">
        <v>151</v>
      </c>
      <c r="L6" s="76">
        <f>SUM(L7:L21)</f>
        <v>73</v>
      </c>
      <c r="M6" s="76">
        <f>SUM(M7:M21)</f>
        <v>232</v>
      </c>
      <c r="N6" s="76">
        <f>SUM(N7:N21)</f>
        <v>283</v>
      </c>
      <c r="O6" s="76">
        <f>SUM(O7:O21)</f>
        <v>345</v>
      </c>
      <c r="P6" s="76">
        <f>SUM(P7:P21)</f>
        <v>341</v>
      </c>
      <c r="Q6" s="76">
        <f>SUM(Q7:Q21)</f>
        <v>359</v>
      </c>
    </row>
    <row r="7" spans="2:17" s="53" customFormat="1" ht="11.25" customHeight="1">
      <c r="B7" s="78" t="s">
        <v>157</v>
      </c>
      <c r="C7" s="77">
        <v>38</v>
      </c>
      <c r="D7" s="75" t="s">
        <v>152</v>
      </c>
      <c r="E7" s="75">
        <v>9</v>
      </c>
      <c r="F7" s="75" t="s">
        <v>151</v>
      </c>
      <c r="G7" s="75">
        <v>120</v>
      </c>
      <c r="H7" s="75">
        <f>SUM(L7:Q7)</f>
        <v>122</v>
      </c>
      <c r="I7" s="53" t="s">
        <v>152</v>
      </c>
      <c r="J7" s="76">
        <v>10</v>
      </c>
      <c r="K7" s="53" t="s">
        <v>151</v>
      </c>
      <c r="L7" s="75">
        <v>2</v>
      </c>
      <c r="M7" s="75">
        <v>17</v>
      </c>
      <c r="N7" s="75">
        <v>21</v>
      </c>
      <c r="O7" s="75">
        <v>27</v>
      </c>
      <c r="P7" s="75">
        <v>30</v>
      </c>
      <c r="Q7" s="75">
        <v>25</v>
      </c>
    </row>
    <row r="8" spans="2:17" s="53" customFormat="1" ht="11.25" customHeight="1">
      <c r="B8" s="78" t="s">
        <v>156</v>
      </c>
      <c r="C8" s="77">
        <v>45</v>
      </c>
      <c r="D8" s="75" t="s">
        <v>152</v>
      </c>
      <c r="E8" s="75">
        <v>11</v>
      </c>
      <c r="F8" s="75" t="s">
        <v>151</v>
      </c>
      <c r="G8" s="75">
        <v>140</v>
      </c>
      <c r="H8" s="75">
        <f>SUM(L8:Q8)</f>
        <v>136</v>
      </c>
      <c r="I8" s="53" t="s">
        <v>152</v>
      </c>
      <c r="J8" s="76">
        <v>10</v>
      </c>
      <c r="K8" s="53" t="s">
        <v>151</v>
      </c>
      <c r="L8" s="53">
        <v>7</v>
      </c>
      <c r="M8" s="75">
        <v>19</v>
      </c>
      <c r="N8" s="75">
        <v>23</v>
      </c>
      <c r="O8" s="75">
        <v>30</v>
      </c>
      <c r="P8" s="75">
        <v>20</v>
      </c>
      <c r="Q8" s="75">
        <v>37</v>
      </c>
    </row>
    <row r="9" spans="2:17" s="53" customFormat="1" ht="11.25" customHeight="1">
      <c r="B9" s="78" t="s">
        <v>155</v>
      </c>
      <c r="C9" s="77">
        <v>5</v>
      </c>
      <c r="D9" s="75" t="s">
        <v>152</v>
      </c>
      <c r="E9" s="73" t="s">
        <v>154</v>
      </c>
      <c r="F9" s="75" t="s">
        <v>151</v>
      </c>
      <c r="G9" s="75">
        <v>30</v>
      </c>
      <c r="H9" s="75">
        <f>SUM(L9:Q9)</f>
        <v>8</v>
      </c>
      <c r="I9" s="53" t="s">
        <v>152</v>
      </c>
      <c r="J9" s="73" t="s">
        <v>154</v>
      </c>
      <c r="K9" s="53" t="s">
        <v>151</v>
      </c>
      <c r="L9" s="73" t="s">
        <v>154</v>
      </c>
      <c r="M9" s="73" t="s">
        <v>154</v>
      </c>
      <c r="N9" s="73" t="s">
        <v>154</v>
      </c>
      <c r="O9" s="53">
        <v>1</v>
      </c>
      <c r="P9" s="53">
        <v>5</v>
      </c>
      <c r="Q9" s="53">
        <v>2</v>
      </c>
    </row>
    <row r="10" spans="2:17" s="53" customFormat="1" ht="11.25" customHeight="1">
      <c r="B10" s="78" t="s">
        <v>153</v>
      </c>
      <c r="C10" s="77">
        <v>34</v>
      </c>
      <c r="D10" s="75" t="s">
        <v>152</v>
      </c>
      <c r="E10" s="75">
        <v>11</v>
      </c>
      <c r="F10" s="75" t="s">
        <v>151</v>
      </c>
      <c r="G10" s="75">
        <v>60</v>
      </c>
      <c r="H10" s="75">
        <f>SUM(L10:Q10)</f>
        <v>60</v>
      </c>
      <c r="I10" s="53" t="s">
        <v>152</v>
      </c>
      <c r="J10" s="76">
        <v>6</v>
      </c>
      <c r="K10" s="53" t="s">
        <v>151</v>
      </c>
      <c r="L10" s="53">
        <v>2</v>
      </c>
      <c r="M10" s="53">
        <v>4</v>
      </c>
      <c r="N10" s="53">
        <v>8</v>
      </c>
      <c r="O10" s="53">
        <v>17</v>
      </c>
      <c r="P10" s="53">
        <v>15</v>
      </c>
      <c r="Q10" s="53">
        <v>14</v>
      </c>
    </row>
    <row r="11" spans="2:17" s="53" customFormat="1" ht="11.25" customHeight="1">
      <c r="B11" s="78" t="s">
        <v>150</v>
      </c>
      <c r="C11" s="77">
        <v>49</v>
      </c>
      <c r="D11" s="75" t="s">
        <v>141</v>
      </c>
      <c r="E11" s="75">
        <v>17</v>
      </c>
      <c r="F11" s="75" t="s">
        <v>140</v>
      </c>
      <c r="G11" s="75">
        <v>150</v>
      </c>
      <c r="H11" s="75">
        <f>SUM(L11:Q11)</f>
        <v>155</v>
      </c>
      <c r="I11" s="53" t="s">
        <v>89</v>
      </c>
      <c r="J11" s="76">
        <v>8</v>
      </c>
      <c r="K11" s="53" t="s">
        <v>88</v>
      </c>
      <c r="L11" s="53">
        <v>7</v>
      </c>
      <c r="M11" s="53">
        <v>20</v>
      </c>
      <c r="N11" s="53">
        <v>28</v>
      </c>
      <c r="O11" s="53">
        <v>31</v>
      </c>
      <c r="P11" s="53">
        <v>33</v>
      </c>
      <c r="Q11" s="53">
        <v>36</v>
      </c>
    </row>
    <row r="12" spans="2:17" s="53" customFormat="1" ht="11.25" customHeight="1">
      <c r="B12" s="78" t="s">
        <v>149</v>
      </c>
      <c r="C12" s="77">
        <v>39</v>
      </c>
      <c r="D12" s="75" t="s">
        <v>141</v>
      </c>
      <c r="E12" s="75">
        <v>13</v>
      </c>
      <c r="F12" s="75" t="s">
        <v>140</v>
      </c>
      <c r="G12" s="75">
        <v>100</v>
      </c>
      <c r="H12" s="75">
        <f>SUM(L12:Q12)</f>
        <v>113</v>
      </c>
      <c r="I12" s="53" t="s">
        <v>89</v>
      </c>
      <c r="J12" s="76">
        <v>8</v>
      </c>
      <c r="K12" s="53" t="s">
        <v>88</v>
      </c>
      <c r="L12" s="53">
        <v>0</v>
      </c>
      <c r="M12" s="53">
        <v>11</v>
      </c>
      <c r="N12" s="53">
        <v>20</v>
      </c>
      <c r="O12" s="53">
        <v>28</v>
      </c>
      <c r="P12" s="53">
        <v>23</v>
      </c>
      <c r="Q12" s="53">
        <v>31</v>
      </c>
    </row>
    <row r="13" spans="2:17" s="53" customFormat="1" ht="11.25" customHeight="1">
      <c r="B13" s="78" t="s">
        <v>148</v>
      </c>
      <c r="C13" s="77">
        <v>47</v>
      </c>
      <c r="D13" s="75" t="s">
        <v>141</v>
      </c>
      <c r="E13" s="75">
        <v>12</v>
      </c>
      <c r="F13" s="75" t="s">
        <v>140</v>
      </c>
      <c r="G13" s="75">
        <v>150</v>
      </c>
      <c r="H13" s="75">
        <f>SUM(L13:Q13)</f>
        <v>150</v>
      </c>
      <c r="I13" s="53" t="s">
        <v>89</v>
      </c>
      <c r="J13" s="76">
        <v>6</v>
      </c>
      <c r="K13" s="53" t="s">
        <v>88</v>
      </c>
      <c r="L13" s="63">
        <v>7</v>
      </c>
      <c r="M13" s="63">
        <v>21</v>
      </c>
      <c r="N13" s="63">
        <v>25</v>
      </c>
      <c r="O13" s="63">
        <v>34</v>
      </c>
      <c r="P13" s="63">
        <v>32</v>
      </c>
      <c r="Q13" s="63">
        <v>31</v>
      </c>
    </row>
    <row r="14" spans="2:17" s="53" customFormat="1" ht="11.25" customHeight="1">
      <c r="B14" s="78" t="s">
        <v>147</v>
      </c>
      <c r="C14" s="77">
        <v>27</v>
      </c>
      <c r="D14" s="75" t="s">
        <v>141</v>
      </c>
      <c r="E14" s="75">
        <v>11</v>
      </c>
      <c r="F14" s="75" t="s">
        <v>140</v>
      </c>
      <c r="G14" s="75">
        <v>60</v>
      </c>
      <c r="H14" s="75">
        <f>SUM(L14:Q14)</f>
        <v>49</v>
      </c>
      <c r="I14" s="53" t="s">
        <v>89</v>
      </c>
      <c r="J14" s="76">
        <v>1</v>
      </c>
      <c r="K14" s="53" t="s">
        <v>88</v>
      </c>
      <c r="L14" s="63">
        <v>1</v>
      </c>
      <c r="M14" s="63">
        <v>3</v>
      </c>
      <c r="N14" s="63">
        <v>14</v>
      </c>
      <c r="O14" s="63">
        <v>8</v>
      </c>
      <c r="P14" s="63">
        <v>9</v>
      </c>
      <c r="Q14" s="63">
        <v>14</v>
      </c>
    </row>
    <row r="15" spans="2:17" s="53" customFormat="1" ht="11.25" customHeight="1">
      <c r="B15" s="78" t="s">
        <v>146</v>
      </c>
      <c r="C15" s="77">
        <v>38</v>
      </c>
      <c r="D15" s="75" t="s">
        <v>141</v>
      </c>
      <c r="E15" s="75">
        <v>10</v>
      </c>
      <c r="F15" s="75" t="s">
        <v>140</v>
      </c>
      <c r="G15" s="75">
        <v>140</v>
      </c>
      <c r="H15" s="75">
        <f>SUM(L15:Q15)</f>
        <v>138</v>
      </c>
      <c r="I15" s="53" t="s">
        <v>89</v>
      </c>
      <c r="J15" s="76">
        <v>1</v>
      </c>
      <c r="K15" s="53" t="s">
        <v>88</v>
      </c>
      <c r="L15" s="63">
        <v>8</v>
      </c>
      <c r="M15" s="63">
        <v>23</v>
      </c>
      <c r="N15" s="63">
        <v>23</v>
      </c>
      <c r="O15" s="63">
        <v>28</v>
      </c>
      <c r="P15" s="63">
        <v>30</v>
      </c>
      <c r="Q15" s="63">
        <v>26</v>
      </c>
    </row>
    <row r="16" spans="2:17" s="53" customFormat="1" ht="11.25" customHeight="1">
      <c r="B16" s="78" t="s">
        <v>145</v>
      </c>
      <c r="C16" s="77">
        <v>25</v>
      </c>
      <c r="D16" s="75" t="s">
        <v>141</v>
      </c>
      <c r="E16" s="75">
        <v>4</v>
      </c>
      <c r="F16" s="75" t="s">
        <v>140</v>
      </c>
      <c r="G16" s="75">
        <v>60</v>
      </c>
      <c r="H16" s="75">
        <f>SUM(L16:Q16)</f>
        <v>69</v>
      </c>
      <c r="I16" s="53" t="s">
        <v>89</v>
      </c>
      <c r="J16" s="73" t="s">
        <v>143</v>
      </c>
      <c r="K16" s="53" t="s">
        <v>88</v>
      </c>
      <c r="L16" s="63">
        <v>5</v>
      </c>
      <c r="M16" s="63">
        <v>11</v>
      </c>
      <c r="N16" s="63">
        <v>12</v>
      </c>
      <c r="O16" s="63">
        <v>14</v>
      </c>
      <c r="P16" s="63">
        <v>14</v>
      </c>
      <c r="Q16" s="63">
        <v>13</v>
      </c>
    </row>
    <row r="17" spans="2:17" s="53" customFormat="1" ht="11.25" customHeight="1">
      <c r="B17" s="78" t="s">
        <v>144</v>
      </c>
      <c r="C17" s="77">
        <v>43</v>
      </c>
      <c r="D17" s="75" t="s">
        <v>141</v>
      </c>
      <c r="E17" s="75">
        <v>18</v>
      </c>
      <c r="F17" s="75" t="s">
        <v>140</v>
      </c>
      <c r="G17" s="75">
        <v>70</v>
      </c>
      <c r="H17" s="75">
        <f>SUM(L17:Q17)</f>
        <v>61</v>
      </c>
      <c r="I17" s="53" t="s">
        <v>89</v>
      </c>
      <c r="J17" s="73" t="s">
        <v>143</v>
      </c>
      <c r="K17" s="53" t="s">
        <v>88</v>
      </c>
      <c r="L17" s="63">
        <v>9</v>
      </c>
      <c r="M17" s="63">
        <v>27</v>
      </c>
      <c r="N17" s="63">
        <v>25</v>
      </c>
      <c r="O17" s="73" t="s">
        <v>143</v>
      </c>
      <c r="P17" s="73" t="s">
        <v>143</v>
      </c>
      <c r="Q17" s="73" t="s">
        <v>143</v>
      </c>
    </row>
    <row r="18" spans="2:17" s="53" customFormat="1" ht="11.25" customHeight="1">
      <c r="B18" s="78" t="s">
        <v>142</v>
      </c>
      <c r="C18" s="77">
        <v>45</v>
      </c>
      <c r="D18" s="75" t="s">
        <v>141</v>
      </c>
      <c r="E18" s="75">
        <v>17</v>
      </c>
      <c r="F18" s="75" t="s">
        <v>140</v>
      </c>
      <c r="G18" s="75">
        <v>140</v>
      </c>
      <c r="H18" s="75">
        <f>SUM(L18:Q18)</f>
        <v>150</v>
      </c>
      <c r="I18" s="53" t="s">
        <v>89</v>
      </c>
      <c r="J18" s="76">
        <v>8</v>
      </c>
      <c r="K18" s="53" t="s">
        <v>88</v>
      </c>
      <c r="L18" s="63">
        <v>8</v>
      </c>
      <c r="M18" s="63">
        <v>9</v>
      </c>
      <c r="N18" s="63">
        <v>16</v>
      </c>
      <c r="O18" s="63">
        <v>37</v>
      </c>
      <c r="P18" s="63">
        <v>39</v>
      </c>
      <c r="Q18" s="63">
        <v>41</v>
      </c>
    </row>
    <row r="19" spans="2:17" s="53" customFormat="1" ht="11.25" customHeight="1">
      <c r="B19" s="78" t="s">
        <v>139</v>
      </c>
      <c r="C19" s="77">
        <v>54</v>
      </c>
      <c r="D19" s="75" t="s">
        <v>111</v>
      </c>
      <c r="E19" s="75">
        <v>18</v>
      </c>
      <c r="F19" s="75" t="s">
        <v>110</v>
      </c>
      <c r="G19" s="75">
        <v>140</v>
      </c>
      <c r="H19" s="75">
        <f>SUM(L19:Q19)</f>
        <v>150</v>
      </c>
      <c r="I19" s="53" t="s">
        <v>89</v>
      </c>
      <c r="J19" s="76">
        <v>10</v>
      </c>
      <c r="K19" s="53" t="s">
        <v>88</v>
      </c>
      <c r="L19" s="63">
        <v>8</v>
      </c>
      <c r="M19" s="63">
        <v>24</v>
      </c>
      <c r="N19" s="63">
        <v>25</v>
      </c>
      <c r="O19" s="63">
        <v>28</v>
      </c>
      <c r="P19" s="63">
        <v>34</v>
      </c>
      <c r="Q19" s="63">
        <v>31</v>
      </c>
    </row>
    <row r="20" spans="2:17" s="53" customFormat="1" ht="11.25" customHeight="1">
      <c r="B20" s="78" t="s">
        <v>138</v>
      </c>
      <c r="C20" s="77">
        <v>56</v>
      </c>
      <c r="D20" s="75" t="s">
        <v>111</v>
      </c>
      <c r="E20" s="75">
        <v>18</v>
      </c>
      <c r="F20" s="75" t="s">
        <v>110</v>
      </c>
      <c r="G20" s="75">
        <v>140</v>
      </c>
      <c r="H20" s="75">
        <f>SUM(L20:Q20)</f>
        <v>147</v>
      </c>
      <c r="I20" s="53" t="s">
        <v>89</v>
      </c>
      <c r="J20" s="76">
        <v>11</v>
      </c>
      <c r="K20" s="53" t="s">
        <v>88</v>
      </c>
      <c r="L20" s="63">
        <v>5</v>
      </c>
      <c r="M20" s="63">
        <v>24</v>
      </c>
      <c r="N20" s="63">
        <v>26</v>
      </c>
      <c r="O20" s="63">
        <v>33</v>
      </c>
      <c r="P20" s="63">
        <v>30</v>
      </c>
      <c r="Q20" s="63">
        <v>29</v>
      </c>
    </row>
    <row r="21" spans="2:17" s="53" customFormat="1" ht="11.25" customHeight="1">
      <c r="B21" s="78" t="s">
        <v>137</v>
      </c>
      <c r="C21" s="77">
        <v>44</v>
      </c>
      <c r="D21" s="75" t="s">
        <v>111</v>
      </c>
      <c r="E21" s="75">
        <v>15</v>
      </c>
      <c r="F21" s="75" t="s">
        <v>110</v>
      </c>
      <c r="G21" s="75">
        <v>140</v>
      </c>
      <c r="H21" s="75">
        <f>SUM(L21:Q21)</f>
        <v>125</v>
      </c>
      <c r="I21" s="53" t="s">
        <v>89</v>
      </c>
      <c r="J21" s="76">
        <v>6</v>
      </c>
      <c r="K21" s="53" t="s">
        <v>88</v>
      </c>
      <c r="L21" s="63">
        <v>4</v>
      </c>
      <c r="M21" s="63">
        <v>19</v>
      </c>
      <c r="N21" s="63">
        <v>17</v>
      </c>
      <c r="O21" s="63">
        <v>29</v>
      </c>
      <c r="P21" s="63">
        <v>27</v>
      </c>
      <c r="Q21" s="63">
        <v>29</v>
      </c>
    </row>
    <row r="22" spans="3:17" s="53" customFormat="1" ht="7.5" customHeight="1">
      <c r="C22" s="77"/>
      <c r="D22" s="75"/>
      <c r="E22" s="75"/>
      <c r="F22" s="75"/>
      <c r="G22" s="75"/>
      <c r="H22" s="75"/>
      <c r="J22" s="76"/>
      <c r="L22" s="63"/>
      <c r="M22" s="63"/>
      <c r="N22" s="63"/>
      <c r="O22" s="63"/>
      <c r="P22" s="63"/>
      <c r="Q22" s="63"/>
    </row>
    <row r="23" spans="1:17" s="53" customFormat="1" ht="12" customHeight="1">
      <c r="A23" s="80" t="s">
        <v>136</v>
      </c>
      <c r="B23" s="79"/>
      <c r="C23" s="75">
        <f>SUM(C24:C66)</f>
        <v>1245</v>
      </c>
      <c r="D23" s="75" t="s">
        <v>111</v>
      </c>
      <c r="E23" s="75">
        <f>SUM(E24:E66)</f>
        <v>267</v>
      </c>
      <c r="F23" s="75" t="s">
        <v>110</v>
      </c>
      <c r="G23" s="75">
        <f>SUM(G24:G66)</f>
        <v>4058</v>
      </c>
      <c r="H23" s="75">
        <f>SUM(H24:H66)</f>
        <v>4463</v>
      </c>
      <c r="I23" s="53" t="s">
        <v>89</v>
      </c>
      <c r="J23" s="76">
        <f>SUM(J24:J66)</f>
        <v>140</v>
      </c>
      <c r="K23" s="53" t="s">
        <v>88</v>
      </c>
      <c r="L23" s="53">
        <f>SUM(L24:L66)</f>
        <v>187</v>
      </c>
      <c r="M23" s="53">
        <f>SUM(M24:M66)</f>
        <v>665</v>
      </c>
      <c r="N23" s="53">
        <f>SUM(N24:N66)</f>
        <v>804</v>
      </c>
      <c r="O23" s="53">
        <f>SUM(O24:O66)</f>
        <v>919</v>
      </c>
      <c r="P23" s="53">
        <f>SUM(P24:P66)</f>
        <v>927</v>
      </c>
      <c r="Q23" s="53">
        <f>SUM(Q24:Q66)</f>
        <v>961</v>
      </c>
    </row>
    <row r="24" spans="2:17" s="53" customFormat="1" ht="11.25" customHeight="1">
      <c r="B24" s="78" t="s">
        <v>135</v>
      </c>
      <c r="C24" s="71">
        <v>59</v>
      </c>
      <c r="D24" s="58" t="s">
        <v>111</v>
      </c>
      <c r="E24" s="58">
        <v>21</v>
      </c>
      <c r="F24" s="58" t="s">
        <v>110</v>
      </c>
      <c r="G24" s="58">
        <v>179</v>
      </c>
      <c r="H24" s="58">
        <f>SUM(L24:Q24)</f>
        <v>192</v>
      </c>
      <c r="I24" s="63" t="s">
        <v>89</v>
      </c>
      <c r="J24" s="70">
        <v>8</v>
      </c>
      <c r="K24" s="63" t="s">
        <v>88</v>
      </c>
      <c r="L24" s="63">
        <v>6</v>
      </c>
      <c r="M24" s="63">
        <v>15</v>
      </c>
      <c r="N24" s="63">
        <v>18</v>
      </c>
      <c r="O24" s="63">
        <v>56</v>
      </c>
      <c r="P24" s="63">
        <v>47</v>
      </c>
      <c r="Q24" s="63">
        <v>50</v>
      </c>
    </row>
    <row r="25" spans="2:17" s="53" customFormat="1" ht="11.25" customHeight="1">
      <c r="B25" s="78" t="s">
        <v>134</v>
      </c>
      <c r="C25" s="71"/>
      <c r="D25" s="58"/>
      <c r="E25" s="58"/>
      <c r="F25" s="58"/>
      <c r="G25" s="58">
        <v>40</v>
      </c>
      <c r="H25" s="58">
        <f>SUM(L25:Q25)</f>
        <v>54</v>
      </c>
      <c r="I25" s="63" t="s">
        <v>89</v>
      </c>
      <c r="J25" s="73" t="s">
        <v>121</v>
      </c>
      <c r="K25" s="63" t="s">
        <v>88</v>
      </c>
      <c r="L25" s="63">
        <v>7</v>
      </c>
      <c r="M25" s="63">
        <v>22</v>
      </c>
      <c r="N25" s="63">
        <v>25</v>
      </c>
      <c r="O25" s="73" t="s">
        <v>121</v>
      </c>
      <c r="P25" s="73" t="s">
        <v>121</v>
      </c>
      <c r="Q25" s="73" t="s">
        <v>121</v>
      </c>
    </row>
    <row r="26" spans="2:17" s="53" customFormat="1" ht="11.25" customHeight="1">
      <c r="B26" s="78" t="s">
        <v>133</v>
      </c>
      <c r="C26" s="71">
        <v>18</v>
      </c>
      <c r="D26" s="58" t="s">
        <v>111</v>
      </c>
      <c r="E26" s="58">
        <v>3</v>
      </c>
      <c r="F26" s="58" t="s">
        <v>110</v>
      </c>
      <c r="G26" s="58">
        <v>50</v>
      </c>
      <c r="H26" s="58">
        <f>SUM(L26:Q26)</f>
        <v>55</v>
      </c>
      <c r="I26" s="63" t="s">
        <v>89</v>
      </c>
      <c r="J26" s="73" t="s">
        <v>121</v>
      </c>
      <c r="K26" s="63" t="s">
        <v>88</v>
      </c>
      <c r="L26" s="63">
        <v>1</v>
      </c>
      <c r="M26" s="63">
        <v>6</v>
      </c>
      <c r="N26" s="63">
        <v>14</v>
      </c>
      <c r="O26" s="63">
        <v>12</v>
      </c>
      <c r="P26" s="63">
        <v>10</v>
      </c>
      <c r="Q26" s="63">
        <v>12</v>
      </c>
    </row>
    <row r="27" spans="2:17" s="53" customFormat="1" ht="11.25" customHeight="1">
      <c r="B27" s="78" t="s">
        <v>132</v>
      </c>
      <c r="C27" s="71">
        <v>17</v>
      </c>
      <c r="D27" s="58" t="s">
        <v>111</v>
      </c>
      <c r="E27" s="58">
        <v>4</v>
      </c>
      <c r="F27" s="58" t="s">
        <v>110</v>
      </c>
      <c r="G27" s="58">
        <v>70</v>
      </c>
      <c r="H27" s="58">
        <f>SUM(L27:Q27)</f>
        <v>75</v>
      </c>
      <c r="I27" s="63" t="s">
        <v>89</v>
      </c>
      <c r="J27" s="73" t="s">
        <v>121</v>
      </c>
      <c r="K27" s="63" t="s">
        <v>88</v>
      </c>
      <c r="L27" s="63">
        <v>1</v>
      </c>
      <c r="M27" s="63">
        <v>9</v>
      </c>
      <c r="N27" s="63">
        <v>15</v>
      </c>
      <c r="O27" s="63">
        <v>14</v>
      </c>
      <c r="P27" s="63">
        <v>17</v>
      </c>
      <c r="Q27" s="63">
        <v>19</v>
      </c>
    </row>
    <row r="28" spans="2:17" s="53" customFormat="1" ht="11.25" customHeight="1">
      <c r="B28" s="78" t="s">
        <v>131</v>
      </c>
      <c r="C28" s="71">
        <v>33</v>
      </c>
      <c r="D28" s="58" t="s">
        <v>111</v>
      </c>
      <c r="E28" s="58">
        <v>4</v>
      </c>
      <c r="F28" s="58" t="s">
        <v>110</v>
      </c>
      <c r="G28" s="58">
        <v>140</v>
      </c>
      <c r="H28" s="58">
        <f>SUM(L28:Q28)</f>
        <v>152</v>
      </c>
      <c r="I28" s="63" t="s">
        <v>89</v>
      </c>
      <c r="J28" s="70">
        <v>5</v>
      </c>
      <c r="K28" s="63" t="s">
        <v>88</v>
      </c>
      <c r="L28" s="63">
        <v>5</v>
      </c>
      <c r="M28" s="63">
        <v>19</v>
      </c>
      <c r="N28" s="63">
        <v>29</v>
      </c>
      <c r="O28" s="63">
        <v>26</v>
      </c>
      <c r="P28" s="63">
        <v>37</v>
      </c>
      <c r="Q28" s="63">
        <v>36</v>
      </c>
    </row>
    <row r="29" spans="2:17" s="53" customFormat="1" ht="11.25" customHeight="1">
      <c r="B29" s="78" t="s">
        <v>130</v>
      </c>
      <c r="C29" s="71"/>
      <c r="D29" s="58"/>
      <c r="E29" s="58"/>
      <c r="F29" s="58"/>
      <c r="G29" s="58">
        <v>29</v>
      </c>
      <c r="H29" s="58">
        <f>SUM(L29:Q29)</f>
        <v>29</v>
      </c>
      <c r="I29" s="63" t="s">
        <v>89</v>
      </c>
      <c r="J29" s="73" t="s">
        <v>121</v>
      </c>
      <c r="K29" s="63" t="s">
        <v>88</v>
      </c>
      <c r="L29" s="63">
        <v>4</v>
      </c>
      <c r="M29" s="63">
        <v>9</v>
      </c>
      <c r="N29" s="63">
        <v>9</v>
      </c>
      <c r="O29" s="63">
        <v>6</v>
      </c>
      <c r="P29" s="63">
        <v>1</v>
      </c>
      <c r="Q29" s="63">
        <v>0</v>
      </c>
    </row>
    <row r="30" spans="2:17" s="53" customFormat="1" ht="11.25" customHeight="1">
      <c r="B30" s="78" t="s">
        <v>129</v>
      </c>
      <c r="C30" s="71">
        <v>31</v>
      </c>
      <c r="D30" s="58" t="s">
        <v>111</v>
      </c>
      <c r="E30" s="73" t="s">
        <v>121</v>
      </c>
      <c r="F30" s="58" t="s">
        <v>110</v>
      </c>
      <c r="G30" s="58">
        <v>150</v>
      </c>
      <c r="H30" s="58">
        <f>SUM(L30:Q30)</f>
        <v>175</v>
      </c>
      <c r="I30" s="63" t="s">
        <v>89</v>
      </c>
      <c r="J30" s="70">
        <v>1</v>
      </c>
      <c r="K30" s="63" t="s">
        <v>88</v>
      </c>
      <c r="L30" s="63">
        <v>8</v>
      </c>
      <c r="M30" s="63">
        <v>22</v>
      </c>
      <c r="N30" s="63">
        <v>32</v>
      </c>
      <c r="O30" s="63">
        <v>37</v>
      </c>
      <c r="P30" s="63">
        <v>33</v>
      </c>
      <c r="Q30" s="63">
        <v>43</v>
      </c>
    </row>
    <row r="31" spans="2:17" s="53" customFormat="1" ht="11.25" customHeight="1">
      <c r="B31" s="78" t="s">
        <v>128</v>
      </c>
      <c r="C31" s="71">
        <v>50</v>
      </c>
      <c r="D31" s="58" t="s">
        <v>111</v>
      </c>
      <c r="E31" s="58">
        <v>22</v>
      </c>
      <c r="F31" s="58" t="s">
        <v>110</v>
      </c>
      <c r="G31" s="58">
        <v>120</v>
      </c>
      <c r="H31" s="58">
        <f>SUM(L31:Q31)</f>
        <v>122</v>
      </c>
      <c r="I31" s="63" t="s">
        <v>89</v>
      </c>
      <c r="J31" s="70">
        <v>10</v>
      </c>
      <c r="K31" s="63" t="s">
        <v>88</v>
      </c>
      <c r="L31" s="63">
        <v>6</v>
      </c>
      <c r="M31" s="63">
        <v>21</v>
      </c>
      <c r="N31" s="63">
        <v>30</v>
      </c>
      <c r="O31" s="63">
        <v>30</v>
      </c>
      <c r="P31" s="63">
        <v>35</v>
      </c>
      <c r="Q31" s="73" t="s">
        <v>121</v>
      </c>
    </row>
    <row r="32" spans="2:17" s="53" customFormat="1" ht="11.25" customHeight="1">
      <c r="B32" s="78" t="s">
        <v>127</v>
      </c>
      <c r="C32" s="71"/>
      <c r="D32" s="58"/>
      <c r="E32" s="58"/>
      <c r="F32" s="58"/>
      <c r="G32" s="58">
        <v>30</v>
      </c>
      <c r="H32" s="58">
        <f>SUM(L32:Q32)</f>
        <v>33</v>
      </c>
      <c r="I32" s="63" t="s">
        <v>89</v>
      </c>
      <c r="J32" s="73" t="s">
        <v>121</v>
      </c>
      <c r="K32" s="63" t="s">
        <v>88</v>
      </c>
      <c r="L32" s="73" t="s">
        <v>121</v>
      </c>
      <c r="M32" s="73" t="s">
        <v>121</v>
      </c>
      <c r="N32" s="73" t="s">
        <v>121</v>
      </c>
      <c r="O32" s="73" t="s">
        <v>121</v>
      </c>
      <c r="P32" s="73" t="s">
        <v>121</v>
      </c>
      <c r="Q32" s="63">
        <v>33</v>
      </c>
    </row>
    <row r="33" spans="2:17" s="53" customFormat="1" ht="11.25" customHeight="1">
      <c r="B33" s="78" t="s">
        <v>126</v>
      </c>
      <c r="C33" s="71">
        <v>29</v>
      </c>
      <c r="D33" s="58" t="s">
        <v>111</v>
      </c>
      <c r="E33" s="58">
        <v>5</v>
      </c>
      <c r="F33" s="58" t="s">
        <v>110</v>
      </c>
      <c r="G33" s="58">
        <v>120</v>
      </c>
      <c r="H33" s="58">
        <f>SUM(L33:Q33)</f>
        <v>119</v>
      </c>
      <c r="I33" s="63" t="s">
        <v>89</v>
      </c>
      <c r="J33" s="70">
        <v>2</v>
      </c>
      <c r="K33" s="63" t="s">
        <v>88</v>
      </c>
      <c r="L33" s="63">
        <v>6</v>
      </c>
      <c r="M33" s="63">
        <v>13</v>
      </c>
      <c r="N33" s="63">
        <v>22</v>
      </c>
      <c r="O33" s="63">
        <v>22</v>
      </c>
      <c r="P33" s="63">
        <v>28</v>
      </c>
      <c r="Q33" s="63">
        <v>28</v>
      </c>
    </row>
    <row r="34" spans="2:17" s="53" customFormat="1" ht="11.25" customHeight="1">
      <c r="B34" s="78" t="s">
        <v>125</v>
      </c>
      <c r="C34" s="71">
        <v>31</v>
      </c>
      <c r="D34" s="58" t="s">
        <v>111</v>
      </c>
      <c r="E34" s="58">
        <v>4</v>
      </c>
      <c r="F34" s="58" t="s">
        <v>110</v>
      </c>
      <c r="G34" s="58">
        <v>100</v>
      </c>
      <c r="H34" s="58">
        <f>SUM(L34:Q34)</f>
        <v>115</v>
      </c>
      <c r="I34" s="63" t="s">
        <v>89</v>
      </c>
      <c r="J34" s="70">
        <v>6</v>
      </c>
      <c r="K34" s="63" t="s">
        <v>88</v>
      </c>
      <c r="L34" s="63">
        <v>5</v>
      </c>
      <c r="M34" s="63">
        <v>17</v>
      </c>
      <c r="N34" s="63">
        <v>19</v>
      </c>
      <c r="O34" s="63">
        <v>23</v>
      </c>
      <c r="P34" s="63">
        <v>26</v>
      </c>
      <c r="Q34" s="63">
        <v>25</v>
      </c>
    </row>
    <row r="35" spans="2:17" s="53" customFormat="1" ht="11.25" customHeight="1">
      <c r="B35" s="78" t="s">
        <v>124</v>
      </c>
      <c r="C35" s="71">
        <v>31</v>
      </c>
      <c r="D35" s="58" t="s">
        <v>111</v>
      </c>
      <c r="E35" s="58">
        <v>4</v>
      </c>
      <c r="F35" s="58" t="s">
        <v>110</v>
      </c>
      <c r="G35" s="58">
        <v>90</v>
      </c>
      <c r="H35" s="58">
        <f>SUM(L35:Q35)</f>
        <v>104</v>
      </c>
      <c r="I35" s="63" t="s">
        <v>89</v>
      </c>
      <c r="J35" s="70">
        <v>5</v>
      </c>
      <c r="K35" s="63" t="s">
        <v>88</v>
      </c>
      <c r="L35" s="63">
        <v>8</v>
      </c>
      <c r="M35" s="63">
        <v>13</v>
      </c>
      <c r="N35" s="63">
        <v>14</v>
      </c>
      <c r="O35" s="63">
        <v>22</v>
      </c>
      <c r="P35" s="63">
        <v>25</v>
      </c>
      <c r="Q35" s="63">
        <v>22</v>
      </c>
    </row>
    <row r="36" spans="2:17" s="53" customFormat="1" ht="11.25" customHeight="1">
      <c r="B36" s="78" t="s">
        <v>123</v>
      </c>
      <c r="C36" s="71">
        <v>36</v>
      </c>
      <c r="D36" s="58" t="s">
        <v>111</v>
      </c>
      <c r="E36" s="58">
        <v>2</v>
      </c>
      <c r="F36" s="58" t="s">
        <v>110</v>
      </c>
      <c r="G36" s="58">
        <v>120</v>
      </c>
      <c r="H36" s="58">
        <f>SUM(L36:Q36)</f>
        <v>139</v>
      </c>
      <c r="I36" s="63" t="s">
        <v>89</v>
      </c>
      <c r="J36" s="70">
        <v>3</v>
      </c>
      <c r="K36" s="63" t="s">
        <v>88</v>
      </c>
      <c r="L36" s="63">
        <v>7</v>
      </c>
      <c r="M36" s="63">
        <v>21</v>
      </c>
      <c r="N36" s="63">
        <v>30</v>
      </c>
      <c r="O36" s="63">
        <v>28</v>
      </c>
      <c r="P36" s="63">
        <v>28</v>
      </c>
      <c r="Q36" s="63">
        <v>25</v>
      </c>
    </row>
    <row r="37" spans="2:17" s="53" customFormat="1" ht="11.25" customHeight="1">
      <c r="B37" s="78" t="s">
        <v>122</v>
      </c>
      <c r="C37" s="71">
        <v>22</v>
      </c>
      <c r="D37" s="58" t="s">
        <v>111</v>
      </c>
      <c r="E37" s="73" t="s">
        <v>121</v>
      </c>
      <c r="F37" s="58" t="s">
        <v>110</v>
      </c>
      <c r="G37" s="58">
        <v>150</v>
      </c>
      <c r="H37" s="58">
        <f>SUM(L37:Q37)</f>
        <v>155</v>
      </c>
      <c r="I37" s="63" t="s">
        <v>89</v>
      </c>
      <c r="J37" s="70">
        <v>2</v>
      </c>
      <c r="K37" s="63" t="s">
        <v>88</v>
      </c>
      <c r="L37" s="63">
        <v>6</v>
      </c>
      <c r="M37" s="63">
        <v>26</v>
      </c>
      <c r="N37" s="63">
        <v>24</v>
      </c>
      <c r="O37" s="63">
        <v>26</v>
      </c>
      <c r="P37" s="63">
        <v>39</v>
      </c>
      <c r="Q37" s="63">
        <v>34</v>
      </c>
    </row>
    <row r="38" spans="2:17" s="53" customFormat="1" ht="11.25" customHeight="1">
      <c r="B38" s="78" t="s">
        <v>120</v>
      </c>
      <c r="C38" s="71">
        <v>24</v>
      </c>
      <c r="D38" s="58" t="s">
        <v>111</v>
      </c>
      <c r="E38" s="58">
        <v>2</v>
      </c>
      <c r="F38" s="58" t="s">
        <v>110</v>
      </c>
      <c r="G38" s="58">
        <v>70</v>
      </c>
      <c r="H38" s="58">
        <f>SUM(L38:Q38)</f>
        <v>73</v>
      </c>
      <c r="I38" s="63" t="s">
        <v>89</v>
      </c>
      <c r="J38" s="70">
        <v>4</v>
      </c>
      <c r="K38" s="63" t="s">
        <v>88</v>
      </c>
      <c r="L38" s="63">
        <v>1</v>
      </c>
      <c r="M38" s="63">
        <v>10</v>
      </c>
      <c r="N38" s="63">
        <v>10</v>
      </c>
      <c r="O38" s="63">
        <v>15</v>
      </c>
      <c r="P38" s="63">
        <v>16</v>
      </c>
      <c r="Q38" s="63">
        <v>21</v>
      </c>
    </row>
    <row r="39" spans="2:17" s="53" customFormat="1" ht="11.25" customHeight="1">
      <c r="B39" s="78" t="s">
        <v>119</v>
      </c>
      <c r="C39" s="71">
        <v>38</v>
      </c>
      <c r="D39" s="58" t="s">
        <v>111</v>
      </c>
      <c r="E39" s="58">
        <v>18</v>
      </c>
      <c r="F39" s="58" t="s">
        <v>110</v>
      </c>
      <c r="G39" s="58">
        <v>60</v>
      </c>
      <c r="H39" s="58">
        <f>SUM(L39:Q39)</f>
        <v>68</v>
      </c>
      <c r="I39" s="63" t="s">
        <v>89</v>
      </c>
      <c r="J39" s="70">
        <v>7</v>
      </c>
      <c r="K39" s="63" t="s">
        <v>88</v>
      </c>
      <c r="L39" s="63">
        <v>3</v>
      </c>
      <c r="M39" s="63">
        <v>11</v>
      </c>
      <c r="N39" s="63">
        <v>8</v>
      </c>
      <c r="O39" s="63">
        <v>13</v>
      </c>
      <c r="P39" s="63">
        <v>14</v>
      </c>
      <c r="Q39" s="63">
        <v>19</v>
      </c>
    </row>
    <row r="40" spans="2:17" s="53" customFormat="1" ht="11.25" customHeight="1">
      <c r="B40" s="78" t="s">
        <v>118</v>
      </c>
      <c r="C40" s="71">
        <v>31</v>
      </c>
      <c r="D40" s="58" t="s">
        <v>111</v>
      </c>
      <c r="E40" s="58">
        <v>6</v>
      </c>
      <c r="F40" s="58" t="s">
        <v>110</v>
      </c>
      <c r="G40" s="58">
        <v>130</v>
      </c>
      <c r="H40" s="58">
        <f>SUM(L40:Q40)</f>
        <v>142</v>
      </c>
      <c r="I40" s="63" t="s">
        <v>89</v>
      </c>
      <c r="J40" s="70">
        <v>4</v>
      </c>
      <c r="K40" s="63" t="s">
        <v>88</v>
      </c>
      <c r="L40" s="63">
        <v>5</v>
      </c>
      <c r="M40" s="63">
        <v>22</v>
      </c>
      <c r="N40" s="63">
        <v>23</v>
      </c>
      <c r="O40" s="63">
        <v>29</v>
      </c>
      <c r="P40" s="63">
        <v>30</v>
      </c>
      <c r="Q40" s="63">
        <v>33</v>
      </c>
    </row>
    <row r="41" spans="2:17" s="53" customFormat="1" ht="11.25" customHeight="1">
      <c r="B41" s="78" t="s">
        <v>117</v>
      </c>
      <c r="C41" s="71">
        <v>31</v>
      </c>
      <c r="D41" s="58" t="s">
        <v>111</v>
      </c>
      <c r="E41" s="58">
        <v>1</v>
      </c>
      <c r="F41" s="58" t="s">
        <v>110</v>
      </c>
      <c r="G41" s="58">
        <v>120</v>
      </c>
      <c r="H41" s="58">
        <f>SUM(L41:Q41)</f>
        <v>129</v>
      </c>
      <c r="I41" s="63" t="s">
        <v>89</v>
      </c>
      <c r="J41" s="70">
        <v>3</v>
      </c>
      <c r="K41" s="63" t="s">
        <v>88</v>
      </c>
      <c r="L41" s="63">
        <v>5</v>
      </c>
      <c r="M41" s="63">
        <v>19</v>
      </c>
      <c r="N41" s="63">
        <v>24</v>
      </c>
      <c r="O41" s="63">
        <v>28</v>
      </c>
      <c r="P41" s="63">
        <v>26</v>
      </c>
      <c r="Q41" s="63">
        <v>27</v>
      </c>
    </row>
    <row r="42" spans="2:17" s="53" customFormat="1" ht="11.25" customHeight="1">
      <c r="B42" s="78" t="s">
        <v>116</v>
      </c>
      <c r="C42" s="71">
        <v>54</v>
      </c>
      <c r="D42" s="58" t="s">
        <v>111</v>
      </c>
      <c r="E42" s="58">
        <v>3</v>
      </c>
      <c r="F42" s="58" t="s">
        <v>110</v>
      </c>
      <c r="G42" s="58">
        <v>220</v>
      </c>
      <c r="H42" s="58">
        <f>SUM(L42:Q42)</f>
        <v>241</v>
      </c>
      <c r="I42" s="63" t="s">
        <v>89</v>
      </c>
      <c r="J42" s="70">
        <v>8</v>
      </c>
      <c r="K42" s="63" t="s">
        <v>88</v>
      </c>
      <c r="L42" s="63">
        <v>4</v>
      </c>
      <c r="M42" s="63">
        <v>38</v>
      </c>
      <c r="N42" s="63">
        <v>43</v>
      </c>
      <c r="O42" s="63">
        <v>49</v>
      </c>
      <c r="P42" s="63">
        <v>51</v>
      </c>
      <c r="Q42" s="63">
        <v>56</v>
      </c>
    </row>
    <row r="43" spans="2:17" s="53" customFormat="1" ht="11.25" customHeight="1">
      <c r="B43" s="78" t="s">
        <v>115</v>
      </c>
      <c r="C43" s="71">
        <v>28</v>
      </c>
      <c r="D43" s="58" t="s">
        <v>111</v>
      </c>
      <c r="E43" s="58">
        <v>5</v>
      </c>
      <c r="F43" s="58" t="s">
        <v>110</v>
      </c>
      <c r="G43" s="58">
        <v>120</v>
      </c>
      <c r="H43" s="58">
        <f>SUM(L43:Q43)</f>
        <v>124</v>
      </c>
      <c r="I43" s="63" t="s">
        <v>89</v>
      </c>
      <c r="J43" s="70">
        <v>1</v>
      </c>
      <c r="K43" s="63" t="s">
        <v>88</v>
      </c>
      <c r="L43" s="63">
        <v>5</v>
      </c>
      <c r="M43" s="63">
        <v>20</v>
      </c>
      <c r="N43" s="63">
        <v>22</v>
      </c>
      <c r="O43" s="63">
        <v>28</v>
      </c>
      <c r="P43" s="63">
        <v>21</v>
      </c>
      <c r="Q43" s="63">
        <v>28</v>
      </c>
    </row>
    <row r="44" spans="2:17" s="53" customFormat="1" ht="11.25" customHeight="1">
      <c r="B44" s="78" t="s">
        <v>114</v>
      </c>
      <c r="C44" s="71">
        <v>36</v>
      </c>
      <c r="D44" s="58" t="s">
        <v>111</v>
      </c>
      <c r="E44" s="58">
        <v>11</v>
      </c>
      <c r="F44" s="58" t="s">
        <v>110</v>
      </c>
      <c r="G44" s="58">
        <v>130</v>
      </c>
      <c r="H44" s="58">
        <f>SUM(L44:Q44)</f>
        <v>144</v>
      </c>
      <c r="I44" s="63" t="s">
        <v>89</v>
      </c>
      <c r="J44" s="70">
        <v>4</v>
      </c>
      <c r="K44" s="63" t="s">
        <v>88</v>
      </c>
      <c r="L44" s="63">
        <v>3</v>
      </c>
      <c r="M44" s="63">
        <v>18</v>
      </c>
      <c r="N44" s="63">
        <v>25</v>
      </c>
      <c r="O44" s="63">
        <v>29</v>
      </c>
      <c r="P44" s="63">
        <v>32</v>
      </c>
      <c r="Q44" s="63">
        <v>37</v>
      </c>
    </row>
    <row r="45" spans="2:17" s="53" customFormat="1" ht="11.25" customHeight="1">
      <c r="B45" s="78" t="s">
        <v>113</v>
      </c>
      <c r="C45" s="77">
        <v>46</v>
      </c>
      <c r="D45" s="75" t="s">
        <v>111</v>
      </c>
      <c r="E45" s="75">
        <v>17</v>
      </c>
      <c r="F45" s="75" t="s">
        <v>110</v>
      </c>
      <c r="G45" s="75">
        <v>90</v>
      </c>
      <c r="H45" s="75">
        <f>SUM(L45:Q45)</f>
        <v>103</v>
      </c>
      <c r="I45" s="53" t="s">
        <v>89</v>
      </c>
      <c r="J45" s="76">
        <v>6</v>
      </c>
      <c r="K45" s="53" t="s">
        <v>88</v>
      </c>
      <c r="L45" s="53">
        <v>1</v>
      </c>
      <c r="M45" s="53">
        <v>20</v>
      </c>
      <c r="N45" s="53">
        <v>20</v>
      </c>
      <c r="O45" s="53">
        <v>20</v>
      </c>
      <c r="P45" s="53">
        <v>24</v>
      </c>
      <c r="Q45" s="53">
        <v>18</v>
      </c>
    </row>
    <row r="46" spans="2:17" s="53" customFormat="1" ht="11.25" customHeight="1">
      <c r="B46" s="78" t="s">
        <v>112</v>
      </c>
      <c r="C46" s="77">
        <v>30</v>
      </c>
      <c r="D46" s="75" t="s">
        <v>111</v>
      </c>
      <c r="E46" s="75">
        <v>10</v>
      </c>
      <c r="F46" s="75" t="s">
        <v>110</v>
      </c>
      <c r="G46" s="75">
        <v>120</v>
      </c>
      <c r="H46" s="75">
        <f>SUM(L46:Q46)</f>
        <v>139</v>
      </c>
      <c r="I46" s="53" t="s">
        <v>89</v>
      </c>
      <c r="J46" s="76">
        <v>3</v>
      </c>
      <c r="K46" s="53" t="s">
        <v>88</v>
      </c>
      <c r="L46" s="53">
        <v>7</v>
      </c>
      <c r="M46" s="53">
        <v>14</v>
      </c>
      <c r="N46" s="53">
        <v>27</v>
      </c>
      <c r="O46" s="53">
        <v>29</v>
      </c>
      <c r="P46" s="53">
        <v>31</v>
      </c>
      <c r="Q46" s="53">
        <v>31</v>
      </c>
    </row>
    <row r="47" spans="2:17" s="53" customFormat="1" ht="11.25" customHeight="1">
      <c r="B47" s="74" t="s">
        <v>109</v>
      </c>
      <c r="C47" s="77">
        <v>33</v>
      </c>
      <c r="D47" s="75" t="s">
        <v>51</v>
      </c>
      <c r="E47" s="75">
        <v>16</v>
      </c>
      <c r="F47" s="75" t="s">
        <v>52</v>
      </c>
      <c r="G47" s="75">
        <v>90</v>
      </c>
      <c r="H47" s="75">
        <f>SUM(L47:Q47)</f>
        <v>96</v>
      </c>
      <c r="I47" s="53" t="s">
        <v>89</v>
      </c>
      <c r="J47" s="76">
        <v>1</v>
      </c>
      <c r="K47" s="53" t="s">
        <v>88</v>
      </c>
      <c r="L47" s="53">
        <v>6</v>
      </c>
      <c r="M47" s="53">
        <v>9</v>
      </c>
      <c r="N47" s="53">
        <v>14</v>
      </c>
      <c r="O47" s="53">
        <v>20</v>
      </c>
      <c r="P47" s="53">
        <v>22</v>
      </c>
      <c r="Q47" s="53">
        <v>25</v>
      </c>
    </row>
    <row r="48" spans="2:17" s="53" customFormat="1" ht="11.25" customHeight="1">
      <c r="B48" s="74" t="s">
        <v>108</v>
      </c>
      <c r="C48" s="77">
        <v>38</v>
      </c>
      <c r="D48" s="75" t="s">
        <v>51</v>
      </c>
      <c r="E48" s="73" t="s">
        <v>53</v>
      </c>
      <c r="F48" s="75" t="s">
        <v>52</v>
      </c>
      <c r="G48" s="75">
        <v>130</v>
      </c>
      <c r="H48" s="75">
        <f>SUM(L48:Q48)</f>
        <v>151</v>
      </c>
      <c r="I48" s="53" t="s">
        <v>89</v>
      </c>
      <c r="J48" s="76">
        <v>4</v>
      </c>
      <c r="K48" s="53" t="s">
        <v>88</v>
      </c>
      <c r="L48" s="53">
        <v>4</v>
      </c>
      <c r="M48" s="53">
        <v>26</v>
      </c>
      <c r="N48" s="53">
        <v>31</v>
      </c>
      <c r="O48" s="53">
        <v>31</v>
      </c>
      <c r="P48" s="53">
        <v>27</v>
      </c>
      <c r="Q48" s="53">
        <v>32</v>
      </c>
    </row>
    <row r="49" spans="2:17" s="53" customFormat="1" ht="11.25" customHeight="1">
      <c r="B49" s="72" t="s">
        <v>107</v>
      </c>
      <c r="C49" s="77">
        <v>34</v>
      </c>
      <c r="D49" s="75" t="s">
        <v>51</v>
      </c>
      <c r="E49" s="75">
        <v>7</v>
      </c>
      <c r="F49" s="75" t="s">
        <v>52</v>
      </c>
      <c r="G49" s="75">
        <v>90</v>
      </c>
      <c r="H49" s="75">
        <f>SUM(L49:Q49)</f>
        <v>104</v>
      </c>
      <c r="I49" s="53" t="s">
        <v>89</v>
      </c>
      <c r="J49" s="76">
        <v>4</v>
      </c>
      <c r="K49" s="53" t="s">
        <v>88</v>
      </c>
      <c r="L49" s="53">
        <v>9</v>
      </c>
      <c r="M49" s="53">
        <v>18</v>
      </c>
      <c r="N49" s="53">
        <v>17</v>
      </c>
      <c r="O49" s="53">
        <v>21</v>
      </c>
      <c r="P49" s="53">
        <v>21</v>
      </c>
      <c r="Q49" s="53">
        <v>18</v>
      </c>
    </row>
    <row r="50" spans="2:17" s="53" customFormat="1" ht="11.25" customHeight="1">
      <c r="B50" s="72" t="s">
        <v>106</v>
      </c>
      <c r="C50" s="77">
        <v>21</v>
      </c>
      <c r="D50" s="75" t="s">
        <v>51</v>
      </c>
      <c r="E50" s="75">
        <v>2</v>
      </c>
      <c r="F50" s="75" t="s">
        <v>52</v>
      </c>
      <c r="G50" s="75">
        <v>50</v>
      </c>
      <c r="H50" s="75">
        <f>SUM(L50:Q50)</f>
        <v>56</v>
      </c>
      <c r="I50" s="53" t="s">
        <v>89</v>
      </c>
      <c r="J50" s="76">
        <v>6</v>
      </c>
      <c r="K50" s="53" t="s">
        <v>88</v>
      </c>
      <c r="L50" s="53">
        <v>3</v>
      </c>
      <c r="M50" s="53">
        <v>9</v>
      </c>
      <c r="N50" s="53">
        <v>9</v>
      </c>
      <c r="O50" s="53">
        <v>11</v>
      </c>
      <c r="P50" s="53">
        <v>12</v>
      </c>
      <c r="Q50" s="53">
        <v>12</v>
      </c>
    </row>
    <row r="51" spans="2:17" s="53" customFormat="1" ht="11.25" customHeight="1">
      <c r="B51" s="74" t="s">
        <v>105</v>
      </c>
      <c r="C51" s="75">
        <v>27</v>
      </c>
      <c r="D51" s="75" t="s">
        <v>51</v>
      </c>
      <c r="E51" s="75">
        <v>2</v>
      </c>
      <c r="F51" s="75" t="s">
        <v>52</v>
      </c>
      <c r="G51" s="75">
        <v>70</v>
      </c>
      <c r="H51" s="75">
        <f>SUM(L51:Q51)</f>
        <v>81</v>
      </c>
      <c r="I51" s="53" t="s">
        <v>89</v>
      </c>
      <c r="J51" s="76">
        <v>2</v>
      </c>
      <c r="K51" s="53" t="s">
        <v>88</v>
      </c>
      <c r="L51" s="53">
        <v>4</v>
      </c>
      <c r="M51" s="53">
        <v>13</v>
      </c>
      <c r="N51" s="53">
        <v>15</v>
      </c>
      <c r="O51" s="53">
        <v>17</v>
      </c>
      <c r="P51" s="53">
        <v>15</v>
      </c>
      <c r="Q51" s="53">
        <v>17</v>
      </c>
    </row>
    <row r="52" spans="2:17" s="53" customFormat="1" ht="11.25" customHeight="1">
      <c r="B52" s="74" t="s">
        <v>104</v>
      </c>
      <c r="C52" s="77">
        <v>36</v>
      </c>
      <c r="D52" s="75" t="s">
        <v>51</v>
      </c>
      <c r="E52" s="75">
        <v>8</v>
      </c>
      <c r="F52" s="75" t="s">
        <v>52</v>
      </c>
      <c r="G52" s="75">
        <v>120</v>
      </c>
      <c r="H52" s="75">
        <f>SUM(L52:Q52)</f>
        <v>132</v>
      </c>
      <c r="I52" s="53" t="s">
        <v>89</v>
      </c>
      <c r="J52" s="76">
        <v>1</v>
      </c>
      <c r="K52" s="53" t="s">
        <v>88</v>
      </c>
      <c r="L52" s="53">
        <v>4</v>
      </c>
      <c r="M52" s="53">
        <v>19</v>
      </c>
      <c r="N52" s="53">
        <v>19</v>
      </c>
      <c r="O52" s="53">
        <v>28</v>
      </c>
      <c r="P52" s="53">
        <v>29</v>
      </c>
      <c r="Q52" s="53">
        <v>33</v>
      </c>
    </row>
    <row r="53" spans="2:17" s="53" customFormat="1" ht="11.25" customHeight="1">
      <c r="B53" s="74" t="s">
        <v>103</v>
      </c>
      <c r="C53" s="75">
        <v>45</v>
      </c>
      <c r="D53" s="75" t="s">
        <v>51</v>
      </c>
      <c r="E53" s="75">
        <v>20</v>
      </c>
      <c r="F53" s="75" t="s">
        <v>52</v>
      </c>
      <c r="G53" s="75">
        <v>90</v>
      </c>
      <c r="H53" s="75">
        <f>SUM(L53:Q53)</f>
        <v>103</v>
      </c>
      <c r="I53" s="53" t="s">
        <v>89</v>
      </c>
      <c r="J53" s="76">
        <v>7</v>
      </c>
      <c r="K53" s="53" t="s">
        <v>88</v>
      </c>
      <c r="L53" s="53">
        <v>3</v>
      </c>
      <c r="M53" s="53">
        <v>16</v>
      </c>
      <c r="N53" s="53">
        <v>17</v>
      </c>
      <c r="O53" s="53">
        <v>22</v>
      </c>
      <c r="P53" s="53">
        <v>24</v>
      </c>
      <c r="Q53" s="53">
        <v>21</v>
      </c>
    </row>
    <row r="54" spans="2:17" s="53" customFormat="1" ht="11.25" customHeight="1">
      <c r="B54" s="72" t="s">
        <v>102</v>
      </c>
      <c r="C54" s="77">
        <v>32</v>
      </c>
      <c r="D54" s="75" t="s">
        <v>51</v>
      </c>
      <c r="E54" s="75">
        <v>3</v>
      </c>
      <c r="F54" s="75" t="s">
        <v>52</v>
      </c>
      <c r="G54" s="75">
        <v>100</v>
      </c>
      <c r="H54" s="75">
        <f>SUM(L54:Q54)</f>
        <v>114</v>
      </c>
      <c r="I54" s="53" t="s">
        <v>89</v>
      </c>
      <c r="J54" s="76">
        <v>3</v>
      </c>
      <c r="K54" s="53" t="s">
        <v>88</v>
      </c>
      <c r="L54" s="53">
        <v>0</v>
      </c>
      <c r="M54" s="53">
        <v>19</v>
      </c>
      <c r="N54" s="53">
        <v>21</v>
      </c>
      <c r="O54" s="53">
        <v>26</v>
      </c>
      <c r="P54" s="53">
        <v>24</v>
      </c>
      <c r="Q54" s="53">
        <v>24</v>
      </c>
    </row>
    <row r="55" spans="2:17" s="53" customFormat="1" ht="11.25" customHeight="1">
      <c r="B55" s="74" t="s">
        <v>101</v>
      </c>
      <c r="C55" s="75">
        <v>34</v>
      </c>
      <c r="D55" s="75" t="s">
        <v>51</v>
      </c>
      <c r="E55" s="75">
        <v>7</v>
      </c>
      <c r="F55" s="75" t="s">
        <v>52</v>
      </c>
      <c r="G55" s="75">
        <v>90</v>
      </c>
      <c r="H55" s="75">
        <f>SUM(L55:Q55)</f>
        <v>106</v>
      </c>
      <c r="I55" s="53" t="s">
        <v>89</v>
      </c>
      <c r="J55" s="76">
        <v>6</v>
      </c>
      <c r="K55" s="53" t="s">
        <v>88</v>
      </c>
      <c r="L55" s="53">
        <v>9</v>
      </c>
      <c r="M55" s="53">
        <v>13</v>
      </c>
      <c r="N55" s="53">
        <v>18</v>
      </c>
      <c r="O55" s="53">
        <v>21</v>
      </c>
      <c r="P55" s="53">
        <v>20</v>
      </c>
      <c r="Q55" s="53">
        <v>25</v>
      </c>
    </row>
    <row r="56" spans="2:17" s="53" customFormat="1" ht="11.25" customHeight="1">
      <c r="B56" s="74" t="s">
        <v>100</v>
      </c>
      <c r="C56" s="75">
        <v>25</v>
      </c>
      <c r="D56" s="75" t="s">
        <v>51</v>
      </c>
      <c r="E56" s="75">
        <v>5</v>
      </c>
      <c r="F56" s="75" t="s">
        <v>52</v>
      </c>
      <c r="G56" s="75">
        <v>90</v>
      </c>
      <c r="H56" s="75">
        <f>SUM(L56:Q56)</f>
        <v>95</v>
      </c>
      <c r="I56" s="53" t="s">
        <v>89</v>
      </c>
      <c r="J56" s="76">
        <v>1</v>
      </c>
      <c r="K56" s="53" t="s">
        <v>88</v>
      </c>
      <c r="L56" s="53">
        <v>3</v>
      </c>
      <c r="M56" s="53">
        <v>18</v>
      </c>
      <c r="N56" s="53">
        <v>19</v>
      </c>
      <c r="O56" s="53">
        <v>19</v>
      </c>
      <c r="P56" s="53">
        <v>19</v>
      </c>
      <c r="Q56" s="53">
        <v>17</v>
      </c>
    </row>
    <row r="57" spans="2:17" s="53" customFormat="1" ht="11.25" customHeight="1">
      <c r="B57" s="72" t="s">
        <v>99</v>
      </c>
      <c r="C57" s="77">
        <v>27</v>
      </c>
      <c r="D57" s="75" t="s">
        <v>51</v>
      </c>
      <c r="E57" s="75">
        <v>6</v>
      </c>
      <c r="F57" s="75" t="s">
        <v>52</v>
      </c>
      <c r="G57" s="75">
        <v>90</v>
      </c>
      <c r="H57" s="75">
        <f>SUM(L57:Q57)</f>
        <v>103</v>
      </c>
      <c r="I57" s="53" t="s">
        <v>89</v>
      </c>
      <c r="J57" s="76">
        <v>3</v>
      </c>
      <c r="K57" s="53" t="s">
        <v>88</v>
      </c>
      <c r="L57" s="53">
        <v>2</v>
      </c>
      <c r="M57" s="53">
        <v>14</v>
      </c>
      <c r="N57" s="53">
        <v>17</v>
      </c>
      <c r="O57" s="53">
        <v>24</v>
      </c>
      <c r="P57" s="53">
        <v>23</v>
      </c>
      <c r="Q57" s="53">
        <v>23</v>
      </c>
    </row>
    <row r="58" spans="1:17" s="53" customFormat="1" ht="11.25" customHeight="1">
      <c r="A58" s="75"/>
      <c r="B58" s="72" t="s">
        <v>98</v>
      </c>
      <c r="C58" s="71">
        <v>23</v>
      </c>
      <c r="D58" s="58" t="s">
        <v>51</v>
      </c>
      <c r="E58" s="58">
        <v>3</v>
      </c>
      <c r="F58" s="58" t="s">
        <v>52</v>
      </c>
      <c r="G58" s="58">
        <v>70</v>
      </c>
      <c r="H58" s="58">
        <f>SUM(L58:Q58)</f>
        <v>72</v>
      </c>
      <c r="I58" s="63" t="s">
        <v>89</v>
      </c>
      <c r="J58" s="70">
        <v>1</v>
      </c>
      <c r="K58" s="63" t="s">
        <v>88</v>
      </c>
      <c r="L58" s="63">
        <v>1</v>
      </c>
      <c r="M58" s="63">
        <v>12</v>
      </c>
      <c r="N58" s="63">
        <v>15</v>
      </c>
      <c r="O58" s="63">
        <v>15</v>
      </c>
      <c r="P58" s="63">
        <v>15</v>
      </c>
      <c r="Q58" s="63">
        <v>14</v>
      </c>
    </row>
    <row r="59" spans="2:17" s="53" customFormat="1" ht="11.25" customHeight="1">
      <c r="B59" s="72" t="s">
        <v>97</v>
      </c>
      <c r="C59" s="71">
        <v>19</v>
      </c>
      <c r="D59" s="58" t="s">
        <v>51</v>
      </c>
      <c r="E59" s="58">
        <v>4</v>
      </c>
      <c r="F59" s="58" t="s">
        <v>52</v>
      </c>
      <c r="G59" s="58">
        <v>30</v>
      </c>
      <c r="H59" s="58">
        <f>SUM(L59:Q59)</f>
        <v>51</v>
      </c>
      <c r="I59" s="63" t="s">
        <v>89</v>
      </c>
      <c r="J59" s="70">
        <v>3</v>
      </c>
      <c r="K59" s="63" t="s">
        <v>88</v>
      </c>
      <c r="L59" s="63">
        <v>2</v>
      </c>
      <c r="M59" s="63">
        <v>4</v>
      </c>
      <c r="N59" s="63">
        <v>11</v>
      </c>
      <c r="O59" s="63">
        <v>11</v>
      </c>
      <c r="P59" s="63">
        <v>11</v>
      </c>
      <c r="Q59" s="63">
        <v>12</v>
      </c>
    </row>
    <row r="60" spans="2:17" s="53" customFormat="1" ht="11.25" customHeight="1">
      <c r="B60" s="74" t="s">
        <v>96</v>
      </c>
      <c r="C60" s="58">
        <v>22</v>
      </c>
      <c r="D60" s="58" t="s">
        <v>51</v>
      </c>
      <c r="E60" s="58">
        <v>6</v>
      </c>
      <c r="F60" s="58" t="s">
        <v>52</v>
      </c>
      <c r="G60" s="58">
        <v>50</v>
      </c>
      <c r="H60" s="58">
        <f>SUM(L60:Q60)</f>
        <v>54</v>
      </c>
      <c r="I60" s="63" t="s">
        <v>89</v>
      </c>
      <c r="J60" s="70">
        <v>3</v>
      </c>
      <c r="K60" s="63" t="s">
        <v>88</v>
      </c>
      <c r="L60" s="63">
        <v>2</v>
      </c>
      <c r="M60" s="63">
        <v>6</v>
      </c>
      <c r="N60" s="63">
        <v>8</v>
      </c>
      <c r="O60" s="63">
        <v>15</v>
      </c>
      <c r="P60" s="63">
        <v>8</v>
      </c>
      <c r="Q60" s="63">
        <v>15</v>
      </c>
    </row>
    <row r="61" spans="2:17" s="53" customFormat="1" ht="11.25" customHeight="1">
      <c r="B61" s="74" t="s">
        <v>95</v>
      </c>
      <c r="C61" s="58">
        <v>35</v>
      </c>
      <c r="D61" s="58" t="s">
        <v>51</v>
      </c>
      <c r="E61" s="58">
        <v>13</v>
      </c>
      <c r="F61" s="58" t="s">
        <v>52</v>
      </c>
      <c r="G61" s="58">
        <v>90</v>
      </c>
      <c r="H61" s="58">
        <f>SUM(L61:Q61)</f>
        <v>85</v>
      </c>
      <c r="I61" s="63" t="s">
        <v>89</v>
      </c>
      <c r="J61" s="70">
        <v>3</v>
      </c>
      <c r="K61" s="63" t="s">
        <v>88</v>
      </c>
      <c r="L61" s="63">
        <v>3</v>
      </c>
      <c r="M61" s="63">
        <v>15</v>
      </c>
      <c r="N61" s="63">
        <v>18</v>
      </c>
      <c r="O61" s="63">
        <v>14</v>
      </c>
      <c r="P61" s="63">
        <v>15</v>
      </c>
      <c r="Q61" s="63">
        <v>20</v>
      </c>
    </row>
    <row r="62" spans="2:17" s="53" customFormat="1" ht="11.25" customHeight="1">
      <c r="B62" s="74" t="s">
        <v>94</v>
      </c>
      <c r="C62" s="58"/>
      <c r="D62" s="58"/>
      <c r="E62" s="58"/>
      <c r="F62" s="58"/>
      <c r="G62" s="58">
        <v>20</v>
      </c>
      <c r="H62" s="58">
        <f>SUM(L62:Q62)</f>
        <v>18</v>
      </c>
      <c r="I62" s="63" t="s">
        <v>89</v>
      </c>
      <c r="J62" s="73" t="s">
        <v>53</v>
      </c>
      <c r="K62" s="63" t="s">
        <v>88</v>
      </c>
      <c r="L62" s="63">
        <v>7</v>
      </c>
      <c r="M62" s="63">
        <v>7</v>
      </c>
      <c r="N62" s="63">
        <v>4</v>
      </c>
      <c r="O62" s="73" t="s">
        <v>53</v>
      </c>
      <c r="P62" s="73" t="s">
        <v>53</v>
      </c>
      <c r="Q62" s="73" t="s">
        <v>53</v>
      </c>
    </row>
    <row r="63" spans="2:17" s="53" customFormat="1" ht="11.25" customHeight="1">
      <c r="B63" s="72" t="s">
        <v>93</v>
      </c>
      <c r="C63" s="71">
        <v>20</v>
      </c>
      <c r="D63" s="58" t="s">
        <v>51</v>
      </c>
      <c r="E63" s="58">
        <v>3</v>
      </c>
      <c r="F63" s="58" t="s">
        <v>52</v>
      </c>
      <c r="G63" s="58">
        <v>60</v>
      </c>
      <c r="H63" s="58">
        <f>SUM(L63:Q63)</f>
        <v>62</v>
      </c>
      <c r="I63" s="63" t="s">
        <v>89</v>
      </c>
      <c r="J63" s="73" t="s">
        <v>53</v>
      </c>
      <c r="K63" s="63" t="s">
        <v>88</v>
      </c>
      <c r="L63" s="63">
        <v>5</v>
      </c>
      <c r="M63" s="63">
        <v>11</v>
      </c>
      <c r="N63" s="63">
        <v>13</v>
      </c>
      <c r="O63" s="63">
        <v>16</v>
      </c>
      <c r="P63" s="63">
        <v>8</v>
      </c>
      <c r="Q63" s="63">
        <v>9</v>
      </c>
    </row>
    <row r="64" spans="2:17" s="53" customFormat="1" ht="11.25" customHeight="1">
      <c r="B64" s="72" t="s">
        <v>92</v>
      </c>
      <c r="C64" s="71">
        <v>33</v>
      </c>
      <c r="D64" s="58" t="s">
        <v>51</v>
      </c>
      <c r="E64" s="58">
        <v>1</v>
      </c>
      <c r="F64" s="58" t="s">
        <v>52</v>
      </c>
      <c r="G64" s="58">
        <v>120</v>
      </c>
      <c r="H64" s="58">
        <f>SUM(L64:Q64)</f>
        <v>127</v>
      </c>
      <c r="I64" s="63" t="s">
        <v>89</v>
      </c>
      <c r="J64" s="70">
        <v>4</v>
      </c>
      <c r="K64" s="63" t="s">
        <v>88</v>
      </c>
      <c r="L64" s="63">
        <v>4</v>
      </c>
      <c r="M64" s="63">
        <v>20</v>
      </c>
      <c r="N64" s="63">
        <v>23</v>
      </c>
      <c r="O64" s="63">
        <v>30</v>
      </c>
      <c r="P64" s="63">
        <v>28</v>
      </c>
      <c r="Q64" s="63">
        <v>22</v>
      </c>
    </row>
    <row r="65" spans="2:17" s="53" customFormat="1" ht="11.25" customHeight="1">
      <c r="B65" s="72" t="s">
        <v>91</v>
      </c>
      <c r="C65" s="71">
        <v>50</v>
      </c>
      <c r="D65" s="58" t="s">
        <v>51</v>
      </c>
      <c r="E65" s="58">
        <v>19</v>
      </c>
      <c r="F65" s="58" t="s">
        <v>52</v>
      </c>
      <c r="G65" s="58">
        <v>100</v>
      </c>
      <c r="H65" s="58">
        <f>SUM(L65:Q65)</f>
        <v>111</v>
      </c>
      <c r="I65" s="63" t="s">
        <v>89</v>
      </c>
      <c r="J65" s="70">
        <v>5</v>
      </c>
      <c r="K65" s="63" t="s">
        <v>88</v>
      </c>
      <c r="L65" s="63">
        <v>7</v>
      </c>
      <c r="M65" s="63">
        <v>18</v>
      </c>
      <c r="N65" s="63">
        <v>20</v>
      </c>
      <c r="O65" s="63">
        <v>22</v>
      </c>
      <c r="P65" s="63">
        <v>24</v>
      </c>
      <c r="Q65" s="63">
        <v>20</v>
      </c>
    </row>
    <row r="66" spans="1:17" s="53" customFormat="1" ht="11.25" customHeight="1" thickBot="1">
      <c r="A66" s="69"/>
      <c r="B66" s="68" t="s">
        <v>90</v>
      </c>
      <c r="C66" s="67">
        <v>16</v>
      </c>
      <c r="D66" s="64" t="s">
        <v>51</v>
      </c>
      <c r="E66" s="66" t="s">
        <v>53</v>
      </c>
      <c r="F66" s="64" t="s">
        <v>52</v>
      </c>
      <c r="G66" s="64">
        <v>60</v>
      </c>
      <c r="H66" s="64">
        <f>SUM(L66:Q66)</f>
        <v>60</v>
      </c>
      <c r="I66" s="63" t="s">
        <v>89</v>
      </c>
      <c r="J66" s="65">
        <v>1</v>
      </c>
      <c r="K66" s="64" t="s">
        <v>88</v>
      </c>
      <c r="L66" s="64">
        <v>5</v>
      </c>
      <c r="M66" s="64">
        <v>13</v>
      </c>
      <c r="N66" s="64">
        <v>12</v>
      </c>
      <c r="O66" s="63">
        <v>14</v>
      </c>
      <c r="P66" s="63">
        <v>11</v>
      </c>
      <c r="Q66" s="63">
        <v>5</v>
      </c>
    </row>
    <row r="67" spans="1:17" s="53" customFormat="1" ht="13.5" customHeight="1">
      <c r="A67" s="62" t="s">
        <v>87</v>
      </c>
      <c r="B67" s="53" t="s">
        <v>86</v>
      </c>
      <c r="I67" s="61"/>
      <c r="O67" s="60"/>
      <c r="P67" s="60"/>
      <c r="Q67" s="59" t="s">
        <v>85</v>
      </c>
    </row>
    <row r="68" spans="1:17" s="53" customFormat="1" ht="11.25" customHeight="1">
      <c r="A68" s="54" t="s">
        <v>84</v>
      </c>
      <c r="B68" s="53" t="s">
        <v>83</v>
      </c>
      <c r="N68" s="58"/>
      <c r="O68" s="58"/>
      <c r="P68" s="58"/>
      <c r="Q68" s="58"/>
    </row>
    <row r="69" spans="1:2" s="53" customFormat="1" ht="11.25" customHeight="1">
      <c r="A69" s="54" t="s">
        <v>82</v>
      </c>
      <c r="B69" s="53" t="s">
        <v>81</v>
      </c>
    </row>
    <row r="70" spans="1:2" s="53" customFormat="1" ht="11.25" customHeight="1">
      <c r="A70" s="54" t="s">
        <v>80</v>
      </c>
      <c r="B70" s="53" t="s">
        <v>79</v>
      </c>
    </row>
    <row r="71" spans="1:18" s="55" customFormat="1" ht="11.25" customHeight="1">
      <c r="A71" s="54" t="s">
        <v>78</v>
      </c>
      <c r="B71" s="53" t="s">
        <v>77</v>
      </c>
      <c r="C71" s="57"/>
      <c r="D71" s="57"/>
      <c r="E71" s="57"/>
      <c r="F71" s="57"/>
      <c r="G71" s="57"/>
      <c r="H71" s="57"/>
      <c r="I71" s="57"/>
      <c r="J71" s="57"/>
      <c r="K71" s="56"/>
      <c r="R71" s="53"/>
    </row>
    <row r="72" spans="1:18" s="55" customFormat="1" ht="11.25" customHeight="1">
      <c r="A72" s="54" t="s">
        <v>76</v>
      </c>
      <c r="B72" s="53" t="s">
        <v>75</v>
      </c>
      <c r="R72" s="53"/>
    </row>
    <row r="73" spans="1:18" ht="11.25" customHeight="1">
      <c r="A73" s="54" t="s">
        <v>74</v>
      </c>
      <c r="B73" s="53" t="s">
        <v>73</v>
      </c>
      <c r="R73" s="53"/>
    </row>
    <row r="74" spans="1:18" ht="11.25" customHeight="1">
      <c r="A74" s="54" t="s">
        <v>72</v>
      </c>
      <c r="B74" s="53" t="s">
        <v>71</v>
      </c>
      <c r="R74" s="53"/>
    </row>
    <row r="75" spans="1:18" ht="11.25" customHeight="1">
      <c r="A75" s="54" t="s">
        <v>70</v>
      </c>
      <c r="B75" s="53" t="s">
        <v>69</v>
      </c>
      <c r="R75" s="53"/>
    </row>
    <row r="76" spans="1:18" ht="11.25" customHeight="1">
      <c r="A76" s="54" t="s">
        <v>68</v>
      </c>
      <c r="B76" s="53" t="s">
        <v>67</v>
      </c>
      <c r="R76" s="53"/>
    </row>
  </sheetData>
  <sheetProtection/>
  <mergeCells count="5">
    <mergeCell ref="C3:F3"/>
    <mergeCell ref="H3:K3"/>
    <mergeCell ref="A6:B6"/>
    <mergeCell ref="A3:B3"/>
    <mergeCell ref="A23:B23"/>
  </mergeCells>
  <printOptions horizontalCentered="1"/>
  <pageMargins left="0.7874015748031497" right="0.7874015748031497" top="0.7874015748031497" bottom="0.7874015748031497" header="0.5118110236220472" footer="0.5118110236220472"/>
  <pageSetup firstPageNumber="121" useFirstPageNumber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2014-01-30T04:57:32Z</cp:lastPrinted>
  <dcterms:created xsi:type="dcterms:W3CDTF">2003-05-18T08:39:41Z</dcterms:created>
  <dcterms:modified xsi:type="dcterms:W3CDTF">2017-01-13T02:13:22Z</dcterms:modified>
  <cp:category/>
  <cp:version/>
  <cp:contentType/>
  <cp:contentStatus/>
</cp:coreProperties>
</file>