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3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<sst xmlns="http://schemas.openxmlformats.org/spreadsheetml/2006/main" count="141" uniqueCount="37">
  <si>
    <t>人口総数</t>
  </si>
  <si>
    <t>人口（男）</t>
  </si>
  <si>
    <t>人口（女）</t>
  </si>
  <si>
    <t>15歳未満人口</t>
  </si>
  <si>
    <t>15～64歳人口</t>
  </si>
  <si>
    <t>65歳以上人口</t>
  </si>
  <si>
    <t>年齢</t>
  </si>
  <si>
    <t>15歳未満人口割合</t>
  </si>
  <si>
    <t>15～64歳人口割合</t>
  </si>
  <si>
    <t>65歳以上人口割合</t>
  </si>
  <si>
    <t>年齢別割合</t>
  </si>
  <si>
    <t>一般世帯数</t>
  </si>
  <si>
    <t>（再掲）65歳以上の高齢者単身世帯</t>
  </si>
  <si>
    <t>（再掲）65歳以上の親族のいる世帯</t>
  </si>
  <si>
    <t>高齢夫婦世帯（夫65歳以上妻60歳以上の1組の一般世帯）</t>
  </si>
  <si>
    <t>（再掲）65歳以上の高齢者単身世帯の割合</t>
  </si>
  <si>
    <t>（再掲）65歳以上の親族のいる世帯の割合</t>
  </si>
  <si>
    <t>高齢夫婦世帯の割合（夫65歳以上妻60歳以上の1組の一般世帯）</t>
  </si>
  <si>
    <t>単位</t>
  </si>
  <si>
    <t>（人）</t>
  </si>
  <si>
    <t>（世帯）</t>
  </si>
  <si>
    <t>平成12年</t>
  </si>
  <si>
    <t>平成17年</t>
  </si>
  <si>
    <t>平成22年</t>
  </si>
  <si>
    <t>（注）1.総数には「不詳」を含むため、内訳を合計しても総数に一致しない。</t>
  </si>
  <si>
    <t>　　　2.国勢調査では、世帯を「一般世帯」と「施設等の世帯」に区分している。</t>
  </si>
  <si>
    <t>（％）</t>
  </si>
  <si>
    <t>（％）</t>
  </si>
  <si>
    <t>合併前大津市</t>
  </si>
  <si>
    <t>大津市（現市域）</t>
  </si>
  <si>
    <t>前回国勢調査からの人口増減数</t>
  </si>
  <si>
    <t>前回国勢調査からの人口増減率</t>
  </si>
  <si>
    <t>…</t>
  </si>
  <si>
    <t>旧志賀町</t>
  </si>
  <si>
    <t>13　　国勢調査人口等基本集計比較</t>
  </si>
  <si>
    <t>資料：各年国勢調査</t>
  </si>
  <si>
    <t>区                     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</si>
</sst>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_);[Red]\(#,##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 ###,###,##0;&quot;-&quot;###,###,##0"/>
    <numFmt numFmtId="185" formatCode="#,###,###,##0;&quot; -&quot;###,###,##0"/>
    <numFmt numFmtId="186" formatCode="#,###,##0.00;&quot; -&quot;###,##0.00"/>
    <numFmt numFmtId="187" formatCode="##,###,##0.00;&quot;-&quot;#,###,##0.00"/>
    <numFmt numFmtId="188" formatCode="###,###,##0.0;&quot;-&quot;##,###,##0.0"/>
    <numFmt numFmtId="189" formatCode="\ ###,##0.0;&quot;-&quot;###,##0.0"/>
    <numFmt numFmtId="190" formatCode="[$€-2]\ #,##0.00_);[Red]\([$€-2]\ #,##0.00\)"/>
    <numFmt numFmtId="191" formatCode="#,##0;0;\-"/>
    <numFmt numFmtId="192" formatCode="00000"/>
    <numFmt numFmtId="193" formatCode="0.0_ "/>
    <numFmt numFmtId="194" formatCode="#,##0.0"/>
    <numFmt numFmtId="195" formatCode="#,##0_ ;[Red]\-#,##0\ "/>
    <numFmt numFmtId="196" formatCode="#,##0.0;[Red]\-#,##0.0"/>
    <numFmt numFmtId="197" formatCode="#,##0.0_ "/>
    <numFmt numFmtId="198" formatCode="\ ###,###,###,###,##0;&quot;-&quot;###,###,###,###,##0"/>
    <numFmt numFmtId="199" formatCode="###,###,###,##0;&quot;-&quot;##,###,###,##0"/>
    <numFmt numFmtId="200" formatCode="#,###,###,##0.0;&quot; -&quot;###,###,##0.0"/>
    <numFmt numFmtId="201" formatCode="0.0%"/>
    <numFmt numFmtId="202" formatCode="##,###,###,##0;&quot;-&quot;#,###,###,##0"/>
    <numFmt numFmtId="203" formatCode="#,###,##0;&quot; -&quot;###,##0"/>
    <numFmt numFmtId="204" formatCode="###,###,##0;&quot;-&quot;##,###,##0"/>
    <numFmt numFmtId="205" formatCode="0;&quot;△ &quot;0"/>
    <numFmt numFmtId="206" formatCode="#,##0.0;&quot;△ &quot;#,##0.0"/>
    <numFmt numFmtId="207" formatCode="0.0;&quot;△ &quot;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 quotePrefix="1">
      <alignment horizontal="right" vertical="center"/>
    </xf>
    <xf numFmtId="178" fontId="4" fillId="0" borderId="18" xfId="0" applyNumberFormat="1" applyFont="1" applyBorder="1" applyAlignment="1" quotePrefix="1">
      <alignment horizontal="right" vertical="center"/>
    </xf>
    <xf numFmtId="206" fontId="4" fillId="0" borderId="0" xfId="0" applyNumberFormat="1" applyFont="1" applyAlignment="1">
      <alignment vertical="center"/>
    </xf>
    <xf numFmtId="206" fontId="4" fillId="0" borderId="17" xfId="0" applyNumberFormat="1" applyFont="1" applyBorder="1" applyAlignment="1">
      <alignment vertical="center"/>
    </xf>
    <xf numFmtId="206" fontId="4" fillId="0" borderId="18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horizontal="right" vertical="center"/>
    </xf>
    <xf numFmtId="20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206" fontId="4" fillId="0" borderId="1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1" customWidth="1"/>
    <col min="2" max="2" width="19.50390625" style="11" customWidth="1"/>
    <col min="3" max="3" width="12.875" style="11" customWidth="1"/>
    <col min="4" max="4" width="5.875" style="11" customWidth="1"/>
    <col min="5" max="7" width="12.125" style="11" customWidth="1"/>
    <col min="8" max="8" width="10.625" style="11" customWidth="1"/>
    <col min="9" max="16384" width="9.00390625" style="11" customWidth="1"/>
  </cols>
  <sheetData>
    <row r="1" spans="1:10" ht="24.75" customHeight="1">
      <c r="A1" s="12" t="s">
        <v>34</v>
      </c>
      <c r="C1" s="13"/>
      <c r="D1" s="13"/>
      <c r="E1" s="13"/>
      <c r="F1" s="13"/>
      <c r="G1" s="13"/>
      <c r="H1" s="13"/>
      <c r="I1" s="13"/>
      <c r="J1" s="13"/>
    </row>
    <row r="2" spans="1:7" ht="15.75" customHeight="1" thickBot="1">
      <c r="A2" s="14"/>
      <c r="B2" s="14"/>
      <c r="C2" s="14"/>
      <c r="D2" s="14"/>
      <c r="E2" s="14"/>
      <c r="F2" s="14"/>
      <c r="G2" s="14"/>
    </row>
    <row r="3" spans="1:7" ht="13.5" customHeight="1">
      <c r="A3" s="31" t="s">
        <v>36</v>
      </c>
      <c r="B3" s="31"/>
      <c r="C3" s="31"/>
      <c r="D3" s="2" t="s">
        <v>18</v>
      </c>
      <c r="E3" s="3" t="s">
        <v>21</v>
      </c>
      <c r="F3" s="4" t="s">
        <v>22</v>
      </c>
      <c r="G3" s="1" t="s">
        <v>23</v>
      </c>
    </row>
    <row r="4" spans="1:7" ht="12.75" customHeight="1">
      <c r="A4" s="32" t="s">
        <v>0</v>
      </c>
      <c r="B4" s="33"/>
      <c r="C4" s="7" t="s">
        <v>29</v>
      </c>
      <c r="D4" s="5" t="s">
        <v>19</v>
      </c>
      <c r="E4" s="15">
        <f>+E5+E6</f>
        <v>309793</v>
      </c>
      <c r="F4" s="15">
        <f>+F5+F6</f>
        <v>323719</v>
      </c>
      <c r="G4" s="15">
        <f>+G5+G6</f>
        <v>337634</v>
      </c>
    </row>
    <row r="5" spans="1:7" ht="12.75" customHeight="1">
      <c r="A5" s="34"/>
      <c r="B5" s="35"/>
      <c r="C5" s="7" t="s">
        <v>28</v>
      </c>
      <c r="D5" s="5" t="s">
        <v>19</v>
      </c>
      <c r="E5" s="15">
        <v>288240</v>
      </c>
      <c r="F5" s="15">
        <v>301672</v>
      </c>
      <c r="G5" s="16">
        <v>315273</v>
      </c>
    </row>
    <row r="6" spans="1:7" ht="12.75" customHeight="1">
      <c r="A6" s="36"/>
      <c r="B6" s="37"/>
      <c r="C6" s="7" t="s">
        <v>33</v>
      </c>
      <c r="D6" s="5" t="s">
        <v>19</v>
      </c>
      <c r="E6" s="17">
        <v>21553</v>
      </c>
      <c r="F6" s="18">
        <v>22047</v>
      </c>
      <c r="G6" s="19">
        <v>22361</v>
      </c>
    </row>
    <row r="7" spans="1:7" ht="12.75" customHeight="1">
      <c r="A7" s="32" t="s">
        <v>30</v>
      </c>
      <c r="B7" s="33"/>
      <c r="C7" s="7" t="s">
        <v>29</v>
      </c>
      <c r="D7" s="5" t="s">
        <v>19</v>
      </c>
      <c r="E7" s="15">
        <f>+E8+E9</f>
        <v>14219</v>
      </c>
      <c r="F7" s="15">
        <f>+F8+F9</f>
        <v>13926</v>
      </c>
      <c r="G7" s="15">
        <f>+G8+G9</f>
        <v>13915</v>
      </c>
    </row>
    <row r="8" spans="1:7" ht="12.75" customHeight="1">
      <c r="A8" s="34"/>
      <c r="B8" s="35"/>
      <c r="C8" s="7" t="s">
        <v>28</v>
      </c>
      <c r="D8" s="5" t="s">
        <v>19</v>
      </c>
      <c r="E8" s="15">
        <v>11908</v>
      </c>
      <c r="F8" s="15">
        <v>13432</v>
      </c>
      <c r="G8" s="16">
        <f>+G5-F5</f>
        <v>13601</v>
      </c>
    </row>
    <row r="9" spans="1:7" ht="12.75" customHeight="1">
      <c r="A9" s="36"/>
      <c r="B9" s="37"/>
      <c r="C9" s="7" t="s">
        <v>33</v>
      </c>
      <c r="D9" s="5" t="s">
        <v>19</v>
      </c>
      <c r="E9" s="17">
        <v>2311</v>
      </c>
      <c r="F9" s="18">
        <f>+F6-E6</f>
        <v>494</v>
      </c>
      <c r="G9" s="20">
        <f>+G6-F6</f>
        <v>314</v>
      </c>
    </row>
    <row r="10" spans="1:7" ht="12.75" customHeight="1">
      <c r="A10" s="40" t="s">
        <v>31</v>
      </c>
      <c r="B10" s="40"/>
      <c r="C10" s="7" t="s">
        <v>29</v>
      </c>
      <c r="D10" s="5" t="s">
        <v>26</v>
      </c>
      <c r="E10" s="21">
        <v>4.8</v>
      </c>
      <c r="F10" s="21">
        <f aca="true" t="shared" si="0" ref="F10:G12">ROUND(F7/E4*100,1)</f>
        <v>4.5</v>
      </c>
      <c r="G10" s="21">
        <f t="shared" si="0"/>
        <v>4.3</v>
      </c>
    </row>
    <row r="11" spans="1:7" ht="12.75" customHeight="1">
      <c r="A11" s="40"/>
      <c r="B11" s="40"/>
      <c r="C11" s="7" t="s">
        <v>28</v>
      </c>
      <c r="D11" s="5" t="s">
        <v>27</v>
      </c>
      <c r="E11" s="21">
        <v>4.3</v>
      </c>
      <c r="F11" s="21">
        <f t="shared" si="0"/>
        <v>4.7</v>
      </c>
      <c r="G11" s="21">
        <f t="shared" si="0"/>
        <v>4.5</v>
      </c>
    </row>
    <row r="12" spans="1:7" ht="12.75" customHeight="1">
      <c r="A12" s="40"/>
      <c r="B12" s="40"/>
      <c r="C12" s="7" t="s">
        <v>33</v>
      </c>
      <c r="D12" s="5" t="s">
        <v>27</v>
      </c>
      <c r="E12" s="22">
        <v>12</v>
      </c>
      <c r="F12" s="23">
        <f t="shared" si="0"/>
        <v>2.3</v>
      </c>
      <c r="G12" s="23">
        <f t="shared" si="0"/>
        <v>1.4</v>
      </c>
    </row>
    <row r="13" spans="1:7" ht="12.75" customHeight="1">
      <c r="A13" s="32" t="s">
        <v>1</v>
      </c>
      <c r="B13" s="33"/>
      <c r="C13" s="7" t="s">
        <v>29</v>
      </c>
      <c r="D13" s="5" t="s">
        <v>19</v>
      </c>
      <c r="E13" s="15">
        <f>+E14+E15</f>
        <v>150582</v>
      </c>
      <c r="F13" s="15">
        <f>+F14+F15</f>
        <v>156881</v>
      </c>
      <c r="G13" s="15">
        <f>+G14+G15</f>
        <v>163250</v>
      </c>
    </row>
    <row r="14" spans="1:7" ht="12.75" customHeight="1">
      <c r="A14" s="34"/>
      <c r="B14" s="35"/>
      <c r="C14" s="7" t="s">
        <v>28</v>
      </c>
      <c r="D14" s="5" t="s">
        <v>19</v>
      </c>
      <c r="E14" s="15">
        <v>140242</v>
      </c>
      <c r="F14" s="15">
        <v>146353</v>
      </c>
      <c r="G14" s="16">
        <v>152570</v>
      </c>
    </row>
    <row r="15" spans="1:7" ht="12.75" customHeight="1">
      <c r="A15" s="36"/>
      <c r="B15" s="37"/>
      <c r="C15" s="7" t="s">
        <v>33</v>
      </c>
      <c r="D15" s="5" t="s">
        <v>19</v>
      </c>
      <c r="E15" s="17">
        <v>10340</v>
      </c>
      <c r="F15" s="18">
        <v>10528</v>
      </c>
      <c r="G15" s="20">
        <v>10680</v>
      </c>
    </row>
    <row r="16" spans="1:7" ht="12.75" customHeight="1">
      <c r="A16" s="32" t="s">
        <v>2</v>
      </c>
      <c r="B16" s="33"/>
      <c r="C16" s="7" t="s">
        <v>29</v>
      </c>
      <c r="D16" s="5" t="s">
        <v>19</v>
      </c>
      <c r="E16" s="15">
        <f>+E17+E18</f>
        <v>159211</v>
      </c>
      <c r="F16" s="15">
        <f>+F17+F18</f>
        <v>166838</v>
      </c>
      <c r="G16" s="15">
        <f>+G17+G18</f>
        <v>174384</v>
      </c>
    </row>
    <row r="17" spans="1:7" ht="12.75" customHeight="1">
      <c r="A17" s="34"/>
      <c r="B17" s="35"/>
      <c r="C17" s="7" t="s">
        <v>28</v>
      </c>
      <c r="D17" s="5" t="s">
        <v>19</v>
      </c>
      <c r="E17" s="15">
        <v>147998</v>
      </c>
      <c r="F17" s="15">
        <v>155319</v>
      </c>
      <c r="G17" s="16">
        <v>162703</v>
      </c>
    </row>
    <row r="18" spans="1:7" ht="12.75" customHeight="1">
      <c r="A18" s="36"/>
      <c r="B18" s="37"/>
      <c r="C18" s="7" t="s">
        <v>33</v>
      </c>
      <c r="D18" s="5" t="s">
        <v>19</v>
      </c>
      <c r="E18" s="17">
        <v>11213</v>
      </c>
      <c r="F18" s="18">
        <v>11519</v>
      </c>
      <c r="G18" s="20">
        <v>11681</v>
      </c>
    </row>
    <row r="19" spans="1:7" ht="12.75" customHeight="1">
      <c r="A19" s="45" t="s">
        <v>6</v>
      </c>
      <c r="B19" s="43" t="s">
        <v>3</v>
      </c>
      <c r="C19" s="7" t="s">
        <v>29</v>
      </c>
      <c r="D19" s="5" t="s">
        <v>19</v>
      </c>
      <c r="E19" s="15">
        <f>+E20+E21</f>
        <v>50182</v>
      </c>
      <c r="F19" s="15">
        <f>+F20+F21</f>
        <v>49206</v>
      </c>
      <c r="G19" s="15">
        <f>+G20+G21</f>
        <v>49390</v>
      </c>
    </row>
    <row r="20" spans="1:7" ht="12.75" customHeight="1">
      <c r="A20" s="45"/>
      <c r="B20" s="41"/>
      <c r="C20" s="7" t="s">
        <v>28</v>
      </c>
      <c r="D20" s="5" t="s">
        <v>19</v>
      </c>
      <c r="E20" s="15">
        <v>46702</v>
      </c>
      <c r="F20" s="15">
        <v>45994</v>
      </c>
      <c r="G20" s="16">
        <v>46421</v>
      </c>
    </row>
    <row r="21" spans="1:7" ht="12.75" customHeight="1">
      <c r="A21" s="45"/>
      <c r="B21" s="44"/>
      <c r="C21" s="7" t="s">
        <v>33</v>
      </c>
      <c r="D21" s="5" t="s">
        <v>19</v>
      </c>
      <c r="E21" s="17">
        <v>3480</v>
      </c>
      <c r="F21" s="18">
        <v>3212</v>
      </c>
      <c r="G21" s="24">
        <v>2969</v>
      </c>
    </row>
    <row r="22" spans="1:7" ht="12.75" customHeight="1">
      <c r="A22" s="45"/>
      <c r="B22" s="41" t="s">
        <v>4</v>
      </c>
      <c r="C22" s="7" t="s">
        <v>29</v>
      </c>
      <c r="D22" s="5" t="s">
        <v>19</v>
      </c>
      <c r="E22" s="15">
        <f>+E23+E24</f>
        <v>212969</v>
      </c>
      <c r="F22" s="15">
        <f>+F23+F24</f>
        <v>217594</v>
      </c>
      <c r="G22" s="15">
        <f>+G23+G24</f>
        <v>216319</v>
      </c>
    </row>
    <row r="23" spans="1:7" ht="12.75" customHeight="1">
      <c r="A23" s="45"/>
      <c r="B23" s="41"/>
      <c r="C23" s="7" t="s">
        <v>28</v>
      </c>
      <c r="D23" s="5" t="s">
        <v>19</v>
      </c>
      <c r="E23" s="15">
        <v>198572</v>
      </c>
      <c r="F23" s="15">
        <v>203257</v>
      </c>
      <c r="G23" s="16">
        <v>202615</v>
      </c>
    </row>
    <row r="24" spans="1:7" ht="12.75" customHeight="1">
      <c r="A24" s="45"/>
      <c r="B24" s="41"/>
      <c r="C24" s="7" t="s">
        <v>33</v>
      </c>
      <c r="D24" s="5" t="s">
        <v>19</v>
      </c>
      <c r="E24" s="17">
        <v>14397</v>
      </c>
      <c r="F24" s="18">
        <v>14337</v>
      </c>
      <c r="G24" s="24">
        <v>13704</v>
      </c>
    </row>
    <row r="25" spans="1:7" ht="12.75" customHeight="1">
      <c r="A25" s="45"/>
      <c r="B25" s="43" t="s">
        <v>5</v>
      </c>
      <c r="C25" s="7" t="s">
        <v>29</v>
      </c>
      <c r="D25" s="5" t="s">
        <v>19</v>
      </c>
      <c r="E25" s="15">
        <f>+E26+E27</f>
        <v>46583</v>
      </c>
      <c r="F25" s="15">
        <f>+F26+F27</f>
        <v>56681</v>
      </c>
      <c r="G25" s="15">
        <f>+G26+G27</f>
        <v>68825</v>
      </c>
    </row>
    <row r="26" spans="1:7" ht="12.75" customHeight="1">
      <c r="A26" s="45"/>
      <c r="B26" s="41"/>
      <c r="C26" s="7" t="s">
        <v>28</v>
      </c>
      <c r="D26" s="5" t="s">
        <v>19</v>
      </c>
      <c r="E26" s="15">
        <v>42919</v>
      </c>
      <c r="F26" s="15">
        <v>52212</v>
      </c>
      <c r="G26" s="16">
        <v>63244</v>
      </c>
    </row>
    <row r="27" spans="1:7" ht="12.75" customHeight="1">
      <c r="A27" s="45"/>
      <c r="B27" s="44"/>
      <c r="C27" s="7" t="s">
        <v>33</v>
      </c>
      <c r="D27" s="5" t="s">
        <v>19</v>
      </c>
      <c r="E27" s="17">
        <v>3664</v>
      </c>
      <c r="F27" s="18">
        <v>4469</v>
      </c>
      <c r="G27" s="24">
        <v>5581</v>
      </c>
    </row>
    <row r="28" spans="1:7" ht="12.75" customHeight="1">
      <c r="A28" s="32" t="s">
        <v>10</v>
      </c>
      <c r="B28" s="38" t="s">
        <v>7</v>
      </c>
      <c r="C28" s="7" t="s">
        <v>29</v>
      </c>
      <c r="D28" s="5" t="s">
        <v>26</v>
      </c>
      <c r="E28" s="21">
        <v>16.2</v>
      </c>
      <c r="F28" s="21">
        <f>ROUND(F19/$F$4*100,1)</f>
        <v>15.2</v>
      </c>
      <c r="G28" s="21">
        <f>ROUND(G19/G4*100,1)</f>
        <v>14.6</v>
      </c>
    </row>
    <row r="29" spans="1:7" ht="12.75" customHeight="1">
      <c r="A29" s="34"/>
      <c r="B29" s="39"/>
      <c r="C29" s="7" t="s">
        <v>28</v>
      </c>
      <c r="D29" s="5" t="s">
        <v>27</v>
      </c>
      <c r="E29" s="21">
        <v>16.2</v>
      </c>
      <c r="F29" s="21">
        <f>ROUND(F20/F5*100,1)</f>
        <v>15.2</v>
      </c>
      <c r="G29" s="21">
        <f>ROUND(G20/G5*100,1)</f>
        <v>14.7</v>
      </c>
    </row>
    <row r="30" spans="1:7" ht="12.75" customHeight="1">
      <c r="A30" s="34"/>
      <c r="B30" s="39"/>
      <c r="C30" s="7" t="s">
        <v>33</v>
      </c>
      <c r="D30" s="5" t="s">
        <v>27</v>
      </c>
      <c r="E30" s="22">
        <v>16.1</v>
      </c>
      <c r="F30" s="23">
        <f>ROUND(F21/F6*100,1)</f>
        <v>14.6</v>
      </c>
      <c r="G30" s="23">
        <f>ROUND(G21/G6*100,1)</f>
        <v>13.3</v>
      </c>
    </row>
    <row r="31" spans="1:7" ht="12.75" customHeight="1">
      <c r="A31" s="34"/>
      <c r="B31" s="38" t="s">
        <v>8</v>
      </c>
      <c r="C31" s="7" t="s">
        <v>29</v>
      </c>
      <c r="D31" s="5" t="s">
        <v>26</v>
      </c>
      <c r="E31" s="21">
        <v>68.7</v>
      </c>
      <c r="F31" s="21">
        <f>ROUND(F22/$F$4*100,1)</f>
        <v>67.2</v>
      </c>
      <c r="G31" s="21">
        <f>ROUND(G22/G4*100,1)</f>
        <v>64.1</v>
      </c>
    </row>
    <row r="32" spans="1:7" ht="12.75" customHeight="1">
      <c r="A32" s="34"/>
      <c r="B32" s="39"/>
      <c r="C32" s="7" t="s">
        <v>28</v>
      </c>
      <c r="D32" s="5" t="s">
        <v>27</v>
      </c>
      <c r="E32" s="21">
        <v>68.9</v>
      </c>
      <c r="F32" s="21">
        <f>ROUND(F23/F5*100,1)</f>
        <v>67.4</v>
      </c>
      <c r="G32" s="21">
        <f>ROUND(G23/G5*100,1)</f>
        <v>64.3</v>
      </c>
    </row>
    <row r="33" spans="1:7" ht="12.75" customHeight="1">
      <c r="A33" s="34"/>
      <c r="B33" s="42"/>
      <c r="C33" s="7" t="s">
        <v>33</v>
      </c>
      <c r="D33" s="5" t="s">
        <v>27</v>
      </c>
      <c r="E33" s="22">
        <v>66.8</v>
      </c>
      <c r="F33" s="23">
        <f>ROUND(F24/F6*100,1)</f>
        <v>65</v>
      </c>
      <c r="G33" s="23">
        <f>ROUND(G24/G6*100,1)</f>
        <v>61.3</v>
      </c>
    </row>
    <row r="34" spans="1:7" ht="12.75" customHeight="1">
      <c r="A34" s="34"/>
      <c r="B34" s="39" t="s">
        <v>9</v>
      </c>
      <c r="C34" s="7" t="s">
        <v>29</v>
      </c>
      <c r="D34" s="5" t="s">
        <v>26</v>
      </c>
      <c r="E34" s="21">
        <v>15</v>
      </c>
      <c r="F34" s="21">
        <f aca="true" t="shared" si="1" ref="F34:G36">ROUND(F25/F4*100,1)</f>
        <v>17.5</v>
      </c>
      <c r="G34" s="21">
        <f t="shared" si="1"/>
        <v>20.4</v>
      </c>
    </row>
    <row r="35" spans="1:7" ht="12.75" customHeight="1">
      <c r="A35" s="34"/>
      <c r="B35" s="39"/>
      <c r="C35" s="7" t="s">
        <v>28</v>
      </c>
      <c r="D35" s="5" t="s">
        <v>27</v>
      </c>
      <c r="E35" s="21">
        <v>14.9</v>
      </c>
      <c r="F35" s="21">
        <f t="shared" si="1"/>
        <v>17.3</v>
      </c>
      <c r="G35" s="21">
        <f t="shared" si="1"/>
        <v>20.1</v>
      </c>
    </row>
    <row r="36" spans="1:7" ht="12.75" customHeight="1">
      <c r="A36" s="36"/>
      <c r="B36" s="42"/>
      <c r="C36" s="7" t="s">
        <v>33</v>
      </c>
      <c r="D36" s="5" t="s">
        <v>27</v>
      </c>
      <c r="E36" s="22">
        <v>17</v>
      </c>
      <c r="F36" s="23">
        <f t="shared" si="1"/>
        <v>20.3</v>
      </c>
      <c r="G36" s="23">
        <f t="shared" si="1"/>
        <v>25</v>
      </c>
    </row>
    <row r="37" spans="1:7" ht="12.75" customHeight="1">
      <c r="A37" s="40" t="s">
        <v>11</v>
      </c>
      <c r="B37" s="40"/>
      <c r="C37" s="7" t="s">
        <v>29</v>
      </c>
      <c r="D37" s="5" t="s">
        <v>20</v>
      </c>
      <c r="E37" s="15">
        <f>+E38+E39</f>
        <v>107330</v>
      </c>
      <c r="F37" s="15">
        <f>+F38+F39</f>
        <v>118124</v>
      </c>
      <c r="G37" s="15">
        <f>+G38+G39</f>
        <v>130157</v>
      </c>
    </row>
    <row r="38" spans="1:7" ht="12.75" customHeight="1">
      <c r="A38" s="40"/>
      <c r="B38" s="40"/>
      <c r="C38" s="7" t="s">
        <v>28</v>
      </c>
      <c r="D38" s="5" t="s">
        <v>20</v>
      </c>
      <c r="E38" s="15">
        <v>100843</v>
      </c>
      <c r="F38" s="15">
        <v>111004</v>
      </c>
      <c r="G38" s="16">
        <v>122419</v>
      </c>
    </row>
    <row r="39" spans="1:7" ht="12.75" customHeight="1">
      <c r="A39" s="40"/>
      <c r="B39" s="40"/>
      <c r="C39" s="7" t="s">
        <v>33</v>
      </c>
      <c r="D39" s="5" t="s">
        <v>20</v>
      </c>
      <c r="E39" s="17">
        <v>6487</v>
      </c>
      <c r="F39" s="18">
        <v>7120</v>
      </c>
      <c r="G39" s="20">
        <v>7738</v>
      </c>
    </row>
    <row r="40" spans="1:7" ht="12.75" customHeight="1">
      <c r="A40" s="32" t="s">
        <v>12</v>
      </c>
      <c r="B40" s="33"/>
      <c r="C40" s="7" t="s">
        <v>29</v>
      </c>
      <c r="D40" s="5" t="s">
        <v>20</v>
      </c>
      <c r="E40" s="15">
        <f>+E41+E42</f>
        <v>5681</v>
      </c>
      <c r="F40" s="15">
        <f>+F41+F42</f>
        <v>7897</v>
      </c>
      <c r="G40" s="15">
        <f>+G41+G42</f>
        <v>10500</v>
      </c>
    </row>
    <row r="41" spans="1:7" ht="12.75" customHeight="1">
      <c r="A41" s="34"/>
      <c r="B41" s="35"/>
      <c r="C41" s="7" t="s">
        <v>28</v>
      </c>
      <c r="D41" s="5" t="s">
        <v>20</v>
      </c>
      <c r="E41" s="15">
        <v>5399</v>
      </c>
      <c r="F41" s="15">
        <v>7487</v>
      </c>
      <c r="G41" s="16">
        <v>9962</v>
      </c>
    </row>
    <row r="42" spans="1:7" ht="12.75" customHeight="1">
      <c r="A42" s="36"/>
      <c r="B42" s="37"/>
      <c r="C42" s="7" t="s">
        <v>33</v>
      </c>
      <c r="D42" s="5" t="s">
        <v>20</v>
      </c>
      <c r="E42" s="17">
        <v>282</v>
      </c>
      <c r="F42" s="18">
        <v>410</v>
      </c>
      <c r="G42" s="24">
        <v>538</v>
      </c>
    </row>
    <row r="43" spans="1:7" ht="12.75" customHeight="1">
      <c r="A43" s="32" t="s">
        <v>13</v>
      </c>
      <c r="B43" s="33"/>
      <c r="C43" s="7" t="s">
        <v>29</v>
      </c>
      <c r="D43" s="5" t="s">
        <v>20</v>
      </c>
      <c r="E43" s="15">
        <f>+E44+E45</f>
        <v>31920</v>
      </c>
      <c r="F43" s="15">
        <f>+F44+F45</f>
        <v>37833</v>
      </c>
      <c r="G43" s="15">
        <f>+G44+G45</f>
        <v>45301</v>
      </c>
    </row>
    <row r="44" spans="1:7" ht="12.75" customHeight="1">
      <c r="A44" s="40"/>
      <c r="B44" s="35"/>
      <c r="C44" s="7" t="s">
        <v>28</v>
      </c>
      <c r="D44" s="5" t="s">
        <v>20</v>
      </c>
      <c r="E44" s="15">
        <v>29410</v>
      </c>
      <c r="F44" s="15">
        <v>34848</v>
      </c>
      <c r="G44" s="16">
        <v>41685</v>
      </c>
    </row>
    <row r="45" spans="1:7" ht="12.75" customHeight="1">
      <c r="A45" s="36"/>
      <c r="B45" s="37"/>
      <c r="C45" s="7" t="s">
        <v>33</v>
      </c>
      <c r="D45" s="5" t="s">
        <v>20</v>
      </c>
      <c r="E45" s="17">
        <v>2510</v>
      </c>
      <c r="F45" s="18">
        <v>2985</v>
      </c>
      <c r="G45" s="24">
        <v>3616</v>
      </c>
    </row>
    <row r="46" spans="1:7" ht="12.75" customHeight="1">
      <c r="A46" s="32" t="s">
        <v>14</v>
      </c>
      <c r="B46" s="33"/>
      <c r="C46" s="7" t="s">
        <v>29</v>
      </c>
      <c r="D46" s="5" t="s">
        <v>20</v>
      </c>
      <c r="E46" s="15">
        <f>+E47+E48</f>
        <v>8489</v>
      </c>
      <c r="F46" s="15">
        <f>+F47+F48</f>
        <v>10982</v>
      </c>
      <c r="G46" s="15">
        <v>13965</v>
      </c>
    </row>
    <row r="47" spans="1:7" ht="12.75" customHeight="1">
      <c r="A47" s="34"/>
      <c r="B47" s="35"/>
      <c r="C47" s="7" t="s">
        <v>28</v>
      </c>
      <c r="D47" s="5" t="s">
        <v>20</v>
      </c>
      <c r="E47" s="15">
        <v>7952</v>
      </c>
      <c r="F47" s="15">
        <v>10205</v>
      </c>
      <c r="G47" s="16" t="s">
        <v>32</v>
      </c>
    </row>
    <row r="48" spans="1:7" ht="12.75" customHeight="1">
      <c r="A48" s="36"/>
      <c r="B48" s="37"/>
      <c r="C48" s="7" t="s">
        <v>33</v>
      </c>
      <c r="D48" s="5" t="s">
        <v>20</v>
      </c>
      <c r="E48" s="17">
        <v>537</v>
      </c>
      <c r="F48" s="18">
        <v>777</v>
      </c>
      <c r="G48" s="24" t="s">
        <v>32</v>
      </c>
    </row>
    <row r="49" spans="1:7" ht="12.75" customHeight="1">
      <c r="A49" s="40" t="s">
        <v>15</v>
      </c>
      <c r="B49" s="40"/>
      <c r="C49" s="7" t="s">
        <v>29</v>
      </c>
      <c r="D49" s="5" t="s">
        <v>26</v>
      </c>
      <c r="E49" s="21">
        <v>5.3</v>
      </c>
      <c r="F49" s="21">
        <f>ROUND(F40/$F$37*100,1)</f>
        <v>6.7</v>
      </c>
      <c r="G49" s="21">
        <f>ROUND(G40/$G$37*100,1)</f>
        <v>8.1</v>
      </c>
    </row>
    <row r="50" spans="1:7" ht="12.75" customHeight="1">
      <c r="A50" s="40"/>
      <c r="B50" s="40"/>
      <c r="C50" s="7" t="s">
        <v>28</v>
      </c>
      <c r="D50" s="5" t="s">
        <v>27</v>
      </c>
      <c r="E50" s="21">
        <v>5.4</v>
      </c>
      <c r="F50" s="21">
        <f>ROUND(F41/F38*100,1)</f>
        <v>6.7</v>
      </c>
      <c r="G50" s="21">
        <f>ROUND(G41/G38*100,1)</f>
        <v>8.1</v>
      </c>
    </row>
    <row r="51" spans="1:7" ht="12.75" customHeight="1">
      <c r="A51" s="40"/>
      <c r="B51" s="40"/>
      <c r="C51" s="7" t="s">
        <v>33</v>
      </c>
      <c r="D51" s="5" t="s">
        <v>27</v>
      </c>
      <c r="E51" s="22">
        <v>4.3</v>
      </c>
      <c r="F51" s="23">
        <f>ROUND(F42/F39*100,1)</f>
        <v>5.8</v>
      </c>
      <c r="G51" s="23">
        <f>ROUND(G42/G39*100,1)</f>
        <v>7</v>
      </c>
    </row>
    <row r="52" spans="1:7" ht="12.75" customHeight="1">
      <c r="A52" s="32" t="s">
        <v>16</v>
      </c>
      <c r="B52" s="33"/>
      <c r="C52" s="7" t="s">
        <v>29</v>
      </c>
      <c r="D52" s="5" t="s">
        <v>26</v>
      </c>
      <c r="E52" s="21">
        <v>29.7</v>
      </c>
      <c r="F52" s="21">
        <f>ROUND(F43/$F$37*100,1)</f>
        <v>32</v>
      </c>
      <c r="G52" s="21">
        <f>ROUND(G43/$G$37*100,1)</f>
        <v>34.8</v>
      </c>
    </row>
    <row r="53" spans="1:7" ht="12.75" customHeight="1">
      <c r="A53" s="34"/>
      <c r="B53" s="35"/>
      <c r="C53" s="7" t="s">
        <v>28</v>
      </c>
      <c r="D53" s="5" t="s">
        <v>27</v>
      </c>
      <c r="E53" s="21">
        <v>29.2</v>
      </c>
      <c r="F53" s="21">
        <f>ROUND(F44/F38*100,1)</f>
        <v>31.4</v>
      </c>
      <c r="G53" s="21">
        <f>ROUND(G44/G38*100,1)</f>
        <v>34.1</v>
      </c>
    </row>
    <row r="54" spans="1:7" ht="12.75" customHeight="1">
      <c r="A54" s="36"/>
      <c r="B54" s="37"/>
      <c r="C54" s="7" t="s">
        <v>33</v>
      </c>
      <c r="D54" s="5" t="s">
        <v>27</v>
      </c>
      <c r="E54" s="22">
        <v>38.7</v>
      </c>
      <c r="F54" s="23">
        <f>ROUND(F45/F39*100,1)</f>
        <v>41.9</v>
      </c>
      <c r="G54" s="23">
        <f>ROUND(G45/G39*100,1)</f>
        <v>46.7</v>
      </c>
    </row>
    <row r="55" spans="1:7" ht="12.75" customHeight="1">
      <c r="A55" s="34" t="s">
        <v>17</v>
      </c>
      <c r="B55" s="34"/>
      <c r="C55" s="7" t="s">
        <v>29</v>
      </c>
      <c r="D55" s="5" t="s">
        <v>26</v>
      </c>
      <c r="E55" s="25">
        <v>7.9</v>
      </c>
      <c r="F55" s="25">
        <f>ROUND(F46/F37*100,1)</f>
        <v>9.3</v>
      </c>
      <c r="G55" s="25">
        <f>ROUND(G46/G37*100,1)</f>
        <v>10.7</v>
      </c>
    </row>
    <row r="56" spans="1:7" ht="12.75" customHeight="1">
      <c r="A56" s="34"/>
      <c r="B56" s="34"/>
      <c r="C56" s="7" t="s">
        <v>28</v>
      </c>
      <c r="D56" s="5" t="s">
        <v>27</v>
      </c>
      <c r="E56" s="25">
        <v>7.9</v>
      </c>
      <c r="F56" s="25">
        <f>ROUND(F47/F38*100,1)</f>
        <v>9.2</v>
      </c>
      <c r="G56" s="26" t="s">
        <v>32</v>
      </c>
    </row>
    <row r="57" spans="1:7" ht="12.75" customHeight="1" thickBot="1">
      <c r="A57" s="46"/>
      <c r="B57" s="46"/>
      <c r="C57" s="8" t="s">
        <v>33</v>
      </c>
      <c r="D57" s="6" t="s">
        <v>27</v>
      </c>
      <c r="E57" s="27">
        <v>8.3</v>
      </c>
      <c r="F57" s="27">
        <f>ROUND(F48/F39*100,1)</f>
        <v>10.9</v>
      </c>
      <c r="G57" s="28" t="s">
        <v>32</v>
      </c>
    </row>
    <row r="58" spans="1:7" s="10" customFormat="1" ht="13.5" customHeight="1">
      <c r="A58" s="29" t="s">
        <v>24</v>
      </c>
      <c r="B58" s="9"/>
      <c r="C58" s="9"/>
      <c r="D58" s="9"/>
      <c r="E58" s="9"/>
      <c r="F58" s="9"/>
      <c r="G58" s="30" t="s">
        <v>35</v>
      </c>
    </row>
    <row r="59" s="10" customFormat="1" ht="13.5" customHeight="1">
      <c r="A59" s="29" t="s">
        <v>25</v>
      </c>
    </row>
    <row r="60" s="10" customFormat="1" ht="16.5" customHeight="1">
      <c r="A60" s="9"/>
    </row>
    <row r="61" s="10" customFormat="1" ht="16.5" customHeight="1">
      <c r="A61" s="9"/>
    </row>
    <row r="62" ht="16.5" customHeight="1"/>
  </sheetData>
  <sheetProtection/>
  <mergeCells count="21">
    <mergeCell ref="A55:B57"/>
    <mergeCell ref="A49:B51"/>
    <mergeCell ref="A52:B54"/>
    <mergeCell ref="A43:B45"/>
    <mergeCell ref="A46:B48"/>
    <mergeCell ref="A40:B42"/>
    <mergeCell ref="B34:B36"/>
    <mergeCell ref="B19:B21"/>
    <mergeCell ref="A37:B39"/>
    <mergeCell ref="A28:A36"/>
    <mergeCell ref="B25:B27"/>
    <mergeCell ref="B31:B33"/>
    <mergeCell ref="A19:A27"/>
    <mergeCell ref="A3:C3"/>
    <mergeCell ref="A4:B6"/>
    <mergeCell ref="B28:B30"/>
    <mergeCell ref="A7:B9"/>
    <mergeCell ref="A10:B12"/>
    <mergeCell ref="A13:B15"/>
    <mergeCell ref="A16:B18"/>
    <mergeCell ref="B22:B24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2012-09-27T06:36:42Z</cp:lastPrinted>
  <dcterms:created xsi:type="dcterms:W3CDTF">2003-05-16T05:38:15Z</dcterms:created>
  <dcterms:modified xsi:type="dcterms:W3CDTF">2013-05-08T04:27:05Z</dcterms:modified>
  <cp:category/>
  <cp:version/>
  <cp:contentType/>
  <cp:contentStatus/>
</cp:coreProperties>
</file>