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94" sheetId="1" r:id="rId1"/>
  </sheets>
  <definedNames/>
  <calcPr calcMode="manual" fullCalcOnLoad="1"/>
</workbook>
</file>

<file path=xl/sharedStrings.xml><?xml version="1.0" encoding="utf-8"?>
<sst xmlns="http://schemas.openxmlformats.org/spreadsheetml/2006/main" count="74" uniqueCount="70">
  <si>
    <t>伊香立</t>
  </si>
  <si>
    <t>真野北</t>
  </si>
  <si>
    <t>真   野</t>
  </si>
  <si>
    <t>堅   田</t>
  </si>
  <si>
    <t>仰   木</t>
  </si>
  <si>
    <t>計</t>
  </si>
  <si>
    <t>雄   琴</t>
  </si>
  <si>
    <t>日吉台</t>
  </si>
  <si>
    <t>坂   本</t>
  </si>
  <si>
    <t>下阪本</t>
  </si>
  <si>
    <t>唐   崎</t>
  </si>
  <si>
    <t>滋   賀</t>
  </si>
  <si>
    <t>山中比叡平</t>
  </si>
  <si>
    <t>長   等</t>
  </si>
  <si>
    <t>藤   尾</t>
  </si>
  <si>
    <t>逢   坂</t>
  </si>
  <si>
    <t>中   央</t>
  </si>
  <si>
    <t>平   野</t>
  </si>
  <si>
    <t>膳   所</t>
  </si>
  <si>
    <t>富士見</t>
  </si>
  <si>
    <t>晴   嵐</t>
  </si>
  <si>
    <t>石   山</t>
  </si>
  <si>
    <t>大   石</t>
  </si>
  <si>
    <t>瀬   田</t>
  </si>
  <si>
    <t>瀬田北</t>
  </si>
  <si>
    <t>瀬田南</t>
  </si>
  <si>
    <t>瀬田東</t>
  </si>
  <si>
    <t>田   上</t>
  </si>
  <si>
    <t>上田上</t>
  </si>
  <si>
    <t>合　　計</t>
  </si>
  <si>
    <t>種　　別</t>
  </si>
  <si>
    <t>消　　火　　栓</t>
  </si>
  <si>
    <t>防火水そう</t>
  </si>
  <si>
    <t>池　　　等</t>
  </si>
  <si>
    <t>河　　　川</t>
  </si>
  <si>
    <t>そ　の　他</t>
  </si>
  <si>
    <t>琵琶湖基準水位±０㎝</t>
  </si>
  <si>
    <t>計</t>
  </si>
  <si>
    <t>150ｍｍ
以　　上</t>
  </si>
  <si>
    <t>150ｍｍ
未　　満</t>
  </si>
  <si>
    <t>100ｔ
以上</t>
  </si>
  <si>
    <t>消防車</t>
  </si>
  <si>
    <t>消防艇</t>
  </si>
  <si>
    <t>水利</t>
  </si>
  <si>
    <t>延長</t>
  </si>
  <si>
    <t>活動範囲</t>
  </si>
  <si>
    <t>　　学　　区</t>
  </si>
  <si>
    <t>箇所</t>
  </si>
  <si>
    <t>延長距離（ｍ）</t>
  </si>
  <si>
    <t>北消防署</t>
  </si>
  <si>
    <t>小松</t>
  </si>
  <si>
    <t>木戸</t>
  </si>
  <si>
    <t>和邇</t>
  </si>
  <si>
    <t>小野</t>
  </si>
  <si>
    <t>仰木の里</t>
  </si>
  <si>
    <t>仰木の里東</t>
  </si>
  <si>
    <t>中消防署</t>
  </si>
  <si>
    <t>南消防署</t>
  </si>
  <si>
    <t>南郷</t>
  </si>
  <si>
    <t>東消防署</t>
  </si>
  <si>
    <t>青山</t>
  </si>
  <si>
    <t>60～100ｔ</t>
  </si>
  <si>
    <t>40～60ｔ</t>
  </si>
  <si>
    <t>20～40ｔ</t>
  </si>
  <si>
    <t>（ｍ）</t>
  </si>
  <si>
    <t>プ　ー　ル</t>
  </si>
  <si>
    <t>川</t>
  </si>
  <si>
    <t>資料：消防局警防課</t>
  </si>
  <si>
    <t>平成25年4月1日現在</t>
  </si>
  <si>
    <t>194　　消防水利の状況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</si>
</sst>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10" xfId="6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176" fontId="8" fillId="0" borderId="20" xfId="61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176" fontId="8" fillId="0" borderId="20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vertical="center"/>
    </xf>
    <xf numFmtId="0" fontId="0" fillId="0" borderId="0" xfId="61" applyFont="1" applyFill="1" applyAlignment="1">
      <alignment vertical="center"/>
      <protection/>
    </xf>
    <xf numFmtId="176" fontId="8" fillId="0" borderId="0" xfId="61" applyNumberFormat="1" applyFont="1" applyFill="1" applyAlignment="1">
      <alignment vertical="center"/>
      <protection/>
    </xf>
    <xf numFmtId="0" fontId="8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0" fontId="8" fillId="0" borderId="22" xfId="61" applyFont="1" applyFill="1" applyBorder="1" applyAlignment="1">
      <alignment horizontal="centerContinuous" vertical="center"/>
      <protection/>
    </xf>
    <xf numFmtId="0" fontId="8" fillId="0" borderId="23" xfId="61" applyFont="1" applyFill="1" applyBorder="1" applyAlignment="1">
      <alignment horizontal="centerContinuous" vertical="center"/>
      <protection/>
    </xf>
    <xf numFmtId="176" fontId="8" fillId="0" borderId="18" xfId="49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horizontal="right" vertical="center"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23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textRotation="255"/>
      <protection/>
    </xf>
    <xf numFmtId="0" fontId="6" fillId="0" borderId="21" xfId="61" applyFont="1" applyFill="1" applyBorder="1" applyAlignment="1">
      <alignment horizontal="center" vertical="center" textRotation="255"/>
      <protection/>
    </xf>
    <xf numFmtId="0" fontId="6" fillId="0" borderId="23" xfId="61" applyFont="1" applyFill="1" applyBorder="1" applyAlignment="1">
      <alignment horizontal="center" vertical="center" textRotation="255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 textRotation="255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25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26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838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L46" sqref="L46"/>
    </sheetView>
  </sheetViews>
  <sheetFormatPr defaultColWidth="9.00390625" defaultRowHeight="13.5"/>
  <cols>
    <col min="1" max="1" width="3.00390625" style="6" customWidth="1"/>
    <col min="2" max="2" width="8.125" style="6" customWidth="1"/>
    <col min="3" max="5" width="5.375" style="6" customWidth="1"/>
    <col min="6" max="8" width="4.625" style="6" customWidth="1"/>
    <col min="9" max="9" width="3.75390625" style="6" customWidth="1"/>
    <col min="10" max="10" width="4.625" style="6" customWidth="1"/>
    <col min="11" max="13" width="3.75390625" style="6" customWidth="1"/>
    <col min="14" max="14" width="3.50390625" style="6" customWidth="1"/>
    <col min="15" max="15" width="5.00390625" style="6" customWidth="1"/>
    <col min="16" max="17" width="8.875" style="6" customWidth="1"/>
    <col min="18" max="16384" width="9.00390625" style="6" customWidth="1"/>
  </cols>
  <sheetData>
    <row r="1" spans="1:18" ht="24.75" customHeight="1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</row>
    <row r="2" spans="1:1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7"/>
      <c r="P2" s="7"/>
      <c r="Q2" s="7" t="s">
        <v>68</v>
      </c>
      <c r="R2" s="8"/>
    </row>
    <row r="3" spans="1:18" ht="13.5">
      <c r="A3" s="9"/>
      <c r="B3" s="10" t="s">
        <v>30</v>
      </c>
      <c r="C3" s="42" t="s">
        <v>31</v>
      </c>
      <c r="D3" s="42"/>
      <c r="E3" s="42"/>
      <c r="F3" s="42" t="s">
        <v>32</v>
      </c>
      <c r="G3" s="42"/>
      <c r="H3" s="42"/>
      <c r="I3" s="42"/>
      <c r="J3" s="42"/>
      <c r="K3" s="39" t="s">
        <v>65</v>
      </c>
      <c r="L3" s="39" t="s">
        <v>33</v>
      </c>
      <c r="M3" s="39" t="s">
        <v>34</v>
      </c>
      <c r="N3" s="39" t="s">
        <v>35</v>
      </c>
      <c r="O3" s="51" t="s">
        <v>36</v>
      </c>
      <c r="P3" s="51"/>
      <c r="Q3" s="52"/>
      <c r="R3" s="8"/>
    </row>
    <row r="4" spans="1:18" ht="13.5">
      <c r="A4" s="11"/>
      <c r="B4" s="12"/>
      <c r="C4" s="47" t="s">
        <v>37</v>
      </c>
      <c r="D4" s="37" t="s">
        <v>38</v>
      </c>
      <c r="E4" s="37" t="s">
        <v>39</v>
      </c>
      <c r="F4" s="37" t="s">
        <v>37</v>
      </c>
      <c r="G4" s="37" t="s">
        <v>40</v>
      </c>
      <c r="H4" s="37" t="s">
        <v>61</v>
      </c>
      <c r="I4" s="37" t="s">
        <v>62</v>
      </c>
      <c r="J4" s="37" t="s">
        <v>63</v>
      </c>
      <c r="K4" s="40"/>
      <c r="L4" s="40"/>
      <c r="M4" s="40"/>
      <c r="N4" s="40"/>
      <c r="O4" s="53" t="s">
        <v>41</v>
      </c>
      <c r="P4" s="53"/>
      <c r="Q4" s="13" t="s">
        <v>42</v>
      </c>
      <c r="R4" s="8"/>
    </row>
    <row r="5" spans="1:18" ht="13.5">
      <c r="A5" s="11"/>
      <c r="B5" s="12"/>
      <c r="C5" s="47"/>
      <c r="D5" s="37"/>
      <c r="E5" s="37"/>
      <c r="F5" s="37"/>
      <c r="G5" s="37"/>
      <c r="H5" s="37"/>
      <c r="I5" s="37"/>
      <c r="J5" s="37"/>
      <c r="K5" s="40"/>
      <c r="L5" s="40"/>
      <c r="M5" s="40"/>
      <c r="N5" s="40"/>
      <c r="O5" s="14" t="s">
        <v>43</v>
      </c>
      <c r="P5" s="15" t="s">
        <v>44</v>
      </c>
      <c r="Q5" s="16" t="s">
        <v>45</v>
      </c>
      <c r="R5" s="8"/>
    </row>
    <row r="6" spans="1:18" ht="14.25" thickBot="1">
      <c r="A6" s="49" t="s">
        <v>46</v>
      </c>
      <c r="B6" s="50"/>
      <c r="C6" s="48"/>
      <c r="D6" s="38"/>
      <c r="E6" s="38"/>
      <c r="F6" s="38"/>
      <c r="G6" s="38"/>
      <c r="H6" s="38"/>
      <c r="I6" s="38"/>
      <c r="J6" s="38"/>
      <c r="K6" s="41"/>
      <c r="L6" s="41"/>
      <c r="M6" s="41"/>
      <c r="N6" s="41"/>
      <c r="O6" s="17" t="s">
        <v>47</v>
      </c>
      <c r="P6" s="17" t="s">
        <v>64</v>
      </c>
      <c r="Q6" s="18" t="s">
        <v>48</v>
      </c>
      <c r="R6" s="8"/>
    </row>
    <row r="7" spans="1:18" ht="16.5" customHeight="1">
      <c r="A7" s="46" t="s">
        <v>49</v>
      </c>
      <c r="B7" s="19" t="s">
        <v>50</v>
      </c>
      <c r="C7" s="20">
        <v>239</v>
      </c>
      <c r="D7" s="21">
        <v>58</v>
      </c>
      <c r="E7" s="21">
        <v>181</v>
      </c>
      <c r="F7" s="21">
        <v>22</v>
      </c>
      <c r="G7" s="22">
        <v>0</v>
      </c>
      <c r="H7" s="22">
        <v>0</v>
      </c>
      <c r="I7" s="21">
        <v>22</v>
      </c>
      <c r="J7" s="22">
        <v>0</v>
      </c>
      <c r="K7" s="21">
        <v>7</v>
      </c>
      <c r="L7" s="21">
        <v>1</v>
      </c>
      <c r="M7" s="22">
        <v>0</v>
      </c>
      <c r="N7" s="21">
        <v>5</v>
      </c>
      <c r="O7" s="21">
        <v>7</v>
      </c>
      <c r="P7" s="21">
        <v>1140</v>
      </c>
      <c r="Q7" s="21">
        <v>8000</v>
      </c>
      <c r="R7" s="3"/>
    </row>
    <row r="8" spans="1:18" ht="16.5" customHeight="1">
      <c r="A8" s="44"/>
      <c r="B8" s="23" t="s">
        <v>51</v>
      </c>
      <c r="C8" s="20">
        <v>222</v>
      </c>
      <c r="D8" s="21">
        <v>56</v>
      </c>
      <c r="E8" s="21">
        <v>166</v>
      </c>
      <c r="F8" s="21">
        <v>32</v>
      </c>
      <c r="G8" s="21">
        <v>1</v>
      </c>
      <c r="H8" s="21">
        <v>1</v>
      </c>
      <c r="I8" s="21">
        <v>28</v>
      </c>
      <c r="J8" s="21">
        <v>2</v>
      </c>
      <c r="K8" s="21">
        <v>5</v>
      </c>
      <c r="L8" s="21">
        <v>1</v>
      </c>
      <c r="M8" s="21">
        <v>1</v>
      </c>
      <c r="N8" s="21">
        <v>11</v>
      </c>
      <c r="O8" s="21">
        <v>4</v>
      </c>
      <c r="P8" s="21">
        <v>630</v>
      </c>
      <c r="Q8" s="21">
        <v>5000</v>
      </c>
      <c r="R8" s="3"/>
    </row>
    <row r="9" spans="1:18" ht="16.5" customHeight="1">
      <c r="A9" s="44"/>
      <c r="B9" s="23" t="s">
        <v>52</v>
      </c>
      <c r="C9" s="20">
        <v>243</v>
      </c>
      <c r="D9" s="21">
        <v>31</v>
      </c>
      <c r="E9" s="21">
        <v>212</v>
      </c>
      <c r="F9" s="21">
        <v>35</v>
      </c>
      <c r="G9" s="22">
        <v>0</v>
      </c>
      <c r="H9" s="21">
        <v>1</v>
      </c>
      <c r="I9" s="21">
        <v>34</v>
      </c>
      <c r="J9" s="22">
        <v>0</v>
      </c>
      <c r="K9" s="21">
        <v>4</v>
      </c>
      <c r="L9" s="21">
        <v>14</v>
      </c>
      <c r="M9" s="21">
        <v>3</v>
      </c>
      <c r="N9" s="21">
        <v>3</v>
      </c>
      <c r="O9" s="21">
        <v>6</v>
      </c>
      <c r="P9" s="21">
        <v>1360</v>
      </c>
      <c r="Q9" s="21">
        <v>7500</v>
      </c>
      <c r="R9" s="3"/>
    </row>
    <row r="10" spans="1:18" ht="16.5" customHeight="1">
      <c r="A10" s="44"/>
      <c r="B10" s="23" t="s">
        <v>53</v>
      </c>
      <c r="C10" s="20">
        <v>61</v>
      </c>
      <c r="D10" s="21">
        <v>26</v>
      </c>
      <c r="E10" s="21">
        <v>35</v>
      </c>
      <c r="F10" s="21">
        <v>7</v>
      </c>
      <c r="G10" s="22">
        <v>0</v>
      </c>
      <c r="H10" s="22">
        <v>0</v>
      </c>
      <c r="I10" s="21">
        <v>7</v>
      </c>
      <c r="J10" s="22">
        <v>0</v>
      </c>
      <c r="K10" s="21">
        <v>1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3"/>
    </row>
    <row r="11" spans="1:18" ht="16.5" customHeight="1">
      <c r="A11" s="44"/>
      <c r="B11" s="23" t="s">
        <v>66</v>
      </c>
      <c r="C11" s="20">
        <v>84</v>
      </c>
      <c r="D11" s="21">
        <v>17</v>
      </c>
      <c r="E11" s="21">
        <v>67</v>
      </c>
      <c r="F11" s="21">
        <v>14</v>
      </c>
      <c r="G11" s="22">
        <v>0</v>
      </c>
      <c r="H11" s="21">
        <v>1</v>
      </c>
      <c r="I11" s="21">
        <v>12</v>
      </c>
      <c r="J11" s="21">
        <v>1</v>
      </c>
      <c r="K11" s="21">
        <v>1</v>
      </c>
      <c r="L11" s="22">
        <v>0</v>
      </c>
      <c r="M11" s="21">
        <v>13</v>
      </c>
      <c r="N11" s="21">
        <v>1</v>
      </c>
      <c r="O11" s="22">
        <v>0</v>
      </c>
      <c r="P11" s="22">
        <v>0</v>
      </c>
      <c r="Q11" s="22">
        <v>0</v>
      </c>
      <c r="R11" s="3"/>
    </row>
    <row r="12" spans="1:18" ht="16.5" customHeight="1">
      <c r="A12" s="44"/>
      <c r="B12" s="23" t="s">
        <v>0</v>
      </c>
      <c r="C12" s="20">
        <v>171</v>
      </c>
      <c r="D12" s="21">
        <v>28</v>
      </c>
      <c r="E12" s="21">
        <v>143</v>
      </c>
      <c r="F12" s="21">
        <v>48</v>
      </c>
      <c r="G12" s="24">
        <v>1</v>
      </c>
      <c r="H12" s="21">
        <v>2</v>
      </c>
      <c r="I12" s="21">
        <v>43</v>
      </c>
      <c r="J12" s="21">
        <v>2</v>
      </c>
      <c r="K12" s="21">
        <v>5</v>
      </c>
      <c r="L12" s="21">
        <v>4</v>
      </c>
      <c r="M12" s="21">
        <v>6</v>
      </c>
      <c r="N12" s="21">
        <v>1</v>
      </c>
      <c r="O12" s="22">
        <v>0</v>
      </c>
      <c r="P12" s="22">
        <v>0</v>
      </c>
      <c r="Q12" s="22">
        <v>0</v>
      </c>
      <c r="R12" s="3"/>
    </row>
    <row r="13" spans="1:18" ht="16.5" customHeight="1">
      <c r="A13" s="44"/>
      <c r="B13" s="23" t="s">
        <v>1</v>
      </c>
      <c r="C13" s="20">
        <v>74</v>
      </c>
      <c r="D13" s="21">
        <v>48</v>
      </c>
      <c r="E13" s="21">
        <v>26</v>
      </c>
      <c r="F13" s="21">
        <v>13</v>
      </c>
      <c r="G13" s="22">
        <v>0</v>
      </c>
      <c r="H13" s="22">
        <v>0</v>
      </c>
      <c r="I13" s="21">
        <v>13</v>
      </c>
      <c r="J13" s="22">
        <v>0</v>
      </c>
      <c r="K13" s="21">
        <v>2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3"/>
    </row>
    <row r="14" spans="1:18" ht="16.5" customHeight="1">
      <c r="A14" s="44"/>
      <c r="B14" s="23" t="s">
        <v>2</v>
      </c>
      <c r="C14" s="20">
        <v>163</v>
      </c>
      <c r="D14" s="21">
        <v>75</v>
      </c>
      <c r="E14" s="21">
        <v>88</v>
      </c>
      <c r="F14" s="21">
        <v>19</v>
      </c>
      <c r="G14" s="21">
        <v>1</v>
      </c>
      <c r="H14" s="21">
        <v>2</v>
      </c>
      <c r="I14" s="21">
        <v>16</v>
      </c>
      <c r="J14" s="22">
        <v>0</v>
      </c>
      <c r="K14" s="21">
        <v>2</v>
      </c>
      <c r="L14" s="22">
        <v>3</v>
      </c>
      <c r="M14" s="21">
        <v>7</v>
      </c>
      <c r="N14" s="21">
        <v>3</v>
      </c>
      <c r="O14" s="21">
        <v>3</v>
      </c>
      <c r="P14" s="21">
        <v>260</v>
      </c>
      <c r="Q14" s="21">
        <v>800</v>
      </c>
      <c r="R14" s="3"/>
    </row>
    <row r="15" spans="1:18" ht="16.5" customHeight="1">
      <c r="A15" s="44"/>
      <c r="B15" s="23" t="s">
        <v>3</v>
      </c>
      <c r="C15" s="20">
        <v>319</v>
      </c>
      <c r="D15" s="21">
        <v>156</v>
      </c>
      <c r="E15" s="21">
        <v>163</v>
      </c>
      <c r="F15" s="21">
        <v>31</v>
      </c>
      <c r="G15" s="21">
        <v>1</v>
      </c>
      <c r="H15" s="21">
        <v>4</v>
      </c>
      <c r="I15" s="21">
        <v>23</v>
      </c>
      <c r="J15" s="21">
        <v>3</v>
      </c>
      <c r="K15" s="21">
        <v>5</v>
      </c>
      <c r="L15" s="22">
        <v>1</v>
      </c>
      <c r="M15" s="21">
        <v>5</v>
      </c>
      <c r="N15" s="21">
        <v>2</v>
      </c>
      <c r="O15" s="21">
        <v>21</v>
      </c>
      <c r="P15" s="21">
        <v>1089</v>
      </c>
      <c r="Q15" s="21">
        <v>5700</v>
      </c>
      <c r="R15" s="3"/>
    </row>
    <row r="16" spans="1:18" ht="16.5" customHeight="1">
      <c r="A16" s="44"/>
      <c r="B16" s="23" t="s">
        <v>4</v>
      </c>
      <c r="C16" s="20">
        <v>77</v>
      </c>
      <c r="D16" s="21">
        <v>22</v>
      </c>
      <c r="E16" s="21">
        <v>55</v>
      </c>
      <c r="F16" s="21">
        <v>19</v>
      </c>
      <c r="G16" s="22">
        <v>0</v>
      </c>
      <c r="H16" s="22">
        <v>0</v>
      </c>
      <c r="I16" s="21">
        <v>19</v>
      </c>
      <c r="J16" s="22">
        <v>0</v>
      </c>
      <c r="K16" s="21">
        <v>1</v>
      </c>
      <c r="L16" s="21">
        <v>2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3"/>
    </row>
    <row r="17" spans="1:18" ht="16.5" customHeight="1">
      <c r="A17" s="44"/>
      <c r="B17" s="23" t="s">
        <v>54</v>
      </c>
      <c r="C17" s="20">
        <v>72</v>
      </c>
      <c r="D17" s="21">
        <v>48</v>
      </c>
      <c r="E17" s="21">
        <v>24</v>
      </c>
      <c r="F17" s="21">
        <v>11</v>
      </c>
      <c r="G17" s="22">
        <v>0</v>
      </c>
      <c r="H17" s="22">
        <v>0</v>
      </c>
      <c r="I17" s="21">
        <v>11</v>
      </c>
      <c r="J17" s="22">
        <v>0</v>
      </c>
      <c r="K17" s="21">
        <v>3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3"/>
    </row>
    <row r="18" spans="1:18" ht="16.5" customHeight="1">
      <c r="A18" s="44"/>
      <c r="B18" s="25" t="s">
        <v>55</v>
      </c>
      <c r="C18" s="20">
        <v>81</v>
      </c>
      <c r="D18" s="21">
        <v>44</v>
      </c>
      <c r="E18" s="21">
        <v>37</v>
      </c>
      <c r="F18" s="21">
        <v>17</v>
      </c>
      <c r="G18" s="22">
        <v>0</v>
      </c>
      <c r="H18" s="21">
        <v>2</v>
      </c>
      <c r="I18" s="21">
        <v>15</v>
      </c>
      <c r="J18" s="22">
        <v>0</v>
      </c>
      <c r="K18" s="24">
        <v>1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3"/>
    </row>
    <row r="19" spans="1:18" ht="16.5" customHeight="1">
      <c r="A19" s="45"/>
      <c r="B19" s="23" t="s">
        <v>5</v>
      </c>
      <c r="C19" s="26">
        <f>SUM(C7:C18)</f>
        <v>1806</v>
      </c>
      <c r="D19" s="27">
        <f aca="true" t="shared" si="0" ref="D19:Q19">SUM(D7:D18)</f>
        <v>609</v>
      </c>
      <c r="E19" s="27">
        <f t="shared" si="0"/>
        <v>1197</v>
      </c>
      <c r="F19" s="27">
        <f t="shared" si="0"/>
        <v>268</v>
      </c>
      <c r="G19" s="27">
        <f t="shared" si="0"/>
        <v>4</v>
      </c>
      <c r="H19" s="27">
        <f t="shared" si="0"/>
        <v>13</v>
      </c>
      <c r="I19" s="27">
        <f t="shared" si="0"/>
        <v>243</v>
      </c>
      <c r="J19" s="27">
        <f t="shared" si="0"/>
        <v>8</v>
      </c>
      <c r="K19" s="27">
        <f t="shared" si="0"/>
        <v>37</v>
      </c>
      <c r="L19" s="27">
        <f t="shared" si="0"/>
        <v>26</v>
      </c>
      <c r="M19" s="27">
        <f t="shared" si="0"/>
        <v>35</v>
      </c>
      <c r="N19" s="27">
        <f t="shared" si="0"/>
        <v>26</v>
      </c>
      <c r="O19" s="27">
        <f t="shared" si="0"/>
        <v>41</v>
      </c>
      <c r="P19" s="27">
        <f t="shared" si="0"/>
        <v>4479</v>
      </c>
      <c r="Q19" s="27">
        <f t="shared" si="0"/>
        <v>27000</v>
      </c>
      <c r="R19" s="3"/>
    </row>
    <row r="20" spans="1:18" ht="16.5" customHeight="1">
      <c r="A20" s="43" t="s">
        <v>56</v>
      </c>
      <c r="B20" s="23" t="s">
        <v>6</v>
      </c>
      <c r="C20" s="20">
        <v>166</v>
      </c>
      <c r="D20" s="21">
        <v>75</v>
      </c>
      <c r="E20" s="21">
        <v>91</v>
      </c>
      <c r="F20" s="21">
        <v>28</v>
      </c>
      <c r="G20" s="22">
        <v>0</v>
      </c>
      <c r="H20" s="21">
        <v>2</v>
      </c>
      <c r="I20" s="21">
        <v>25</v>
      </c>
      <c r="J20" s="21">
        <v>1</v>
      </c>
      <c r="K20" s="21">
        <v>2</v>
      </c>
      <c r="L20" s="21">
        <v>1</v>
      </c>
      <c r="M20" s="21">
        <v>2</v>
      </c>
      <c r="N20" s="22">
        <v>0</v>
      </c>
      <c r="O20" s="21">
        <v>10</v>
      </c>
      <c r="P20" s="21">
        <v>578</v>
      </c>
      <c r="Q20" s="21">
        <v>5800</v>
      </c>
      <c r="R20" s="3"/>
    </row>
    <row r="21" spans="1:18" ht="16.5" customHeight="1">
      <c r="A21" s="44"/>
      <c r="B21" s="23" t="s">
        <v>7</v>
      </c>
      <c r="C21" s="20">
        <v>55</v>
      </c>
      <c r="D21" s="21">
        <v>28</v>
      </c>
      <c r="E21" s="21">
        <v>27</v>
      </c>
      <c r="F21" s="21">
        <v>16</v>
      </c>
      <c r="G21" s="22">
        <v>0</v>
      </c>
      <c r="H21" s="22">
        <v>0</v>
      </c>
      <c r="I21" s="21">
        <v>16</v>
      </c>
      <c r="J21" s="22">
        <v>0</v>
      </c>
      <c r="K21" s="21">
        <v>1</v>
      </c>
      <c r="L21" s="22">
        <v>0</v>
      </c>
      <c r="M21" s="22">
        <v>0</v>
      </c>
      <c r="N21" s="21">
        <v>1</v>
      </c>
      <c r="O21" s="22">
        <v>0</v>
      </c>
      <c r="P21" s="22">
        <v>0</v>
      </c>
      <c r="Q21" s="22">
        <v>0</v>
      </c>
      <c r="R21" s="3"/>
    </row>
    <row r="22" spans="1:18" ht="16.5" customHeight="1">
      <c r="A22" s="44"/>
      <c r="B22" s="23" t="s">
        <v>8</v>
      </c>
      <c r="C22" s="20">
        <v>327</v>
      </c>
      <c r="D22" s="21">
        <v>116</v>
      </c>
      <c r="E22" s="21">
        <v>211</v>
      </c>
      <c r="F22" s="21">
        <v>20</v>
      </c>
      <c r="G22" s="21">
        <v>4</v>
      </c>
      <c r="H22" s="21">
        <v>2</v>
      </c>
      <c r="I22" s="21">
        <v>11</v>
      </c>
      <c r="J22" s="21">
        <v>3</v>
      </c>
      <c r="K22" s="21">
        <v>3</v>
      </c>
      <c r="L22" s="22">
        <v>0</v>
      </c>
      <c r="M22" s="21">
        <v>8</v>
      </c>
      <c r="N22" s="21">
        <v>4</v>
      </c>
      <c r="O22" s="22">
        <v>0</v>
      </c>
      <c r="P22" s="22">
        <v>0</v>
      </c>
      <c r="Q22" s="22">
        <v>0</v>
      </c>
      <c r="R22" s="3"/>
    </row>
    <row r="23" spans="1:18" ht="16.5" customHeight="1">
      <c r="A23" s="44"/>
      <c r="B23" s="23" t="s">
        <v>9</v>
      </c>
      <c r="C23" s="20">
        <v>180</v>
      </c>
      <c r="D23" s="21">
        <v>64</v>
      </c>
      <c r="E23" s="21">
        <v>116</v>
      </c>
      <c r="F23" s="21">
        <v>13</v>
      </c>
      <c r="G23" s="22">
        <v>0</v>
      </c>
      <c r="H23" s="21">
        <v>1</v>
      </c>
      <c r="I23" s="21">
        <v>11</v>
      </c>
      <c r="J23" s="21">
        <v>1</v>
      </c>
      <c r="K23" s="21">
        <v>3</v>
      </c>
      <c r="L23" s="22">
        <v>0</v>
      </c>
      <c r="M23" s="21">
        <v>4</v>
      </c>
      <c r="N23" s="21">
        <v>1</v>
      </c>
      <c r="O23" s="21">
        <v>5</v>
      </c>
      <c r="P23" s="21">
        <v>316</v>
      </c>
      <c r="Q23" s="21">
        <v>4000</v>
      </c>
      <c r="R23" s="3"/>
    </row>
    <row r="24" spans="1:18" ht="16.5" customHeight="1">
      <c r="A24" s="44"/>
      <c r="B24" s="23" t="s">
        <v>10</v>
      </c>
      <c r="C24" s="20">
        <v>271</v>
      </c>
      <c r="D24" s="28">
        <v>120</v>
      </c>
      <c r="E24" s="28">
        <v>151</v>
      </c>
      <c r="F24" s="21">
        <v>19</v>
      </c>
      <c r="G24" s="28">
        <v>1</v>
      </c>
      <c r="H24" s="28">
        <v>3</v>
      </c>
      <c r="I24" s="28">
        <v>14</v>
      </c>
      <c r="J24" s="28">
        <v>1</v>
      </c>
      <c r="K24" s="28">
        <v>4</v>
      </c>
      <c r="L24" s="22">
        <v>0</v>
      </c>
      <c r="M24" s="22">
        <v>0</v>
      </c>
      <c r="N24" s="28">
        <v>1</v>
      </c>
      <c r="O24" s="28">
        <v>5</v>
      </c>
      <c r="P24" s="28">
        <v>300</v>
      </c>
      <c r="Q24" s="28">
        <v>2600</v>
      </c>
      <c r="R24" s="3"/>
    </row>
    <row r="25" spans="1:18" ht="16.5" customHeight="1">
      <c r="A25" s="44"/>
      <c r="B25" s="23" t="s">
        <v>11</v>
      </c>
      <c r="C25" s="20">
        <v>259</v>
      </c>
      <c r="D25" s="28">
        <v>100</v>
      </c>
      <c r="E25" s="28">
        <v>159</v>
      </c>
      <c r="F25" s="21">
        <v>26</v>
      </c>
      <c r="G25" s="28">
        <v>4</v>
      </c>
      <c r="H25" s="28">
        <v>3</v>
      </c>
      <c r="I25" s="28">
        <v>19</v>
      </c>
      <c r="J25" s="22">
        <v>0</v>
      </c>
      <c r="K25" s="28">
        <v>4</v>
      </c>
      <c r="L25" s="28">
        <v>1</v>
      </c>
      <c r="M25" s="28">
        <v>2</v>
      </c>
      <c r="N25" s="28">
        <v>5</v>
      </c>
      <c r="O25" s="28">
        <v>5</v>
      </c>
      <c r="P25" s="28">
        <v>540</v>
      </c>
      <c r="Q25" s="28">
        <v>1200</v>
      </c>
      <c r="R25" s="3"/>
    </row>
    <row r="26" spans="1:18" ht="16.5" customHeight="1">
      <c r="A26" s="44"/>
      <c r="B26" s="25" t="s">
        <v>12</v>
      </c>
      <c r="C26" s="20">
        <v>63</v>
      </c>
      <c r="D26" s="28">
        <v>32</v>
      </c>
      <c r="E26" s="28">
        <v>31</v>
      </c>
      <c r="F26" s="21">
        <v>6</v>
      </c>
      <c r="G26" s="22">
        <v>0</v>
      </c>
      <c r="H26" s="28">
        <v>1</v>
      </c>
      <c r="I26" s="28">
        <v>5</v>
      </c>
      <c r="J26" s="22">
        <v>0</v>
      </c>
      <c r="K26" s="28">
        <v>3</v>
      </c>
      <c r="L26" s="22">
        <v>0</v>
      </c>
      <c r="M26" s="28">
        <v>1</v>
      </c>
      <c r="N26" s="28">
        <v>1</v>
      </c>
      <c r="O26" s="22">
        <v>0</v>
      </c>
      <c r="P26" s="22">
        <v>0</v>
      </c>
      <c r="Q26" s="22">
        <v>0</v>
      </c>
      <c r="R26" s="3"/>
    </row>
    <row r="27" spans="1:18" ht="16.5" customHeight="1">
      <c r="A27" s="44"/>
      <c r="B27" s="23" t="s">
        <v>13</v>
      </c>
      <c r="C27" s="20">
        <v>175</v>
      </c>
      <c r="D27" s="28">
        <v>117</v>
      </c>
      <c r="E27" s="28">
        <v>58</v>
      </c>
      <c r="F27" s="21">
        <v>35</v>
      </c>
      <c r="G27" s="28">
        <v>5</v>
      </c>
      <c r="H27" s="28">
        <v>10</v>
      </c>
      <c r="I27" s="28">
        <v>19</v>
      </c>
      <c r="J27" s="28">
        <v>1</v>
      </c>
      <c r="K27" s="28">
        <v>6</v>
      </c>
      <c r="L27" s="28">
        <v>3</v>
      </c>
      <c r="M27" s="28">
        <v>4</v>
      </c>
      <c r="N27" s="28">
        <v>3</v>
      </c>
      <c r="O27" s="28">
        <v>10</v>
      </c>
      <c r="P27" s="28">
        <v>760</v>
      </c>
      <c r="Q27" s="28">
        <v>1800</v>
      </c>
      <c r="R27" s="3"/>
    </row>
    <row r="28" spans="1:18" ht="16.5" customHeight="1">
      <c r="A28" s="44"/>
      <c r="B28" s="23" t="s">
        <v>14</v>
      </c>
      <c r="C28" s="20">
        <v>128</v>
      </c>
      <c r="D28" s="28">
        <v>62</v>
      </c>
      <c r="E28" s="28">
        <v>66</v>
      </c>
      <c r="F28" s="21">
        <v>12</v>
      </c>
      <c r="G28" s="28">
        <v>1</v>
      </c>
      <c r="H28" s="28">
        <v>2</v>
      </c>
      <c r="I28" s="28">
        <v>8</v>
      </c>
      <c r="J28" s="28">
        <v>1</v>
      </c>
      <c r="K28" s="28">
        <v>2</v>
      </c>
      <c r="L28" s="22">
        <v>0</v>
      </c>
      <c r="M28" s="28">
        <v>3</v>
      </c>
      <c r="N28" s="22">
        <v>0</v>
      </c>
      <c r="O28" s="22">
        <v>0</v>
      </c>
      <c r="P28" s="22">
        <v>0</v>
      </c>
      <c r="Q28" s="22">
        <v>0</v>
      </c>
      <c r="R28" s="3"/>
    </row>
    <row r="29" spans="1:18" ht="16.5" customHeight="1">
      <c r="A29" s="44"/>
      <c r="B29" s="23" t="s">
        <v>15</v>
      </c>
      <c r="C29" s="20">
        <v>140</v>
      </c>
      <c r="D29" s="28">
        <v>73</v>
      </c>
      <c r="E29" s="28">
        <v>67</v>
      </c>
      <c r="F29" s="21">
        <v>14</v>
      </c>
      <c r="G29" s="28">
        <v>1</v>
      </c>
      <c r="H29" s="28">
        <v>3</v>
      </c>
      <c r="I29" s="28">
        <v>9</v>
      </c>
      <c r="J29" s="28">
        <v>1</v>
      </c>
      <c r="K29" s="28">
        <v>2</v>
      </c>
      <c r="L29" s="22">
        <v>0</v>
      </c>
      <c r="M29" s="28">
        <v>2</v>
      </c>
      <c r="N29" s="28">
        <v>2</v>
      </c>
      <c r="O29" s="22">
        <v>0</v>
      </c>
      <c r="P29" s="22">
        <v>0</v>
      </c>
      <c r="Q29" s="22">
        <v>0</v>
      </c>
      <c r="R29" s="3"/>
    </row>
    <row r="30" spans="1:18" ht="16.5" customHeight="1">
      <c r="A30" s="44"/>
      <c r="B30" s="23" t="s">
        <v>16</v>
      </c>
      <c r="C30" s="20">
        <v>101</v>
      </c>
      <c r="D30" s="28">
        <v>69</v>
      </c>
      <c r="E30" s="28">
        <v>32</v>
      </c>
      <c r="F30" s="21">
        <v>13</v>
      </c>
      <c r="G30" s="28">
        <v>3</v>
      </c>
      <c r="H30" s="28">
        <v>4</v>
      </c>
      <c r="I30" s="28">
        <v>6</v>
      </c>
      <c r="J30" s="22">
        <v>0</v>
      </c>
      <c r="K30" s="28">
        <v>2</v>
      </c>
      <c r="L30" s="22">
        <v>0</v>
      </c>
      <c r="M30" s="28">
        <v>1</v>
      </c>
      <c r="N30" s="28">
        <v>9</v>
      </c>
      <c r="O30" s="28">
        <v>15</v>
      </c>
      <c r="P30" s="28">
        <v>1000</v>
      </c>
      <c r="Q30" s="28">
        <v>1100</v>
      </c>
      <c r="R30" s="3"/>
    </row>
    <row r="31" spans="1:18" ht="16.5" customHeight="1">
      <c r="A31" s="44"/>
      <c r="B31" s="23" t="s">
        <v>17</v>
      </c>
      <c r="C31" s="20">
        <v>243</v>
      </c>
      <c r="D31" s="28">
        <v>128</v>
      </c>
      <c r="E31" s="28">
        <v>115</v>
      </c>
      <c r="F31" s="21">
        <v>47</v>
      </c>
      <c r="G31" s="28">
        <v>5</v>
      </c>
      <c r="H31" s="28">
        <v>13</v>
      </c>
      <c r="I31" s="28">
        <v>26</v>
      </c>
      <c r="J31" s="28">
        <v>3</v>
      </c>
      <c r="K31" s="28">
        <v>7</v>
      </c>
      <c r="L31" s="28">
        <v>1</v>
      </c>
      <c r="M31" s="28">
        <v>5</v>
      </c>
      <c r="N31" s="28">
        <v>6</v>
      </c>
      <c r="O31" s="28">
        <v>30</v>
      </c>
      <c r="P31" s="28">
        <v>1830</v>
      </c>
      <c r="Q31" s="28">
        <v>1700</v>
      </c>
      <c r="R31" s="3"/>
    </row>
    <row r="32" spans="1:18" ht="16.5" customHeight="1">
      <c r="A32" s="45"/>
      <c r="B32" s="23" t="s">
        <v>5</v>
      </c>
      <c r="C32" s="26">
        <f aca="true" t="shared" si="1" ref="C32:Q32">SUM(C20:C31)</f>
        <v>2108</v>
      </c>
      <c r="D32" s="27">
        <f t="shared" si="1"/>
        <v>984</v>
      </c>
      <c r="E32" s="27">
        <f t="shared" si="1"/>
        <v>1124</v>
      </c>
      <c r="F32" s="27">
        <f t="shared" si="1"/>
        <v>249</v>
      </c>
      <c r="G32" s="27">
        <f t="shared" si="1"/>
        <v>24</v>
      </c>
      <c r="H32" s="27">
        <f t="shared" si="1"/>
        <v>44</v>
      </c>
      <c r="I32" s="27">
        <f t="shared" si="1"/>
        <v>169</v>
      </c>
      <c r="J32" s="27">
        <f t="shared" si="1"/>
        <v>12</v>
      </c>
      <c r="K32" s="27">
        <f t="shared" si="1"/>
        <v>39</v>
      </c>
      <c r="L32" s="27">
        <f t="shared" si="1"/>
        <v>6</v>
      </c>
      <c r="M32" s="27">
        <f t="shared" si="1"/>
        <v>32</v>
      </c>
      <c r="N32" s="27">
        <f t="shared" si="1"/>
        <v>33</v>
      </c>
      <c r="O32" s="27">
        <f t="shared" si="1"/>
        <v>80</v>
      </c>
      <c r="P32" s="27">
        <f t="shared" si="1"/>
        <v>5324</v>
      </c>
      <c r="Q32" s="27">
        <f t="shared" si="1"/>
        <v>18200</v>
      </c>
      <c r="R32" s="3"/>
    </row>
    <row r="33" spans="1:18" ht="16.5" customHeight="1">
      <c r="A33" s="43" t="s">
        <v>57</v>
      </c>
      <c r="B33" s="23" t="s">
        <v>18</v>
      </c>
      <c r="C33" s="20">
        <v>238</v>
      </c>
      <c r="D33" s="21">
        <v>124</v>
      </c>
      <c r="E33" s="21">
        <v>114</v>
      </c>
      <c r="F33" s="21">
        <v>18</v>
      </c>
      <c r="G33" s="21">
        <v>2</v>
      </c>
      <c r="H33" s="21">
        <v>1</v>
      </c>
      <c r="I33" s="21">
        <v>14</v>
      </c>
      <c r="J33" s="21">
        <v>1</v>
      </c>
      <c r="K33" s="21">
        <v>3</v>
      </c>
      <c r="L33" s="21">
        <v>1</v>
      </c>
      <c r="M33" s="21">
        <v>5</v>
      </c>
      <c r="N33" s="22">
        <v>0</v>
      </c>
      <c r="O33" s="21">
        <v>6</v>
      </c>
      <c r="P33" s="21">
        <v>1500</v>
      </c>
      <c r="Q33" s="21">
        <v>2800</v>
      </c>
      <c r="R33" s="29"/>
    </row>
    <row r="34" spans="1:18" ht="16.5" customHeight="1">
      <c r="A34" s="44"/>
      <c r="B34" s="23" t="s">
        <v>19</v>
      </c>
      <c r="C34" s="20">
        <v>125</v>
      </c>
      <c r="D34" s="21">
        <v>44</v>
      </c>
      <c r="E34" s="21">
        <v>81</v>
      </c>
      <c r="F34" s="21">
        <v>22</v>
      </c>
      <c r="G34" s="21">
        <v>4</v>
      </c>
      <c r="H34" s="21">
        <v>7</v>
      </c>
      <c r="I34" s="21">
        <v>11</v>
      </c>
      <c r="J34" s="22">
        <v>0</v>
      </c>
      <c r="K34" s="21">
        <v>1</v>
      </c>
      <c r="L34" s="21">
        <v>7</v>
      </c>
      <c r="M34" s="21">
        <v>2</v>
      </c>
      <c r="N34" s="21">
        <v>2</v>
      </c>
      <c r="O34" s="22">
        <v>0</v>
      </c>
      <c r="P34" s="22">
        <v>0</v>
      </c>
      <c r="Q34" s="22">
        <v>0</v>
      </c>
      <c r="R34" s="29"/>
    </row>
    <row r="35" spans="1:18" ht="16.5" customHeight="1">
      <c r="A35" s="44"/>
      <c r="B35" s="23" t="s">
        <v>20</v>
      </c>
      <c r="C35" s="20">
        <v>269</v>
      </c>
      <c r="D35" s="21">
        <v>124</v>
      </c>
      <c r="E35" s="21">
        <v>145</v>
      </c>
      <c r="F35" s="21">
        <v>48</v>
      </c>
      <c r="G35" s="21">
        <v>7</v>
      </c>
      <c r="H35" s="21">
        <v>16</v>
      </c>
      <c r="I35" s="21">
        <v>22</v>
      </c>
      <c r="J35" s="21">
        <v>3</v>
      </c>
      <c r="K35" s="21">
        <v>6</v>
      </c>
      <c r="L35" s="21">
        <v>7</v>
      </c>
      <c r="M35" s="21">
        <v>28</v>
      </c>
      <c r="N35" s="21">
        <v>3</v>
      </c>
      <c r="O35" s="21">
        <v>2</v>
      </c>
      <c r="P35" s="21">
        <v>1475</v>
      </c>
      <c r="Q35" s="21">
        <v>2500</v>
      </c>
      <c r="R35" s="29"/>
    </row>
    <row r="36" spans="1:18" ht="16.5" customHeight="1">
      <c r="A36" s="44"/>
      <c r="B36" s="23" t="s">
        <v>21</v>
      </c>
      <c r="C36" s="20">
        <v>175</v>
      </c>
      <c r="D36" s="21">
        <v>77</v>
      </c>
      <c r="E36" s="21">
        <v>98</v>
      </c>
      <c r="F36" s="21">
        <v>15</v>
      </c>
      <c r="G36" s="21">
        <v>2</v>
      </c>
      <c r="H36" s="21">
        <v>2</v>
      </c>
      <c r="I36" s="21">
        <v>10</v>
      </c>
      <c r="J36" s="21">
        <v>1</v>
      </c>
      <c r="K36" s="21">
        <v>4</v>
      </c>
      <c r="L36" s="21">
        <v>4</v>
      </c>
      <c r="M36" s="21">
        <v>5</v>
      </c>
      <c r="N36" s="21">
        <v>1</v>
      </c>
      <c r="O36" s="22">
        <v>0</v>
      </c>
      <c r="P36" s="22">
        <v>0</v>
      </c>
      <c r="Q36" s="22">
        <v>0</v>
      </c>
      <c r="R36" s="29"/>
    </row>
    <row r="37" spans="1:18" ht="16.5" customHeight="1">
      <c r="A37" s="44"/>
      <c r="B37" s="23" t="s">
        <v>58</v>
      </c>
      <c r="C37" s="20">
        <v>189</v>
      </c>
      <c r="D37" s="21">
        <v>98</v>
      </c>
      <c r="E37" s="21">
        <v>91</v>
      </c>
      <c r="F37" s="21">
        <v>28</v>
      </c>
      <c r="G37" s="21">
        <v>3</v>
      </c>
      <c r="H37" s="21">
        <v>3</v>
      </c>
      <c r="I37" s="21">
        <v>22</v>
      </c>
      <c r="J37" s="22">
        <v>0</v>
      </c>
      <c r="K37" s="21">
        <v>4</v>
      </c>
      <c r="L37" s="24">
        <v>3</v>
      </c>
      <c r="M37" s="21">
        <v>10</v>
      </c>
      <c r="N37" s="22">
        <v>0</v>
      </c>
      <c r="O37" s="22">
        <v>0</v>
      </c>
      <c r="P37" s="22">
        <v>0</v>
      </c>
      <c r="Q37" s="22">
        <v>0</v>
      </c>
      <c r="R37" s="29"/>
    </row>
    <row r="38" spans="1:18" ht="16.5" customHeight="1">
      <c r="A38" s="44"/>
      <c r="B38" s="23" t="s">
        <v>22</v>
      </c>
      <c r="C38" s="20">
        <v>144</v>
      </c>
      <c r="D38" s="21">
        <v>51</v>
      </c>
      <c r="E38" s="21">
        <v>93</v>
      </c>
      <c r="F38" s="21">
        <v>29</v>
      </c>
      <c r="G38" s="21">
        <v>2</v>
      </c>
      <c r="H38" s="21">
        <v>1</v>
      </c>
      <c r="I38" s="21">
        <v>25</v>
      </c>
      <c r="J38" s="21">
        <v>1</v>
      </c>
      <c r="K38" s="21">
        <v>4</v>
      </c>
      <c r="L38" s="21">
        <v>4</v>
      </c>
      <c r="M38" s="21">
        <v>14</v>
      </c>
      <c r="N38" s="22">
        <v>0</v>
      </c>
      <c r="O38" s="22">
        <v>0</v>
      </c>
      <c r="P38" s="22">
        <v>0</v>
      </c>
      <c r="Q38" s="22">
        <v>0</v>
      </c>
      <c r="R38" s="29"/>
    </row>
    <row r="39" spans="1:18" ht="16.5" customHeight="1">
      <c r="A39" s="45"/>
      <c r="B39" s="23" t="s">
        <v>5</v>
      </c>
      <c r="C39" s="26">
        <f aca="true" t="shared" si="2" ref="C39:Q39">SUM(C33:C38)</f>
        <v>1140</v>
      </c>
      <c r="D39" s="27">
        <f t="shared" si="2"/>
        <v>518</v>
      </c>
      <c r="E39" s="27">
        <f t="shared" si="2"/>
        <v>622</v>
      </c>
      <c r="F39" s="27">
        <f t="shared" si="2"/>
        <v>160</v>
      </c>
      <c r="G39" s="27">
        <f t="shared" si="2"/>
        <v>20</v>
      </c>
      <c r="H39" s="27">
        <f t="shared" si="2"/>
        <v>30</v>
      </c>
      <c r="I39" s="27">
        <f t="shared" si="2"/>
        <v>104</v>
      </c>
      <c r="J39" s="27">
        <f t="shared" si="2"/>
        <v>6</v>
      </c>
      <c r="K39" s="27">
        <f t="shared" si="2"/>
        <v>22</v>
      </c>
      <c r="L39" s="27">
        <f t="shared" si="2"/>
        <v>26</v>
      </c>
      <c r="M39" s="27">
        <f t="shared" si="2"/>
        <v>64</v>
      </c>
      <c r="N39" s="27">
        <f t="shared" si="2"/>
        <v>6</v>
      </c>
      <c r="O39" s="27">
        <f t="shared" si="2"/>
        <v>8</v>
      </c>
      <c r="P39" s="27">
        <f t="shared" si="2"/>
        <v>2975</v>
      </c>
      <c r="Q39" s="27">
        <f t="shared" si="2"/>
        <v>5300</v>
      </c>
      <c r="R39" s="29"/>
    </row>
    <row r="40" spans="1:18" ht="16.5" customHeight="1">
      <c r="A40" s="43" t="s">
        <v>59</v>
      </c>
      <c r="B40" s="23" t="s">
        <v>23</v>
      </c>
      <c r="C40" s="20">
        <v>183</v>
      </c>
      <c r="D40" s="21">
        <v>61</v>
      </c>
      <c r="E40" s="21">
        <v>122</v>
      </c>
      <c r="F40" s="21">
        <v>42</v>
      </c>
      <c r="G40" s="30">
        <v>1</v>
      </c>
      <c r="H40" s="21">
        <v>4</v>
      </c>
      <c r="I40" s="21">
        <v>36</v>
      </c>
      <c r="J40" s="21">
        <v>1</v>
      </c>
      <c r="K40" s="21">
        <v>3</v>
      </c>
      <c r="L40" s="21">
        <v>11</v>
      </c>
      <c r="M40" s="21">
        <v>2</v>
      </c>
      <c r="N40" s="21">
        <v>1</v>
      </c>
      <c r="O40" s="22">
        <v>0</v>
      </c>
      <c r="P40" s="22">
        <v>0</v>
      </c>
      <c r="Q40" s="22">
        <v>0</v>
      </c>
      <c r="R40" s="29"/>
    </row>
    <row r="41" spans="1:18" ht="16.5" customHeight="1">
      <c r="A41" s="44"/>
      <c r="B41" s="23" t="s">
        <v>24</v>
      </c>
      <c r="C41" s="20">
        <v>203</v>
      </c>
      <c r="D41" s="21">
        <v>78</v>
      </c>
      <c r="E41" s="21">
        <v>125</v>
      </c>
      <c r="F41" s="21">
        <v>18</v>
      </c>
      <c r="G41" s="30">
        <v>1</v>
      </c>
      <c r="H41" s="21">
        <v>1</v>
      </c>
      <c r="I41" s="21">
        <v>16</v>
      </c>
      <c r="J41" s="22">
        <v>0</v>
      </c>
      <c r="K41" s="21">
        <v>5</v>
      </c>
      <c r="L41" s="21">
        <v>2</v>
      </c>
      <c r="M41" s="21">
        <v>6</v>
      </c>
      <c r="N41" s="21">
        <v>1</v>
      </c>
      <c r="O41" s="22">
        <v>0</v>
      </c>
      <c r="P41" s="22">
        <v>0</v>
      </c>
      <c r="Q41" s="22">
        <v>950</v>
      </c>
      <c r="R41" s="29"/>
    </row>
    <row r="42" spans="1:18" ht="16.5" customHeight="1">
      <c r="A42" s="44"/>
      <c r="B42" s="23" t="s">
        <v>25</v>
      </c>
      <c r="C42" s="20">
        <v>237</v>
      </c>
      <c r="D42" s="21">
        <v>90</v>
      </c>
      <c r="E42" s="21">
        <v>147</v>
      </c>
      <c r="F42" s="21">
        <v>32</v>
      </c>
      <c r="G42" s="30">
        <v>3</v>
      </c>
      <c r="H42" s="21">
        <v>6</v>
      </c>
      <c r="I42" s="21">
        <v>22</v>
      </c>
      <c r="J42" s="21">
        <v>1</v>
      </c>
      <c r="K42" s="21">
        <v>5</v>
      </c>
      <c r="L42" s="21">
        <v>9</v>
      </c>
      <c r="M42" s="21">
        <v>6</v>
      </c>
      <c r="N42" s="21">
        <v>1</v>
      </c>
      <c r="O42" s="22">
        <v>1</v>
      </c>
      <c r="P42" s="22">
        <v>400</v>
      </c>
      <c r="Q42" s="22">
        <v>400</v>
      </c>
      <c r="R42" s="29"/>
    </row>
    <row r="43" spans="1:18" ht="16.5" customHeight="1">
      <c r="A43" s="44"/>
      <c r="B43" s="23" t="s">
        <v>26</v>
      </c>
      <c r="C43" s="20">
        <v>215</v>
      </c>
      <c r="D43" s="21">
        <v>104</v>
      </c>
      <c r="E43" s="21">
        <v>111</v>
      </c>
      <c r="F43" s="21">
        <v>45</v>
      </c>
      <c r="G43" s="30">
        <v>1</v>
      </c>
      <c r="H43" s="21">
        <v>4</v>
      </c>
      <c r="I43" s="21">
        <v>33</v>
      </c>
      <c r="J43" s="21">
        <v>7</v>
      </c>
      <c r="K43" s="21">
        <v>3</v>
      </c>
      <c r="L43" s="21">
        <v>14</v>
      </c>
      <c r="M43" s="21">
        <v>2</v>
      </c>
      <c r="N43" s="21">
        <v>3</v>
      </c>
      <c r="O43" s="22">
        <v>0</v>
      </c>
      <c r="P43" s="22">
        <v>0</v>
      </c>
      <c r="Q43" s="22">
        <v>0</v>
      </c>
      <c r="R43" s="29"/>
    </row>
    <row r="44" spans="1:18" ht="16.5" customHeight="1">
      <c r="A44" s="44"/>
      <c r="B44" s="23" t="s">
        <v>27</v>
      </c>
      <c r="C44" s="20">
        <v>214</v>
      </c>
      <c r="D44" s="21">
        <v>92</v>
      </c>
      <c r="E44" s="21">
        <v>122</v>
      </c>
      <c r="F44" s="21">
        <v>18</v>
      </c>
      <c r="G44" s="22">
        <v>0</v>
      </c>
      <c r="H44" s="21">
        <v>2</v>
      </c>
      <c r="I44" s="21">
        <v>15</v>
      </c>
      <c r="J44" s="21">
        <v>1</v>
      </c>
      <c r="K44" s="21">
        <v>6</v>
      </c>
      <c r="L44" s="21">
        <v>17</v>
      </c>
      <c r="M44" s="21">
        <v>8</v>
      </c>
      <c r="N44" s="22">
        <v>0</v>
      </c>
      <c r="O44" s="22">
        <v>0</v>
      </c>
      <c r="P44" s="22">
        <v>0</v>
      </c>
      <c r="Q44" s="22">
        <v>0</v>
      </c>
      <c r="R44" s="29"/>
    </row>
    <row r="45" spans="1:18" ht="16.5" customHeight="1">
      <c r="A45" s="44"/>
      <c r="B45" s="23" t="s">
        <v>28</v>
      </c>
      <c r="C45" s="20">
        <v>81</v>
      </c>
      <c r="D45" s="21">
        <v>31</v>
      </c>
      <c r="E45" s="21">
        <v>50</v>
      </c>
      <c r="F45" s="21">
        <v>14</v>
      </c>
      <c r="G45" s="22">
        <v>0</v>
      </c>
      <c r="H45" s="21">
        <v>2</v>
      </c>
      <c r="I45" s="21">
        <v>12</v>
      </c>
      <c r="J45" s="22">
        <v>0</v>
      </c>
      <c r="K45" s="21">
        <v>3</v>
      </c>
      <c r="L45" s="21">
        <v>26</v>
      </c>
      <c r="M45" s="21">
        <v>10</v>
      </c>
      <c r="N45" s="22">
        <v>0</v>
      </c>
      <c r="O45" s="22">
        <v>0</v>
      </c>
      <c r="P45" s="22">
        <v>0</v>
      </c>
      <c r="Q45" s="22">
        <v>0</v>
      </c>
      <c r="R45" s="29"/>
    </row>
    <row r="46" spans="1:18" ht="16.5" customHeight="1">
      <c r="A46" s="44"/>
      <c r="B46" s="23" t="s">
        <v>60</v>
      </c>
      <c r="C46" s="20">
        <v>96</v>
      </c>
      <c r="D46" s="21">
        <v>55</v>
      </c>
      <c r="E46" s="21">
        <v>41</v>
      </c>
      <c r="F46" s="21">
        <v>38</v>
      </c>
      <c r="G46" s="22">
        <v>0</v>
      </c>
      <c r="H46" s="21">
        <v>1</v>
      </c>
      <c r="I46" s="21">
        <v>37</v>
      </c>
      <c r="J46" s="22">
        <v>0</v>
      </c>
      <c r="K46" s="21">
        <v>2</v>
      </c>
      <c r="L46" s="22">
        <v>0</v>
      </c>
      <c r="M46" s="21">
        <v>3</v>
      </c>
      <c r="N46" s="22">
        <v>0</v>
      </c>
      <c r="O46" s="22">
        <v>0</v>
      </c>
      <c r="P46" s="22">
        <v>0</v>
      </c>
      <c r="Q46" s="22">
        <v>0</v>
      </c>
      <c r="R46" s="29"/>
    </row>
    <row r="47" spans="1:18" ht="16.5" customHeight="1">
      <c r="A47" s="45"/>
      <c r="B47" s="23" t="s">
        <v>5</v>
      </c>
      <c r="C47" s="26">
        <f aca="true" t="shared" si="3" ref="C47:Q47">SUM(C40:C46)</f>
        <v>1229</v>
      </c>
      <c r="D47" s="27">
        <f t="shared" si="3"/>
        <v>511</v>
      </c>
      <c r="E47" s="27">
        <f t="shared" si="3"/>
        <v>718</v>
      </c>
      <c r="F47" s="27">
        <f t="shared" si="3"/>
        <v>207</v>
      </c>
      <c r="G47" s="27">
        <f t="shared" si="3"/>
        <v>6</v>
      </c>
      <c r="H47" s="27">
        <f t="shared" si="3"/>
        <v>20</v>
      </c>
      <c r="I47" s="27">
        <f t="shared" si="3"/>
        <v>171</v>
      </c>
      <c r="J47" s="27">
        <f t="shared" si="3"/>
        <v>10</v>
      </c>
      <c r="K47" s="27">
        <f t="shared" si="3"/>
        <v>27</v>
      </c>
      <c r="L47" s="27">
        <f t="shared" si="3"/>
        <v>79</v>
      </c>
      <c r="M47" s="27">
        <f t="shared" si="3"/>
        <v>37</v>
      </c>
      <c r="N47" s="27">
        <f t="shared" si="3"/>
        <v>6</v>
      </c>
      <c r="O47" s="31">
        <f t="shared" si="3"/>
        <v>1</v>
      </c>
      <c r="P47" s="31">
        <f t="shared" si="3"/>
        <v>400</v>
      </c>
      <c r="Q47" s="32">
        <f t="shared" si="3"/>
        <v>1350</v>
      </c>
      <c r="R47" s="29"/>
    </row>
    <row r="48" spans="1:18" ht="16.5" customHeight="1" thickBot="1">
      <c r="A48" s="33" t="s">
        <v>29</v>
      </c>
      <c r="B48" s="34"/>
      <c r="C48" s="35">
        <f>SUM(C47,C39,C32,C19)</f>
        <v>6283</v>
      </c>
      <c r="D48" s="36">
        <f>SUM(D47,D39,D32,D19)</f>
        <v>2622</v>
      </c>
      <c r="E48" s="36">
        <f aca="true" t="shared" si="4" ref="E48:Q48">SUM(E47+E39+E32+E19)</f>
        <v>3661</v>
      </c>
      <c r="F48" s="36">
        <f t="shared" si="4"/>
        <v>884</v>
      </c>
      <c r="G48" s="36">
        <f t="shared" si="4"/>
        <v>54</v>
      </c>
      <c r="H48" s="36">
        <f t="shared" si="4"/>
        <v>107</v>
      </c>
      <c r="I48" s="36">
        <f t="shared" si="4"/>
        <v>687</v>
      </c>
      <c r="J48" s="36">
        <f t="shared" si="4"/>
        <v>36</v>
      </c>
      <c r="K48" s="36">
        <f t="shared" si="4"/>
        <v>125</v>
      </c>
      <c r="L48" s="36">
        <f t="shared" si="4"/>
        <v>137</v>
      </c>
      <c r="M48" s="36">
        <f t="shared" si="4"/>
        <v>168</v>
      </c>
      <c r="N48" s="36">
        <f t="shared" si="4"/>
        <v>71</v>
      </c>
      <c r="O48" s="36">
        <f t="shared" si="4"/>
        <v>130</v>
      </c>
      <c r="P48" s="36">
        <f t="shared" si="4"/>
        <v>13178</v>
      </c>
      <c r="Q48" s="36">
        <f t="shared" si="4"/>
        <v>51850</v>
      </c>
      <c r="R48" s="29"/>
    </row>
    <row r="49" spans="1:18" ht="13.5">
      <c r="A49" s="2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 t="s">
        <v>67</v>
      </c>
      <c r="R49" s="29"/>
    </row>
  </sheetData>
  <sheetProtection/>
  <mergeCells count="21">
    <mergeCell ref="L3:L6"/>
    <mergeCell ref="D4:D6"/>
    <mergeCell ref="A6:B6"/>
    <mergeCell ref="G4:G6"/>
    <mergeCell ref="H4:H6"/>
    <mergeCell ref="O3:Q3"/>
    <mergeCell ref="F4:F6"/>
    <mergeCell ref="F3:J3"/>
    <mergeCell ref="O4:P4"/>
    <mergeCell ref="N3:N6"/>
    <mergeCell ref="M3:M6"/>
    <mergeCell ref="E4:E6"/>
    <mergeCell ref="K3:K6"/>
    <mergeCell ref="J4:J6"/>
    <mergeCell ref="C3:E3"/>
    <mergeCell ref="A40:A47"/>
    <mergeCell ref="A20:A32"/>
    <mergeCell ref="A33:A39"/>
    <mergeCell ref="A7:A19"/>
    <mergeCell ref="C4:C6"/>
    <mergeCell ref="I4:I6"/>
  </mergeCells>
  <printOptions/>
  <pageMargins left="0.7874015748031497" right="0.7874015748031497" top="0.7874015748031497" bottom="0.7874015748031497" header="0.5118110236220472" footer="0.5118110236220472"/>
  <pageSetup firstPageNumber="20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2014-01-31T06:59:05Z</cp:lastPrinted>
  <dcterms:created xsi:type="dcterms:W3CDTF">2012-02-22T06:35:55Z</dcterms:created>
  <dcterms:modified xsi:type="dcterms:W3CDTF">2014-03-14T05:40:46Z</dcterms:modified>
  <cp:category/>
  <cp:version/>
  <cp:contentType/>
  <cp:contentStatus/>
</cp:coreProperties>
</file>