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70" windowWidth="14955" windowHeight="5385" activeTab="0"/>
  </bookViews>
  <sheets>
    <sheet name="150-1" sheetId="1" r:id="rId1"/>
    <sheet name="150-2" sheetId="2" r:id="rId2"/>
  </sheets>
  <definedNames/>
  <calcPr calcMode="manual" fullCalcOnLoad="1"/>
</workbook>
</file>

<file path=xl/sharedStrings.xml><?xml version="1.0" encoding="utf-8"?>
<sst xmlns="http://schemas.openxmlformats.org/spreadsheetml/2006/main" count="75" uniqueCount="50">
  <si>
    <t>区分</t>
  </si>
  <si>
    <t xml:space="preserve"> 　　　　　　　     2</t>
  </si>
  <si>
    <t xml:space="preserve">  　　　　　　　    3</t>
  </si>
  <si>
    <t xml:space="preserve">  　　 　　　　　  10</t>
  </si>
  <si>
    <t xml:space="preserve">  　　　　　　　   11</t>
  </si>
  <si>
    <t xml:space="preserve"> 　　　　　　　    12</t>
  </si>
  <si>
    <t>150　　観光自動車道利用状況</t>
  </si>
  <si>
    <t>(1)　比叡山ドライブウェイ</t>
  </si>
  <si>
    <t>(単位：台）</t>
  </si>
  <si>
    <t>総　　数</t>
  </si>
  <si>
    <t>大型貸切バス</t>
  </si>
  <si>
    <t>マイクロバス</t>
  </si>
  <si>
    <t>路線バス</t>
  </si>
  <si>
    <t>小型・普通車</t>
  </si>
  <si>
    <t>二輪車</t>
  </si>
  <si>
    <t xml:space="preserve"> 　　　　　　　     4</t>
  </si>
  <si>
    <t>　　　　　　   　   5</t>
  </si>
  <si>
    <t>　　   　　　 　　  6</t>
  </si>
  <si>
    <t xml:space="preserve">   　　　　　　　   7</t>
  </si>
  <si>
    <t xml:space="preserve">   　　　　　　　   8</t>
  </si>
  <si>
    <t xml:space="preserve">   　　　　　　　   9</t>
  </si>
  <si>
    <t>資料：比叡山自動車道(株)</t>
  </si>
  <si>
    <t xml:space="preserve">       平成22年</t>
  </si>
  <si>
    <r>
      <t xml:space="preserve"> 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3</t>
    </r>
  </si>
  <si>
    <r>
      <t xml:space="preserve"> 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4</t>
    </r>
  </si>
  <si>
    <r>
      <t xml:space="preserve">  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5</t>
    </r>
  </si>
  <si>
    <t xml:space="preserve">  26</t>
  </si>
  <si>
    <t xml:space="preserve">             26年  1 月</t>
  </si>
  <si>
    <t>資料：奥比叡参詣自動車道(株)</t>
  </si>
  <si>
    <t>12</t>
  </si>
  <si>
    <t xml:space="preserve"> </t>
  </si>
  <si>
    <t>11</t>
  </si>
  <si>
    <t>10</t>
  </si>
  <si>
    <t xml:space="preserve">  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</si>
  <si>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</si>
  <si>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</si>
  <si>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</si>
  <si>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</si>
  <si>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</si>
  <si>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</si>
  <si>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</si>
  <si>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</si>
  <si>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1月</t>
  </si>
  <si>
    <t xml:space="preserve"> 26年</t>
  </si>
  <si>
    <t>　</t>
  </si>
  <si>
    <t>年</t>
  </si>
  <si>
    <t xml:space="preserve"> 平成</t>
  </si>
  <si>
    <t>マイクロバス</t>
  </si>
  <si>
    <t>(2)　奥比叡ドライブウェイ</t>
  </si>
  <si>
    <t>150　　観光自動車道利用状況　(続)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</si>
</sst>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;[Red]#,##0"/>
    <numFmt numFmtId="180" formatCode="m/d"/>
    <numFmt numFmtId="181" formatCode="#,##0&quot;件&quot;"/>
    <numFmt numFmtId="182" formatCode="#,##0_);[Red]\(#,##0\)"/>
    <numFmt numFmtId="183" formatCode="0_);[Red]\(0\)"/>
    <numFmt numFmtId="184" formatCode="#,##0_ ;[Red]\-#,##0\ 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76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176" fontId="0" fillId="0" borderId="0" xfId="0" applyAlignment="1">
      <alignment/>
    </xf>
    <xf numFmtId="176" fontId="6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5" fillId="0" borderId="10" xfId="0" applyFont="1" applyBorder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10" xfId="0" applyFont="1" applyBorder="1" applyAlignment="1">
      <alignment horizontal="right" vertical="center"/>
    </xf>
    <xf numFmtId="176" fontId="7" fillId="0" borderId="10" xfId="0" applyFont="1" applyBorder="1" applyAlignment="1">
      <alignment vertical="center"/>
    </xf>
    <xf numFmtId="176" fontId="0" fillId="0" borderId="0" xfId="62" applyFont="1" applyBorder="1" applyAlignment="1" quotePrefix="1">
      <alignment horizontal="center" vertical="center"/>
      <protection/>
    </xf>
    <xf numFmtId="176" fontId="0" fillId="0" borderId="0" xfId="0" applyFont="1" applyAlignment="1" quotePrefix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176" fontId="0" fillId="0" borderId="0" xfId="0" applyFont="1" applyAlignment="1">
      <alignment horizontal="left" vertical="center"/>
    </xf>
    <xf numFmtId="49" fontId="0" fillId="0" borderId="0" xfId="62" applyNumberFormat="1" applyFont="1" applyBorder="1" applyAlignment="1">
      <alignment horizontal="left" vertical="center"/>
      <protection/>
    </xf>
    <xf numFmtId="176" fontId="0" fillId="0" borderId="0" xfId="0" applyFont="1" applyFill="1" applyAlignment="1">
      <alignment vertical="center"/>
    </xf>
    <xf numFmtId="176" fontId="8" fillId="0" borderId="11" xfId="0" applyFont="1" applyBorder="1" applyAlignment="1">
      <alignment horizontal="distributed" vertical="center" indent="2"/>
    </xf>
    <xf numFmtId="176" fontId="8" fillId="0" borderId="12" xfId="0" applyFont="1" applyBorder="1" applyAlignment="1">
      <alignment horizontal="center" vertical="center" shrinkToFit="1"/>
    </xf>
    <xf numFmtId="176" fontId="8" fillId="0" borderId="11" xfId="0" applyFont="1" applyBorder="1" applyAlignment="1">
      <alignment horizontal="center" vertical="center" shrinkToFit="1"/>
    </xf>
    <xf numFmtId="41" fontId="8" fillId="0" borderId="13" xfId="0" applyNumberFormat="1" applyFont="1" applyFill="1" applyBorder="1" applyAlignment="1">
      <alignment vertical="center"/>
    </xf>
    <xf numFmtId="49" fontId="0" fillId="0" borderId="10" xfId="62" applyNumberFormat="1" applyFont="1" applyBorder="1" applyAlignment="1">
      <alignment horizontal="left" vertical="center"/>
      <protection/>
    </xf>
    <xf numFmtId="41" fontId="8" fillId="0" borderId="10" xfId="0" applyNumberFormat="1" applyFont="1" applyFill="1" applyBorder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0" xfId="0" applyFont="1" applyAlignment="1" quotePrefix="1">
      <alignment horizontal="left" vertical="center"/>
    </xf>
    <xf numFmtId="176" fontId="8" fillId="0" borderId="14" xfId="0" applyFont="1" applyBorder="1" applyAlignment="1">
      <alignment horizontal="center" vertical="center" shrinkToFit="1"/>
    </xf>
    <xf numFmtId="176" fontId="8" fillId="0" borderId="15" xfId="0" applyFont="1" applyBorder="1" applyAlignment="1">
      <alignment horizontal="center" vertical="center" shrinkToFit="1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38" fontId="44" fillId="0" borderId="10" xfId="51" applyFont="1" applyFill="1" applyBorder="1" applyAlignment="1">
      <alignment vertical="center"/>
    </xf>
    <xf numFmtId="38" fontId="44" fillId="0" borderId="18" xfId="51" applyFont="1" applyFill="1" applyBorder="1" applyAlignment="1">
      <alignment vertical="center"/>
    </xf>
    <xf numFmtId="49" fontId="8" fillId="0" borderId="10" xfId="62" applyNumberFormat="1" applyFont="1" applyFill="1" applyBorder="1" applyAlignment="1">
      <alignment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38" fontId="44" fillId="0" borderId="0" xfId="51" applyFont="1" applyFill="1" applyAlignment="1">
      <alignment vertical="center"/>
    </xf>
    <xf numFmtId="38" fontId="44" fillId="0" borderId="13" xfId="51" applyFont="1" applyFill="1" applyBorder="1" applyAlignment="1">
      <alignment vertical="center"/>
    </xf>
    <xf numFmtId="49" fontId="8" fillId="0" borderId="0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Border="1" applyAlignment="1">
      <alignment horizontal="center" vertical="center"/>
      <protection/>
    </xf>
    <xf numFmtId="49" fontId="8" fillId="0" borderId="0" xfId="62" applyNumberFormat="1" applyFont="1" applyFill="1" applyBorder="1" applyAlignment="1">
      <alignment horizontal="left" vertical="center"/>
      <protection/>
    </xf>
    <xf numFmtId="49" fontId="8" fillId="0" borderId="0" xfId="62" applyNumberFormat="1" applyFont="1" applyFill="1" applyBorder="1" applyAlignment="1" quotePrefix="1">
      <alignment horizontal="center" vertical="center"/>
      <protection/>
    </xf>
    <xf numFmtId="176" fontId="8" fillId="0" borderId="0" xfId="0" applyFont="1" applyFill="1" applyAlignment="1">
      <alignment horizontal="right" vertical="center"/>
    </xf>
    <xf numFmtId="49" fontId="8" fillId="0" borderId="0" xfId="62" applyNumberFormat="1" applyFont="1" applyFill="1" applyBorder="1" applyAlignment="1">
      <alignment horizontal="right" vertical="center"/>
      <protection/>
    </xf>
    <xf numFmtId="176" fontId="8" fillId="0" borderId="0" xfId="0" applyFont="1" applyFill="1" applyBorder="1" applyAlignment="1">
      <alignment vertical="center"/>
    </xf>
    <xf numFmtId="176" fontId="8" fillId="0" borderId="0" xfId="0" applyFont="1" applyFill="1" applyBorder="1" applyAlignment="1">
      <alignment horizontal="right" vertical="center"/>
    </xf>
    <xf numFmtId="176" fontId="8" fillId="0" borderId="13" xfId="0" applyFont="1" applyFill="1" applyBorder="1" applyAlignment="1">
      <alignment horizontal="right" vertical="center"/>
    </xf>
    <xf numFmtId="176" fontId="8" fillId="0" borderId="0" xfId="62" applyFont="1" applyFill="1" applyBorder="1" applyAlignment="1" quotePrefix="1">
      <alignment horizontal="center" vertical="center"/>
      <protection/>
    </xf>
    <xf numFmtId="182" fontId="44" fillId="0" borderId="0" xfId="51" applyNumberFormat="1" applyFont="1" applyFill="1" applyAlignment="1">
      <alignment vertical="center"/>
    </xf>
    <xf numFmtId="183" fontId="44" fillId="0" borderId="0" xfId="51" applyNumberFormat="1" applyFont="1" applyFill="1" applyAlignment="1">
      <alignment vertical="center"/>
    </xf>
    <xf numFmtId="184" fontId="44" fillId="0" borderId="0" xfId="51" applyNumberFormat="1" applyFont="1" applyFill="1" applyAlignment="1">
      <alignment vertical="center"/>
    </xf>
    <xf numFmtId="182" fontId="44" fillId="0" borderId="13" xfId="51" applyNumberFormat="1" applyFont="1" applyFill="1" applyBorder="1" applyAlignment="1">
      <alignment vertical="center"/>
    </xf>
    <xf numFmtId="176" fontId="8" fillId="0" borderId="0" xfId="62" applyFont="1" applyFill="1" applyBorder="1" applyAlignment="1" quotePrefix="1">
      <alignment horizontal="right" vertical="center"/>
      <protection/>
    </xf>
    <xf numFmtId="176" fontId="8" fillId="0" borderId="0" xfId="62" applyFont="1" applyFill="1" applyBorder="1" applyAlignment="1">
      <alignment vertical="center"/>
      <protection/>
    </xf>
    <xf numFmtId="184" fontId="44" fillId="0" borderId="0" xfId="51" applyNumberFormat="1" applyFont="1" applyAlignment="1">
      <alignment vertical="center"/>
    </xf>
    <xf numFmtId="176" fontId="8" fillId="0" borderId="19" xfId="62" applyFont="1" applyFill="1" applyBorder="1" applyAlignment="1" quotePrefix="1">
      <alignment horizontal="center" vertical="center"/>
      <protection/>
    </xf>
    <xf numFmtId="176" fontId="8" fillId="0" borderId="13" xfId="0" applyFont="1" applyFill="1" applyBorder="1" applyAlignment="1">
      <alignment vertical="center"/>
    </xf>
    <xf numFmtId="176" fontId="8" fillId="0" borderId="0" xfId="0" applyFont="1" applyFill="1" applyAlignment="1">
      <alignment vertical="center"/>
    </xf>
    <xf numFmtId="176" fontId="8" fillId="0" borderId="20" xfId="0" applyFont="1" applyFill="1" applyBorder="1" applyAlignment="1">
      <alignment horizontal="left" vertical="center"/>
    </xf>
    <xf numFmtId="176" fontId="8" fillId="0" borderId="17" xfId="0" applyFont="1" applyFill="1" applyBorder="1" applyAlignment="1">
      <alignment horizontal="right" vertical="center"/>
    </xf>
    <xf numFmtId="176" fontId="8" fillId="0" borderId="17" xfId="62" applyFont="1" applyFill="1" applyBorder="1" applyAlignment="1">
      <alignment horizontal="right" vertical="center"/>
      <protection/>
    </xf>
    <xf numFmtId="176" fontId="8" fillId="0" borderId="11" xfId="0" applyFont="1" applyFill="1" applyBorder="1" applyAlignment="1">
      <alignment horizontal="center" vertical="center"/>
    </xf>
    <xf numFmtId="176" fontId="8" fillId="0" borderId="12" xfId="0" applyFont="1" applyFill="1" applyBorder="1" applyAlignment="1">
      <alignment horizontal="center" vertical="center"/>
    </xf>
    <xf numFmtId="176" fontId="8" fillId="0" borderId="12" xfId="0" applyFont="1" applyFill="1" applyBorder="1" applyAlignment="1">
      <alignment horizontal="center" vertical="center" shrinkToFit="1"/>
    </xf>
    <xf numFmtId="176" fontId="8" fillId="0" borderId="15" xfId="0" applyFont="1" applyFill="1" applyBorder="1" applyAlignment="1">
      <alignment horizontal="distributed" vertical="center" indent="1"/>
    </xf>
    <xf numFmtId="176" fontId="8" fillId="0" borderId="11" xfId="0" applyFont="1" applyFill="1" applyBorder="1" applyAlignment="1">
      <alignment horizontal="distributed" vertical="center" indent="1"/>
    </xf>
    <xf numFmtId="176" fontId="0" fillId="0" borderId="10" xfId="0" applyFont="1" applyFill="1" applyBorder="1" applyAlignment="1">
      <alignment horizontal="right" vertical="center"/>
    </xf>
    <xf numFmtId="176" fontId="0" fillId="0" borderId="10" xfId="0" applyFont="1" applyFill="1" applyBorder="1" applyAlignment="1">
      <alignment vertical="center"/>
    </xf>
    <xf numFmtId="176" fontId="5" fillId="0" borderId="10" xfId="0" applyFont="1" applyFill="1" applyBorder="1" applyAlignment="1">
      <alignment vertical="center"/>
    </xf>
    <xf numFmtId="176" fontId="7" fillId="0" borderId="1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５５～１６５教育及び文化.xls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SheetLayoutView="100" workbookViewId="0" topLeftCell="A1">
      <selection activeCell="A3" sqref="A3"/>
    </sheetView>
  </sheetViews>
  <sheetFormatPr defaultColWidth="9.140625" defaultRowHeight="13.5" customHeight="1"/>
  <cols>
    <col min="1" max="1" width="17.7109375" style="2" customWidth="1"/>
    <col min="2" max="7" width="9.140625" style="2" customWidth="1"/>
    <col min="8" max="16384" width="9.140625" style="2" customWidth="1"/>
  </cols>
  <sheetData>
    <row r="1" spans="1:9" ht="18.75" customHeight="1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 ht="18.75" customHeight="1" thickBot="1">
      <c r="A2" s="7" t="s">
        <v>7</v>
      </c>
      <c r="B2" s="4"/>
      <c r="C2" s="4"/>
      <c r="D2" s="4"/>
      <c r="E2" s="4"/>
      <c r="F2" s="5"/>
      <c r="G2" s="5"/>
      <c r="H2" s="5"/>
      <c r="I2" s="6" t="s">
        <v>8</v>
      </c>
    </row>
    <row r="3" spans="1:9" ht="13.5" customHeight="1">
      <c r="A3" s="14" t="s">
        <v>0</v>
      </c>
      <c r="B3" s="22" t="s">
        <v>9</v>
      </c>
      <c r="C3" s="23"/>
      <c r="D3" s="15" t="s">
        <v>10</v>
      </c>
      <c r="E3" s="15" t="s">
        <v>11</v>
      </c>
      <c r="F3" s="15" t="s">
        <v>12</v>
      </c>
      <c r="G3" s="22" t="s">
        <v>13</v>
      </c>
      <c r="H3" s="23"/>
      <c r="I3" s="16" t="s">
        <v>14</v>
      </c>
    </row>
    <row r="4" spans="1:9" ht="13.5" customHeight="1">
      <c r="A4" s="21" t="s">
        <v>22</v>
      </c>
      <c r="B4" s="24">
        <v>179151</v>
      </c>
      <c r="C4" s="25"/>
      <c r="D4" s="10">
        <v>5179</v>
      </c>
      <c r="E4" s="10">
        <v>1165</v>
      </c>
      <c r="F4" s="10">
        <v>2996</v>
      </c>
      <c r="G4" s="25">
        <v>166668</v>
      </c>
      <c r="H4" s="25"/>
      <c r="I4" s="10">
        <v>3143</v>
      </c>
    </row>
    <row r="5" spans="1:9" ht="13.5" customHeight="1">
      <c r="A5" s="9" t="s">
        <v>23</v>
      </c>
      <c r="B5" s="26">
        <v>172283</v>
      </c>
      <c r="C5" s="27"/>
      <c r="D5" s="10">
        <v>7401</v>
      </c>
      <c r="E5" s="10">
        <v>1073</v>
      </c>
      <c r="F5" s="10">
        <v>1848</v>
      </c>
      <c r="G5" s="27">
        <v>158597</v>
      </c>
      <c r="H5" s="27"/>
      <c r="I5" s="10">
        <v>3364</v>
      </c>
    </row>
    <row r="6" spans="1:9" ht="13.5" customHeight="1">
      <c r="A6" s="9" t="s">
        <v>24</v>
      </c>
      <c r="B6" s="26">
        <v>167773</v>
      </c>
      <c r="C6" s="27"/>
      <c r="D6" s="10">
        <v>5601</v>
      </c>
      <c r="E6" s="10">
        <v>849</v>
      </c>
      <c r="F6" s="10">
        <v>1610</v>
      </c>
      <c r="G6" s="27">
        <v>156324</v>
      </c>
      <c r="H6" s="27"/>
      <c r="I6" s="10">
        <v>3389</v>
      </c>
    </row>
    <row r="7" spans="1:9" ht="13.5" customHeight="1">
      <c r="A7" s="9" t="s">
        <v>25</v>
      </c>
      <c r="B7" s="26">
        <v>157109</v>
      </c>
      <c r="C7" s="27"/>
      <c r="D7" s="10">
        <v>4972</v>
      </c>
      <c r="E7" s="10">
        <v>1114</v>
      </c>
      <c r="F7" s="10">
        <v>1554</v>
      </c>
      <c r="G7" s="27">
        <v>146160</v>
      </c>
      <c r="H7" s="27"/>
      <c r="I7" s="10">
        <v>3309</v>
      </c>
    </row>
    <row r="8" spans="1:9" ht="13.5" customHeight="1">
      <c r="A8" s="9" t="s">
        <v>26</v>
      </c>
      <c r="B8" s="26">
        <f>SUM(D8:I8)</f>
        <v>150445</v>
      </c>
      <c r="C8" s="27"/>
      <c r="D8" s="10">
        <f>SUM(D10:D21)</f>
        <v>4660</v>
      </c>
      <c r="E8" s="10">
        <f>SUM(E10:E21)</f>
        <v>950</v>
      </c>
      <c r="F8" s="10">
        <f>SUM(F10:F21)</f>
        <v>1628</v>
      </c>
      <c r="G8" s="27">
        <f>SUM(G10:H21)</f>
        <v>139912</v>
      </c>
      <c r="H8" s="27"/>
      <c r="I8" s="10">
        <f>SUM(I10:I21)</f>
        <v>3295</v>
      </c>
    </row>
    <row r="9" spans="1:9" ht="13.5" customHeight="1">
      <c r="A9" s="8"/>
      <c r="B9" s="17"/>
      <c r="C9" s="10"/>
      <c r="D9" s="10"/>
      <c r="E9" s="10"/>
      <c r="F9" s="10"/>
      <c r="G9" s="10"/>
      <c r="H9" s="10"/>
      <c r="I9" s="10"/>
    </row>
    <row r="10" spans="1:9" ht="13.5" customHeight="1">
      <c r="A10" s="11" t="s">
        <v>27</v>
      </c>
      <c r="B10" s="26">
        <f aca="true" t="shared" si="0" ref="B10:B21">SUM(D10:I10)</f>
        <v>7538</v>
      </c>
      <c r="C10" s="27"/>
      <c r="D10" s="10">
        <v>102</v>
      </c>
      <c r="E10" s="10">
        <v>44</v>
      </c>
      <c r="F10" s="10">
        <v>0</v>
      </c>
      <c r="G10" s="27">
        <v>7368</v>
      </c>
      <c r="H10" s="27"/>
      <c r="I10" s="10">
        <v>24</v>
      </c>
    </row>
    <row r="11" spans="1:9" ht="13.5" customHeight="1">
      <c r="A11" s="12" t="s">
        <v>1</v>
      </c>
      <c r="B11" s="26">
        <f t="shared" si="0"/>
        <v>3286</v>
      </c>
      <c r="C11" s="27"/>
      <c r="D11" s="10">
        <v>96</v>
      </c>
      <c r="E11" s="10">
        <v>21</v>
      </c>
      <c r="F11" s="10">
        <v>0</v>
      </c>
      <c r="G11" s="27">
        <v>3149</v>
      </c>
      <c r="H11" s="27"/>
      <c r="I11" s="10">
        <v>20</v>
      </c>
    </row>
    <row r="12" spans="1:9" ht="13.5" customHeight="1">
      <c r="A12" s="12" t="s">
        <v>2</v>
      </c>
      <c r="B12" s="26">
        <f t="shared" si="0"/>
        <v>8652</v>
      </c>
      <c r="C12" s="27"/>
      <c r="D12" s="10">
        <v>234</v>
      </c>
      <c r="E12" s="10">
        <v>41</v>
      </c>
      <c r="F12" s="10">
        <v>72</v>
      </c>
      <c r="G12" s="27">
        <v>8206</v>
      </c>
      <c r="H12" s="27"/>
      <c r="I12" s="10">
        <v>99</v>
      </c>
    </row>
    <row r="13" spans="1:9" ht="13.5" customHeight="1">
      <c r="A13" s="12" t="s">
        <v>15</v>
      </c>
      <c r="B13" s="26">
        <f t="shared" si="0"/>
        <v>11815</v>
      </c>
      <c r="C13" s="27"/>
      <c r="D13" s="10">
        <v>547</v>
      </c>
      <c r="E13" s="10">
        <v>74</v>
      </c>
      <c r="F13" s="10">
        <v>179</v>
      </c>
      <c r="G13" s="27">
        <v>10711</v>
      </c>
      <c r="H13" s="27"/>
      <c r="I13" s="10">
        <v>304</v>
      </c>
    </row>
    <row r="14" spans="1:9" ht="13.5" customHeight="1">
      <c r="A14" s="12" t="s">
        <v>16</v>
      </c>
      <c r="B14" s="26">
        <f t="shared" si="0"/>
        <v>17244</v>
      </c>
      <c r="C14" s="27"/>
      <c r="D14" s="10">
        <v>543</v>
      </c>
      <c r="E14" s="10">
        <v>86</v>
      </c>
      <c r="F14" s="10">
        <v>188</v>
      </c>
      <c r="G14" s="27">
        <v>15834</v>
      </c>
      <c r="H14" s="27"/>
      <c r="I14" s="10">
        <v>593</v>
      </c>
    </row>
    <row r="15" spans="1:9" ht="13.5" customHeight="1">
      <c r="A15" s="12" t="s">
        <v>17</v>
      </c>
      <c r="B15" s="26">
        <f t="shared" si="0"/>
        <v>10763</v>
      </c>
      <c r="C15" s="27"/>
      <c r="D15" s="10">
        <v>472</v>
      </c>
      <c r="E15" s="10">
        <v>96</v>
      </c>
      <c r="F15" s="10">
        <v>165</v>
      </c>
      <c r="G15" s="27">
        <v>9763</v>
      </c>
      <c r="H15" s="27"/>
      <c r="I15" s="10">
        <v>267</v>
      </c>
    </row>
    <row r="16" spans="1:9" ht="13.5" customHeight="1">
      <c r="A16" s="12" t="s">
        <v>18</v>
      </c>
      <c r="B16" s="26">
        <f t="shared" si="0"/>
        <v>12423</v>
      </c>
      <c r="C16" s="27"/>
      <c r="D16" s="10">
        <v>285</v>
      </c>
      <c r="E16" s="10">
        <v>93</v>
      </c>
      <c r="F16" s="10">
        <v>171</v>
      </c>
      <c r="G16" s="27">
        <v>11592</v>
      </c>
      <c r="H16" s="27"/>
      <c r="I16" s="10">
        <v>282</v>
      </c>
    </row>
    <row r="17" spans="1:9" ht="13.5" customHeight="1">
      <c r="A17" s="12" t="s">
        <v>19</v>
      </c>
      <c r="B17" s="26">
        <f t="shared" si="0"/>
        <v>17103</v>
      </c>
      <c r="C17" s="27"/>
      <c r="D17" s="10">
        <v>256</v>
      </c>
      <c r="E17" s="10">
        <v>55</v>
      </c>
      <c r="F17" s="10">
        <v>197</v>
      </c>
      <c r="G17" s="27">
        <v>16308</v>
      </c>
      <c r="H17" s="27"/>
      <c r="I17" s="10">
        <v>287</v>
      </c>
    </row>
    <row r="18" spans="1:9" ht="13.5" customHeight="1">
      <c r="A18" s="12" t="s">
        <v>20</v>
      </c>
      <c r="B18" s="26">
        <f t="shared" si="0"/>
        <v>15982</v>
      </c>
      <c r="C18" s="27"/>
      <c r="D18" s="10">
        <v>400</v>
      </c>
      <c r="E18" s="10">
        <v>85</v>
      </c>
      <c r="F18" s="10">
        <v>162</v>
      </c>
      <c r="G18" s="27">
        <v>14806</v>
      </c>
      <c r="H18" s="27"/>
      <c r="I18" s="10">
        <v>529</v>
      </c>
    </row>
    <row r="19" spans="1:9" ht="13.5" customHeight="1">
      <c r="A19" s="12" t="s">
        <v>3</v>
      </c>
      <c r="B19" s="26">
        <f t="shared" si="0"/>
        <v>13534</v>
      </c>
      <c r="C19" s="27"/>
      <c r="D19" s="10">
        <v>563</v>
      </c>
      <c r="E19" s="10">
        <v>119</v>
      </c>
      <c r="F19" s="10">
        <v>171</v>
      </c>
      <c r="G19" s="27">
        <v>12295</v>
      </c>
      <c r="H19" s="27"/>
      <c r="I19" s="10">
        <v>386</v>
      </c>
    </row>
    <row r="20" spans="1:9" ht="13.5" customHeight="1">
      <c r="A20" s="12" t="s">
        <v>4</v>
      </c>
      <c r="B20" s="26">
        <f t="shared" si="0"/>
        <v>25922</v>
      </c>
      <c r="C20" s="27"/>
      <c r="D20" s="10">
        <v>1001</v>
      </c>
      <c r="E20" s="10">
        <v>172</v>
      </c>
      <c r="F20" s="10">
        <v>269</v>
      </c>
      <c r="G20" s="27">
        <v>24000</v>
      </c>
      <c r="H20" s="27"/>
      <c r="I20" s="10">
        <v>480</v>
      </c>
    </row>
    <row r="21" spans="1:9" ht="13.5" customHeight="1" thickBot="1">
      <c r="A21" s="18" t="s">
        <v>5</v>
      </c>
      <c r="B21" s="28">
        <f t="shared" si="0"/>
        <v>6183</v>
      </c>
      <c r="C21" s="29"/>
      <c r="D21" s="19">
        <v>161</v>
      </c>
      <c r="E21" s="19">
        <v>64</v>
      </c>
      <c r="F21" s="19">
        <v>54</v>
      </c>
      <c r="G21" s="29">
        <v>5880</v>
      </c>
      <c r="H21" s="29"/>
      <c r="I21" s="19">
        <v>24</v>
      </c>
    </row>
    <row r="22" spans="1:9" ht="13.5" customHeight="1">
      <c r="A22" s="3"/>
      <c r="B22" s="13"/>
      <c r="C22" s="13"/>
      <c r="D22" s="13"/>
      <c r="E22" s="13"/>
      <c r="F22" s="13"/>
      <c r="G22" s="13"/>
      <c r="H22" s="13"/>
      <c r="I22" s="20" t="s">
        <v>21</v>
      </c>
    </row>
  </sheetData>
  <sheetProtection/>
  <mergeCells count="36"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6:C6"/>
    <mergeCell ref="G6:H6"/>
    <mergeCell ref="B7:C7"/>
    <mergeCell ref="G7:H7"/>
    <mergeCell ref="B8:C8"/>
    <mergeCell ref="G8:H8"/>
    <mergeCell ref="B3:C3"/>
    <mergeCell ref="G3:H3"/>
    <mergeCell ref="B4:C4"/>
    <mergeCell ref="G4:H4"/>
    <mergeCell ref="B5:C5"/>
    <mergeCell ref="G5:H5"/>
  </mergeCells>
  <printOptions/>
  <pageMargins left="0.7874015748031497" right="0.7874015748031497" top="0.7874015748031497" bottom="0.7874015748031497" header="0.5118110236220472" footer="0.5118110236220472"/>
  <pageSetup firstPageNumber="165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Layout" zoomScaleSheetLayoutView="100" workbookViewId="0" topLeftCell="A1">
      <selection activeCell="A4" sqref="A4:D4"/>
    </sheetView>
  </sheetViews>
  <sheetFormatPr defaultColWidth="8.140625" defaultRowHeight="12"/>
  <cols>
    <col min="1" max="1" width="1.8515625" style="13" customWidth="1"/>
    <col min="2" max="2" width="3.8515625" style="13" customWidth="1"/>
    <col min="3" max="3" width="4.421875" style="13" customWidth="1"/>
    <col min="4" max="4" width="4.7109375" style="13" customWidth="1"/>
    <col min="5" max="5" width="13.28125" style="13" customWidth="1"/>
    <col min="6" max="8" width="10.421875" style="13" customWidth="1"/>
    <col min="9" max="9" width="13.28125" style="13" customWidth="1"/>
    <col min="10" max="10" width="10.421875" style="13" customWidth="1"/>
    <col min="11" max="16384" width="8.140625" style="13" customWidth="1"/>
  </cols>
  <sheetData>
    <row r="1" spans="1:10" ht="17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</row>
    <row r="2" ht="8.25" customHeight="1"/>
    <row r="3" spans="1:10" ht="16.5" customHeight="1" thickBot="1">
      <c r="A3" s="67" t="s">
        <v>48</v>
      </c>
      <c r="B3" s="66"/>
      <c r="C3" s="66"/>
      <c r="D3" s="66"/>
      <c r="E3" s="66"/>
      <c r="F3" s="65"/>
      <c r="G3" s="65"/>
      <c r="H3" s="65"/>
      <c r="I3" s="65"/>
      <c r="J3" s="64" t="s">
        <v>8</v>
      </c>
    </row>
    <row r="4" spans="1:10" ht="16.5" customHeight="1">
      <c r="A4" s="63" t="s">
        <v>0</v>
      </c>
      <c r="B4" s="63"/>
      <c r="C4" s="63"/>
      <c r="D4" s="62"/>
      <c r="E4" s="60" t="s">
        <v>9</v>
      </c>
      <c r="F4" s="61" t="s">
        <v>10</v>
      </c>
      <c r="G4" s="61" t="s">
        <v>47</v>
      </c>
      <c r="H4" s="60" t="s">
        <v>12</v>
      </c>
      <c r="I4" s="60" t="s">
        <v>13</v>
      </c>
      <c r="J4" s="59" t="s">
        <v>14</v>
      </c>
    </row>
    <row r="5" spans="1:10" ht="16.5" customHeight="1">
      <c r="A5" s="58" t="s">
        <v>46</v>
      </c>
      <c r="B5" s="57"/>
      <c r="C5" s="50">
        <v>22</v>
      </c>
      <c r="D5" s="56" t="s">
        <v>45</v>
      </c>
      <c r="E5" s="55">
        <v>96367</v>
      </c>
      <c r="F5" s="55">
        <v>3788</v>
      </c>
      <c r="G5" s="55">
        <v>825</v>
      </c>
      <c r="H5" s="55">
        <v>520</v>
      </c>
      <c r="I5" s="55">
        <v>89007</v>
      </c>
      <c r="J5" s="55">
        <v>2227</v>
      </c>
    </row>
    <row r="6" spans="1:10" ht="16.5" customHeight="1">
      <c r="A6" s="51" t="s">
        <v>30</v>
      </c>
      <c r="B6" s="55"/>
      <c r="C6" s="50">
        <v>23</v>
      </c>
      <c r="D6" s="53"/>
      <c r="E6" s="54">
        <v>93844</v>
      </c>
      <c r="F6" s="42">
        <v>5879</v>
      </c>
      <c r="G6" s="42">
        <v>754</v>
      </c>
      <c r="H6" s="42">
        <v>880</v>
      </c>
      <c r="I6" s="42">
        <v>84013</v>
      </c>
      <c r="J6" s="42">
        <v>2318</v>
      </c>
    </row>
    <row r="7" spans="1:10" ht="16.5" customHeight="1">
      <c r="A7" s="51" t="s">
        <v>44</v>
      </c>
      <c r="B7" s="51" t="s">
        <v>44</v>
      </c>
      <c r="C7" s="50">
        <v>24</v>
      </c>
      <c r="D7" s="53"/>
      <c r="E7" s="54">
        <v>89733</v>
      </c>
      <c r="F7" s="42">
        <v>4060</v>
      </c>
      <c r="G7" s="42">
        <v>720</v>
      </c>
      <c r="H7" s="42">
        <v>870</v>
      </c>
      <c r="I7" s="42">
        <v>81903</v>
      </c>
      <c r="J7" s="42">
        <v>2180</v>
      </c>
    </row>
    <row r="8" spans="1:10" ht="16.5" customHeight="1">
      <c r="A8" s="51" t="s">
        <v>44</v>
      </c>
      <c r="B8" s="51" t="s">
        <v>44</v>
      </c>
      <c r="C8" s="50">
        <v>25</v>
      </c>
      <c r="D8" s="53"/>
      <c r="E8" s="52">
        <v>84540</v>
      </c>
      <c r="F8" s="52">
        <v>3387</v>
      </c>
      <c r="G8" s="52">
        <v>621</v>
      </c>
      <c r="H8" s="52">
        <v>870</v>
      </c>
      <c r="I8" s="52">
        <v>77373</v>
      </c>
      <c r="J8" s="52">
        <v>2289</v>
      </c>
    </row>
    <row r="9" spans="1:10" ht="16.5" customHeight="1">
      <c r="A9" s="51" t="s">
        <v>44</v>
      </c>
      <c r="B9" s="51" t="s">
        <v>44</v>
      </c>
      <c r="C9" s="50">
        <v>26</v>
      </c>
      <c r="D9" s="45"/>
      <c r="E9" s="49">
        <f>SUM(F9:J9)</f>
        <v>82317</v>
      </c>
      <c r="F9" s="48">
        <v>3176</v>
      </c>
      <c r="G9" s="47">
        <f>SUM(G11:G22)</f>
        <v>521</v>
      </c>
      <c r="H9" s="47">
        <f>SUM(H11:H22)</f>
        <v>940</v>
      </c>
      <c r="I9" s="46">
        <f>SUM(I11:I22)</f>
        <v>75260</v>
      </c>
      <c r="J9" s="46">
        <f>SUM(J11:J22)</f>
        <v>2420</v>
      </c>
    </row>
    <row r="10" spans="1:10" ht="11.25" customHeight="1">
      <c r="A10" s="45"/>
      <c r="B10" s="45"/>
      <c r="C10" s="45"/>
      <c r="D10" s="45"/>
      <c r="E10" s="44"/>
      <c r="F10" s="43"/>
      <c r="G10" s="43"/>
      <c r="H10" s="43"/>
      <c r="I10" s="43"/>
      <c r="J10" s="42"/>
    </row>
    <row r="11" spans="1:10" ht="16.5" customHeight="1">
      <c r="A11" s="41" t="s">
        <v>43</v>
      </c>
      <c r="B11" s="40"/>
      <c r="C11" s="40"/>
      <c r="D11" s="36" t="s">
        <v>42</v>
      </c>
      <c r="E11" s="35">
        <f>SUM(F11:J11)</f>
        <v>3906</v>
      </c>
      <c r="F11" s="34">
        <v>69</v>
      </c>
      <c r="G11" s="34">
        <v>10</v>
      </c>
      <c r="H11" s="34">
        <v>0</v>
      </c>
      <c r="I11" s="34">
        <v>3823</v>
      </c>
      <c r="J11" s="34">
        <v>4</v>
      </c>
    </row>
    <row r="12" spans="1:10" ht="16.5" customHeight="1">
      <c r="A12" s="36" t="s">
        <v>30</v>
      </c>
      <c r="B12" s="37"/>
      <c r="C12" s="37"/>
      <c r="D12" s="36" t="s">
        <v>41</v>
      </c>
      <c r="E12" s="35">
        <f>SUM(F12:J12)</f>
        <v>1650</v>
      </c>
      <c r="F12" s="34">
        <v>60</v>
      </c>
      <c r="G12" s="34">
        <v>24</v>
      </c>
      <c r="H12" s="34">
        <v>20</v>
      </c>
      <c r="I12" s="34">
        <v>1539</v>
      </c>
      <c r="J12" s="34">
        <v>7</v>
      </c>
    </row>
    <row r="13" spans="1:10" ht="16.5" customHeight="1">
      <c r="A13" s="36" t="s">
        <v>30</v>
      </c>
      <c r="B13" s="37"/>
      <c r="C13" s="37"/>
      <c r="D13" s="36" t="s">
        <v>40</v>
      </c>
      <c r="E13" s="35">
        <f>SUM(F13:J13)</f>
        <v>4230</v>
      </c>
      <c r="F13" s="34">
        <v>139</v>
      </c>
      <c r="G13" s="34">
        <v>35</v>
      </c>
      <c r="H13" s="34">
        <v>120</v>
      </c>
      <c r="I13" s="34">
        <v>3856</v>
      </c>
      <c r="J13" s="34">
        <v>80</v>
      </c>
    </row>
    <row r="14" spans="1:10" ht="16.5" customHeight="1">
      <c r="A14" s="36" t="s">
        <v>33</v>
      </c>
      <c r="B14" s="37"/>
      <c r="C14" s="37"/>
      <c r="D14" s="36" t="s">
        <v>39</v>
      </c>
      <c r="E14" s="35">
        <f>SUM(F14:J14)</f>
        <v>6717</v>
      </c>
      <c r="F14" s="34">
        <v>358</v>
      </c>
      <c r="G14" s="34">
        <v>37</v>
      </c>
      <c r="H14" s="34">
        <v>90</v>
      </c>
      <c r="I14" s="34">
        <v>5968</v>
      </c>
      <c r="J14" s="34">
        <v>264</v>
      </c>
    </row>
    <row r="15" spans="1:10" ht="16.5" customHeight="1">
      <c r="A15" s="36" t="s">
        <v>30</v>
      </c>
      <c r="B15" s="37"/>
      <c r="C15" s="37"/>
      <c r="D15" s="36" t="s">
        <v>38</v>
      </c>
      <c r="E15" s="35">
        <f>SUM(F15:J15)</f>
        <v>9667</v>
      </c>
      <c r="F15" s="34">
        <v>356</v>
      </c>
      <c r="G15" s="34">
        <v>42</v>
      </c>
      <c r="H15" s="34">
        <v>100</v>
      </c>
      <c r="I15" s="34">
        <v>8757</v>
      </c>
      <c r="J15" s="34">
        <v>412</v>
      </c>
    </row>
    <row r="16" spans="1:10" ht="16.5" customHeight="1">
      <c r="A16" s="36" t="s">
        <v>33</v>
      </c>
      <c r="B16" s="37"/>
      <c r="C16" s="37"/>
      <c r="D16" s="36" t="s">
        <v>37</v>
      </c>
      <c r="E16" s="35">
        <f>SUM(F16:J16)</f>
        <v>5493</v>
      </c>
      <c r="F16" s="34">
        <v>334</v>
      </c>
      <c r="G16" s="34">
        <v>50</v>
      </c>
      <c r="H16" s="34">
        <v>90</v>
      </c>
      <c r="I16" s="34">
        <v>4820</v>
      </c>
      <c r="J16" s="34">
        <v>199</v>
      </c>
    </row>
    <row r="17" spans="1:10" ht="16.5" customHeight="1">
      <c r="A17" s="36" t="s">
        <v>30</v>
      </c>
      <c r="B17" s="37"/>
      <c r="C17" s="37"/>
      <c r="D17" s="36" t="s">
        <v>36</v>
      </c>
      <c r="E17" s="35">
        <f>SUM(F17:J17)</f>
        <v>6087</v>
      </c>
      <c r="F17" s="34">
        <v>203</v>
      </c>
      <c r="G17" s="34">
        <v>48</v>
      </c>
      <c r="H17" s="34">
        <v>100</v>
      </c>
      <c r="I17" s="34">
        <v>5499</v>
      </c>
      <c r="J17" s="34">
        <v>237</v>
      </c>
    </row>
    <row r="18" spans="1:10" ht="16.5" customHeight="1">
      <c r="A18" s="36" t="s">
        <v>33</v>
      </c>
      <c r="B18" s="37" t="s">
        <v>30</v>
      </c>
      <c r="C18" s="37"/>
      <c r="D18" s="36" t="s">
        <v>35</v>
      </c>
      <c r="E18" s="35">
        <f>SUM(F18:J18)</f>
        <v>8882</v>
      </c>
      <c r="F18" s="34">
        <v>146</v>
      </c>
      <c r="G18" s="34">
        <v>20</v>
      </c>
      <c r="H18" s="34">
        <v>120</v>
      </c>
      <c r="I18" s="34">
        <v>8359</v>
      </c>
      <c r="J18" s="34">
        <v>237</v>
      </c>
    </row>
    <row r="19" spans="1:10" ht="16.5" customHeight="1">
      <c r="A19" s="36" t="s">
        <v>30</v>
      </c>
      <c r="B19" s="37" t="s">
        <v>30</v>
      </c>
      <c r="C19" s="37"/>
      <c r="D19" s="36" t="s">
        <v>34</v>
      </c>
      <c r="E19" s="35">
        <f>SUM(F19:J19)</f>
        <v>8502</v>
      </c>
      <c r="F19" s="34">
        <v>280</v>
      </c>
      <c r="G19" s="34">
        <v>41</v>
      </c>
      <c r="H19" s="34">
        <v>70</v>
      </c>
      <c r="I19" s="34">
        <v>7750</v>
      </c>
      <c r="J19" s="34">
        <v>361</v>
      </c>
    </row>
    <row r="20" spans="1:10" ht="16.5" customHeight="1">
      <c r="A20" s="38" t="s">
        <v>33</v>
      </c>
      <c r="B20" s="39"/>
      <c r="C20" s="39"/>
      <c r="D20" s="38" t="s">
        <v>32</v>
      </c>
      <c r="E20" s="35">
        <f>SUM(F20:J20)</f>
        <v>7532</v>
      </c>
      <c r="F20" s="34">
        <v>318</v>
      </c>
      <c r="G20" s="34">
        <v>71</v>
      </c>
      <c r="H20" s="34">
        <v>130</v>
      </c>
      <c r="I20" s="34">
        <v>6705</v>
      </c>
      <c r="J20" s="34">
        <v>308</v>
      </c>
    </row>
    <row r="21" spans="1:10" ht="16.5" customHeight="1">
      <c r="A21" s="36" t="s">
        <v>30</v>
      </c>
      <c r="B21" s="37"/>
      <c r="C21" s="37"/>
      <c r="D21" s="36" t="s">
        <v>31</v>
      </c>
      <c r="E21" s="35">
        <f>SUM(F21:J21)</f>
        <v>16748</v>
      </c>
      <c r="F21" s="34">
        <v>768</v>
      </c>
      <c r="G21" s="34">
        <v>125</v>
      </c>
      <c r="H21" s="34">
        <v>100</v>
      </c>
      <c r="I21" s="34">
        <v>15459</v>
      </c>
      <c r="J21" s="34">
        <v>296</v>
      </c>
    </row>
    <row r="22" spans="1:10" ht="16.5" customHeight="1" thickBot="1">
      <c r="A22" s="32" t="s">
        <v>30</v>
      </c>
      <c r="B22" s="33" t="s">
        <v>30</v>
      </c>
      <c r="C22" s="33"/>
      <c r="D22" s="32" t="s">
        <v>29</v>
      </c>
      <c r="E22" s="31">
        <f>SUM(F22:J22)</f>
        <v>2903</v>
      </c>
      <c r="F22" s="30">
        <v>145</v>
      </c>
      <c r="G22" s="30">
        <v>18</v>
      </c>
      <c r="H22" s="30">
        <v>0</v>
      </c>
      <c r="I22" s="30">
        <v>2725</v>
      </c>
      <c r="J22" s="30">
        <v>15</v>
      </c>
    </row>
    <row r="23" ht="12" customHeight="1">
      <c r="J23" s="20" t="s">
        <v>28</v>
      </c>
    </row>
  </sheetData>
  <sheetProtection/>
  <mergeCells count="3">
    <mergeCell ref="A11:C11"/>
    <mergeCell ref="A4:D4"/>
    <mergeCell ref="A5:B5"/>
  </mergeCells>
  <printOptions/>
  <pageMargins left="0.7874015748031497" right="0.7874015748031497" top="0.7874015748031497" bottom="0.7874015748031497" header="0.5118110236220472" footer="0.5118110236220472"/>
  <pageSetup firstPageNumber="166" useFirstPageNumber="1" horizontalDpi="200" verticalDpi="2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2014-10-08T06:42:05Z</cp:lastPrinted>
  <dcterms:created xsi:type="dcterms:W3CDTF">2003-05-18T10:09:54Z</dcterms:created>
  <dcterms:modified xsi:type="dcterms:W3CDTF">2017-01-17T05:16:31Z</dcterms:modified>
  <cp:category/>
  <cp:version/>
  <cp:contentType/>
  <cp:contentStatus/>
</cp:coreProperties>
</file>