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<sst xmlns="http://schemas.openxmlformats.org/spreadsheetml/2006/main" count="75" uniqueCount="37">
  <si>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総　　　　数</t>
  </si>
  <si>
    <t>皮しじみ</t>
  </si>
  <si>
    <t>資料:滋賀県漁業協同組合連合会</t>
  </si>
  <si>
    <t>ｋｇ</t>
  </si>
  <si>
    <t>活鮎</t>
  </si>
  <si>
    <t>手長えび</t>
  </si>
  <si>
    <t>ｋｇ</t>
  </si>
  <si>
    <t>こ　　　　い</t>
  </si>
  <si>
    <t>ｋｇ</t>
  </si>
  <si>
    <t>ふ　　　　な</t>
  </si>
  <si>
    <t>にごろぶな</t>
  </si>
  <si>
    <t>あゆ</t>
  </si>
  <si>
    <t>ｋｇ</t>
  </si>
  <si>
    <t>すじえび</t>
  </si>
  <si>
    <t>ほんもろこ</t>
  </si>
  <si>
    <t>す　ご　も　ろ　こ</t>
  </si>
  <si>
    <t>う　な　ぎ</t>
  </si>
  <si>
    <t>は　　　　す</t>
  </si>
  <si>
    <t>ひ　が　い</t>
  </si>
  <si>
    <t>ｋｇ</t>
  </si>
  <si>
    <t>すっぽん</t>
  </si>
  <si>
    <t>区　　分</t>
  </si>
  <si>
    <t>雑魚</t>
  </si>
  <si>
    <r>
      <t>平成2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年４月</t>
    </r>
  </si>
  <si>
    <r>
      <t>平成2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年1月</t>
    </r>
  </si>
  <si>
    <t>平成23年度計</t>
  </si>
  <si>
    <t>その他の魚貝類</t>
  </si>
  <si>
    <t>漁獲高ランキング</t>
  </si>
  <si>
    <t>昨年度</t>
  </si>
  <si>
    <t>本年度</t>
  </si>
  <si>
    <t>ひ　う　お</t>
  </si>
  <si>
    <t>ご　　　り</t>
  </si>
  <si>
    <t>ま　　　　す</t>
  </si>
  <si>
    <t>な　ま　ず</t>
  </si>
  <si>
    <t>えんどす</t>
  </si>
  <si>
    <t>円</t>
  </si>
  <si>
    <t>37　　魚種別月別水揚量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</si>
</sst>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);[Red]\(0.0\)"/>
    <numFmt numFmtId="179" formatCode="0_ "/>
    <numFmt numFmtId="180" formatCode="_ * #,##0.0_ ;_ * \-#,##0.0_ ;_ * &quot;-&quot;_ ;_ @_ "/>
    <numFmt numFmtId="181" formatCode="_ * #,##0.0_ ;_ * \-#,##0.0_ ;_ * &quot;-&quot;?_ ;_ @_ "/>
    <numFmt numFmtId="182" formatCode="#,##0_);\(#,##0\)"/>
    <numFmt numFmtId="183" formatCode="_ &quot;¥&quot;* #,##0.0_ ;_ &quot;¥&quot;* \-#,##0.0_ ;_ &quot;¥&quot;* &quot;-&quot;?_ ;_ @_ 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22"/>
      <name val="HGPｺﾞｼｯｸE"/>
      <family val="3"/>
    </font>
    <font>
      <sz val="14"/>
      <name val="HGPｺﾞｼｯｸE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176" fontId="0" fillId="0" borderId="0" xfId="0" applyAlignment="1">
      <alignment/>
    </xf>
    <xf numFmtId="176" fontId="5" fillId="0" borderId="0" xfId="0" applyFont="1" applyFill="1" applyBorder="1" applyAlignment="1">
      <alignment horizontal="right" vertical="center"/>
    </xf>
    <xf numFmtId="176" fontId="6" fillId="0" borderId="0" xfId="0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6" fontId="6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7" fillId="0" borderId="0" xfId="0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176" fontId="5" fillId="0" borderId="0" xfId="0" applyFont="1" applyBorder="1" applyAlignment="1">
      <alignment vertical="center"/>
    </xf>
    <xf numFmtId="176" fontId="5" fillId="0" borderId="0" xfId="0" applyFont="1" applyAlignment="1">
      <alignment vertical="center"/>
    </xf>
    <xf numFmtId="176" fontId="5" fillId="0" borderId="10" xfId="0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6" fontId="0" fillId="0" borderId="11" xfId="0" applyFont="1" applyBorder="1" applyAlignment="1" quotePrefix="1">
      <alignment horizontal="center" vertical="center"/>
    </xf>
    <xf numFmtId="176" fontId="0" fillId="0" borderId="12" xfId="0" applyFont="1" applyBorder="1" applyAlignment="1" quotePrefix="1">
      <alignment horizontal="center" vertical="center"/>
    </xf>
    <xf numFmtId="176" fontId="5" fillId="0" borderId="13" xfId="0" applyFont="1" applyBorder="1" applyAlignment="1">
      <alignment horizontal="right"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176" fontId="0" fillId="0" borderId="0" xfId="0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176" fontId="0" fillId="0" borderId="17" xfId="0" applyFont="1" applyBorder="1" applyAlignment="1" quotePrefix="1">
      <alignment horizontal="center" vertical="center"/>
    </xf>
    <xf numFmtId="176" fontId="7" fillId="0" borderId="16" xfId="0" applyFont="1" applyFill="1" applyBorder="1" applyAlignment="1">
      <alignment vertical="center"/>
    </xf>
    <xf numFmtId="176" fontId="7" fillId="0" borderId="0" xfId="0" applyFont="1" applyFill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vertical="center"/>
    </xf>
    <xf numFmtId="176" fontId="5" fillId="0" borderId="11" xfId="0" applyFont="1" applyBorder="1" applyAlignment="1">
      <alignment horizontal="center" vertical="center"/>
    </xf>
    <xf numFmtId="176" fontId="5" fillId="0" borderId="18" xfId="0" applyFont="1" applyBorder="1" applyAlignment="1">
      <alignment horizontal="distributed" vertical="center"/>
    </xf>
    <xf numFmtId="179" fontId="5" fillId="0" borderId="18" xfId="0" applyNumberFormat="1" applyFont="1" applyBorder="1" applyAlignment="1">
      <alignment horizontal="distributed" vertical="center"/>
    </xf>
    <xf numFmtId="176" fontId="5" fillId="0" borderId="18" xfId="0" applyFont="1" applyBorder="1" applyAlignment="1">
      <alignment vertical="center"/>
    </xf>
    <xf numFmtId="176" fontId="5" fillId="0" borderId="19" xfId="0" applyFont="1" applyBorder="1" applyAlignment="1">
      <alignment horizontal="distributed" vertical="center"/>
    </xf>
    <xf numFmtId="176" fontId="5" fillId="0" borderId="20" xfId="0" applyFont="1" applyBorder="1" applyAlignment="1">
      <alignment vertical="center"/>
    </xf>
    <xf numFmtId="176" fontId="5" fillId="0" borderId="21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76" fontId="5" fillId="0" borderId="16" xfId="0" applyFont="1" applyBorder="1" applyAlignment="1">
      <alignment vertical="center"/>
    </xf>
    <xf numFmtId="176" fontId="5" fillId="0" borderId="0" xfId="0" applyFont="1" applyAlignment="1">
      <alignment horizontal="center" vertical="center"/>
    </xf>
    <xf numFmtId="176" fontId="9" fillId="0" borderId="10" xfId="0" applyFont="1" applyBorder="1" applyAlignment="1">
      <alignment horizontal="center" vertical="center"/>
    </xf>
    <xf numFmtId="176" fontId="9" fillId="0" borderId="10" xfId="0" applyFont="1" applyBorder="1" applyAlignment="1">
      <alignment vertical="center"/>
    </xf>
    <xf numFmtId="176" fontId="5" fillId="0" borderId="10" xfId="0" applyFont="1" applyBorder="1" applyAlignment="1">
      <alignment horizontal="center" vertical="center"/>
    </xf>
    <xf numFmtId="176" fontId="5" fillId="0" borderId="10" xfId="0" applyFont="1" applyBorder="1" applyAlignment="1">
      <alignment vertical="center"/>
    </xf>
    <xf numFmtId="176" fontId="5" fillId="0" borderId="13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176" fontId="5" fillId="0" borderId="12" xfId="0" applyFont="1" applyBorder="1" applyAlignment="1" quotePrefix="1">
      <alignment horizontal="center" vertical="center"/>
    </xf>
    <xf numFmtId="176" fontId="5" fillId="0" borderId="17" xfId="0" applyFont="1" applyBorder="1" applyAlignment="1">
      <alignment vertical="center"/>
    </xf>
    <xf numFmtId="176" fontId="5" fillId="0" borderId="22" xfId="0" applyFont="1" applyBorder="1" applyAlignment="1">
      <alignment horizontal="center" vertical="center"/>
    </xf>
    <xf numFmtId="176" fontId="5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F53"/>
  <sheetViews>
    <sheetView tabSelected="1" zoomScaleSheetLayoutView="100" workbookViewId="0" topLeftCell="A1">
      <selection activeCell="A6" sqref="A6:A44"/>
    </sheetView>
  </sheetViews>
  <sheetFormatPr defaultColWidth="9.140625" defaultRowHeight="12"/>
  <cols>
    <col min="1" max="1" width="8.00390625" style="5" customWidth="1"/>
    <col min="2" max="2" width="7.7109375" style="5" customWidth="1"/>
    <col min="3" max="3" width="18.57421875" style="5" customWidth="1"/>
    <col min="4" max="4" width="12.8515625" style="5" customWidth="1"/>
    <col min="5" max="5" width="4.28125" style="5" customWidth="1"/>
    <col min="6" max="13" width="11.7109375" style="5" customWidth="1"/>
    <col min="14" max="14" width="12.8515625" style="5" customWidth="1"/>
    <col min="15" max="17" width="11.7109375" style="5" customWidth="1"/>
    <col min="18" max="22" width="9.7109375" style="5" customWidth="1"/>
    <col min="23" max="23" width="12.00390625" style="5" bestFit="1" customWidth="1"/>
    <col min="24" max="16384" width="9.140625" style="5" customWidth="1"/>
  </cols>
  <sheetData>
    <row r="1" spans="1:17" ht="24.75" customHeight="1">
      <c r="A1" s="7" t="s">
        <v>36</v>
      </c>
      <c r="D1" s="6"/>
      <c r="E1" s="6"/>
      <c r="F1" s="6"/>
      <c r="G1" s="6"/>
      <c r="H1" s="6"/>
      <c r="I1" s="24"/>
      <c r="J1" s="24"/>
      <c r="K1" s="6"/>
      <c r="L1" s="6"/>
      <c r="M1" s="6"/>
      <c r="N1" s="6"/>
      <c r="O1" s="6"/>
      <c r="P1" s="6"/>
      <c r="Q1" s="6"/>
    </row>
    <row r="2" spans="3:17" ht="13.5" customHeight="1" thickBot="1">
      <c r="C2" s="7"/>
      <c r="D2" s="6"/>
      <c r="E2" s="6"/>
      <c r="F2" s="6"/>
      <c r="G2" s="6"/>
      <c r="H2" s="6"/>
      <c r="I2" s="23"/>
      <c r="J2" s="23"/>
      <c r="K2" s="6"/>
      <c r="L2" s="6"/>
      <c r="M2" s="6"/>
      <c r="N2" s="6"/>
      <c r="O2" s="6"/>
      <c r="P2" s="6"/>
      <c r="Q2" s="6"/>
    </row>
    <row r="3" spans="1:32" s="9" customFormat="1" ht="16.5" customHeight="1">
      <c r="A3" s="50" t="s">
        <v>27</v>
      </c>
      <c r="B3" s="51"/>
      <c r="C3" s="29" t="s">
        <v>21</v>
      </c>
      <c r="D3" s="48" t="s">
        <v>25</v>
      </c>
      <c r="E3" s="49"/>
      <c r="F3" s="25" t="s">
        <v>23</v>
      </c>
      <c r="G3" s="12">
        <v>5</v>
      </c>
      <c r="H3" s="13">
        <v>6</v>
      </c>
      <c r="I3" s="13">
        <v>7</v>
      </c>
      <c r="J3" s="22">
        <v>8</v>
      </c>
      <c r="K3" s="22">
        <v>9</v>
      </c>
      <c r="L3" s="12">
        <v>10</v>
      </c>
      <c r="M3" s="12">
        <v>11</v>
      </c>
      <c r="N3" s="12">
        <v>12</v>
      </c>
      <c r="O3" s="26" t="s">
        <v>24</v>
      </c>
      <c r="P3" s="12">
        <v>2</v>
      </c>
      <c r="Q3" s="13">
        <v>3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9" customFormat="1" ht="16.5" customHeight="1">
      <c r="A4" s="35" t="s">
        <v>29</v>
      </c>
      <c r="B4" s="35" t="s">
        <v>28</v>
      </c>
      <c r="C4" s="30" t="s">
        <v>0</v>
      </c>
      <c r="D4" s="17">
        <f aca="true" t="shared" si="0" ref="D4:D31">SUM(F4:Q4)</f>
        <v>103773.99999999997</v>
      </c>
      <c r="E4" s="10" t="s">
        <v>6</v>
      </c>
      <c r="F4" s="18">
        <f>F6+F8+F10+F12+F14+F16+F18+F20+F22+F24+F26+F28+F30+F32+F34+F36+F38+F40+F42+F44+F46</f>
        <v>6497.400000000001</v>
      </c>
      <c r="G4" s="18">
        <f aca="true" t="shared" si="1" ref="G4:Q4">G6+G8+G10+G12+G14+G16+G18+G20+G22+G24+G26+G28+G30+G32+G34+G36+G38+G40+G42+G44+G46</f>
        <v>8556.1</v>
      </c>
      <c r="H4" s="18">
        <f t="shared" si="1"/>
        <v>12217.700000000003</v>
      </c>
      <c r="I4" s="18">
        <f t="shared" si="1"/>
        <v>10027.399999999998</v>
      </c>
      <c r="J4" s="18">
        <f t="shared" si="1"/>
        <v>11445.599999999999</v>
      </c>
      <c r="K4" s="18">
        <f t="shared" si="1"/>
        <v>2104.1000000000004</v>
      </c>
      <c r="L4" s="18">
        <f t="shared" si="1"/>
        <v>3284.6000000000004</v>
      </c>
      <c r="M4" s="18">
        <f t="shared" si="1"/>
        <v>4070.7999999999997</v>
      </c>
      <c r="N4" s="18">
        <f t="shared" si="1"/>
        <v>24242.09999999999</v>
      </c>
      <c r="O4" s="18">
        <f t="shared" si="1"/>
        <v>6699.900000000001</v>
      </c>
      <c r="P4" s="18">
        <f t="shared" si="1"/>
        <v>4815.9</v>
      </c>
      <c r="Q4" s="18">
        <f t="shared" si="1"/>
        <v>9812.4</v>
      </c>
      <c r="R4" s="11"/>
      <c r="Y4" s="8"/>
      <c r="Z4" s="8"/>
      <c r="AA4" s="8"/>
      <c r="AB4" s="8"/>
      <c r="AC4" s="8"/>
      <c r="AD4" s="8"/>
      <c r="AE4" s="8"/>
      <c r="AF4" s="8"/>
    </row>
    <row r="5" spans="1:18" s="9" customFormat="1" ht="16.5" customHeight="1">
      <c r="A5" s="34"/>
      <c r="C5" s="30"/>
      <c r="D5" s="15">
        <f t="shared" si="0"/>
        <v>87290506</v>
      </c>
      <c r="E5" s="10" t="s">
        <v>35</v>
      </c>
      <c r="F5" s="19">
        <f>F7+F9+F11+F13+F15+F17+F19+F21+F23+F25+F27+F29+F31+F33+F35+F37+F39+F41+F43+F45+F47</f>
        <v>4657608</v>
      </c>
      <c r="G5" s="19">
        <f aca="true" t="shared" si="2" ref="G5:Q5">G7+G9+G11+G13+G15+G17+G19+G21+G23+G25+G27+G29+G31+G33+G35+G37+G39+G41+G43+G45+G47</f>
        <v>8067263</v>
      </c>
      <c r="H5" s="19">
        <f t="shared" si="2"/>
        <v>8563197</v>
      </c>
      <c r="I5" s="19">
        <f t="shared" si="2"/>
        <v>4967483</v>
      </c>
      <c r="J5" s="19">
        <f t="shared" si="2"/>
        <v>4987094</v>
      </c>
      <c r="K5" s="19">
        <f t="shared" si="2"/>
        <v>2648094</v>
      </c>
      <c r="L5" s="19">
        <f t="shared" si="2"/>
        <v>2633075</v>
      </c>
      <c r="M5" s="19">
        <f t="shared" si="2"/>
        <v>3588706</v>
      </c>
      <c r="N5" s="19">
        <f t="shared" si="2"/>
        <v>29428981</v>
      </c>
      <c r="O5" s="19">
        <f t="shared" si="2"/>
        <v>6582363</v>
      </c>
      <c r="P5" s="19">
        <f t="shared" si="2"/>
        <v>3543033</v>
      </c>
      <c r="Q5" s="19">
        <f t="shared" si="2"/>
        <v>7623609</v>
      </c>
      <c r="R5" s="11"/>
    </row>
    <row r="6" spans="1:18" s="9" customFormat="1" ht="16.5" customHeight="1">
      <c r="A6" s="40">
        <v>1</v>
      </c>
      <c r="B6" s="39">
        <v>1</v>
      </c>
      <c r="C6" s="30" t="s">
        <v>11</v>
      </c>
      <c r="D6" s="28">
        <f t="shared" si="0"/>
        <v>30059.399999999998</v>
      </c>
      <c r="E6" s="10" t="s">
        <v>8</v>
      </c>
      <c r="F6" s="27">
        <v>848.4</v>
      </c>
      <c r="G6" s="27">
        <v>3904.7</v>
      </c>
      <c r="H6" s="27">
        <v>5508.5</v>
      </c>
      <c r="I6" s="27">
        <v>7677.2</v>
      </c>
      <c r="J6" s="27">
        <v>8748</v>
      </c>
      <c r="K6" s="19">
        <v>0</v>
      </c>
      <c r="L6" s="19">
        <v>0</v>
      </c>
      <c r="M6" s="19">
        <v>0</v>
      </c>
      <c r="N6" s="27">
        <v>273.8</v>
      </c>
      <c r="O6" s="27">
        <v>923.3</v>
      </c>
      <c r="P6" s="27">
        <v>828.5</v>
      </c>
      <c r="Q6" s="27">
        <v>1347</v>
      </c>
      <c r="R6" s="11"/>
    </row>
    <row r="7" spans="1:18" s="9" customFormat="1" ht="16.5" customHeight="1">
      <c r="A7" s="40"/>
      <c r="B7" s="39"/>
      <c r="C7" s="30"/>
      <c r="D7" s="15">
        <f t="shared" si="0"/>
        <v>15087009</v>
      </c>
      <c r="E7" s="10" t="s">
        <v>35</v>
      </c>
      <c r="F7" s="19">
        <v>1280046</v>
      </c>
      <c r="G7" s="19">
        <v>3403573</v>
      </c>
      <c r="H7" s="19">
        <v>2287126</v>
      </c>
      <c r="I7" s="19">
        <v>2255228</v>
      </c>
      <c r="J7" s="19">
        <v>2557197</v>
      </c>
      <c r="K7" s="19">
        <v>0</v>
      </c>
      <c r="L7" s="19">
        <v>0</v>
      </c>
      <c r="M7" s="19">
        <v>0</v>
      </c>
      <c r="N7" s="19">
        <v>273800</v>
      </c>
      <c r="O7" s="19">
        <v>648839</v>
      </c>
      <c r="P7" s="19">
        <v>870655</v>
      </c>
      <c r="Q7" s="19">
        <v>1510545</v>
      </c>
      <c r="R7" s="11"/>
    </row>
    <row r="8" spans="1:18" s="9" customFormat="1" ht="16.5" customHeight="1">
      <c r="A8" s="40">
        <v>2</v>
      </c>
      <c r="B8" s="39">
        <v>4</v>
      </c>
      <c r="C8" s="30" t="s">
        <v>1</v>
      </c>
      <c r="D8" s="28">
        <f t="shared" si="0"/>
        <v>25183.999999999996</v>
      </c>
      <c r="E8" s="10" t="s">
        <v>19</v>
      </c>
      <c r="F8" s="27">
        <v>2299.8</v>
      </c>
      <c r="G8" s="27">
        <v>352.3</v>
      </c>
      <c r="H8" s="27">
        <v>538.6</v>
      </c>
      <c r="I8" s="27">
        <v>482.7</v>
      </c>
      <c r="J8" s="27">
        <v>556.8</v>
      </c>
      <c r="K8" s="27">
        <v>425.9</v>
      </c>
      <c r="L8" s="27">
        <v>1217.6</v>
      </c>
      <c r="M8" s="27">
        <v>1400.7</v>
      </c>
      <c r="N8" s="27">
        <v>11849.4</v>
      </c>
      <c r="O8" s="27">
        <v>1159.6</v>
      </c>
      <c r="P8" s="27">
        <v>1576.1</v>
      </c>
      <c r="Q8" s="27">
        <v>3324.5</v>
      </c>
      <c r="R8" s="11"/>
    </row>
    <row r="9" spans="1:18" s="9" customFormat="1" ht="16.5" customHeight="1">
      <c r="A9" s="41"/>
      <c r="B9" s="39"/>
      <c r="C9" s="30"/>
      <c r="D9" s="15">
        <f t="shared" si="0"/>
        <v>8273955</v>
      </c>
      <c r="E9" s="10" t="s">
        <v>35</v>
      </c>
      <c r="F9" s="19">
        <v>967263</v>
      </c>
      <c r="G9" s="19">
        <v>427650</v>
      </c>
      <c r="H9" s="19">
        <v>602300</v>
      </c>
      <c r="I9" s="19">
        <v>556900</v>
      </c>
      <c r="J9" s="19">
        <v>661200</v>
      </c>
      <c r="K9" s="19">
        <v>471100</v>
      </c>
      <c r="L9" s="19">
        <v>705842</v>
      </c>
      <c r="M9" s="19">
        <v>945828</v>
      </c>
      <c r="N9" s="19">
        <v>633664</v>
      </c>
      <c r="O9" s="19">
        <v>638670</v>
      </c>
      <c r="P9" s="19">
        <v>553356</v>
      </c>
      <c r="Q9" s="19">
        <v>1110182</v>
      </c>
      <c r="R9" s="11"/>
    </row>
    <row r="10" spans="1:18" s="9" customFormat="1" ht="16.5" customHeight="1">
      <c r="A10" s="40">
        <v>3</v>
      </c>
      <c r="B10" s="39">
        <v>3</v>
      </c>
      <c r="C10" s="30" t="s">
        <v>4</v>
      </c>
      <c r="D10" s="17">
        <f t="shared" si="0"/>
        <v>16800</v>
      </c>
      <c r="E10" s="10" t="s">
        <v>3</v>
      </c>
      <c r="F10" s="27">
        <v>330</v>
      </c>
      <c r="G10" s="27">
        <v>2215</v>
      </c>
      <c r="H10" s="27">
        <v>4873</v>
      </c>
      <c r="I10" s="27">
        <v>639</v>
      </c>
      <c r="J10" s="19">
        <v>0</v>
      </c>
      <c r="K10" s="19">
        <v>0</v>
      </c>
      <c r="L10" s="19">
        <v>0</v>
      </c>
      <c r="M10" s="19">
        <v>0</v>
      </c>
      <c r="N10" s="27">
        <v>6200</v>
      </c>
      <c r="O10" s="27">
        <v>2179</v>
      </c>
      <c r="P10" s="27">
        <v>25</v>
      </c>
      <c r="Q10" s="27">
        <v>339</v>
      </c>
      <c r="R10" s="11"/>
    </row>
    <row r="11" spans="1:18" s="9" customFormat="1" ht="16.5" customHeight="1">
      <c r="A11" s="40"/>
      <c r="B11" s="39"/>
      <c r="C11" s="30"/>
      <c r="D11" s="15">
        <f t="shared" si="0"/>
        <v>35199720</v>
      </c>
      <c r="E11" s="10" t="s">
        <v>35</v>
      </c>
      <c r="F11" s="19">
        <v>435600</v>
      </c>
      <c r="G11" s="19">
        <v>2600240</v>
      </c>
      <c r="H11" s="19">
        <v>3898400</v>
      </c>
      <c r="I11" s="19">
        <v>511200</v>
      </c>
      <c r="J11" s="19">
        <v>0</v>
      </c>
      <c r="K11" s="19">
        <v>0</v>
      </c>
      <c r="L11" s="19">
        <v>0</v>
      </c>
      <c r="M11" s="19">
        <v>0</v>
      </c>
      <c r="N11" s="19">
        <v>23560000</v>
      </c>
      <c r="O11" s="19">
        <v>3704300</v>
      </c>
      <c r="P11" s="19">
        <v>42500</v>
      </c>
      <c r="Q11" s="19">
        <v>447480</v>
      </c>
      <c r="R11" s="11"/>
    </row>
    <row r="12" spans="1:18" s="9" customFormat="1" ht="16.5" customHeight="1">
      <c r="A12" s="40">
        <v>4</v>
      </c>
      <c r="B12" s="39">
        <v>2</v>
      </c>
      <c r="C12" s="30" t="s">
        <v>22</v>
      </c>
      <c r="D12" s="28">
        <f t="shared" si="0"/>
        <v>12977.899999999998</v>
      </c>
      <c r="E12" s="10" t="s">
        <v>8</v>
      </c>
      <c r="F12" s="27">
        <v>676.6</v>
      </c>
      <c r="G12" s="27">
        <v>523.2</v>
      </c>
      <c r="H12" s="27">
        <v>34.1</v>
      </c>
      <c r="I12" s="27">
        <v>570.6</v>
      </c>
      <c r="J12" s="27">
        <v>968</v>
      </c>
      <c r="K12" s="27">
        <v>644.7</v>
      </c>
      <c r="L12" s="27">
        <v>1388.1</v>
      </c>
      <c r="M12" s="27">
        <v>1622</v>
      </c>
      <c r="N12" s="27">
        <v>2479.8</v>
      </c>
      <c r="O12" s="27">
        <v>1328.6</v>
      </c>
      <c r="P12" s="27">
        <v>1147.8</v>
      </c>
      <c r="Q12" s="27">
        <v>1594.4</v>
      </c>
      <c r="R12" s="11"/>
    </row>
    <row r="13" spans="1:18" s="9" customFormat="1" ht="16.5" customHeight="1">
      <c r="A13" s="40"/>
      <c r="B13" s="39"/>
      <c r="C13" s="30"/>
      <c r="D13" s="15">
        <f t="shared" si="0"/>
        <v>10765363</v>
      </c>
      <c r="E13" s="10" t="s">
        <v>35</v>
      </c>
      <c r="F13" s="19">
        <v>588540</v>
      </c>
      <c r="G13" s="19">
        <v>220688</v>
      </c>
      <c r="H13" s="19">
        <v>11815</v>
      </c>
      <c r="I13" s="19">
        <v>63101</v>
      </c>
      <c r="J13" s="19">
        <v>166649</v>
      </c>
      <c r="K13" s="19">
        <v>506048</v>
      </c>
      <c r="L13" s="19">
        <v>1110763</v>
      </c>
      <c r="M13" s="19">
        <v>1509435</v>
      </c>
      <c r="N13" s="19">
        <v>2118685</v>
      </c>
      <c r="O13" s="19">
        <v>1081763</v>
      </c>
      <c r="P13" s="19">
        <v>1494676</v>
      </c>
      <c r="Q13" s="19">
        <v>1893200</v>
      </c>
      <c r="R13" s="11"/>
    </row>
    <row r="14" spans="1:18" s="9" customFormat="1" ht="16.5" customHeight="1">
      <c r="A14" s="40">
        <v>5</v>
      </c>
      <c r="B14" s="39">
        <v>7</v>
      </c>
      <c r="C14" s="30" t="s">
        <v>15</v>
      </c>
      <c r="D14" s="28">
        <f t="shared" si="0"/>
        <v>3436.6</v>
      </c>
      <c r="E14" s="10" t="s">
        <v>8</v>
      </c>
      <c r="F14" s="27">
        <v>499.4</v>
      </c>
      <c r="G14" s="27">
        <v>92.7</v>
      </c>
      <c r="H14" s="27">
        <v>172.2</v>
      </c>
      <c r="I14" s="27">
        <v>81.3</v>
      </c>
      <c r="J14" s="27">
        <v>21.1</v>
      </c>
      <c r="K14" s="27">
        <v>57.9</v>
      </c>
      <c r="L14" s="27">
        <v>194.5</v>
      </c>
      <c r="M14" s="27">
        <v>177.9</v>
      </c>
      <c r="N14" s="27">
        <v>575.6</v>
      </c>
      <c r="O14" s="27">
        <v>332</v>
      </c>
      <c r="P14" s="27">
        <v>400</v>
      </c>
      <c r="Q14" s="27">
        <v>832</v>
      </c>
      <c r="R14" s="11"/>
    </row>
    <row r="15" spans="1:18" s="9" customFormat="1" ht="16.5" customHeight="1">
      <c r="A15" s="40"/>
      <c r="B15" s="39"/>
      <c r="C15" s="30"/>
      <c r="D15" s="15">
        <f t="shared" si="0"/>
        <v>1769632</v>
      </c>
      <c r="E15" s="10" t="s">
        <v>35</v>
      </c>
      <c r="F15" s="19">
        <v>177233</v>
      </c>
      <c r="G15" s="19">
        <v>61877</v>
      </c>
      <c r="H15" s="19">
        <v>76943</v>
      </c>
      <c r="I15" s="19">
        <v>112876</v>
      </c>
      <c r="J15" s="19">
        <v>31540</v>
      </c>
      <c r="K15" s="19">
        <v>73151</v>
      </c>
      <c r="L15" s="19">
        <v>178684</v>
      </c>
      <c r="M15" s="19">
        <v>136828</v>
      </c>
      <c r="N15" s="19">
        <v>263001</v>
      </c>
      <c r="O15" s="19">
        <v>122288</v>
      </c>
      <c r="P15" s="19">
        <v>159814</v>
      </c>
      <c r="Q15" s="19">
        <v>375397</v>
      </c>
      <c r="R15" s="11"/>
    </row>
    <row r="16" spans="1:18" s="9" customFormat="1" ht="16.5" customHeight="1">
      <c r="A16" s="40">
        <v>6</v>
      </c>
      <c r="B16" s="39">
        <v>6</v>
      </c>
      <c r="C16" s="30" t="s">
        <v>17</v>
      </c>
      <c r="D16" s="28">
        <f t="shared" si="0"/>
        <v>2996.5</v>
      </c>
      <c r="E16" s="10" t="s">
        <v>8</v>
      </c>
      <c r="F16" s="27">
        <v>1179.4</v>
      </c>
      <c r="G16" s="27">
        <v>110.5</v>
      </c>
      <c r="H16" s="27">
        <v>59.5</v>
      </c>
      <c r="I16" s="27">
        <v>69.9</v>
      </c>
      <c r="J16" s="27">
        <v>5.1</v>
      </c>
      <c r="K16" s="19">
        <v>0</v>
      </c>
      <c r="L16" s="19">
        <v>0</v>
      </c>
      <c r="M16" s="27">
        <v>234</v>
      </c>
      <c r="N16" s="27">
        <v>391.1</v>
      </c>
      <c r="O16" s="27">
        <v>364</v>
      </c>
      <c r="P16" s="27">
        <v>236</v>
      </c>
      <c r="Q16" s="27">
        <v>347</v>
      </c>
      <c r="R16" s="11"/>
    </row>
    <row r="17" spans="1:18" s="9" customFormat="1" ht="16.5" customHeight="1">
      <c r="A17" s="41"/>
      <c r="B17" s="39"/>
      <c r="C17" s="30"/>
      <c r="D17" s="15">
        <f t="shared" si="0"/>
        <v>406681</v>
      </c>
      <c r="E17" s="10" t="s">
        <v>35</v>
      </c>
      <c r="F17" s="19">
        <v>75825</v>
      </c>
      <c r="G17" s="19">
        <v>14080</v>
      </c>
      <c r="H17" s="19">
        <v>4952</v>
      </c>
      <c r="I17" s="19">
        <v>6705</v>
      </c>
      <c r="J17" s="19">
        <v>510</v>
      </c>
      <c r="K17" s="19">
        <v>0</v>
      </c>
      <c r="L17" s="19">
        <v>0</v>
      </c>
      <c r="M17" s="19">
        <v>30781</v>
      </c>
      <c r="N17" s="19">
        <v>80394</v>
      </c>
      <c r="O17" s="19">
        <v>56648</v>
      </c>
      <c r="P17" s="19">
        <v>53068</v>
      </c>
      <c r="Q17" s="19">
        <v>83718</v>
      </c>
      <c r="R17" s="11"/>
    </row>
    <row r="18" spans="1:18" s="9" customFormat="1" ht="16.5" customHeight="1">
      <c r="A18" s="40">
        <v>7</v>
      </c>
      <c r="B18" s="39">
        <v>8</v>
      </c>
      <c r="C18" s="31" t="s">
        <v>10</v>
      </c>
      <c r="D18" s="17">
        <f t="shared" si="0"/>
        <v>2417.1</v>
      </c>
      <c r="E18" s="10" t="s">
        <v>8</v>
      </c>
      <c r="F18" s="27">
        <v>318</v>
      </c>
      <c r="G18" s="27">
        <v>273.1</v>
      </c>
      <c r="H18" s="27">
        <v>60</v>
      </c>
      <c r="I18" s="19">
        <v>0</v>
      </c>
      <c r="J18" s="27">
        <v>240</v>
      </c>
      <c r="K18" s="27">
        <v>100</v>
      </c>
      <c r="L18" s="19">
        <v>0</v>
      </c>
      <c r="M18" s="27">
        <v>52.7</v>
      </c>
      <c r="N18" s="19">
        <v>0</v>
      </c>
      <c r="O18" s="27">
        <v>179.3</v>
      </c>
      <c r="P18" s="27">
        <v>155</v>
      </c>
      <c r="Q18" s="27">
        <v>1039</v>
      </c>
      <c r="R18" s="11"/>
    </row>
    <row r="19" spans="1:18" s="9" customFormat="1" ht="16.5" customHeight="1">
      <c r="A19" s="40"/>
      <c r="B19" s="39"/>
      <c r="C19" s="32"/>
      <c r="D19" s="15">
        <f t="shared" si="0"/>
        <v>3130249</v>
      </c>
      <c r="E19" s="10" t="s">
        <v>35</v>
      </c>
      <c r="F19" s="19">
        <v>397960</v>
      </c>
      <c r="G19" s="19">
        <v>297313</v>
      </c>
      <c r="H19" s="19">
        <v>166000</v>
      </c>
      <c r="I19" s="19">
        <v>0</v>
      </c>
      <c r="J19" s="19">
        <v>600000</v>
      </c>
      <c r="K19" s="19">
        <v>400000</v>
      </c>
      <c r="L19" s="19">
        <v>0</v>
      </c>
      <c r="M19" s="19">
        <v>77100</v>
      </c>
      <c r="N19" s="19">
        <v>0</v>
      </c>
      <c r="O19" s="19">
        <v>77952</v>
      </c>
      <c r="P19" s="19">
        <v>118937</v>
      </c>
      <c r="Q19" s="19">
        <v>994987</v>
      </c>
      <c r="R19" s="11"/>
    </row>
    <row r="20" spans="1:18" s="9" customFormat="1" ht="16.5" customHeight="1">
      <c r="A20" s="40">
        <v>8</v>
      </c>
      <c r="B20" s="39">
        <v>18</v>
      </c>
      <c r="C20" s="30" t="s">
        <v>30</v>
      </c>
      <c r="D20" s="17">
        <f t="shared" si="0"/>
        <v>2045.3</v>
      </c>
      <c r="E20" s="10" t="s">
        <v>3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7">
        <v>2045.3</v>
      </c>
      <c r="O20" s="19">
        <v>0</v>
      </c>
      <c r="P20" s="19">
        <v>0</v>
      </c>
      <c r="Q20" s="19">
        <v>0</v>
      </c>
      <c r="R20" s="11"/>
    </row>
    <row r="21" spans="1:18" s="9" customFormat="1" ht="16.5" customHeight="1">
      <c r="A21" s="40"/>
      <c r="B21" s="39"/>
      <c r="C21" s="32"/>
      <c r="D21" s="15">
        <f t="shared" si="0"/>
        <v>2045300</v>
      </c>
      <c r="E21" s="10" t="s">
        <v>35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2045300</v>
      </c>
      <c r="O21" s="19">
        <v>0</v>
      </c>
      <c r="P21" s="19">
        <v>0</v>
      </c>
      <c r="Q21" s="19">
        <v>0</v>
      </c>
      <c r="R21" s="11"/>
    </row>
    <row r="22" spans="1:18" s="9" customFormat="1" ht="16.5" customHeight="1">
      <c r="A22" s="40">
        <v>9</v>
      </c>
      <c r="B22" s="39">
        <v>9</v>
      </c>
      <c r="C22" s="30" t="s">
        <v>9</v>
      </c>
      <c r="D22" s="17">
        <f t="shared" si="0"/>
        <v>1997.8999999999999</v>
      </c>
      <c r="E22" s="10" t="s">
        <v>8</v>
      </c>
      <c r="F22" s="27">
        <v>29.4</v>
      </c>
      <c r="G22" s="27">
        <v>652</v>
      </c>
      <c r="H22" s="27">
        <v>358.7</v>
      </c>
      <c r="I22" s="27">
        <v>41</v>
      </c>
      <c r="J22" s="27">
        <v>520.8</v>
      </c>
      <c r="K22" s="27">
        <v>20</v>
      </c>
      <c r="L22" s="19">
        <v>0</v>
      </c>
      <c r="M22" s="27">
        <v>86</v>
      </c>
      <c r="N22" s="19">
        <v>0</v>
      </c>
      <c r="O22" s="27">
        <v>90</v>
      </c>
      <c r="P22" s="19">
        <v>0</v>
      </c>
      <c r="Q22" s="27">
        <v>200</v>
      </c>
      <c r="R22" s="11"/>
    </row>
    <row r="23" spans="1:18" s="9" customFormat="1" ht="16.5" customHeight="1">
      <c r="A23" s="40"/>
      <c r="B23" s="39"/>
      <c r="C23" s="30"/>
      <c r="D23" s="15">
        <f t="shared" si="0"/>
        <v>763753</v>
      </c>
      <c r="E23" s="10" t="s">
        <v>35</v>
      </c>
      <c r="F23" s="19">
        <v>17200</v>
      </c>
      <c r="G23" s="19">
        <v>156000</v>
      </c>
      <c r="H23" s="19">
        <v>85441</v>
      </c>
      <c r="I23" s="19">
        <v>7027</v>
      </c>
      <c r="J23" s="19">
        <v>38085</v>
      </c>
      <c r="K23" s="19">
        <v>20000</v>
      </c>
      <c r="L23" s="19">
        <v>0</v>
      </c>
      <c r="M23" s="19">
        <v>280000</v>
      </c>
      <c r="N23" s="19">
        <v>0</v>
      </c>
      <c r="O23" s="19">
        <v>90000</v>
      </c>
      <c r="P23" s="19">
        <v>0</v>
      </c>
      <c r="Q23" s="19">
        <v>70000</v>
      </c>
      <c r="R23" s="11"/>
    </row>
    <row r="24" spans="1:18" s="9" customFormat="1" ht="16.5" customHeight="1">
      <c r="A24" s="40">
        <v>10</v>
      </c>
      <c r="B24" s="39">
        <v>10</v>
      </c>
      <c r="C24" s="30" t="s">
        <v>16</v>
      </c>
      <c r="D24" s="28">
        <f t="shared" si="0"/>
        <v>1305.3000000000002</v>
      </c>
      <c r="E24" s="10" t="s">
        <v>8</v>
      </c>
      <c r="F24" s="27">
        <v>66.7</v>
      </c>
      <c r="G24" s="27">
        <v>252.6</v>
      </c>
      <c r="H24" s="27">
        <v>448.7</v>
      </c>
      <c r="I24" s="27">
        <v>322.8</v>
      </c>
      <c r="J24" s="27">
        <v>158.2</v>
      </c>
      <c r="K24" s="27">
        <v>39.7</v>
      </c>
      <c r="L24" s="27">
        <v>7.5</v>
      </c>
      <c r="M24" s="27">
        <v>5.7</v>
      </c>
      <c r="N24" s="27">
        <v>2</v>
      </c>
      <c r="O24" s="19">
        <v>0</v>
      </c>
      <c r="P24" s="19">
        <v>0</v>
      </c>
      <c r="Q24" s="27">
        <v>1.4</v>
      </c>
      <c r="R24" s="11"/>
    </row>
    <row r="25" spans="1:18" s="9" customFormat="1" ht="16.5" customHeight="1">
      <c r="A25" s="40"/>
      <c r="B25" s="39"/>
      <c r="C25" s="30"/>
      <c r="D25" s="15">
        <f t="shared" si="0"/>
        <v>4487023</v>
      </c>
      <c r="E25" s="10" t="s">
        <v>35</v>
      </c>
      <c r="F25" s="19">
        <v>287004</v>
      </c>
      <c r="G25" s="19">
        <v>756902</v>
      </c>
      <c r="H25" s="19">
        <v>1336663</v>
      </c>
      <c r="I25" s="19">
        <v>1288666</v>
      </c>
      <c r="J25" s="19">
        <v>610935</v>
      </c>
      <c r="K25" s="19">
        <v>156193</v>
      </c>
      <c r="L25" s="19">
        <v>22500</v>
      </c>
      <c r="M25" s="19">
        <v>15263</v>
      </c>
      <c r="N25" s="19">
        <v>6997</v>
      </c>
      <c r="O25" s="19">
        <v>0</v>
      </c>
      <c r="P25" s="19">
        <v>0</v>
      </c>
      <c r="Q25" s="19">
        <v>5900</v>
      </c>
      <c r="R25" s="11"/>
    </row>
    <row r="26" spans="1:18" s="9" customFormat="1" ht="16.5" customHeight="1">
      <c r="A26" s="40">
        <v>11</v>
      </c>
      <c r="B26" s="39">
        <v>12</v>
      </c>
      <c r="C26" s="30" t="s">
        <v>13</v>
      </c>
      <c r="D26" s="28">
        <f t="shared" si="0"/>
        <v>1256.6</v>
      </c>
      <c r="E26" s="10" t="s">
        <v>8</v>
      </c>
      <c r="F26" s="27">
        <v>82.6</v>
      </c>
      <c r="G26" s="27">
        <v>5.2</v>
      </c>
      <c r="H26" s="27">
        <v>3.4</v>
      </c>
      <c r="I26" s="27">
        <v>42.5</v>
      </c>
      <c r="J26" s="27">
        <v>36.3</v>
      </c>
      <c r="K26" s="27">
        <v>117.3</v>
      </c>
      <c r="L26" s="27">
        <v>88.3</v>
      </c>
      <c r="M26" s="27">
        <v>58</v>
      </c>
      <c r="N26" s="27">
        <v>156</v>
      </c>
      <c r="O26" s="27">
        <v>78</v>
      </c>
      <c r="P26" s="27">
        <v>390</v>
      </c>
      <c r="Q26" s="27">
        <v>199</v>
      </c>
      <c r="R26" s="11"/>
    </row>
    <row r="27" spans="1:18" s="9" customFormat="1" ht="16.5" customHeight="1">
      <c r="A27" s="40"/>
      <c r="B27" s="39"/>
      <c r="C27" s="30"/>
      <c r="D27" s="15">
        <f t="shared" si="0"/>
        <v>1328604</v>
      </c>
      <c r="E27" s="10" t="s">
        <v>35</v>
      </c>
      <c r="F27" s="19">
        <v>141548</v>
      </c>
      <c r="G27" s="19">
        <v>4148</v>
      </c>
      <c r="H27" s="19">
        <v>4867</v>
      </c>
      <c r="I27" s="19">
        <v>80987</v>
      </c>
      <c r="J27" s="19">
        <v>39914</v>
      </c>
      <c r="K27" s="19">
        <v>184258</v>
      </c>
      <c r="L27" s="19">
        <v>132264</v>
      </c>
      <c r="M27" s="19">
        <v>102338</v>
      </c>
      <c r="N27" s="19">
        <v>235527</v>
      </c>
      <c r="O27" s="19">
        <v>106630</v>
      </c>
      <c r="P27" s="19">
        <v>157410</v>
      </c>
      <c r="Q27" s="19">
        <v>138713</v>
      </c>
      <c r="R27" s="11"/>
    </row>
    <row r="28" spans="1:18" s="9" customFormat="1" ht="16.5" customHeight="1">
      <c r="A28" s="40">
        <v>12</v>
      </c>
      <c r="B28" s="39">
        <v>5</v>
      </c>
      <c r="C28" s="30" t="s">
        <v>14</v>
      </c>
      <c r="D28" s="28">
        <f t="shared" si="0"/>
        <v>1202.7</v>
      </c>
      <c r="E28" s="10" t="s">
        <v>8</v>
      </c>
      <c r="F28" s="27">
        <v>96.2</v>
      </c>
      <c r="G28" s="27">
        <v>24.3</v>
      </c>
      <c r="H28" s="27">
        <v>12.3</v>
      </c>
      <c r="I28" s="19">
        <v>0</v>
      </c>
      <c r="J28" s="27">
        <v>2.9</v>
      </c>
      <c r="K28" s="27">
        <v>65.5</v>
      </c>
      <c r="L28" s="27">
        <v>283</v>
      </c>
      <c r="M28" s="27">
        <v>151</v>
      </c>
      <c r="N28" s="27">
        <v>38</v>
      </c>
      <c r="O28" s="27">
        <v>12</v>
      </c>
      <c r="P28" s="27">
        <v>15.5</v>
      </c>
      <c r="Q28" s="27">
        <v>502</v>
      </c>
      <c r="R28" s="11"/>
    </row>
    <row r="29" spans="1:18" s="9" customFormat="1" ht="16.5" customHeight="1">
      <c r="A29" s="40"/>
      <c r="B29" s="39"/>
      <c r="C29" s="30"/>
      <c r="D29" s="15">
        <f t="shared" si="0"/>
        <v>2277013</v>
      </c>
      <c r="E29" s="10" t="s">
        <v>35</v>
      </c>
      <c r="F29" s="19">
        <v>245809</v>
      </c>
      <c r="G29" s="19">
        <v>55789</v>
      </c>
      <c r="H29" s="19">
        <v>22130</v>
      </c>
      <c r="I29" s="19">
        <v>0</v>
      </c>
      <c r="J29" s="19">
        <v>4450</v>
      </c>
      <c r="K29" s="19">
        <v>97689</v>
      </c>
      <c r="L29" s="19">
        <v>376363</v>
      </c>
      <c r="M29" s="19">
        <v>277300</v>
      </c>
      <c r="N29" s="19">
        <v>137493</v>
      </c>
      <c r="O29" s="19">
        <v>43662</v>
      </c>
      <c r="P29" s="19">
        <v>75960</v>
      </c>
      <c r="Q29" s="19">
        <v>940368</v>
      </c>
      <c r="R29" s="11"/>
    </row>
    <row r="30" spans="1:18" s="9" customFormat="1" ht="16.5" customHeight="1">
      <c r="A30" s="40">
        <v>13</v>
      </c>
      <c r="B30" s="39">
        <v>11</v>
      </c>
      <c r="C30" s="30" t="s">
        <v>31</v>
      </c>
      <c r="D30" s="28">
        <f t="shared" si="0"/>
        <v>751.8</v>
      </c>
      <c r="E30" s="10" t="s">
        <v>3</v>
      </c>
      <c r="F30" s="27">
        <v>0.8</v>
      </c>
      <c r="G30" s="27">
        <v>12</v>
      </c>
      <c r="H30" s="27">
        <v>26.1</v>
      </c>
      <c r="I30" s="19">
        <v>0</v>
      </c>
      <c r="J30" s="27">
        <v>158</v>
      </c>
      <c r="K30" s="27">
        <v>547.4</v>
      </c>
      <c r="L30" s="27">
        <v>1</v>
      </c>
      <c r="M30" s="19">
        <v>0</v>
      </c>
      <c r="N30" s="19">
        <v>0</v>
      </c>
      <c r="O30" s="27">
        <v>3</v>
      </c>
      <c r="P30" s="27">
        <v>1</v>
      </c>
      <c r="Q30" s="27">
        <v>2.5</v>
      </c>
      <c r="R30" s="11"/>
    </row>
    <row r="31" spans="1:18" s="9" customFormat="1" ht="16.5" customHeight="1">
      <c r="A31" s="40"/>
      <c r="B31" s="39"/>
      <c r="C31" s="30"/>
      <c r="D31" s="15">
        <f t="shared" si="0"/>
        <v>907444</v>
      </c>
      <c r="E31" s="10" t="s">
        <v>35</v>
      </c>
      <c r="F31" s="19">
        <v>144</v>
      </c>
      <c r="G31" s="19">
        <v>1728</v>
      </c>
      <c r="H31" s="19">
        <v>3629</v>
      </c>
      <c r="I31" s="19">
        <v>0</v>
      </c>
      <c r="J31" s="19">
        <v>238094</v>
      </c>
      <c r="K31" s="19">
        <v>661499</v>
      </c>
      <c r="L31" s="19">
        <v>600</v>
      </c>
      <c r="M31" s="19">
        <v>0</v>
      </c>
      <c r="N31" s="19">
        <v>0</v>
      </c>
      <c r="O31" s="19">
        <v>660</v>
      </c>
      <c r="P31" s="19">
        <v>300</v>
      </c>
      <c r="Q31" s="19">
        <v>790</v>
      </c>
      <c r="R31" s="11"/>
    </row>
    <row r="32" spans="1:18" s="9" customFormat="1" ht="16.5" customHeight="1">
      <c r="A32" s="40">
        <v>14</v>
      </c>
      <c r="B32" s="39">
        <v>13</v>
      </c>
      <c r="C32" s="30" t="s">
        <v>7</v>
      </c>
      <c r="D32" s="17">
        <f aca="true" t="shared" si="3" ref="D32:D47">SUM(F32:Q32)</f>
        <v>238.3</v>
      </c>
      <c r="E32" s="10" t="s">
        <v>8</v>
      </c>
      <c r="F32" s="27">
        <v>5.6</v>
      </c>
      <c r="G32" s="27">
        <v>90</v>
      </c>
      <c r="H32" s="27">
        <v>81.2</v>
      </c>
      <c r="I32" s="27">
        <v>9.5</v>
      </c>
      <c r="J32" s="19">
        <v>0</v>
      </c>
      <c r="K32" s="27">
        <v>2</v>
      </c>
      <c r="L32" s="27">
        <v>13</v>
      </c>
      <c r="M32" s="19">
        <v>0</v>
      </c>
      <c r="N32" s="27">
        <v>3</v>
      </c>
      <c r="O32" s="27">
        <v>3</v>
      </c>
      <c r="P32" s="27">
        <v>19</v>
      </c>
      <c r="Q32" s="27">
        <v>12</v>
      </c>
      <c r="R32" s="11"/>
    </row>
    <row r="33" spans="1:17" s="9" customFormat="1" ht="16.5" customHeight="1">
      <c r="A33" s="40"/>
      <c r="B33" s="39"/>
      <c r="C33" s="30"/>
      <c r="D33" s="15">
        <f t="shared" si="3"/>
        <v>40673</v>
      </c>
      <c r="E33" s="10" t="s">
        <v>35</v>
      </c>
      <c r="F33" s="19">
        <v>432</v>
      </c>
      <c r="G33" s="19">
        <v>16093</v>
      </c>
      <c r="H33" s="19">
        <v>11120</v>
      </c>
      <c r="I33" s="19">
        <v>2000</v>
      </c>
      <c r="J33" s="19">
        <v>0</v>
      </c>
      <c r="K33" s="19">
        <v>600</v>
      </c>
      <c r="L33" s="19">
        <v>1300</v>
      </c>
      <c r="M33" s="19">
        <v>0</v>
      </c>
      <c r="N33" s="19">
        <v>4500</v>
      </c>
      <c r="O33" s="19">
        <v>320</v>
      </c>
      <c r="P33" s="19">
        <v>3687</v>
      </c>
      <c r="Q33" s="19">
        <v>621</v>
      </c>
    </row>
    <row r="34" spans="1:21" s="9" customFormat="1" ht="16.5" customHeight="1">
      <c r="A34" s="40">
        <v>15</v>
      </c>
      <c r="B34" s="39">
        <v>14</v>
      </c>
      <c r="C34" s="30" t="s">
        <v>18</v>
      </c>
      <c r="D34" s="28">
        <f aca="true" t="shared" si="4" ref="D34:D39">SUM(F34:Q34)</f>
        <v>178.8</v>
      </c>
      <c r="E34" s="10" t="s">
        <v>8</v>
      </c>
      <c r="F34" s="27">
        <v>32.5</v>
      </c>
      <c r="G34" s="19">
        <v>0</v>
      </c>
      <c r="H34" s="19">
        <v>0</v>
      </c>
      <c r="I34" s="19">
        <v>0</v>
      </c>
      <c r="J34" s="27">
        <v>6.4</v>
      </c>
      <c r="K34" s="27">
        <v>6.1</v>
      </c>
      <c r="L34" s="27">
        <v>24</v>
      </c>
      <c r="M34" s="27">
        <v>25.8</v>
      </c>
      <c r="N34" s="27">
        <v>34</v>
      </c>
      <c r="O34" s="27">
        <v>18</v>
      </c>
      <c r="P34" s="27">
        <v>5</v>
      </c>
      <c r="Q34" s="27">
        <v>27</v>
      </c>
      <c r="R34" s="11"/>
      <c r="S34" s="1"/>
      <c r="T34" s="1"/>
      <c r="U34" s="1"/>
    </row>
    <row r="35" spans="1:18" s="9" customFormat="1" ht="16.5" customHeight="1">
      <c r="A35" s="40"/>
      <c r="B35" s="39"/>
      <c r="C35" s="30"/>
      <c r="D35" s="15">
        <f t="shared" si="4"/>
        <v>41282</v>
      </c>
      <c r="E35" s="10" t="s">
        <v>35</v>
      </c>
      <c r="F35" s="19">
        <v>7555</v>
      </c>
      <c r="G35" s="19">
        <v>0</v>
      </c>
      <c r="H35" s="19">
        <v>0</v>
      </c>
      <c r="I35" s="19">
        <v>0</v>
      </c>
      <c r="J35" s="19">
        <v>1280</v>
      </c>
      <c r="K35" s="19">
        <v>1176</v>
      </c>
      <c r="L35" s="19">
        <v>5571</v>
      </c>
      <c r="M35" s="19">
        <v>5109</v>
      </c>
      <c r="N35" s="19">
        <v>6666</v>
      </c>
      <c r="O35" s="19">
        <v>4705</v>
      </c>
      <c r="P35" s="19">
        <v>1020</v>
      </c>
      <c r="Q35" s="19">
        <v>8200</v>
      </c>
      <c r="R35" s="11"/>
    </row>
    <row r="36" spans="1:17" s="9" customFormat="1" ht="16.5" customHeight="1">
      <c r="A36" s="40">
        <v>16</v>
      </c>
      <c r="B36" s="39">
        <v>20</v>
      </c>
      <c r="C36" s="30" t="s">
        <v>32</v>
      </c>
      <c r="D36" s="28">
        <f t="shared" si="4"/>
        <v>145.2</v>
      </c>
      <c r="E36" s="10" t="s">
        <v>3</v>
      </c>
      <c r="F36" s="37">
        <v>6.6</v>
      </c>
      <c r="G36" s="37">
        <v>13.6</v>
      </c>
      <c r="H36" s="37">
        <v>9</v>
      </c>
      <c r="I36" s="37">
        <v>18.8</v>
      </c>
      <c r="J36" s="37">
        <v>1.8</v>
      </c>
      <c r="K36" s="37">
        <v>49.6</v>
      </c>
      <c r="L36" s="19">
        <v>0</v>
      </c>
      <c r="M36" s="19">
        <v>0</v>
      </c>
      <c r="N36" s="37">
        <v>9.1</v>
      </c>
      <c r="O36" s="37">
        <v>4.1</v>
      </c>
      <c r="P36" s="37">
        <v>11</v>
      </c>
      <c r="Q36" s="37">
        <v>21.6</v>
      </c>
    </row>
    <row r="37" spans="1:17" s="9" customFormat="1" ht="16.5" customHeight="1">
      <c r="A37" s="40"/>
      <c r="B37" s="39"/>
      <c r="C37" s="32"/>
      <c r="D37" s="15">
        <f t="shared" si="4"/>
        <v>146739</v>
      </c>
      <c r="E37" s="10" t="s">
        <v>35</v>
      </c>
      <c r="F37" s="36">
        <v>4771</v>
      </c>
      <c r="G37" s="36">
        <v>12382</v>
      </c>
      <c r="H37" s="36">
        <v>8740</v>
      </c>
      <c r="I37" s="36">
        <v>18993</v>
      </c>
      <c r="J37" s="36">
        <v>1320</v>
      </c>
      <c r="K37" s="36">
        <v>61650</v>
      </c>
      <c r="L37" s="19">
        <v>0</v>
      </c>
      <c r="M37" s="19">
        <v>0</v>
      </c>
      <c r="N37" s="36">
        <v>6290</v>
      </c>
      <c r="O37" s="36">
        <v>2436</v>
      </c>
      <c r="P37" s="36">
        <v>9150</v>
      </c>
      <c r="Q37" s="36">
        <v>21007</v>
      </c>
    </row>
    <row r="38" spans="1:18" s="9" customFormat="1" ht="16.5" customHeight="1">
      <c r="A38" s="40">
        <v>17</v>
      </c>
      <c r="B38" s="39">
        <v>15</v>
      </c>
      <c r="C38" s="30" t="s">
        <v>20</v>
      </c>
      <c r="D38" s="28">
        <f t="shared" si="4"/>
        <v>104</v>
      </c>
      <c r="E38" s="10" t="s">
        <v>8</v>
      </c>
      <c r="F38" s="19">
        <v>0</v>
      </c>
      <c r="G38" s="27">
        <v>13.1</v>
      </c>
      <c r="H38" s="27">
        <v>21.1</v>
      </c>
      <c r="I38" s="27">
        <v>30.8</v>
      </c>
      <c r="J38" s="27">
        <v>10</v>
      </c>
      <c r="K38" s="19">
        <v>0</v>
      </c>
      <c r="L38" s="19">
        <v>0</v>
      </c>
      <c r="M38" s="27">
        <v>29</v>
      </c>
      <c r="N38" s="19">
        <v>0</v>
      </c>
      <c r="O38" s="19">
        <v>0</v>
      </c>
      <c r="P38" s="19">
        <v>0</v>
      </c>
      <c r="Q38" s="19">
        <v>0</v>
      </c>
      <c r="R38" s="11"/>
    </row>
    <row r="39" spans="1:18" s="9" customFormat="1" ht="16.5" customHeight="1">
      <c r="A39" s="40"/>
      <c r="B39" s="39"/>
      <c r="C39" s="30"/>
      <c r="D39" s="15">
        <f t="shared" si="4"/>
        <v>188659</v>
      </c>
      <c r="E39" s="10" t="s">
        <v>35</v>
      </c>
      <c r="F39" s="19">
        <v>0</v>
      </c>
      <c r="G39" s="19">
        <v>23235</v>
      </c>
      <c r="H39" s="19">
        <v>36724</v>
      </c>
      <c r="I39" s="19">
        <v>45700</v>
      </c>
      <c r="J39" s="19">
        <v>25000</v>
      </c>
      <c r="K39" s="19">
        <v>0</v>
      </c>
      <c r="L39" s="19">
        <v>0</v>
      </c>
      <c r="M39" s="19">
        <v>58000</v>
      </c>
      <c r="N39" s="19">
        <v>0</v>
      </c>
      <c r="O39" s="19">
        <v>0</v>
      </c>
      <c r="P39" s="19">
        <v>0</v>
      </c>
      <c r="Q39" s="19">
        <v>0</v>
      </c>
      <c r="R39" s="11"/>
    </row>
    <row r="40" spans="1:18" s="9" customFormat="1" ht="16.5" customHeight="1">
      <c r="A40" s="40">
        <v>18</v>
      </c>
      <c r="B40" s="39">
        <v>16</v>
      </c>
      <c r="C40" s="30" t="s">
        <v>5</v>
      </c>
      <c r="D40" s="28">
        <f t="shared" si="3"/>
        <v>77</v>
      </c>
      <c r="E40" s="10" t="s">
        <v>12</v>
      </c>
      <c r="F40" s="27">
        <v>0.7</v>
      </c>
      <c r="G40" s="27">
        <v>0.8</v>
      </c>
      <c r="H40" s="27">
        <v>0.3</v>
      </c>
      <c r="I40" s="27">
        <v>4</v>
      </c>
      <c r="J40" s="27">
        <v>1</v>
      </c>
      <c r="K40" s="27">
        <v>0.3</v>
      </c>
      <c r="L40" s="27">
        <v>13.8</v>
      </c>
      <c r="M40" s="27">
        <v>21</v>
      </c>
      <c r="N40" s="27">
        <v>29.3</v>
      </c>
      <c r="O40" s="19">
        <v>0</v>
      </c>
      <c r="P40" s="19">
        <v>0</v>
      </c>
      <c r="Q40" s="27">
        <v>5.8</v>
      </c>
      <c r="R40" s="11"/>
    </row>
    <row r="41" spans="1:18" s="9" customFormat="1" ht="16.5" customHeight="1">
      <c r="A41" s="40"/>
      <c r="B41" s="39"/>
      <c r="C41" s="30"/>
      <c r="D41" s="15">
        <f t="shared" si="3"/>
        <v>228002</v>
      </c>
      <c r="E41" s="10" t="s">
        <v>35</v>
      </c>
      <c r="F41" s="19">
        <v>1440</v>
      </c>
      <c r="G41" s="19">
        <v>2772</v>
      </c>
      <c r="H41" s="19">
        <v>1000</v>
      </c>
      <c r="I41" s="19">
        <v>14200</v>
      </c>
      <c r="J41" s="19">
        <v>3000</v>
      </c>
      <c r="K41" s="19">
        <v>3000</v>
      </c>
      <c r="L41" s="19">
        <v>77818</v>
      </c>
      <c r="M41" s="19">
        <v>100318</v>
      </c>
      <c r="N41" s="19">
        <v>18654</v>
      </c>
      <c r="O41" s="19">
        <v>0</v>
      </c>
      <c r="P41" s="19">
        <v>0</v>
      </c>
      <c r="Q41" s="19">
        <v>5800</v>
      </c>
      <c r="R41" s="11"/>
    </row>
    <row r="42" spans="1:18" s="9" customFormat="1" ht="16.5" customHeight="1">
      <c r="A42" s="40">
        <v>19</v>
      </c>
      <c r="B42" s="39">
        <v>19</v>
      </c>
      <c r="C42" s="30" t="s">
        <v>33</v>
      </c>
      <c r="D42" s="28">
        <f t="shared" si="3"/>
        <v>65</v>
      </c>
      <c r="E42" s="10" t="s">
        <v>3</v>
      </c>
      <c r="F42" s="37">
        <v>3.5</v>
      </c>
      <c r="G42" s="37">
        <v>12.7</v>
      </c>
      <c r="H42" s="37">
        <v>6.6</v>
      </c>
      <c r="I42" s="37">
        <v>13.7</v>
      </c>
      <c r="J42" s="37">
        <v>3.1</v>
      </c>
      <c r="K42" s="36">
        <v>0</v>
      </c>
      <c r="L42" s="37">
        <v>2</v>
      </c>
      <c r="M42" s="37">
        <v>21.9</v>
      </c>
      <c r="N42" s="37">
        <v>1.5</v>
      </c>
      <c r="O42" s="19">
        <v>0</v>
      </c>
      <c r="P42" s="19">
        <v>0</v>
      </c>
      <c r="Q42" s="19">
        <v>0</v>
      </c>
      <c r="R42" s="11"/>
    </row>
    <row r="43" spans="1:18" s="9" customFormat="1" ht="16.5" customHeight="1">
      <c r="A43" s="40"/>
      <c r="B43" s="39"/>
      <c r="C43" s="32"/>
      <c r="D43" s="15">
        <f t="shared" si="3"/>
        <v>10658</v>
      </c>
      <c r="E43" s="10" t="s">
        <v>35</v>
      </c>
      <c r="F43" s="36">
        <v>354</v>
      </c>
      <c r="G43" s="36">
        <v>1217</v>
      </c>
      <c r="H43" s="36">
        <v>647</v>
      </c>
      <c r="I43" s="36">
        <v>1370</v>
      </c>
      <c r="J43" s="36">
        <v>310</v>
      </c>
      <c r="K43" s="36">
        <v>0</v>
      </c>
      <c r="L43" s="36">
        <v>400</v>
      </c>
      <c r="M43" s="36">
        <v>6190</v>
      </c>
      <c r="N43" s="36">
        <v>170</v>
      </c>
      <c r="O43" s="19">
        <v>0</v>
      </c>
      <c r="P43" s="19">
        <v>0</v>
      </c>
      <c r="Q43" s="19">
        <v>0</v>
      </c>
      <c r="R43" s="11"/>
    </row>
    <row r="44" spans="1:18" s="9" customFormat="1" ht="16.5" customHeight="1">
      <c r="A44" s="40">
        <v>20</v>
      </c>
      <c r="B44" s="39"/>
      <c r="C44" s="30" t="s">
        <v>34</v>
      </c>
      <c r="D44" s="28">
        <f t="shared" si="3"/>
        <v>38.9</v>
      </c>
      <c r="E44" s="10" t="s">
        <v>3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37">
        <v>6.4</v>
      </c>
      <c r="L44" s="37">
        <v>26.5</v>
      </c>
      <c r="M44" s="37">
        <v>4</v>
      </c>
      <c r="N44" s="19">
        <v>0</v>
      </c>
      <c r="O44" s="19">
        <v>0</v>
      </c>
      <c r="P44" s="19">
        <v>0</v>
      </c>
      <c r="Q44" s="37">
        <v>2</v>
      </c>
      <c r="R44" s="11"/>
    </row>
    <row r="45" spans="1:18" s="9" customFormat="1" ht="16.5" customHeight="1">
      <c r="A45" s="42"/>
      <c r="C45" s="32"/>
      <c r="D45" s="15">
        <f t="shared" si="3"/>
        <v>5284</v>
      </c>
      <c r="E45" s="10" t="s">
        <v>35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36">
        <v>640</v>
      </c>
      <c r="L45" s="36">
        <v>3870</v>
      </c>
      <c r="M45" s="36">
        <v>474</v>
      </c>
      <c r="N45" s="19">
        <v>0</v>
      </c>
      <c r="O45" s="19">
        <v>0</v>
      </c>
      <c r="P45" s="19">
        <v>0</v>
      </c>
      <c r="Q45" s="36">
        <v>300</v>
      </c>
      <c r="R45" s="11"/>
    </row>
    <row r="46" spans="1:18" s="9" customFormat="1" ht="16.5" customHeight="1">
      <c r="A46" s="43"/>
      <c r="C46" s="30" t="s">
        <v>26</v>
      </c>
      <c r="D46" s="28">
        <f t="shared" si="3"/>
        <v>495.69999999999993</v>
      </c>
      <c r="E46" s="10" t="s">
        <v>6</v>
      </c>
      <c r="F46" s="27">
        <v>21.2</v>
      </c>
      <c r="G46" s="27">
        <v>8.3</v>
      </c>
      <c r="H46" s="27">
        <v>4.4</v>
      </c>
      <c r="I46" s="27">
        <v>23.6</v>
      </c>
      <c r="J46" s="27">
        <v>8.1</v>
      </c>
      <c r="K46" s="27">
        <v>21.3</v>
      </c>
      <c r="L46" s="27">
        <v>25.3</v>
      </c>
      <c r="M46" s="27">
        <v>181.1</v>
      </c>
      <c r="N46" s="27">
        <v>154.2</v>
      </c>
      <c r="O46" s="27">
        <v>26</v>
      </c>
      <c r="P46" s="27">
        <v>6</v>
      </c>
      <c r="Q46" s="27">
        <v>16.2</v>
      </c>
      <c r="R46" s="11"/>
    </row>
    <row r="47" spans="1:18" s="9" customFormat="1" ht="16.5" customHeight="1" thickBot="1">
      <c r="A47" s="44"/>
      <c r="B47" s="38"/>
      <c r="C47" s="33"/>
      <c r="D47" s="16">
        <f t="shared" si="3"/>
        <v>187463</v>
      </c>
      <c r="E47" s="14" t="s">
        <v>35</v>
      </c>
      <c r="F47" s="21">
        <v>28884</v>
      </c>
      <c r="G47" s="21">
        <v>11576</v>
      </c>
      <c r="H47" s="21">
        <v>4700</v>
      </c>
      <c r="I47" s="21">
        <v>2530</v>
      </c>
      <c r="J47" s="21">
        <v>7610</v>
      </c>
      <c r="K47" s="21">
        <v>11090</v>
      </c>
      <c r="L47" s="21">
        <v>17100</v>
      </c>
      <c r="M47" s="21">
        <v>43742</v>
      </c>
      <c r="N47" s="21">
        <v>37840</v>
      </c>
      <c r="O47" s="21">
        <v>3490</v>
      </c>
      <c r="P47" s="21">
        <v>2500</v>
      </c>
      <c r="Q47" s="21">
        <v>16401</v>
      </c>
      <c r="R47" s="11"/>
    </row>
    <row r="48" spans="3:17" ht="13.5" customHeight="1">
      <c r="C48" s="4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P48" s="20"/>
      <c r="Q48" s="20" t="s">
        <v>2</v>
      </c>
    </row>
    <row r="49" spans="3:17" ht="13.5" customHeight="1">
      <c r="C49" s="4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2"/>
      <c r="P49" s="2"/>
      <c r="Q49" s="2"/>
    </row>
    <row r="50" spans="3:17" ht="15.75" customHeight="1">
      <c r="C50" s="4"/>
      <c r="D50" s="45"/>
      <c r="E50" s="4"/>
      <c r="F50" s="4"/>
      <c r="G50" s="4"/>
      <c r="H50" s="4"/>
      <c r="I50" s="4"/>
      <c r="J50" s="4"/>
      <c r="K50" s="4"/>
      <c r="L50" s="4"/>
      <c r="M50" s="4"/>
      <c r="N50" s="4"/>
      <c r="O50" s="2"/>
      <c r="P50" s="2"/>
      <c r="Q50" s="2"/>
    </row>
    <row r="51" spans="1:17" ht="15.75" customHeight="1">
      <c r="A51" s="47"/>
      <c r="C51" s="46"/>
      <c r="D51" s="3"/>
      <c r="E51" s="4"/>
      <c r="F51" s="4"/>
      <c r="G51" s="4"/>
      <c r="H51" s="46"/>
      <c r="I51" s="4"/>
      <c r="J51" s="4"/>
      <c r="K51" s="4"/>
      <c r="L51" s="4"/>
      <c r="M51" s="4"/>
      <c r="N51" s="4"/>
      <c r="O51" s="2"/>
      <c r="P51" s="2"/>
      <c r="Q51" s="2"/>
    </row>
    <row r="52" spans="3:17" ht="16.5" customHeight="1">
      <c r="C52" s="4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2"/>
      <c r="P52" s="2"/>
      <c r="Q52" s="2"/>
    </row>
    <row r="53" spans="3:17" ht="25.5" customHeight="1">
      <c r="C53" s="4"/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2"/>
      <c r="P53" s="2"/>
      <c r="Q53" s="2"/>
    </row>
  </sheetData>
  <sheetProtection/>
  <mergeCells count="2">
    <mergeCell ref="D3:E3"/>
    <mergeCell ref="A3:B3"/>
  </mergeCells>
  <printOptions/>
  <pageMargins left="0.7874015748031497" right="0.7874015748031497" top="0.7874015748031497" bottom="0.7874015748031497" header="0.5118110236220472" footer="0.5118110236220472"/>
  <pageSetup firstPageNumber="56" useFirstPageNumber="1" horizontalDpi="600" verticalDpi="600" orientation="portrait" pageOrder="overThenDown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2013-02-21T05:56:02Z</cp:lastPrinted>
  <dcterms:created xsi:type="dcterms:W3CDTF">2003-05-16T07:07:46Z</dcterms:created>
  <dcterms:modified xsi:type="dcterms:W3CDTF">2013-05-08T07:26:15Z</dcterms:modified>
  <cp:category/>
  <cp:version/>
  <cp:contentType/>
  <cp:contentStatus/>
</cp:coreProperties>
</file>