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610" activeTab="0"/>
  </bookViews>
  <sheets>
    <sheet name="18産業別年齢別" sheetId="1" r:id="rId1"/>
  </sheets>
  <definedNames>
    <definedName name="_xlnm.Print_Area" localSheetId="0">'18産業別年齢別'!$A$1:$V$66</definedName>
  </definedNames>
  <calcPr fullCalcOnLoad="1"/>
</workbook>
</file>

<file path=xl/sharedStrings.xml><?xml version="1.0" encoding="utf-8"?>
<sst xmlns="http://schemas.openxmlformats.org/spreadsheetml/2006/main" count="85" uniqueCount="46">
  <si>
    <t>（単位：人）</t>
  </si>
  <si>
    <t>総　　数</t>
  </si>
  <si>
    <t>建設業</t>
  </si>
  <si>
    <t>製造業</t>
  </si>
  <si>
    <t>男</t>
  </si>
  <si>
    <t>女</t>
  </si>
  <si>
    <t>複合サー   ビス事業</t>
  </si>
  <si>
    <t>サービス業(他に分類されないもの)</t>
  </si>
  <si>
    <t>資料：平成22年国勢調査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</si>
  <si>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</si>
  <si>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</si>
  <si>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</si>
  <si>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</si>
  <si>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</si>
  <si>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</si>
  <si>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</si>
  <si>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</si>
  <si>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</si>
  <si>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</si>
  <si>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</si>
  <si>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</si>
  <si>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平均年齢</t>
  </si>
  <si>
    <t>（再掲）65～74歳</t>
  </si>
  <si>
    <t>（再掲）75歳以上</t>
  </si>
  <si>
    <t>区分</t>
  </si>
  <si>
    <t>漁業</t>
  </si>
  <si>
    <t>鉱業、採石業、砂利採取業</t>
  </si>
  <si>
    <t>電気・
ガス・
熱供給
・水道業</t>
  </si>
  <si>
    <t>農業、
林 業</t>
  </si>
  <si>
    <t>情   報
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</si>
  <si>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</si>
  <si>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</si>
  <si>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</si>
  <si>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</si>
  <si>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</si>
  <si>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</si>
  <si>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</si>
  <si>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</si>
  <si>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75～79歳</t>
  </si>
  <si>
    <t>80～84歳</t>
  </si>
  <si>
    <t>85歳以上</t>
  </si>
  <si>
    <t>医療、
福祉</t>
  </si>
  <si>
    <t>分類
不能の
産業</t>
  </si>
  <si>
    <t>公　　務    (他に分類されるものを除く)</t>
  </si>
  <si>
    <t>（再掲）65歳以上</t>
  </si>
  <si>
    <t>18　　国勢調査による産業別年齢別就業者数（15歳以上）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</si>
</sst>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4.375" style="5" customWidth="1"/>
    <col min="2" max="2" width="8.75390625" style="5" customWidth="1"/>
    <col min="3" max="3" width="7.25390625" style="5" customWidth="1"/>
    <col min="4" max="5" width="5.625" style="5" customWidth="1"/>
    <col min="6" max="6" width="7.25390625" style="5" customWidth="1"/>
    <col min="7" max="7" width="8.125" style="5" customWidth="1"/>
    <col min="8" max="8" width="7.375" style="5" customWidth="1"/>
    <col min="9" max="10" width="7.25390625" style="5" customWidth="1"/>
    <col min="11" max="11" width="8.125" style="5" customWidth="1"/>
    <col min="12" max="17" width="7.25390625" style="5" customWidth="1"/>
    <col min="18" max="18" width="8.125" style="5" customWidth="1"/>
    <col min="19" max="19" width="5.625" style="5" customWidth="1"/>
    <col min="20" max="21" width="7.25390625" style="5" customWidth="1"/>
    <col min="22" max="22" width="8.125" style="5" customWidth="1"/>
    <col min="23" max="16384" width="9.00390625" style="5" customWidth="1"/>
  </cols>
  <sheetData>
    <row r="1" spans="1:22" s="3" customFormat="1" ht="24.75" customHeight="1">
      <c r="A1" s="9" t="s">
        <v>45</v>
      </c>
      <c r="B1" s="2"/>
      <c r="C1" s="2"/>
      <c r="D1" s="2"/>
      <c r="E1" s="2"/>
      <c r="F1" s="2"/>
      <c r="H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1:22" ht="13.5" customHeight="1" thickBot="1">
      <c r="K2" s="12"/>
      <c r="L2" s="12"/>
      <c r="V2" s="8" t="s">
        <v>0</v>
      </c>
    </row>
    <row r="3" spans="1:22" s="13" customFormat="1" ht="18.75" customHeight="1">
      <c r="A3" s="24" t="s">
        <v>24</v>
      </c>
      <c r="B3" s="30" t="s">
        <v>1</v>
      </c>
      <c r="C3" s="33" t="s">
        <v>28</v>
      </c>
      <c r="D3" s="30" t="s">
        <v>25</v>
      </c>
      <c r="E3" s="36" t="s">
        <v>26</v>
      </c>
      <c r="F3" s="30" t="s">
        <v>2</v>
      </c>
      <c r="G3" s="30" t="s">
        <v>3</v>
      </c>
      <c r="H3" s="52" t="s">
        <v>27</v>
      </c>
      <c r="I3" s="33" t="s">
        <v>29</v>
      </c>
      <c r="J3" s="27" t="s">
        <v>30</v>
      </c>
      <c r="K3" s="27" t="s">
        <v>31</v>
      </c>
      <c r="L3" s="41" t="s">
        <v>32</v>
      </c>
      <c r="M3" s="49" t="s">
        <v>33</v>
      </c>
      <c r="N3" s="36" t="s">
        <v>34</v>
      </c>
      <c r="O3" s="27" t="s">
        <v>35</v>
      </c>
      <c r="P3" s="44" t="s">
        <v>36</v>
      </c>
      <c r="Q3" s="27" t="s">
        <v>37</v>
      </c>
      <c r="R3" s="33" t="s">
        <v>41</v>
      </c>
      <c r="S3" s="36" t="s">
        <v>6</v>
      </c>
      <c r="T3" s="36" t="s">
        <v>7</v>
      </c>
      <c r="U3" s="36" t="s">
        <v>43</v>
      </c>
      <c r="V3" s="27" t="s">
        <v>42</v>
      </c>
    </row>
    <row r="4" spans="1:22" s="13" customFormat="1" ht="18.75" customHeight="1">
      <c r="A4" s="25"/>
      <c r="B4" s="31"/>
      <c r="C4" s="34"/>
      <c r="D4" s="31"/>
      <c r="E4" s="37"/>
      <c r="F4" s="31"/>
      <c r="G4" s="31"/>
      <c r="H4" s="53"/>
      <c r="I4" s="34"/>
      <c r="J4" s="28"/>
      <c r="K4" s="28"/>
      <c r="L4" s="42"/>
      <c r="M4" s="50"/>
      <c r="N4" s="37"/>
      <c r="O4" s="28"/>
      <c r="P4" s="45"/>
      <c r="Q4" s="28"/>
      <c r="R4" s="34"/>
      <c r="S4" s="47"/>
      <c r="T4" s="47"/>
      <c r="U4" s="47"/>
      <c r="V4" s="39"/>
    </row>
    <row r="5" spans="1:22" s="13" customFormat="1" ht="18.75" customHeight="1">
      <c r="A5" s="26"/>
      <c r="B5" s="32"/>
      <c r="C5" s="35"/>
      <c r="D5" s="32"/>
      <c r="E5" s="38"/>
      <c r="F5" s="32"/>
      <c r="G5" s="32"/>
      <c r="H5" s="54"/>
      <c r="I5" s="35"/>
      <c r="J5" s="29"/>
      <c r="K5" s="29"/>
      <c r="L5" s="43"/>
      <c r="M5" s="51"/>
      <c r="N5" s="38"/>
      <c r="O5" s="29"/>
      <c r="P5" s="46"/>
      <c r="Q5" s="29"/>
      <c r="R5" s="35"/>
      <c r="S5" s="48"/>
      <c r="T5" s="48"/>
      <c r="U5" s="48"/>
      <c r="V5" s="40"/>
    </row>
    <row r="6" spans="1:22" s="6" customFormat="1" ht="11.25" customHeight="1">
      <c r="A6" s="10" t="s">
        <v>1</v>
      </c>
      <c r="B6" s="14">
        <f>SUM(B7:B21)</f>
        <v>154573</v>
      </c>
      <c r="C6" s="15">
        <f>SUM(C7:C21)</f>
        <v>1701</v>
      </c>
      <c r="D6" s="15">
        <f>SUM(D7:D21)</f>
        <v>111</v>
      </c>
      <c r="E6" s="15">
        <f aca="true" t="shared" si="0" ref="E6:V6">SUM(E7:E21)</f>
        <v>15</v>
      </c>
      <c r="F6" s="15">
        <f t="shared" si="0"/>
        <v>9762</v>
      </c>
      <c r="G6" s="15">
        <f t="shared" si="0"/>
        <v>24903</v>
      </c>
      <c r="H6" s="15">
        <f t="shared" si="0"/>
        <v>962</v>
      </c>
      <c r="I6" s="15">
        <f t="shared" si="0"/>
        <v>3035</v>
      </c>
      <c r="J6" s="15">
        <f t="shared" si="0"/>
        <v>6378</v>
      </c>
      <c r="K6" s="15">
        <f t="shared" si="0"/>
        <v>25297</v>
      </c>
      <c r="L6" s="15">
        <f t="shared" si="0"/>
        <v>4538</v>
      </c>
      <c r="M6" s="15">
        <f t="shared" si="0"/>
        <v>2687</v>
      </c>
      <c r="N6" s="15">
        <f t="shared" si="0"/>
        <v>6233</v>
      </c>
      <c r="O6" s="15">
        <f t="shared" si="0"/>
        <v>9714</v>
      </c>
      <c r="P6" s="15">
        <f t="shared" si="0"/>
        <v>5704</v>
      </c>
      <c r="Q6" s="15">
        <f t="shared" si="0"/>
        <v>9400</v>
      </c>
      <c r="R6" s="15">
        <f t="shared" si="0"/>
        <v>17542</v>
      </c>
      <c r="S6" s="15">
        <f t="shared" si="0"/>
        <v>660</v>
      </c>
      <c r="T6" s="15">
        <f t="shared" si="0"/>
        <v>8863</v>
      </c>
      <c r="U6" s="15">
        <f t="shared" si="0"/>
        <v>6191</v>
      </c>
      <c r="V6" s="15">
        <f t="shared" si="0"/>
        <v>10877</v>
      </c>
    </row>
    <row r="7" spans="1:22" s="6" customFormat="1" ht="11.25" customHeight="1">
      <c r="A7" s="10" t="s">
        <v>9</v>
      </c>
      <c r="B7" s="16">
        <f>SUM(C7:V7)</f>
        <v>2378</v>
      </c>
      <c r="C7" s="17">
        <f aca="true" t="shared" si="1" ref="C7:C19">+C27+C47</f>
        <v>2</v>
      </c>
      <c r="D7" s="17">
        <f aca="true" t="shared" si="2" ref="D7:K7">+D27+D47</f>
        <v>0</v>
      </c>
      <c r="E7" s="17">
        <f t="shared" si="2"/>
        <v>0</v>
      </c>
      <c r="F7" s="17">
        <f t="shared" si="2"/>
        <v>78</v>
      </c>
      <c r="G7" s="17">
        <f t="shared" si="2"/>
        <v>226</v>
      </c>
      <c r="H7" s="17">
        <f t="shared" si="2"/>
        <v>7</v>
      </c>
      <c r="I7" s="17">
        <f t="shared" si="2"/>
        <v>6</v>
      </c>
      <c r="J7" s="17">
        <f t="shared" si="2"/>
        <v>34</v>
      </c>
      <c r="K7" s="17">
        <f t="shared" si="2"/>
        <v>592</v>
      </c>
      <c r="L7" s="17">
        <f aca="true" t="shared" si="3" ref="L7:V7">+L27+L47</f>
        <v>6</v>
      </c>
      <c r="M7" s="17">
        <f t="shared" si="3"/>
        <v>11</v>
      </c>
      <c r="N7" s="17">
        <f t="shared" si="3"/>
        <v>8</v>
      </c>
      <c r="O7" s="17">
        <f t="shared" si="3"/>
        <v>747</v>
      </c>
      <c r="P7" s="17">
        <f t="shared" si="3"/>
        <v>91</v>
      </c>
      <c r="Q7" s="17">
        <f t="shared" si="3"/>
        <v>131</v>
      </c>
      <c r="R7" s="17">
        <f t="shared" si="3"/>
        <v>46</v>
      </c>
      <c r="S7" s="17">
        <f t="shared" si="3"/>
        <v>2</v>
      </c>
      <c r="T7" s="17">
        <f t="shared" si="3"/>
        <v>42</v>
      </c>
      <c r="U7" s="17">
        <f t="shared" si="3"/>
        <v>30</v>
      </c>
      <c r="V7" s="17">
        <f t="shared" si="3"/>
        <v>319</v>
      </c>
    </row>
    <row r="8" spans="1:22" s="6" customFormat="1" ht="11.25" customHeight="1">
      <c r="A8" s="10" t="s">
        <v>10</v>
      </c>
      <c r="B8" s="16">
        <f aca="true" t="shared" si="4" ref="B8:B25">SUM(C8:V8)</f>
        <v>10377</v>
      </c>
      <c r="C8" s="17">
        <f t="shared" si="1"/>
        <v>27</v>
      </c>
      <c r="D8" s="17">
        <f aca="true" t="shared" si="5" ref="D8:K19">+D28+D48</f>
        <v>0</v>
      </c>
      <c r="E8" s="17">
        <f t="shared" si="5"/>
        <v>0</v>
      </c>
      <c r="F8" s="17">
        <f t="shared" si="5"/>
        <v>321</v>
      </c>
      <c r="G8" s="17">
        <f t="shared" si="5"/>
        <v>1233</v>
      </c>
      <c r="H8" s="17">
        <f t="shared" si="5"/>
        <v>33</v>
      </c>
      <c r="I8" s="17">
        <f t="shared" si="5"/>
        <v>176</v>
      </c>
      <c r="J8" s="17">
        <f t="shared" si="5"/>
        <v>246</v>
      </c>
      <c r="K8" s="17">
        <f t="shared" si="5"/>
        <v>2344</v>
      </c>
      <c r="L8" s="17">
        <f aca="true" t="shared" si="6" ref="L8:V8">+L28+L48</f>
        <v>338</v>
      </c>
      <c r="M8" s="17">
        <f t="shared" si="6"/>
        <v>123</v>
      </c>
      <c r="N8" s="17">
        <f t="shared" si="6"/>
        <v>165</v>
      </c>
      <c r="O8" s="17">
        <f t="shared" si="6"/>
        <v>1380</v>
      </c>
      <c r="P8" s="17">
        <f t="shared" si="6"/>
        <v>602</v>
      </c>
      <c r="Q8" s="17">
        <f t="shared" si="6"/>
        <v>620</v>
      </c>
      <c r="R8" s="17">
        <f t="shared" si="6"/>
        <v>1273</v>
      </c>
      <c r="S8" s="17">
        <f t="shared" si="6"/>
        <v>46</v>
      </c>
      <c r="T8" s="17">
        <f t="shared" si="6"/>
        <v>285</v>
      </c>
      <c r="U8" s="17">
        <f t="shared" si="6"/>
        <v>214</v>
      </c>
      <c r="V8" s="17">
        <f t="shared" si="6"/>
        <v>951</v>
      </c>
    </row>
    <row r="9" spans="1:22" s="6" customFormat="1" ht="11.25" customHeight="1">
      <c r="A9" s="10" t="s">
        <v>11</v>
      </c>
      <c r="B9" s="16">
        <f t="shared" si="4"/>
        <v>13561</v>
      </c>
      <c r="C9" s="17">
        <f t="shared" si="1"/>
        <v>34</v>
      </c>
      <c r="D9" s="17">
        <f t="shared" si="5"/>
        <v>6</v>
      </c>
      <c r="E9" s="17">
        <f t="shared" si="5"/>
        <v>2</v>
      </c>
      <c r="F9" s="17">
        <f t="shared" si="5"/>
        <v>635</v>
      </c>
      <c r="G9" s="17">
        <f t="shared" si="5"/>
        <v>2165</v>
      </c>
      <c r="H9" s="17">
        <f t="shared" si="5"/>
        <v>58</v>
      </c>
      <c r="I9" s="17">
        <f t="shared" si="5"/>
        <v>372</v>
      </c>
      <c r="J9" s="17">
        <f t="shared" si="5"/>
        <v>434</v>
      </c>
      <c r="K9" s="17">
        <f t="shared" si="5"/>
        <v>2353</v>
      </c>
      <c r="L9" s="17">
        <f aca="true" t="shared" si="7" ref="L9:V9">+L29+L49</f>
        <v>527</v>
      </c>
      <c r="M9" s="17">
        <f t="shared" si="7"/>
        <v>201</v>
      </c>
      <c r="N9" s="17">
        <f t="shared" si="7"/>
        <v>588</v>
      </c>
      <c r="O9" s="17">
        <f t="shared" si="7"/>
        <v>709</v>
      </c>
      <c r="P9" s="17">
        <f t="shared" si="7"/>
        <v>589</v>
      </c>
      <c r="Q9" s="17">
        <f t="shared" si="7"/>
        <v>769</v>
      </c>
      <c r="R9" s="17">
        <f t="shared" si="7"/>
        <v>1913</v>
      </c>
      <c r="S9" s="17">
        <f t="shared" si="7"/>
        <v>73</v>
      </c>
      <c r="T9" s="17">
        <f t="shared" si="7"/>
        <v>518</v>
      </c>
      <c r="U9" s="17">
        <f t="shared" si="7"/>
        <v>584</v>
      </c>
      <c r="V9" s="17">
        <f t="shared" si="7"/>
        <v>1031</v>
      </c>
    </row>
    <row r="10" spans="1:22" s="6" customFormat="1" ht="11.25" customHeight="1">
      <c r="A10" s="10" t="s">
        <v>12</v>
      </c>
      <c r="B10" s="16">
        <f t="shared" si="4"/>
        <v>15401</v>
      </c>
      <c r="C10" s="17">
        <f t="shared" si="1"/>
        <v>64</v>
      </c>
      <c r="D10" s="17">
        <f t="shared" si="5"/>
        <v>1</v>
      </c>
      <c r="E10" s="17">
        <f t="shared" si="5"/>
        <v>1</v>
      </c>
      <c r="F10" s="17">
        <f t="shared" si="5"/>
        <v>953</v>
      </c>
      <c r="G10" s="17">
        <f t="shared" si="5"/>
        <v>2752</v>
      </c>
      <c r="H10" s="17">
        <f t="shared" si="5"/>
        <v>110</v>
      </c>
      <c r="I10" s="17">
        <f t="shared" si="5"/>
        <v>470</v>
      </c>
      <c r="J10" s="17">
        <f t="shared" si="5"/>
        <v>629</v>
      </c>
      <c r="K10" s="17">
        <f t="shared" si="5"/>
        <v>2383</v>
      </c>
      <c r="L10" s="17">
        <f aca="true" t="shared" si="8" ref="L10:V10">+L30+L50</f>
        <v>425</v>
      </c>
      <c r="M10" s="17">
        <f t="shared" si="8"/>
        <v>205</v>
      </c>
      <c r="N10" s="17">
        <f t="shared" si="8"/>
        <v>721</v>
      </c>
      <c r="O10" s="17">
        <f t="shared" si="8"/>
        <v>711</v>
      </c>
      <c r="P10" s="17">
        <f t="shared" si="8"/>
        <v>516</v>
      </c>
      <c r="Q10" s="17">
        <f t="shared" si="8"/>
        <v>822</v>
      </c>
      <c r="R10" s="17">
        <f t="shared" si="8"/>
        <v>2020</v>
      </c>
      <c r="S10" s="17">
        <f t="shared" si="8"/>
        <v>69</v>
      </c>
      <c r="T10" s="17">
        <f t="shared" si="8"/>
        <v>675</v>
      </c>
      <c r="U10" s="17">
        <f t="shared" si="8"/>
        <v>672</v>
      </c>
      <c r="V10" s="17">
        <f t="shared" si="8"/>
        <v>1202</v>
      </c>
    </row>
    <row r="11" spans="1:22" s="6" customFormat="1" ht="11.25" customHeight="1">
      <c r="A11" s="10" t="s">
        <v>13</v>
      </c>
      <c r="B11" s="16">
        <f t="shared" si="4"/>
        <v>19096</v>
      </c>
      <c r="C11" s="17">
        <f t="shared" si="1"/>
        <v>65</v>
      </c>
      <c r="D11" s="17">
        <f t="shared" si="5"/>
        <v>9</v>
      </c>
      <c r="E11" s="17">
        <f t="shared" si="5"/>
        <v>4</v>
      </c>
      <c r="F11" s="17">
        <f t="shared" si="5"/>
        <v>1479</v>
      </c>
      <c r="G11" s="17">
        <f t="shared" si="5"/>
        <v>3756</v>
      </c>
      <c r="H11" s="17">
        <f t="shared" si="5"/>
        <v>118</v>
      </c>
      <c r="I11" s="17">
        <f t="shared" si="5"/>
        <v>496</v>
      </c>
      <c r="J11" s="17">
        <f t="shared" si="5"/>
        <v>809</v>
      </c>
      <c r="K11" s="17">
        <f t="shared" si="5"/>
        <v>2855</v>
      </c>
      <c r="L11" s="17">
        <f aca="true" t="shared" si="9" ref="L11:V11">+L31+L51</f>
        <v>512</v>
      </c>
      <c r="M11" s="17">
        <f t="shared" si="9"/>
        <v>248</v>
      </c>
      <c r="N11" s="17">
        <f t="shared" si="9"/>
        <v>863</v>
      </c>
      <c r="O11" s="17">
        <f t="shared" si="9"/>
        <v>990</v>
      </c>
      <c r="P11" s="17">
        <f t="shared" si="9"/>
        <v>591</v>
      </c>
      <c r="Q11" s="17">
        <f t="shared" si="9"/>
        <v>998</v>
      </c>
      <c r="R11" s="17">
        <f t="shared" si="9"/>
        <v>2177</v>
      </c>
      <c r="S11" s="17">
        <f t="shared" si="9"/>
        <v>105</v>
      </c>
      <c r="T11" s="17">
        <f t="shared" si="9"/>
        <v>897</v>
      </c>
      <c r="U11" s="17">
        <f t="shared" si="9"/>
        <v>803</v>
      </c>
      <c r="V11" s="17">
        <f t="shared" si="9"/>
        <v>1321</v>
      </c>
    </row>
    <row r="12" spans="1:22" s="6" customFormat="1" ht="11.25" customHeight="1">
      <c r="A12" s="10" t="s">
        <v>14</v>
      </c>
      <c r="B12" s="16">
        <f t="shared" si="4"/>
        <v>17713</v>
      </c>
      <c r="C12" s="17">
        <f t="shared" si="1"/>
        <v>72</v>
      </c>
      <c r="D12" s="17">
        <f t="shared" si="5"/>
        <v>4</v>
      </c>
      <c r="E12" s="17">
        <f t="shared" si="5"/>
        <v>3</v>
      </c>
      <c r="F12" s="17">
        <f t="shared" si="5"/>
        <v>1231</v>
      </c>
      <c r="G12" s="17">
        <f t="shared" si="5"/>
        <v>3516</v>
      </c>
      <c r="H12" s="17">
        <f t="shared" si="5"/>
        <v>131</v>
      </c>
      <c r="I12" s="17">
        <f t="shared" si="5"/>
        <v>439</v>
      </c>
      <c r="J12" s="17">
        <f t="shared" si="5"/>
        <v>715</v>
      </c>
      <c r="K12" s="17">
        <f t="shared" si="5"/>
        <v>2657</v>
      </c>
      <c r="L12" s="17">
        <f aca="true" t="shared" si="10" ref="L12:V12">+L32+L52</f>
        <v>534</v>
      </c>
      <c r="M12" s="17">
        <f t="shared" si="10"/>
        <v>256</v>
      </c>
      <c r="N12" s="17">
        <f t="shared" si="10"/>
        <v>761</v>
      </c>
      <c r="O12" s="17">
        <f t="shared" si="10"/>
        <v>891</v>
      </c>
      <c r="P12" s="17">
        <f t="shared" si="10"/>
        <v>558</v>
      </c>
      <c r="Q12" s="17">
        <f t="shared" si="10"/>
        <v>1037</v>
      </c>
      <c r="R12" s="17">
        <f t="shared" si="10"/>
        <v>2101</v>
      </c>
      <c r="S12" s="17">
        <f t="shared" si="10"/>
        <v>84</v>
      </c>
      <c r="T12" s="17">
        <f t="shared" si="10"/>
        <v>811</v>
      </c>
      <c r="U12" s="17">
        <f t="shared" si="10"/>
        <v>803</v>
      </c>
      <c r="V12" s="17">
        <f t="shared" si="10"/>
        <v>1109</v>
      </c>
    </row>
    <row r="13" spans="1:22" s="6" customFormat="1" ht="11.25" customHeight="1">
      <c r="A13" s="10" t="s">
        <v>15</v>
      </c>
      <c r="B13" s="16">
        <f t="shared" si="4"/>
        <v>17399</v>
      </c>
      <c r="C13" s="17">
        <f t="shared" si="1"/>
        <v>53</v>
      </c>
      <c r="D13" s="17">
        <f t="shared" si="5"/>
        <v>4</v>
      </c>
      <c r="E13" s="17">
        <f t="shared" si="5"/>
        <v>1</v>
      </c>
      <c r="F13" s="17">
        <f t="shared" si="5"/>
        <v>956</v>
      </c>
      <c r="G13" s="17">
        <f t="shared" si="5"/>
        <v>3211</v>
      </c>
      <c r="H13" s="17">
        <f t="shared" si="5"/>
        <v>162</v>
      </c>
      <c r="I13" s="17">
        <f t="shared" si="5"/>
        <v>381</v>
      </c>
      <c r="J13" s="17">
        <f t="shared" si="5"/>
        <v>749</v>
      </c>
      <c r="K13" s="17">
        <f t="shared" si="5"/>
        <v>2684</v>
      </c>
      <c r="L13" s="17">
        <f aca="true" t="shared" si="11" ref="L13:V13">+L33+L53</f>
        <v>626</v>
      </c>
      <c r="M13" s="17">
        <f t="shared" si="11"/>
        <v>221</v>
      </c>
      <c r="N13" s="17">
        <f t="shared" si="11"/>
        <v>713</v>
      </c>
      <c r="O13" s="17">
        <f t="shared" si="11"/>
        <v>867</v>
      </c>
      <c r="P13" s="17">
        <f t="shared" si="11"/>
        <v>520</v>
      </c>
      <c r="Q13" s="17">
        <f t="shared" si="11"/>
        <v>1298</v>
      </c>
      <c r="R13" s="17">
        <f t="shared" si="11"/>
        <v>2279</v>
      </c>
      <c r="S13" s="17">
        <f t="shared" si="11"/>
        <v>95</v>
      </c>
      <c r="T13" s="17">
        <f t="shared" si="11"/>
        <v>810</v>
      </c>
      <c r="U13" s="17">
        <f t="shared" si="11"/>
        <v>880</v>
      </c>
      <c r="V13" s="17">
        <f t="shared" si="11"/>
        <v>889</v>
      </c>
    </row>
    <row r="14" spans="1:22" s="6" customFormat="1" ht="11.25" customHeight="1">
      <c r="A14" s="10" t="s">
        <v>16</v>
      </c>
      <c r="B14" s="16">
        <f t="shared" si="4"/>
        <v>15674</v>
      </c>
      <c r="C14" s="17">
        <f t="shared" si="1"/>
        <v>59</v>
      </c>
      <c r="D14" s="17">
        <f t="shared" si="5"/>
        <v>13</v>
      </c>
      <c r="E14" s="17">
        <f t="shared" si="5"/>
        <v>0</v>
      </c>
      <c r="F14" s="17">
        <f t="shared" si="5"/>
        <v>881</v>
      </c>
      <c r="G14" s="17">
        <f t="shared" si="5"/>
        <v>2442</v>
      </c>
      <c r="H14" s="17">
        <f t="shared" si="5"/>
        <v>162</v>
      </c>
      <c r="I14" s="17">
        <f t="shared" si="5"/>
        <v>253</v>
      </c>
      <c r="J14" s="17">
        <f t="shared" si="5"/>
        <v>701</v>
      </c>
      <c r="K14" s="17">
        <f t="shared" si="5"/>
        <v>2573</v>
      </c>
      <c r="L14" s="17">
        <f aca="true" t="shared" si="12" ref="L14:V14">+L34+L54</f>
        <v>590</v>
      </c>
      <c r="M14" s="17">
        <f t="shared" si="12"/>
        <v>220</v>
      </c>
      <c r="N14" s="17">
        <f t="shared" si="12"/>
        <v>575</v>
      </c>
      <c r="O14" s="17">
        <f t="shared" si="12"/>
        <v>795</v>
      </c>
      <c r="P14" s="17">
        <f t="shared" si="12"/>
        <v>510</v>
      </c>
      <c r="Q14" s="17">
        <f t="shared" si="12"/>
        <v>1350</v>
      </c>
      <c r="R14" s="17">
        <f t="shared" si="12"/>
        <v>2010</v>
      </c>
      <c r="S14" s="17">
        <f t="shared" si="12"/>
        <v>64</v>
      </c>
      <c r="T14" s="17">
        <f t="shared" si="12"/>
        <v>846</v>
      </c>
      <c r="U14" s="17">
        <f t="shared" si="12"/>
        <v>897</v>
      </c>
      <c r="V14" s="17">
        <f t="shared" si="12"/>
        <v>733</v>
      </c>
    </row>
    <row r="15" spans="1:22" s="6" customFormat="1" ht="11.25" customHeight="1">
      <c r="A15" s="10" t="s">
        <v>17</v>
      </c>
      <c r="B15" s="16">
        <f t="shared" si="4"/>
        <v>15354</v>
      </c>
      <c r="C15" s="17">
        <f t="shared" si="1"/>
        <v>94</v>
      </c>
      <c r="D15" s="17">
        <f t="shared" si="5"/>
        <v>19</v>
      </c>
      <c r="E15" s="17">
        <f t="shared" si="5"/>
        <v>1</v>
      </c>
      <c r="F15" s="17">
        <f t="shared" si="5"/>
        <v>1128</v>
      </c>
      <c r="G15" s="17">
        <f t="shared" si="5"/>
        <v>2575</v>
      </c>
      <c r="H15" s="17">
        <f t="shared" si="5"/>
        <v>112</v>
      </c>
      <c r="I15" s="17">
        <f t="shared" si="5"/>
        <v>219</v>
      </c>
      <c r="J15" s="17">
        <f t="shared" si="5"/>
        <v>751</v>
      </c>
      <c r="K15" s="17">
        <f t="shared" si="5"/>
        <v>2622</v>
      </c>
      <c r="L15" s="17">
        <f aca="true" t="shared" si="13" ref="L15:V15">+L35+L55</f>
        <v>484</v>
      </c>
      <c r="M15" s="17">
        <f t="shared" si="13"/>
        <v>259</v>
      </c>
      <c r="N15" s="17">
        <f t="shared" si="13"/>
        <v>574</v>
      </c>
      <c r="O15" s="17">
        <f t="shared" si="13"/>
        <v>843</v>
      </c>
      <c r="P15" s="17">
        <f t="shared" si="13"/>
        <v>531</v>
      </c>
      <c r="Q15" s="17">
        <f t="shared" si="13"/>
        <v>1009</v>
      </c>
      <c r="R15" s="17">
        <f t="shared" si="13"/>
        <v>1541</v>
      </c>
      <c r="S15" s="17">
        <f t="shared" si="13"/>
        <v>69</v>
      </c>
      <c r="T15" s="17">
        <f t="shared" si="13"/>
        <v>1075</v>
      </c>
      <c r="U15" s="17">
        <f t="shared" si="13"/>
        <v>733</v>
      </c>
      <c r="V15" s="17">
        <f t="shared" si="13"/>
        <v>715</v>
      </c>
    </row>
    <row r="16" spans="1:22" s="6" customFormat="1" ht="11.25" customHeight="1">
      <c r="A16" s="10" t="s">
        <v>18</v>
      </c>
      <c r="B16" s="16">
        <f t="shared" si="4"/>
        <v>14502</v>
      </c>
      <c r="C16" s="17">
        <f t="shared" si="1"/>
        <v>268</v>
      </c>
      <c r="D16" s="17">
        <f t="shared" si="5"/>
        <v>19</v>
      </c>
      <c r="E16" s="17">
        <f t="shared" si="5"/>
        <v>1</v>
      </c>
      <c r="F16" s="17">
        <f t="shared" si="5"/>
        <v>1183</v>
      </c>
      <c r="G16" s="17">
        <f t="shared" si="5"/>
        <v>1831</v>
      </c>
      <c r="H16" s="17">
        <f t="shared" si="5"/>
        <v>61</v>
      </c>
      <c r="I16" s="17">
        <f t="shared" si="5"/>
        <v>160</v>
      </c>
      <c r="J16" s="17">
        <f t="shared" si="5"/>
        <v>834</v>
      </c>
      <c r="K16" s="17">
        <f t="shared" si="5"/>
        <v>2362</v>
      </c>
      <c r="L16" s="17">
        <f aca="true" t="shared" si="14" ref="L16:V16">+L36+L56</f>
        <v>330</v>
      </c>
      <c r="M16" s="17">
        <f t="shared" si="14"/>
        <v>362</v>
      </c>
      <c r="N16" s="17">
        <f t="shared" si="14"/>
        <v>652</v>
      </c>
      <c r="O16" s="17">
        <f t="shared" si="14"/>
        <v>993</v>
      </c>
      <c r="P16" s="17">
        <f t="shared" si="14"/>
        <v>562</v>
      </c>
      <c r="Q16" s="17">
        <f t="shared" si="14"/>
        <v>837</v>
      </c>
      <c r="R16" s="17">
        <f t="shared" si="14"/>
        <v>1288</v>
      </c>
      <c r="S16" s="17">
        <f t="shared" si="14"/>
        <v>36</v>
      </c>
      <c r="T16" s="17">
        <f t="shared" si="14"/>
        <v>1490</v>
      </c>
      <c r="U16" s="17">
        <f t="shared" si="14"/>
        <v>403</v>
      </c>
      <c r="V16" s="17">
        <f t="shared" si="14"/>
        <v>830</v>
      </c>
    </row>
    <row r="17" spans="1:22" s="6" customFormat="1" ht="11.25" customHeight="1">
      <c r="A17" s="10" t="s">
        <v>19</v>
      </c>
      <c r="B17" s="16">
        <f t="shared" si="4"/>
        <v>7086</v>
      </c>
      <c r="C17" s="17">
        <f t="shared" si="1"/>
        <v>283</v>
      </c>
      <c r="D17" s="17">
        <f t="shared" si="5"/>
        <v>13</v>
      </c>
      <c r="E17" s="17">
        <f t="shared" si="5"/>
        <v>1</v>
      </c>
      <c r="F17" s="17">
        <f t="shared" si="5"/>
        <v>551</v>
      </c>
      <c r="G17" s="17">
        <f t="shared" si="5"/>
        <v>702</v>
      </c>
      <c r="H17" s="17">
        <f t="shared" si="5"/>
        <v>5</v>
      </c>
      <c r="I17" s="17">
        <f t="shared" si="5"/>
        <v>44</v>
      </c>
      <c r="J17" s="17">
        <f t="shared" si="5"/>
        <v>346</v>
      </c>
      <c r="K17" s="17">
        <f t="shared" si="5"/>
        <v>993</v>
      </c>
      <c r="L17" s="17">
        <f aca="true" t="shared" si="15" ref="L17:V17">+L37+L57</f>
        <v>109</v>
      </c>
      <c r="M17" s="17">
        <f t="shared" si="15"/>
        <v>262</v>
      </c>
      <c r="N17" s="17">
        <f t="shared" si="15"/>
        <v>354</v>
      </c>
      <c r="O17" s="17">
        <f t="shared" si="15"/>
        <v>480</v>
      </c>
      <c r="P17" s="17">
        <f t="shared" si="15"/>
        <v>342</v>
      </c>
      <c r="Q17" s="17">
        <f t="shared" si="15"/>
        <v>349</v>
      </c>
      <c r="R17" s="17">
        <f t="shared" si="15"/>
        <v>554</v>
      </c>
      <c r="S17" s="17">
        <f t="shared" si="15"/>
        <v>12</v>
      </c>
      <c r="T17" s="17">
        <f t="shared" si="15"/>
        <v>858</v>
      </c>
      <c r="U17" s="17">
        <f t="shared" si="15"/>
        <v>118</v>
      </c>
      <c r="V17" s="17">
        <f t="shared" si="15"/>
        <v>710</v>
      </c>
    </row>
    <row r="18" spans="1:22" s="6" customFormat="1" ht="11.25" customHeight="1">
      <c r="A18" s="10" t="s">
        <v>20</v>
      </c>
      <c r="B18" s="16">
        <f t="shared" si="4"/>
        <v>3350</v>
      </c>
      <c r="C18" s="17">
        <f t="shared" si="1"/>
        <v>273</v>
      </c>
      <c r="D18" s="17">
        <f t="shared" si="5"/>
        <v>11</v>
      </c>
      <c r="E18" s="17">
        <f t="shared" si="5"/>
        <v>1</v>
      </c>
      <c r="F18" s="17">
        <f t="shared" si="5"/>
        <v>250</v>
      </c>
      <c r="G18" s="17">
        <f t="shared" si="5"/>
        <v>301</v>
      </c>
      <c r="H18" s="17">
        <f t="shared" si="5"/>
        <v>3</v>
      </c>
      <c r="I18" s="17">
        <f t="shared" si="5"/>
        <v>16</v>
      </c>
      <c r="J18" s="17">
        <f t="shared" si="5"/>
        <v>112</v>
      </c>
      <c r="K18" s="17">
        <f t="shared" si="5"/>
        <v>496</v>
      </c>
      <c r="L18" s="17">
        <f aca="true" t="shared" si="16" ref="L18:V18">+L38+L58</f>
        <v>39</v>
      </c>
      <c r="M18" s="17">
        <f t="shared" si="16"/>
        <v>144</v>
      </c>
      <c r="N18" s="17">
        <f t="shared" si="16"/>
        <v>138</v>
      </c>
      <c r="O18" s="17">
        <f t="shared" si="16"/>
        <v>200</v>
      </c>
      <c r="P18" s="17">
        <f t="shared" si="16"/>
        <v>186</v>
      </c>
      <c r="Q18" s="17">
        <f t="shared" si="16"/>
        <v>110</v>
      </c>
      <c r="R18" s="17">
        <f t="shared" si="16"/>
        <v>213</v>
      </c>
      <c r="S18" s="17">
        <f t="shared" si="16"/>
        <v>5</v>
      </c>
      <c r="T18" s="17">
        <f t="shared" si="16"/>
        <v>352</v>
      </c>
      <c r="U18" s="17">
        <f t="shared" si="16"/>
        <v>39</v>
      </c>
      <c r="V18" s="17">
        <f t="shared" si="16"/>
        <v>461</v>
      </c>
    </row>
    <row r="19" spans="1:22" s="6" customFormat="1" ht="11.25" customHeight="1">
      <c r="A19" s="10" t="s">
        <v>38</v>
      </c>
      <c r="B19" s="16">
        <f t="shared" si="4"/>
        <v>1628</v>
      </c>
      <c r="C19" s="17">
        <f t="shared" si="1"/>
        <v>228</v>
      </c>
      <c r="D19" s="17">
        <f t="shared" si="5"/>
        <v>6</v>
      </c>
      <c r="E19" s="17">
        <f t="shared" si="5"/>
        <v>0</v>
      </c>
      <c r="F19" s="17">
        <f t="shared" si="5"/>
        <v>89</v>
      </c>
      <c r="G19" s="17">
        <f t="shared" si="5"/>
        <v>126</v>
      </c>
      <c r="H19" s="17">
        <f t="shared" si="5"/>
        <v>0</v>
      </c>
      <c r="I19" s="17">
        <f t="shared" si="5"/>
        <v>1</v>
      </c>
      <c r="J19" s="17">
        <f t="shared" si="5"/>
        <v>14</v>
      </c>
      <c r="K19" s="17">
        <f t="shared" si="5"/>
        <v>240</v>
      </c>
      <c r="L19" s="17">
        <f aca="true" t="shared" si="17" ref="L19:V19">+L39+L59</f>
        <v>14</v>
      </c>
      <c r="M19" s="17">
        <f t="shared" si="17"/>
        <v>101</v>
      </c>
      <c r="N19" s="17">
        <f t="shared" si="17"/>
        <v>93</v>
      </c>
      <c r="O19" s="17">
        <f t="shared" si="17"/>
        <v>71</v>
      </c>
      <c r="P19" s="17">
        <f t="shared" si="17"/>
        <v>75</v>
      </c>
      <c r="Q19" s="17">
        <f t="shared" si="17"/>
        <v>47</v>
      </c>
      <c r="R19" s="17">
        <f t="shared" si="17"/>
        <v>71</v>
      </c>
      <c r="S19" s="17">
        <f t="shared" si="17"/>
        <v>0</v>
      </c>
      <c r="T19" s="17">
        <f t="shared" si="17"/>
        <v>144</v>
      </c>
      <c r="U19" s="17">
        <f t="shared" si="17"/>
        <v>11</v>
      </c>
      <c r="V19" s="17">
        <f t="shared" si="17"/>
        <v>297</v>
      </c>
    </row>
    <row r="20" spans="1:22" s="6" customFormat="1" ht="11.25" customHeight="1">
      <c r="A20" s="10" t="s">
        <v>39</v>
      </c>
      <c r="B20" s="16">
        <f t="shared" si="4"/>
        <v>765</v>
      </c>
      <c r="C20" s="17">
        <f aca="true" t="shared" si="18" ref="C20:G21">+C40+C60</f>
        <v>136</v>
      </c>
      <c r="D20" s="17">
        <f t="shared" si="18"/>
        <v>4</v>
      </c>
      <c r="E20" s="17">
        <f t="shared" si="18"/>
        <v>0</v>
      </c>
      <c r="F20" s="17">
        <f t="shared" si="18"/>
        <v>24</v>
      </c>
      <c r="G20" s="17">
        <f t="shared" si="18"/>
        <v>43</v>
      </c>
      <c r="H20" s="17">
        <f aca="true" t="shared" si="19" ref="H20:K21">+H40+H60</f>
        <v>0</v>
      </c>
      <c r="I20" s="17">
        <f t="shared" si="19"/>
        <v>1</v>
      </c>
      <c r="J20" s="17">
        <f t="shared" si="19"/>
        <v>4</v>
      </c>
      <c r="K20" s="17">
        <f t="shared" si="19"/>
        <v>106</v>
      </c>
      <c r="L20" s="17">
        <f aca="true" t="shared" si="20" ref="L20:V20">+L40+L60</f>
        <v>4</v>
      </c>
      <c r="M20" s="17">
        <f t="shared" si="20"/>
        <v>49</v>
      </c>
      <c r="N20" s="17">
        <f t="shared" si="20"/>
        <v>22</v>
      </c>
      <c r="O20" s="17">
        <f t="shared" si="20"/>
        <v>27</v>
      </c>
      <c r="P20" s="17">
        <f t="shared" si="20"/>
        <v>21</v>
      </c>
      <c r="Q20" s="17">
        <f t="shared" si="20"/>
        <v>16</v>
      </c>
      <c r="R20" s="17">
        <f t="shared" si="20"/>
        <v>44</v>
      </c>
      <c r="S20" s="17">
        <f t="shared" si="20"/>
        <v>0</v>
      </c>
      <c r="T20" s="17">
        <f t="shared" si="20"/>
        <v>51</v>
      </c>
      <c r="U20" s="17">
        <f t="shared" si="20"/>
        <v>4</v>
      </c>
      <c r="V20" s="17">
        <f t="shared" si="20"/>
        <v>209</v>
      </c>
    </row>
    <row r="21" spans="1:22" s="6" customFormat="1" ht="11.25" customHeight="1">
      <c r="A21" s="10" t="s">
        <v>40</v>
      </c>
      <c r="B21" s="16">
        <f t="shared" si="4"/>
        <v>289</v>
      </c>
      <c r="C21" s="17">
        <f t="shared" si="18"/>
        <v>43</v>
      </c>
      <c r="D21" s="17">
        <f t="shared" si="18"/>
        <v>2</v>
      </c>
      <c r="E21" s="17">
        <f t="shared" si="18"/>
        <v>0</v>
      </c>
      <c r="F21" s="17">
        <f t="shared" si="18"/>
        <v>3</v>
      </c>
      <c r="G21" s="17">
        <f t="shared" si="18"/>
        <v>24</v>
      </c>
      <c r="H21" s="17">
        <f t="shared" si="19"/>
        <v>0</v>
      </c>
      <c r="I21" s="17">
        <f t="shared" si="19"/>
        <v>1</v>
      </c>
      <c r="J21" s="17">
        <f t="shared" si="19"/>
        <v>0</v>
      </c>
      <c r="K21" s="17">
        <f t="shared" si="19"/>
        <v>37</v>
      </c>
      <c r="L21" s="17">
        <f aca="true" t="shared" si="21" ref="L21:V21">+L41+L61</f>
        <v>0</v>
      </c>
      <c r="M21" s="17">
        <f t="shared" si="21"/>
        <v>25</v>
      </c>
      <c r="N21" s="17">
        <f t="shared" si="21"/>
        <v>6</v>
      </c>
      <c r="O21" s="17">
        <f t="shared" si="21"/>
        <v>10</v>
      </c>
      <c r="P21" s="17">
        <f t="shared" si="21"/>
        <v>10</v>
      </c>
      <c r="Q21" s="17">
        <f t="shared" si="21"/>
        <v>7</v>
      </c>
      <c r="R21" s="17">
        <f t="shared" si="21"/>
        <v>12</v>
      </c>
      <c r="S21" s="17">
        <f t="shared" si="21"/>
        <v>0</v>
      </c>
      <c r="T21" s="17">
        <f t="shared" si="21"/>
        <v>9</v>
      </c>
      <c r="U21" s="17">
        <f t="shared" si="21"/>
        <v>0</v>
      </c>
      <c r="V21" s="17">
        <f t="shared" si="21"/>
        <v>100</v>
      </c>
    </row>
    <row r="22" spans="1:22" s="6" customFormat="1" ht="11.25" customHeight="1">
      <c r="A22" s="10" t="s">
        <v>21</v>
      </c>
      <c r="B22" s="18">
        <v>45.2</v>
      </c>
      <c r="C22" s="19">
        <v>63.802</v>
      </c>
      <c r="D22" s="19">
        <v>58.644</v>
      </c>
      <c r="E22" s="19">
        <v>44.56</v>
      </c>
      <c r="F22" s="19">
        <v>47.08</v>
      </c>
      <c r="G22" s="19">
        <v>44.12</v>
      </c>
      <c r="H22" s="19">
        <v>44.76</v>
      </c>
      <c r="I22" s="19">
        <v>41.21</v>
      </c>
      <c r="J22" s="19">
        <v>46.97</v>
      </c>
      <c r="K22" s="19">
        <v>44.24</v>
      </c>
      <c r="L22" s="19">
        <v>43.76</v>
      </c>
      <c r="M22" s="19">
        <v>51.01</v>
      </c>
      <c r="N22" s="19">
        <v>46.39</v>
      </c>
      <c r="O22" s="19">
        <v>42.28</v>
      </c>
      <c r="P22" s="19">
        <v>44.88</v>
      </c>
      <c r="Q22" s="19">
        <v>45.26</v>
      </c>
      <c r="R22" s="19">
        <v>43.58</v>
      </c>
      <c r="S22" s="19">
        <v>42.51</v>
      </c>
      <c r="T22" s="19">
        <v>50.63</v>
      </c>
      <c r="U22" s="19">
        <v>44.53</v>
      </c>
      <c r="V22" s="19">
        <v>45.51</v>
      </c>
    </row>
    <row r="23" spans="1:22" s="6" customFormat="1" ht="11.25" customHeight="1">
      <c r="A23" s="10" t="s">
        <v>44</v>
      </c>
      <c r="B23" s="16">
        <f t="shared" si="4"/>
        <v>13118</v>
      </c>
      <c r="C23" s="17">
        <f aca="true" t="shared" si="22" ref="C23:V23">+C43+C63</f>
        <v>963</v>
      </c>
      <c r="D23" s="17">
        <f t="shared" si="22"/>
        <v>36</v>
      </c>
      <c r="E23" s="17">
        <f t="shared" si="22"/>
        <v>2</v>
      </c>
      <c r="F23" s="17">
        <f t="shared" si="22"/>
        <v>917</v>
      </c>
      <c r="G23" s="17">
        <f t="shared" si="22"/>
        <v>1196</v>
      </c>
      <c r="H23" s="17">
        <f t="shared" si="22"/>
        <v>8</v>
      </c>
      <c r="I23" s="17">
        <f t="shared" si="22"/>
        <v>63</v>
      </c>
      <c r="J23" s="17">
        <f t="shared" si="22"/>
        <v>476</v>
      </c>
      <c r="K23" s="17">
        <f t="shared" si="22"/>
        <v>1872</v>
      </c>
      <c r="L23" s="17">
        <f t="shared" si="22"/>
        <v>166</v>
      </c>
      <c r="M23" s="17">
        <f t="shared" si="22"/>
        <v>581</v>
      </c>
      <c r="N23" s="17">
        <f t="shared" si="22"/>
        <v>613</v>
      </c>
      <c r="O23" s="17">
        <f t="shared" si="22"/>
        <v>788</v>
      </c>
      <c r="P23" s="17">
        <f t="shared" si="22"/>
        <v>634</v>
      </c>
      <c r="Q23" s="17">
        <f t="shared" si="22"/>
        <v>529</v>
      </c>
      <c r="R23" s="17">
        <f t="shared" si="22"/>
        <v>894</v>
      </c>
      <c r="S23" s="17">
        <f t="shared" si="22"/>
        <v>17</v>
      </c>
      <c r="T23" s="17">
        <f t="shared" si="22"/>
        <v>1414</v>
      </c>
      <c r="U23" s="17">
        <f t="shared" si="22"/>
        <v>172</v>
      </c>
      <c r="V23" s="17">
        <f t="shared" si="22"/>
        <v>1777</v>
      </c>
    </row>
    <row r="24" spans="1:22" s="6" customFormat="1" ht="11.25" customHeight="1">
      <c r="A24" s="10" t="s">
        <v>22</v>
      </c>
      <c r="B24" s="16">
        <f t="shared" si="4"/>
        <v>10436</v>
      </c>
      <c r="C24" s="17">
        <f aca="true" t="shared" si="23" ref="C24:V24">+C44+C64</f>
        <v>556</v>
      </c>
      <c r="D24" s="17">
        <f t="shared" si="23"/>
        <v>24</v>
      </c>
      <c r="E24" s="17">
        <f t="shared" si="23"/>
        <v>2</v>
      </c>
      <c r="F24" s="17">
        <f t="shared" si="23"/>
        <v>801</v>
      </c>
      <c r="G24" s="17">
        <f t="shared" si="23"/>
        <v>1003</v>
      </c>
      <c r="H24" s="17">
        <f t="shared" si="23"/>
        <v>8</v>
      </c>
      <c r="I24" s="17">
        <f t="shared" si="23"/>
        <v>60</v>
      </c>
      <c r="J24" s="17">
        <f t="shared" si="23"/>
        <v>458</v>
      </c>
      <c r="K24" s="17">
        <f t="shared" si="23"/>
        <v>1489</v>
      </c>
      <c r="L24" s="17">
        <f t="shared" si="23"/>
        <v>148</v>
      </c>
      <c r="M24" s="17">
        <f t="shared" si="23"/>
        <v>406</v>
      </c>
      <c r="N24" s="17">
        <f t="shared" si="23"/>
        <v>492</v>
      </c>
      <c r="O24" s="17">
        <f t="shared" si="23"/>
        <v>680</v>
      </c>
      <c r="P24" s="17">
        <f t="shared" si="23"/>
        <v>528</v>
      </c>
      <c r="Q24" s="17">
        <f t="shared" si="23"/>
        <v>459</v>
      </c>
      <c r="R24" s="17">
        <f t="shared" si="23"/>
        <v>767</v>
      </c>
      <c r="S24" s="17">
        <f t="shared" si="23"/>
        <v>17</v>
      </c>
      <c r="T24" s="17">
        <f t="shared" si="23"/>
        <v>1210</v>
      </c>
      <c r="U24" s="17">
        <f t="shared" si="23"/>
        <v>157</v>
      </c>
      <c r="V24" s="17">
        <f t="shared" si="23"/>
        <v>1171</v>
      </c>
    </row>
    <row r="25" spans="1:22" s="6" customFormat="1" ht="11.25" customHeight="1">
      <c r="A25" s="10" t="s">
        <v>23</v>
      </c>
      <c r="B25" s="16">
        <f t="shared" si="4"/>
        <v>2682</v>
      </c>
      <c r="C25" s="17">
        <f aca="true" t="shared" si="24" ref="C25:V25">+C45+C65</f>
        <v>407</v>
      </c>
      <c r="D25" s="17">
        <f t="shared" si="24"/>
        <v>12</v>
      </c>
      <c r="E25" s="17">
        <f t="shared" si="24"/>
        <v>0</v>
      </c>
      <c r="F25" s="17">
        <f t="shared" si="24"/>
        <v>116</v>
      </c>
      <c r="G25" s="17">
        <f t="shared" si="24"/>
        <v>193</v>
      </c>
      <c r="H25" s="17">
        <f t="shared" si="24"/>
        <v>0</v>
      </c>
      <c r="I25" s="17">
        <f t="shared" si="24"/>
        <v>3</v>
      </c>
      <c r="J25" s="17">
        <f t="shared" si="24"/>
        <v>18</v>
      </c>
      <c r="K25" s="17">
        <f t="shared" si="24"/>
        <v>383</v>
      </c>
      <c r="L25" s="17">
        <f t="shared" si="24"/>
        <v>18</v>
      </c>
      <c r="M25" s="17">
        <f t="shared" si="24"/>
        <v>175</v>
      </c>
      <c r="N25" s="17">
        <f t="shared" si="24"/>
        <v>121</v>
      </c>
      <c r="O25" s="17">
        <f t="shared" si="24"/>
        <v>108</v>
      </c>
      <c r="P25" s="17">
        <f t="shared" si="24"/>
        <v>106</v>
      </c>
      <c r="Q25" s="17">
        <f t="shared" si="24"/>
        <v>70</v>
      </c>
      <c r="R25" s="17">
        <f t="shared" si="24"/>
        <v>127</v>
      </c>
      <c r="S25" s="17">
        <f t="shared" si="24"/>
        <v>0</v>
      </c>
      <c r="T25" s="17">
        <f t="shared" si="24"/>
        <v>204</v>
      </c>
      <c r="U25" s="17">
        <f t="shared" si="24"/>
        <v>15</v>
      </c>
      <c r="V25" s="17">
        <f t="shared" si="24"/>
        <v>606</v>
      </c>
    </row>
    <row r="26" spans="1:22" s="6" customFormat="1" ht="11.25" customHeight="1">
      <c r="A26" s="10" t="s">
        <v>4</v>
      </c>
      <c r="B26" s="16">
        <f>SUM(B27:B41)</f>
        <v>88565</v>
      </c>
      <c r="C26" s="17">
        <f>SUM(C27:C41)</f>
        <v>1128</v>
      </c>
      <c r="D26" s="17">
        <f>SUM(D27:D41)</f>
        <v>71</v>
      </c>
      <c r="E26" s="17">
        <f aca="true" t="shared" si="25" ref="E26:K26">SUM(E27:E41)</f>
        <v>11</v>
      </c>
      <c r="F26" s="17">
        <f t="shared" si="25"/>
        <v>8215</v>
      </c>
      <c r="G26" s="17">
        <f t="shared" si="25"/>
        <v>18623</v>
      </c>
      <c r="H26" s="17">
        <f t="shared" si="25"/>
        <v>883</v>
      </c>
      <c r="I26" s="17">
        <f t="shared" si="25"/>
        <v>2242</v>
      </c>
      <c r="J26" s="17">
        <f t="shared" si="25"/>
        <v>5316</v>
      </c>
      <c r="K26" s="17">
        <f t="shared" si="25"/>
        <v>12263</v>
      </c>
      <c r="L26" s="17">
        <f aca="true" t="shared" si="26" ref="L26:V26">SUM(L27:L41)</f>
        <v>2148</v>
      </c>
      <c r="M26" s="17">
        <f t="shared" si="26"/>
        <v>1758</v>
      </c>
      <c r="N26" s="17">
        <f t="shared" si="26"/>
        <v>4239</v>
      </c>
      <c r="O26" s="17">
        <f t="shared" si="26"/>
        <v>3780</v>
      </c>
      <c r="P26" s="17">
        <f t="shared" si="26"/>
        <v>2394</v>
      </c>
      <c r="Q26" s="17">
        <f t="shared" si="26"/>
        <v>4431</v>
      </c>
      <c r="R26" s="17">
        <f t="shared" si="26"/>
        <v>4663</v>
      </c>
      <c r="S26" s="17">
        <f t="shared" si="26"/>
        <v>372</v>
      </c>
      <c r="T26" s="17">
        <f t="shared" si="26"/>
        <v>5563</v>
      </c>
      <c r="U26" s="17">
        <f t="shared" si="26"/>
        <v>4501</v>
      </c>
      <c r="V26" s="17">
        <f t="shared" si="26"/>
        <v>5964</v>
      </c>
    </row>
    <row r="27" spans="1:22" s="6" customFormat="1" ht="11.25" customHeight="1">
      <c r="A27" s="10" t="s">
        <v>9</v>
      </c>
      <c r="B27" s="16">
        <f aca="true" t="shared" si="27" ref="B27:B41">SUM(C27:V27)</f>
        <v>1152</v>
      </c>
      <c r="C27" s="17">
        <v>1</v>
      </c>
      <c r="D27" s="20">
        <v>0</v>
      </c>
      <c r="E27" s="20">
        <v>0</v>
      </c>
      <c r="F27" s="20">
        <v>77</v>
      </c>
      <c r="G27" s="20">
        <v>163</v>
      </c>
      <c r="H27" s="20">
        <v>6</v>
      </c>
      <c r="I27" s="20">
        <v>0</v>
      </c>
      <c r="J27" s="20">
        <v>17</v>
      </c>
      <c r="K27" s="20">
        <v>238</v>
      </c>
      <c r="L27" s="20">
        <v>1</v>
      </c>
      <c r="M27" s="20">
        <v>7</v>
      </c>
      <c r="N27" s="20">
        <v>3</v>
      </c>
      <c r="O27" s="20">
        <v>324</v>
      </c>
      <c r="P27" s="20">
        <v>44</v>
      </c>
      <c r="Q27" s="20">
        <v>70</v>
      </c>
      <c r="R27" s="20">
        <v>11</v>
      </c>
      <c r="S27" s="20">
        <v>0</v>
      </c>
      <c r="T27" s="20">
        <v>30</v>
      </c>
      <c r="U27" s="20">
        <v>21</v>
      </c>
      <c r="V27" s="17">
        <v>139</v>
      </c>
    </row>
    <row r="28" spans="1:22" s="6" customFormat="1" ht="11.25" customHeight="1">
      <c r="A28" s="10" t="s">
        <v>10</v>
      </c>
      <c r="B28" s="16">
        <f t="shared" si="27"/>
        <v>4904</v>
      </c>
      <c r="C28" s="17">
        <v>21</v>
      </c>
      <c r="D28" s="20">
        <v>0</v>
      </c>
      <c r="E28" s="20">
        <v>0</v>
      </c>
      <c r="F28" s="20">
        <v>266</v>
      </c>
      <c r="G28" s="20">
        <v>838</v>
      </c>
      <c r="H28" s="20">
        <v>28</v>
      </c>
      <c r="I28" s="20">
        <v>80</v>
      </c>
      <c r="J28" s="20">
        <v>176</v>
      </c>
      <c r="K28" s="20">
        <v>1043</v>
      </c>
      <c r="L28" s="20">
        <v>87</v>
      </c>
      <c r="M28" s="20">
        <v>58</v>
      </c>
      <c r="N28" s="20">
        <v>71</v>
      </c>
      <c r="O28" s="20">
        <v>647</v>
      </c>
      <c r="P28" s="20">
        <v>244</v>
      </c>
      <c r="Q28" s="20">
        <v>264</v>
      </c>
      <c r="R28" s="20">
        <v>259</v>
      </c>
      <c r="S28" s="20">
        <v>14</v>
      </c>
      <c r="T28" s="20">
        <v>159</v>
      </c>
      <c r="U28" s="20">
        <v>147</v>
      </c>
      <c r="V28" s="17">
        <v>502</v>
      </c>
    </row>
    <row r="29" spans="1:22" s="6" customFormat="1" ht="11.25" customHeight="1">
      <c r="A29" s="10" t="s">
        <v>11</v>
      </c>
      <c r="B29" s="16">
        <f t="shared" si="27"/>
        <v>7028</v>
      </c>
      <c r="C29" s="17">
        <v>30</v>
      </c>
      <c r="D29" s="20">
        <v>5</v>
      </c>
      <c r="E29" s="20">
        <v>2</v>
      </c>
      <c r="F29" s="20">
        <v>519</v>
      </c>
      <c r="G29" s="20">
        <v>1544</v>
      </c>
      <c r="H29" s="20">
        <v>50</v>
      </c>
      <c r="I29" s="20">
        <v>210</v>
      </c>
      <c r="J29" s="20">
        <v>315</v>
      </c>
      <c r="K29" s="20">
        <v>1103</v>
      </c>
      <c r="L29" s="20">
        <v>192</v>
      </c>
      <c r="M29" s="20">
        <v>115</v>
      </c>
      <c r="N29" s="20">
        <v>337</v>
      </c>
      <c r="O29" s="20">
        <v>310</v>
      </c>
      <c r="P29" s="20">
        <v>255</v>
      </c>
      <c r="Q29" s="20">
        <v>269</v>
      </c>
      <c r="R29" s="20">
        <v>467</v>
      </c>
      <c r="S29" s="20">
        <v>33</v>
      </c>
      <c r="T29" s="20">
        <v>308</v>
      </c>
      <c r="U29" s="20">
        <v>383</v>
      </c>
      <c r="V29" s="17">
        <v>581</v>
      </c>
    </row>
    <row r="30" spans="1:22" s="6" customFormat="1" ht="11.25" customHeight="1">
      <c r="A30" s="10" t="s">
        <v>12</v>
      </c>
      <c r="B30" s="16">
        <f t="shared" si="27"/>
        <v>8984</v>
      </c>
      <c r="C30" s="17">
        <v>49</v>
      </c>
      <c r="D30" s="20">
        <v>1</v>
      </c>
      <c r="E30" s="20">
        <v>1</v>
      </c>
      <c r="F30" s="20">
        <v>799</v>
      </c>
      <c r="G30" s="20">
        <v>2007</v>
      </c>
      <c r="H30" s="20">
        <v>94</v>
      </c>
      <c r="I30" s="20">
        <v>346</v>
      </c>
      <c r="J30" s="20">
        <v>519</v>
      </c>
      <c r="K30" s="20">
        <v>1253</v>
      </c>
      <c r="L30" s="20">
        <v>165</v>
      </c>
      <c r="M30" s="20">
        <v>146</v>
      </c>
      <c r="N30" s="20">
        <v>462</v>
      </c>
      <c r="O30" s="20">
        <v>384</v>
      </c>
      <c r="P30" s="20">
        <v>233</v>
      </c>
      <c r="Q30" s="20">
        <v>294</v>
      </c>
      <c r="R30" s="20">
        <v>578</v>
      </c>
      <c r="S30" s="20">
        <v>48</v>
      </c>
      <c r="T30" s="20">
        <v>444</v>
      </c>
      <c r="U30" s="20">
        <v>445</v>
      </c>
      <c r="V30" s="17">
        <v>716</v>
      </c>
    </row>
    <row r="31" spans="1:22" s="6" customFormat="1" ht="11.25" customHeight="1">
      <c r="A31" s="10" t="s">
        <v>13</v>
      </c>
      <c r="B31" s="16">
        <f t="shared" si="27"/>
        <v>11467</v>
      </c>
      <c r="C31" s="17">
        <v>48</v>
      </c>
      <c r="D31" s="20">
        <v>5</v>
      </c>
      <c r="E31" s="20">
        <v>3</v>
      </c>
      <c r="F31" s="20">
        <v>1250</v>
      </c>
      <c r="G31" s="20">
        <v>2867</v>
      </c>
      <c r="H31" s="20">
        <v>107</v>
      </c>
      <c r="I31" s="20">
        <v>367</v>
      </c>
      <c r="J31" s="20">
        <v>688</v>
      </c>
      <c r="K31" s="20">
        <v>1509</v>
      </c>
      <c r="L31" s="20">
        <v>236</v>
      </c>
      <c r="M31" s="20">
        <v>167</v>
      </c>
      <c r="N31" s="20">
        <v>533</v>
      </c>
      <c r="O31" s="20">
        <v>423</v>
      </c>
      <c r="P31" s="20">
        <v>268</v>
      </c>
      <c r="Q31" s="20">
        <v>409</v>
      </c>
      <c r="R31" s="20">
        <v>618</v>
      </c>
      <c r="S31" s="20">
        <v>66</v>
      </c>
      <c r="T31" s="20">
        <v>564</v>
      </c>
      <c r="U31" s="20">
        <v>558</v>
      </c>
      <c r="V31" s="17">
        <v>781</v>
      </c>
    </row>
    <row r="32" spans="1:22" s="6" customFormat="1" ht="11.25" customHeight="1">
      <c r="A32" s="10" t="s">
        <v>14</v>
      </c>
      <c r="B32" s="16">
        <f t="shared" si="27"/>
        <v>10087</v>
      </c>
      <c r="C32" s="17">
        <v>49</v>
      </c>
      <c r="D32" s="20">
        <v>3</v>
      </c>
      <c r="E32" s="20">
        <v>2</v>
      </c>
      <c r="F32" s="20">
        <v>1025</v>
      </c>
      <c r="G32" s="20">
        <v>2667</v>
      </c>
      <c r="H32" s="20">
        <v>121</v>
      </c>
      <c r="I32" s="20">
        <v>355</v>
      </c>
      <c r="J32" s="20">
        <v>572</v>
      </c>
      <c r="K32" s="20">
        <v>1280</v>
      </c>
      <c r="L32" s="20">
        <v>251</v>
      </c>
      <c r="M32" s="20">
        <v>160</v>
      </c>
      <c r="N32" s="20">
        <v>497</v>
      </c>
      <c r="O32" s="20">
        <v>289</v>
      </c>
      <c r="P32" s="20">
        <v>228</v>
      </c>
      <c r="Q32" s="20">
        <v>383</v>
      </c>
      <c r="R32" s="20">
        <v>453</v>
      </c>
      <c r="S32" s="20">
        <v>49</v>
      </c>
      <c r="T32" s="20">
        <v>489</v>
      </c>
      <c r="U32" s="20">
        <v>554</v>
      </c>
      <c r="V32" s="17">
        <v>660</v>
      </c>
    </row>
    <row r="33" spans="1:22" s="6" customFormat="1" ht="11.25" customHeight="1">
      <c r="A33" s="10" t="s">
        <v>15</v>
      </c>
      <c r="B33" s="16">
        <f t="shared" si="27"/>
        <v>9726</v>
      </c>
      <c r="C33" s="17">
        <v>31</v>
      </c>
      <c r="D33" s="20">
        <v>3</v>
      </c>
      <c r="E33" s="20">
        <v>1</v>
      </c>
      <c r="F33" s="20">
        <v>802</v>
      </c>
      <c r="G33" s="20">
        <v>2463</v>
      </c>
      <c r="H33" s="20">
        <v>148</v>
      </c>
      <c r="I33" s="20">
        <v>302</v>
      </c>
      <c r="J33" s="20">
        <v>616</v>
      </c>
      <c r="K33" s="20">
        <v>1186</v>
      </c>
      <c r="L33" s="20">
        <v>291</v>
      </c>
      <c r="M33" s="20">
        <v>132</v>
      </c>
      <c r="N33" s="20">
        <v>481</v>
      </c>
      <c r="O33" s="20">
        <v>316</v>
      </c>
      <c r="P33" s="20">
        <v>212</v>
      </c>
      <c r="Q33" s="20">
        <v>561</v>
      </c>
      <c r="R33" s="20">
        <v>514</v>
      </c>
      <c r="S33" s="20">
        <v>53</v>
      </c>
      <c r="T33" s="20">
        <v>463</v>
      </c>
      <c r="U33" s="20">
        <v>658</v>
      </c>
      <c r="V33" s="17">
        <v>493</v>
      </c>
    </row>
    <row r="34" spans="1:22" s="6" customFormat="1" ht="11.25" customHeight="1">
      <c r="A34" s="10" t="s">
        <v>16</v>
      </c>
      <c r="B34" s="16">
        <f t="shared" si="27"/>
        <v>8785</v>
      </c>
      <c r="C34" s="17">
        <v>37</v>
      </c>
      <c r="D34" s="20">
        <v>8</v>
      </c>
      <c r="E34" s="20">
        <v>0</v>
      </c>
      <c r="F34" s="20">
        <v>723</v>
      </c>
      <c r="G34" s="20">
        <v>1897</v>
      </c>
      <c r="H34" s="20">
        <v>153</v>
      </c>
      <c r="I34" s="20">
        <v>216</v>
      </c>
      <c r="J34" s="20">
        <v>584</v>
      </c>
      <c r="K34" s="20">
        <v>1132</v>
      </c>
      <c r="L34" s="20">
        <v>303</v>
      </c>
      <c r="M34" s="20">
        <v>136</v>
      </c>
      <c r="N34" s="20">
        <v>411</v>
      </c>
      <c r="O34" s="20">
        <v>239</v>
      </c>
      <c r="P34" s="20">
        <v>174</v>
      </c>
      <c r="Q34" s="20">
        <v>646</v>
      </c>
      <c r="R34" s="20">
        <v>491</v>
      </c>
      <c r="S34" s="20">
        <v>36</v>
      </c>
      <c r="T34" s="20">
        <v>473</v>
      </c>
      <c r="U34" s="20">
        <v>707</v>
      </c>
      <c r="V34" s="17">
        <v>419</v>
      </c>
    </row>
    <row r="35" spans="1:22" s="6" customFormat="1" ht="11.25" customHeight="1">
      <c r="A35" s="10" t="s">
        <v>17</v>
      </c>
      <c r="B35" s="16">
        <f t="shared" si="27"/>
        <v>9132</v>
      </c>
      <c r="C35" s="17">
        <v>55</v>
      </c>
      <c r="D35" s="20">
        <v>9</v>
      </c>
      <c r="E35" s="20">
        <v>0</v>
      </c>
      <c r="F35" s="20">
        <v>961</v>
      </c>
      <c r="G35" s="20">
        <v>1911</v>
      </c>
      <c r="H35" s="20">
        <v>111</v>
      </c>
      <c r="I35" s="20">
        <v>175</v>
      </c>
      <c r="J35" s="20">
        <v>652</v>
      </c>
      <c r="K35" s="20">
        <v>1202</v>
      </c>
      <c r="L35" s="20">
        <v>316</v>
      </c>
      <c r="M35" s="20">
        <v>178</v>
      </c>
      <c r="N35" s="20">
        <v>421</v>
      </c>
      <c r="O35" s="20">
        <v>265</v>
      </c>
      <c r="P35" s="20">
        <v>184</v>
      </c>
      <c r="Q35" s="20">
        <v>608</v>
      </c>
      <c r="R35" s="20">
        <v>419</v>
      </c>
      <c r="S35" s="20">
        <v>40</v>
      </c>
      <c r="T35" s="20">
        <v>668</v>
      </c>
      <c r="U35" s="20">
        <v>590</v>
      </c>
      <c r="V35" s="17">
        <v>367</v>
      </c>
    </row>
    <row r="36" spans="1:22" s="6" customFormat="1" ht="11.25" customHeight="1">
      <c r="A36" s="10" t="s">
        <v>18</v>
      </c>
      <c r="B36" s="16">
        <f t="shared" si="27"/>
        <v>8966</v>
      </c>
      <c r="C36" s="17">
        <v>177</v>
      </c>
      <c r="D36" s="20">
        <v>13</v>
      </c>
      <c r="E36" s="20">
        <v>1</v>
      </c>
      <c r="F36" s="20">
        <v>1017</v>
      </c>
      <c r="G36" s="20">
        <v>1368</v>
      </c>
      <c r="H36" s="20">
        <v>59</v>
      </c>
      <c r="I36" s="20">
        <v>136</v>
      </c>
      <c r="J36" s="20">
        <v>744</v>
      </c>
      <c r="K36" s="20">
        <v>1189</v>
      </c>
      <c r="L36" s="20">
        <v>199</v>
      </c>
      <c r="M36" s="20">
        <v>260</v>
      </c>
      <c r="N36" s="20">
        <v>511</v>
      </c>
      <c r="O36" s="20">
        <v>318</v>
      </c>
      <c r="P36" s="20">
        <v>242</v>
      </c>
      <c r="Q36" s="20">
        <v>551</v>
      </c>
      <c r="R36" s="20">
        <v>420</v>
      </c>
      <c r="S36" s="20">
        <v>22</v>
      </c>
      <c r="T36" s="20">
        <v>1029</v>
      </c>
      <c r="U36" s="20">
        <v>318</v>
      </c>
      <c r="V36" s="17">
        <v>392</v>
      </c>
    </row>
    <row r="37" spans="1:22" s="6" customFormat="1" ht="11.25" customHeight="1">
      <c r="A37" s="10" t="s">
        <v>19</v>
      </c>
      <c r="B37" s="16">
        <f t="shared" si="27"/>
        <v>4555</v>
      </c>
      <c r="C37" s="17">
        <v>170</v>
      </c>
      <c r="D37" s="20">
        <v>9</v>
      </c>
      <c r="E37" s="20">
        <v>0</v>
      </c>
      <c r="F37" s="20">
        <v>475</v>
      </c>
      <c r="G37" s="20">
        <v>542</v>
      </c>
      <c r="H37" s="20">
        <v>4</v>
      </c>
      <c r="I37" s="20">
        <v>40</v>
      </c>
      <c r="J37" s="20">
        <v>317</v>
      </c>
      <c r="K37" s="20">
        <v>611</v>
      </c>
      <c r="L37" s="20">
        <v>68</v>
      </c>
      <c r="M37" s="20">
        <v>196</v>
      </c>
      <c r="N37" s="20">
        <v>292</v>
      </c>
      <c r="O37" s="20">
        <v>149</v>
      </c>
      <c r="P37" s="20">
        <v>158</v>
      </c>
      <c r="Q37" s="20">
        <v>261</v>
      </c>
      <c r="R37" s="20">
        <v>240</v>
      </c>
      <c r="S37" s="20">
        <v>6</v>
      </c>
      <c r="T37" s="20">
        <v>556</v>
      </c>
      <c r="U37" s="20">
        <v>86</v>
      </c>
      <c r="V37" s="17">
        <v>375</v>
      </c>
    </row>
    <row r="38" spans="1:22" s="6" customFormat="1" ht="11.25" customHeight="1">
      <c r="A38" s="10" t="s">
        <v>20</v>
      </c>
      <c r="B38" s="16">
        <f t="shared" si="27"/>
        <v>2105</v>
      </c>
      <c r="C38" s="17">
        <v>176</v>
      </c>
      <c r="D38" s="20">
        <v>6</v>
      </c>
      <c r="E38" s="20">
        <v>1</v>
      </c>
      <c r="F38" s="20">
        <v>207</v>
      </c>
      <c r="G38" s="20">
        <v>217</v>
      </c>
      <c r="H38" s="20">
        <v>2</v>
      </c>
      <c r="I38" s="20">
        <v>13</v>
      </c>
      <c r="J38" s="20">
        <v>101</v>
      </c>
      <c r="K38" s="20">
        <v>297</v>
      </c>
      <c r="L38" s="20">
        <v>28</v>
      </c>
      <c r="M38" s="20">
        <v>94</v>
      </c>
      <c r="N38" s="20">
        <v>114</v>
      </c>
      <c r="O38" s="20">
        <v>75</v>
      </c>
      <c r="P38" s="20">
        <v>96</v>
      </c>
      <c r="Q38" s="20">
        <v>72</v>
      </c>
      <c r="R38" s="20">
        <v>124</v>
      </c>
      <c r="S38" s="20">
        <v>5</v>
      </c>
      <c r="T38" s="20">
        <v>229</v>
      </c>
      <c r="U38" s="20">
        <v>23</v>
      </c>
      <c r="V38" s="17">
        <v>225</v>
      </c>
    </row>
    <row r="39" spans="1:22" s="6" customFormat="1" ht="11.25" customHeight="1">
      <c r="A39" s="10" t="s">
        <v>38</v>
      </c>
      <c r="B39" s="16">
        <f t="shared" si="27"/>
        <v>1059</v>
      </c>
      <c r="C39" s="17">
        <v>166</v>
      </c>
      <c r="D39" s="20">
        <v>4</v>
      </c>
      <c r="E39" s="20">
        <v>0</v>
      </c>
      <c r="F39" s="20">
        <v>76</v>
      </c>
      <c r="G39" s="20">
        <v>95</v>
      </c>
      <c r="H39" s="20">
        <v>0</v>
      </c>
      <c r="I39" s="20">
        <v>1</v>
      </c>
      <c r="J39" s="20">
        <v>12</v>
      </c>
      <c r="K39" s="20">
        <v>145</v>
      </c>
      <c r="L39" s="20">
        <v>9</v>
      </c>
      <c r="M39" s="20">
        <v>61</v>
      </c>
      <c r="N39" s="20">
        <v>81</v>
      </c>
      <c r="O39" s="20">
        <v>28</v>
      </c>
      <c r="P39" s="20">
        <v>41</v>
      </c>
      <c r="Q39" s="20">
        <v>30</v>
      </c>
      <c r="R39" s="20">
        <v>34</v>
      </c>
      <c r="S39" s="20">
        <v>0</v>
      </c>
      <c r="T39" s="20">
        <v>106</v>
      </c>
      <c r="U39" s="20">
        <v>8</v>
      </c>
      <c r="V39" s="17">
        <v>162</v>
      </c>
    </row>
    <row r="40" spans="1:22" s="6" customFormat="1" ht="11.25" customHeight="1">
      <c r="A40" s="10" t="s">
        <v>39</v>
      </c>
      <c r="B40" s="16">
        <f t="shared" si="27"/>
        <v>458</v>
      </c>
      <c r="C40" s="17">
        <v>85</v>
      </c>
      <c r="D40" s="20">
        <v>4</v>
      </c>
      <c r="E40" s="20">
        <v>0</v>
      </c>
      <c r="F40" s="20">
        <v>16</v>
      </c>
      <c r="G40" s="20">
        <v>28</v>
      </c>
      <c r="H40" s="20">
        <v>0</v>
      </c>
      <c r="I40" s="20">
        <v>0</v>
      </c>
      <c r="J40" s="20">
        <v>3</v>
      </c>
      <c r="K40" s="20">
        <v>55</v>
      </c>
      <c r="L40" s="20">
        <v>2</v>
      </c>
      <c r="M40" s="20">
        <v>31</v>
      </c>
      <c r="N40" s="20">
        <v>19</v>
      </c>
      <c r="O40" s="20">
        <v>8</v>
      </c>
      <c r="P40" s="20">
        <v>13</v>
      </c>
      <c r="Q40" s="20">
        <v>10</v>
      </c>
      <c r="R40" s="20">
        <v>27</v>
      </c>
      <c r="S40" s="20">
        <v>0</v>
      </c>
      <c r="T40" s="20">
        <v>39</v>
      </c>
      <c r="U40" s="20">
        <v>3</v>
      </c>
      <c r="V40" s="17">
        <v>115</v>
      </c>
    </row>
    <row r="41" spans="1:22" s="6" customFormat="1" ht="11.25" customHeight="1">
      <c r="A41" s="10" t="s">
        <v>40</v>
      </c>
      <c r="B41" s="16">
        <f t="shared" si="27"/>
        <v>157</v>
      </c>
      <c r="C41" s="17">
        <v>33</v>
      </c>
      <c r="D41" s="20">
        <v>1</v>
      </c>
      <c r="E41" s="20">
        <v>0</v>
      </c>
      <c r="F41" s="20">
        <v>2</v>
      </c>
      <c r="G41" s="20">
        <v>16</v>
      </c>
      <c r="H41" s="20">
        <v>0</v>
      </c>
      <c r="I41" s="20">
        <v>1</v>
      </c>
      <c r="J41" s="20">
        <v>0</v>
      </c>
      <c r="K41" s="20">
        <v>20</v>
      </c>
      <c r="L41" s="20">
        <v>0</v>
      </c>
      <c r="M41" s="20">
        <v>17</v>
      </c>
      <c r="N41" s="20">
        <v>6</v>
      </c>
      <c r="O41" s="20">
        <v>5</v>
      </c>
      <c r="P41" s="20">
        <v>2</v>
      </c>
      <c r="Q41" s="20">
        <v>3</v>
      </c>
      <c r="R41" s="20">
        <v>8</v>
      </c>
      <c r="S41" s="20">
        <v>0</v>
      </c>
      <c r="T41" s="20">
        <v>6</v>
      </c>
      <c r="U41" s="20">
        <v>0</v>
      </c>
      <c r="V41" s="17">
        <v>37</v>
      </c>
    </row>
    <row r="42" spans="1:22" s="6" customFormat="1" ht="11.25" customHeight="1">
      <c r="A42" s="10" t="s">
        <v>21</v>
      </c>
      <c r="B42" s="18">
        <v>46.02</v>
      </c>
      <c r="C42" s="19">
        <v>63.343</v>
      </c>
      <c r="D42" s="19">
        <v>58.41</v>
      </c>
      <c r="E42" s="19">
        <v>42.13</v>
      </c>
      <c r="F42" s="19">
        <v>47.13</v>
      </c>
      <c r="G42" s="19">
        <v>44.34</v>
      </c>
      <c r="H42" s="19">
        <v>45.18</v>
      </c>
      <c r="I42" s="19">
        <v>42.65</v>
      </c>
      <c r="J42" s="19">
        <v>47.69</v>
      </c>
      <c r="K42" s="19">
        <v>44.76</v>
      </c>
      <c r="L42" s="19">
        <v>46.49</v>
      </c>
      <c r="M42" s="19">
        <v>51.84</v>
      </c>
      <c r="N42" s="19">
        <v>48.07</v>
      </c>
      <c r="O42" s="19">
        <v>39.89</v>
      </c>
      <c r="P42" s="19">
        <v>44.98</v>
      </c>
      <c r="Q42" s="19">
        <v>47.82</v>
      </c>
      <c r="R42" s="19">
        <v>45.32</v>
      </c>
      <c r="S42" s="19">
        <v>43.42</v>
      </c>
      <c r="T42" s="19">
        <v>51.13</v>
      </c>
      <c r="U42" s="19">
        <v>45.24</v>
      </c>
      <c r="V42" s="19">
        <v>44.97</v>
      </c>
    </row>
    <row r="43" spans="1:22" s="6" customFormat="1" ht="11.25" customHeight="1">
      <c r="A43" s="10" t="s">
        <v>44</v>
      </c>
      <c r="B43" s="16">
        <f>SUM(C43:V43)</f>
        <v>8334</v>
      </c>
      <c r="C43" s="17">
        <v>630</v>
      </c>
      <c r="D43" s="20">
        <v>24</v>
      </c>
      <c r="E43" s="20">
        <v>1</v>
      </c>
      <c r="F43" s="20">
        <v>776</v>
      </c>
      <c r="G43" s="20">
        <v>898</v>
      </c>
      <c r="H43" s="20">
        <v>6</v>
      </c>
      <c r="I43" s="20">
        <v>55</v>
      </c>
      <c r="J43" s="20">
        <v>433</v>
      </c>
      <c r="K43" s="20">
        <v>1128</v>
      </c>
      <c r="L43" s="20">
        <v>107</v>
      </c>
      <c r="M43" s="20">
        <v>399</v>
      </c>
      <c r="N43" s="20">
        <v>512</v>
      </c>
      <c r="O43" s="20">
        <v>265</v>
      </c>
      <c r="P43" s="20">
        <v>310</v>
      </c>
      <c r="Q43" s="20">
        <v>376</v>
      </c>
      <c r="R43" s="20">
        <v>433</v>
      </c>
      <c r="S43" s="20">
        <v>11</v>
      </c>
      <c r="T43" s="20">
        <v>936</v>
      </c>
      <c r="U43" s="20">
        <v>120</v>
      </c>
      <c r="V43" s="17">
        <v>914</v>
      </c>
    </row>
    <row r="44" spans="1:22" s="6" customFormat="1" ht="11.25" customHeight="1">
      <c r="A44" s="10" t="s">
        <v>22</v>
      </c>
      <c r="B44" s="16">
        <f>SUM(C44:V44)</f>
        <v>6660</v>
      </c>
      <c r="C44" s="17">
        <v>346</v>
      </c>
      <c r="D44" s="20">
        <v>15</v>
      </c>
      <c r="E44" s="20">
        <v>1</v>
      </c>
      <c r="F44" s="20">
        <v>682</v>
      </c>
      <c r="G44" s="20">
        <v>759</v>
      </c>
      <c r="H44" s="20">
        <v>6</v>
      </c>
      <c r="I44" s="20">
        <v>53</v>
      </c>
      <c r="J44" s="20">
        <v>418</v>
      </c>
      <c r="K44" s="20">
        <v>908</v>
      </c>
      <c r="L44" s="20">
        <v>96</v>
      </c>
      <c r="M44" s="20">
        <v>290</v>
      </c>
      <c r="N44" s="20">
        <v>406</v>
      </c>
      <c r="O44" s="20">
        <v>224</v>
      </c>
      <c r="P44" s="20">
        <v>254</v>
      </c>
      <c r="Q44" s="20">
        <v>333</v>
      </c>
      <c r="R44" s="20">
        <v>364</v>
      </c>
      <c r="S44" s="20">
        <v>11</v>
      </c>
      <c r="T44" s="20">
        <v>785</v>
      </c>
      <c r="U44" s="20">
        <v>109</v>
      </c>
      <c r="V44" s="17">
        <v>600</v>
      </c>
    </row>
    <row r="45" spans="1:22" s="6" customFormat="1" ht="11.25" customHeight="1">
      <c r="A45" s="10" t="s">
        <v>23</v>
      </c>
      <c r="B45" s="16">
        <f>SUM(C45:V45)</f>
        <v>1674</v>
      </c>
      <c r="C45" s="17">
        <v>284</v>
      </c>
      <c r="D45" s="20">
        <v>9</v>
      </c>
      <c r="E45" s="20">
        <v>0</v>
      </c>
      <c r="F45" s="20">
        <v>94</v>
      </c>
      <c r="G45" s="20">
        <v>139</v>
      </c>
      <c r="H45" s="20">
        <v>0</v>
      </c>
      <c r="I45" s="20">
        <v>2</v>
      </c>
      <c r="J45" s="20">
        <v>15</v>
      </c>
      <c r="K45" s="20">
        <v>220</v>
      </c>
      <c r="L45" s="20">
        <v>11</v>
      </c>
      <c r="M45" s="20">
        <v>109</v>
      </c>
      <c r="N45" s="20">
        <v>106</v>
      </c>
      <c r="O45" s="20">
        <v>41</v>
      </c>
      <c r="P45" s="20">
        <v>56</v>
      </c>
      <c r="Q45" s="20">
        <v>43</v>
      </c>
      <c r="R45" s="20">
        <v>69</v>
      </c>
      <c r="S45" s="20">
        <v>0</v>
      </c>
      <c r="T45" s="20">
        <v>151</v>
      </c>
      <c r="U45" s="20">
        <v>11</v>
      </c>
      <c r="V45" s="17">
        <v>314</v>
      </c>
    </row>
    <row r="46" spans="1:22" s="6" customFormat="1" ht="11.25" customHeight="1">
      <c r="A46" s="1" t="s">
        <v>5</v>
      </c>
      <c r="B46" s="16">
        <f>SUM(B47:B61)</f>
        <v>66008</v>
      </c>
      <c r="C46" s="17">
        <f>SUM(C47:C61)</f>
        <v>573</v>
      </c>
      <c r="D46" s="17">
        <f>SUM(D47:D61)</f>
        <v>40</v>
      </c>
      <c r="E46" s="17">
        <f aca="true" t="shared" si="28" ref="E46:V46">SUM(E47:E61)</f>
        <v>4</v>
      </c>
      <c r="F46" s="17">
        <f t="shared" si="28"/>
        <v>1547</v>
      </c>
      <c r="G46" s="17">
        <f t="shared" si="28"/>
        <v>6280</v>
      </c>
      <c r="H46" s="17">
        <f t="shared" si="28"/>
        <v>79</v>
      </c>
      <c r="I46" s="17">
        <f t="shared" si="28"/>
        <v>793</v>
      </c>
      <c r="J46" s="17">
        <f t="shared" si="28"/>
        <v>1062</v>
      </c>
      <c r="K46" s="17">
        <f t="shared" si="28"/>
        <v>13034</v>
      </c>
      <c r="L46" s="17">
        <f t="shared" si="28"/>
        <v>2390</v>
      </c>
      <c r="M46" s="17">
        <f t="shared" si="28"/>
        <v>929</v>
      </c>
      <c r="N46" s="17">
        <f t="shared" si="28"/>
        <v>1994</v>
      </c>
      <c r="O46" s="17">
        <f t="shared" si="28"/>
        <v>5934</v>
      </c>
      <c r="P46" s="17">
        <f t="shared" si="28"/>
        <v>3310</v>
      </c>
      <c r="Q46" s="17">
        <f t="shared" si="28"/>
        <v>4969</v>
      </c>
      <c r="R46" s="17">
        <f t="shared" si="28"/>
        <v>12879</v>
      </c>
      <c r="S46" s="17">
        <f t="shared" si="28"/>
        <v>288</v>
      </c>
      <c r="T46" s="17">
        <f t="shared" si="28"/>
        <v>3300</v>
      </c>
      <c r="U46" s="17">
        <f t="shared" si="28"/>
        <v>1690</v>
      </c>
      <c r="V46" s="17">
        <f t="shared" si="28"/>
        <v>4913</v>
      </c>
    </row>
    <row r="47" spans="1:22" s="6" customFormat="1" ht="11.25" customHeight="1">
      <c r="A47" s="10" t="s">
        <v>9</v>
      </c>
      <c r="B47" s="16">
        <f>SUM(C47:V47)</f>
        <v>1226</v>
      </c>
      <c r="C47" s="17">
        <v>1</v>
      </c>
      <c r="D47" s="20">
        <v>0</v>
      </c>
      <c r="E47" s="20">
        <v>0</v>
      </c>
      <c r="F47" s="20">
        <v>1</v>
      </c>
      <c r="G47" s="20">
        <v>63</v>
      </c>
      <c r="H47" s="20">
        <v>1</v>
      </c>
      <c r="I47" s="20">
        <v>6</v>
      </c>
      <c r="J47" s="20">
        <v>17</v>
      </c>
      <c r="K47" s="20">
        <v>354</v>
      </c>
      <c r="L47" s="20">
        <v>5</v>
      </c>
      <c r="M47" s="20">
        <v>4</v>
      </c>
      <c r="N47" s="20">
        <v>5</v>
      </c>
      <c r="O47" s="20">
        <v>423</v>
      </c>
      <c r="P47" s="20">
        <v>47</v>
      </c>
      <c r="Q47" s="20">
        <v>61</v>
      </c>
      <c r="R47" s="20">
        <v>35</v>
      </c>
      <c r="S47" s="20">
        <v>2</v>
      </c>
      <c r="T47" s="20">
        <v>12</v>
      </c>
      <c r="U47" s="20">
        <v>9</v>
      </c>
      <c r="V47" s="17">
        <v>180</v>
      </c>
    </row>
    <row r="48" spans="1:22" s="6" customFormat="1" ht="11.25" customHeight="1">
      <c r="A48" s="10" t="s">
        <v>10</v>
      </c>
      <c r="B48" s="16">
        <f aca="true" t="shared" si="29" ref="B48:B61">SUM(C48:V48)</f>
        <v>5473</v>
      </c>
      <c r="C48" s="17">
        <v>6</v>
      </c>
      <c r="D48" s="20">
        <v>0</v>
      </c>
      <c r="E48" s="20">
        <v>0</v>
      </c>
      <c r="F48" s="20">
        <v>55</v>
      </c>
      <c r="G48" s="20">
        <v>395</v>
      </c>
      <c r="H48" s="20">
        <v>5</v>
      </c>
      <c r="I48" s="20">
        <v>96</v>
      </c>
      <c r="J48" s="20">
        <v>70</v>
      </c>
      <c r="K48" s="20">
        <v>1301</v>
      </c>
      <c r="L48" s="20">
        <v>251</v>
      </c>
      <c r="M48" s="20">
        <v>65</v>
      </c>
      <c r="N48" s="20">
        <v>94</v>
      </c>
      <c r="O48" s="20">
        <v>733</v>
      </c>
      <c r="P48" s="20">
        <v>358</v>
      </c>
      <c r="Q48" s="20">
        <v>356</v>
      </c>
      <c r="R48" s="20">
        <v>1014</v>
      </c>
      <c r="S48" s="20">
        <v>32</v>
      </c>
      <c r="T48" s="20">
        <v>126</v>
      </c>
      <c r="U48" s="20">
        <v>67</v>
      </c>
      <c r="V48" s="17">
        <v>449</v>
      </c>
    </row>
    <row r="49" spans="1:22" s="6" customFormat="1" ht="11.25" customHeight="1">
      <c r="A49" s="10" t="s">
        <v>11</v>
      </c>
      <c r="B49" s="16">
        <f t="shared" si="29"/>
        <v>6533</v>
      </c>
      <c r="C49" s="17">
        <v>4</v>
      </c>
      <c r="D49" s="20">
        <v>1</v>
      </c>
      <c r="E49" s="20">
        <v>0</v>
      </c>
      <c r="F49" s="17">
        <v>116</v>
      </c>
      <c r="G49" s="20">
        <v>621</v>
      </c>
      <c r="H49" s="20">
        <v>8</v>
      </c>
      <c r="I49" s="20">
        <v>162</v>
      </c>
      <c r="J49" s="20">
        <v>119</v>
      </c>
      <c r="K49" s="20">
        <v>1250</v>
      </c>
      <c r="L49" s="20">
        <v>335</v>
      </c>
      <c r="M49" s="20">
        <v>86</v>
      </c>
      <c r="N49" s="20">
        <v>251</v>
      </c>
      <c r="O49" s="20">
        <v>399</v>
      </c>
      <c r="P49" s="20">
        <v>334</v>
      </c>
      <c r="Q49" s="20">
        <v>500</v>
      </c>
      <c r="R49" s="20">
        <v>1446</v>
      </c>
      <c r="S49" s="20">
        <v>40</v>
      </c>
      <c r="T49" s="20">
        <v>210</v>
      </c>
      <c r="U49" s="20">
        <v>201</v>
      </c>
      <c r="V49" s="17">
        <v>450</v>
      </c>
    </row>
    <row r="50" spans="1:22" s="6" customFormat="1" ht="11.25" customHeight="1">
      <c r="A50" s="10" t="s">
        <v>12</v>
      </c>
      <c r="B50" s="16">
        <f t="shared" si="29"/>
        <v>6417</v>
      </c>
      <c r="C50" s="17">
        <v>15</v>
      </c>
      <c r="D50" s="20">
        <v>0</v>
      </c>
      <c r="E50" s="20">
        <v>0</v>
      </c>
      <c r="F50" s="20">
        <v>154</v>
      </c>
      <c r="G50" s="20">
        <v>745</v>
      </c>
      <c r="H50" s="20">
        <v>16</v>
      </c>
      <c r="I50" s="20">
        <v>124</v>
      </c>
      <c r="J50" s="20">
        <v>110</v>
      </c>
      <c r="K50" s="20">
        <v>1130</v>
      </c>
      <c r="L50" s="20">
        <v>260</v>
      </c>
      <c r="M50" s="20">
        <v>59</v>
      </c>
      <c r="N50" s="20">
        <v>259</v>
      </c>
      <c r="O50" s="20">
        <v>327</v>
      </c>
      <c r="P50" s="20">
        <v>283</v>
      </c>
      <c r="Q50" s="20">
        <v>528</v>
      </c>
      <c r="R50" s="20">
        <v>1442</v>
      </c>
      <c r="S50" s="20">
        <v>21</v>
      </c>
      <c r="T50" s="20">
        <v>231</v>
      </c>
      <c r="U50" s="20">
        <v>227</v>
      </c>
      <c r="V50" s="17">
        <v>486</v>
      </c>
    </row>
    <row r="51" spans="1:22" s="6" customFormat="1" ht="11.25" customHeight="1">
      <c r="A51" s="10" t="s">
        <v>13</v>
      </c>
      <c r="B51" s="16">
        <f t="shared" si="29"/>
        <v>7629</v>
      </c>
      <c r="C51" s="17">
        <v>17</v>
      </c>
      <c r="D51" s="20">
        <v>4</v>
      </c>
      <c r="E51" s="20">
        <v>1</v>
      </c>
      <c r="F51" s="20">
        <v>229</v>
      </c>
      <c r="G51" s="20">
        <v>889</v>
      </c>
      <c r="H51" s="20">
        <v>11</v>
      </c>
      <c r="I51" s="20">
        <v>129</v>
      </c>
      <c r="J51" s="20">
        <v>121</v>
      </c>
      <c r="K51" s="20">
        <v>1346</v>
      </c>
      <c r="L51" s="20">
        <v>276</v>
      </c>
      <c r="M51" s="20">
        <v>81</v>
      </c>
      <c r="N51" s="20">
        <v>330</v>
      </c>
      <c r="O51" s="20">
        <v>567</v>
      </c>
      <c r="P51" s="20">
        <v>323</v>
      </c>
      <c r="Q51" s="20">
        <v>589</v>
      </c>
      <c r="R51" s="20">
        <v>1559</v>
      </c>
      <c r="S51" s="20">
        <v>39</v>
      </c>
      <c r="T51" s="20">
        <v>333</v>
      </c>
      <c r="U51" s="20">
        <v>245</v>
      </c>
      <c r="V51" s="17">
        <v>540</v>
      </c>
    </row>
    <row r="52" spans="1:22" s="6" customFormat="1" ht="11.25" customHeight="1">
      <c r="A52" s="10" t="s">
        <v>14</v>
      </c>
      <c r="B52" s="16">
        <f t="shared" si="29"/>
        <v>7626</v>
      </c>
      <c r="C52" s="17">
        <v>23</v>
      </c>
      <c r="D52" s="20">
        <v>1</v>
      </c>
      <c r="E52" s="20">
        <v>1</v>
      </c>
      <c r="F52" s="20">
        <v>206</v>
      </c>
      <c r="G52" s="20">
        <v>849</v>
      </c>
      <c r="H52" s="20">
        <v>10</v>
      </c>
      <c r="I52" s="20">
        <v>84</v>
      </c>
      <c r="J52" s="20">
        <v>143</v>
      </c>
      <c r="K52" s="20">
        <v>1377</v>
      </c>
      <c r="L52" s="20">
        <v>283</v>
      </c>
      <c r="M52" s="20">
        <v>96</v>
      </c>
      <c r="N52" s="20">
        <v>264</v>
      </c>
      <c r="O52" s="20">
        <v>602</v>
      </c>
      <c r="P52" s="20">
        <v>330</v>
      </c>
      <c r="Q52" s="20">
        <v>654</v>
      </c>
      <c r="R52" s="20">
        <v>1648</v>
      </c>
      <c r="S52" s="20">
        <v>35</v>
      </c>
      <c r="T52" s="20">
        <v>322</v>
      </c>
      <c r="U52" s="20">
        <v>249</v>
      </c>
      <c r="V52" s="17">
        <v>449</v>
      </c>
    </row>
    <row r="53" spans="1:22" s="6" customFormat="1" ht="11.25" customHeight="1">
      <c r="A53" s="10" t="s">
        <v>15</v>
      </c>
      <c r="B53" s="16">
        <f t="shared" si="29"/>
        <v>7673</v>
      </c>
      <c r="C53" s="17">
        <v>22</v>
      </c>
      <c r="D53" s="20">
        <v>1</v>
      </c>
      <c r="E53" s="20">
        <v>0</v>
      </c>
      <c r="F53" s="20">
        <v>154</v>
      </c>
      <c r="G53" s="20">
        <v>748</v>
      </c>
      <c r="H53" s="20">
        <v>14</v>
      </c>
      <c r="I53" s="20">
        <v>79</v>
      </c>
      <c r="J53" s="20">
        <v>133</v>
      </c>
      <c r="K53" s="20">
        <v>1498</v>
      </c>
      <c r="L53" s="20">
        <v>335</v>
      </c>
      <c r="M53" s="20">
        <v>89</v>
      </c>
      <c r="N53" s="20">
        <v>232</v>
      </c>
      <c r="O53" s="20">
        <v>551</v>
      </c>
      <c r="P53" s="20">
        <v>308</v>
      </c>
      <c r="Q53" s="20">
        <v>737</v>
      </c>
      <c r="R53" s="20">
        <v>1765</v>
      </c>
      <c r="S53" s="20">
        <v>42</v>
      </c>
      <c r="T53" s="20">
        <v>347</v>
      </c>
      <c r="U53" s="20">
        <v>222</v>
      </c>
      <c r="V53" s="17">
        <v>396</v>
      </c>
    </row>
    <row r="54" spans="1:22" s="6" customFormat="1" ht="11.25" customHeight="1">
      <c r="A54" s="10" t="s">
        <v>16</v>
      </c>
      <c r="B54" s="16">
        <f t="shared" si="29"/>
        <v>6889</v>
      </c>
      <c r="C54" s="17">
        <v>22</v>
      </c>
      <c r="D54" s="20">
        <v>5</v>
      </c>
      <c r="E54" s="20">
        <v>0</v>
      </c>
      <c r="F54" s="20">
        <v>158</v>
      </c>
      <c r="G54" s="20">
        <v>545</v>
      </c>
      <c r="H54" s="20">
        <v>9</v>
      </c>
      <c r="I54" s="20">
        <v>37</v>
      </c>
      <c r="J54" s="20">
        <v>117</v>
      </c>
      <c r="K54" s="20">
        <v>1441</v>
      </c>
      <c r="L54" s="20">
        <v>287</v>
      </c>
      <c r="M54" s="20">
        <v>84</v>
      </c>
      <c r="N54" s="20">
        <v>164</v>
      </c>
      <c r="O54" s="20">
        <v>556</v>
      </c>
      <c r="P54" s="20">
        <v>336</v>
      </c>
      <c r="Q54" s="20">
        <v>704</v>
      </c>
      <c r="R54" s="20">
        <v>1519</v>
      </c>
      <c r="S54" s="20">
        <v>28</v>
      </c>
      <c r="T54" s="20">
        <v>373</v>
      </c>
      <c r="U54" s="20">
        <v>190</v>
      </c>
      <c r="V54" s="17">
        <v>314</v>
      </c>
    </row>
    <row r="55" spans="1:22" s="6" customFormat="1" ht="11.25" customHeight="1">
      <c r="A55" s="10" t="s">
        <v>17</v>
      </c>
      <c r="B55" s="16">
        <f t="shared" si="29"/>
        <v>6222</v>
      </c>
      <c r="C55" s="17">
        <v>39</v>
      </c>
      <c r="D55" s="20">
        <v>10</v>
      </c>
      <c r="E55" s="20">
        <v>1</v>
      </c>
      <c r="F55" s="20">
        <v>167</v>
      </c>
      <c r="G55" s="20">
        <v>664</v>
      </c>
      <c r="H55" s="20">
        <v>1</v>
      </c>
      <c r="I55" s="20">
        <v>44</v>
      </c>
      <c r="J55" s="20">
        <v>99</v>
      </c>
      <c r="K55" s="20">
        <v>1420</v>
      </c>
      <c r="L55" s="20">
        <v>168</v>
      </c>
      <c r="M55" s="20">
        <v>81</v>
      </c>
      <c r="N55" s="20">
        <v>153</v>
      </c>
      <c r="O55" s="20">
        <v>578</v>
      </c>
      <c r="P55" s="20">
        <v>347</v>
      </c>
      <c r="Q55" s="20">
        <v>401</v>
      </c>
      <c r="R55" s="20">
        <v>1122</v>
      </c>
      <c r="S55" s="20">
        <v>29</v>
      </c>
      <c r="T55" s="20">
        <v>407</v>
      </c>
      <c r="U55" s="20">
        <v>143</v>
      </c>
      <c r="V55" s="17">
        <v>348</v>
      </c>
    </row>
    <row r="56" spans="1:22" s="6" customFormat="1" ht="11.25" customHeight="1">
      <c r="A56" s="10" t="s">
        <v>18</v>
      </c>
      <c r="B56" s="16">
        <f t="shared" si="29"/>
        <v>5536</v>
      </c>
      <c r="C56" s="17">
        <v>91</v>
      </c>
      <c r="D56" s="20">
        <v>6</v>
      </c>
      <c r="E56" s="20">
        <v>0</v>
      </c>
      <c r="F56" s="20">
        <v>166</v>
      </c>
      <c r="G56" s="20">
        <v>463</v>
      </c>
      <c r="H56" s="20">
        <v>2</v>
      </c>
      <c r="I56" s="20">
        <v>24</v>
      </c>
      <c r="J56" s="20">
        <v>90</v>
      </c>
      <c r="K56" s="20">
        <v>1173</v>
      </c>
      <c r="L56" s="20">
        <v>131</v>
      </c>
      <c r="M56" s="20">
        <v>102</v>
      </c>
      <c r="N56" s="20">
        <v>141</v>
      </c>
      <c r="O56" s="20">
        <v>675</v>
      </c>
      <c r="P56" s="20">
        <v>320</v>
      </c>
      <c r="Q56" s="20">
        <v>286</v>
      </c>
      <c r="R56" s="20">
        <v>868</v>
      </c>
      <c r="S56" s="20">
        <v>14</v>
      </c>
      <c r="T56" s="20">
        <v>461</v>
      </c>
      <c r="U56" s="20">
        <v>85</v>
      </c>
      <c r="V56" s="17">
        <v>438</v>
      </c>
    </row>
    <row r="57" spans="1:22" s="6" customFormat="1" ht="11.25" customHeight="1">
      <c r="A57" s="10" t="s">
        <v>19</v>
      </c>
      <c r="B57" s="16">
        <f t="shared" si="29"/>
        <v>2531</v>
      </c>
      <c r="C57" s="17">
        <v>113</v>
      </c>
      <c r="D57" s="20">
        <v>4</v>
      </c>
      <c r="E57" s="20">
        <v>1</v>
      </c>
      <c r="F57" s="20">
        <v>76</v>
      </c>
      <c r="G57" s="20">
        <v>160</v>
      </c>
      <c r="H57" s="20">
        <v>1</v>
      </c>
      <c r="I57" s="20">
        <v>4</v>
      </c>
      <c r="J57" s="20">
        <v>29</v>
      </c>
      <c r="K57" s="20">
        <v>382</v>
      </c>
      <c r="L57" s="20">
        <v>41</v>
      </c>
      <c r="M57" s="20">
        <v>66</v>
      </c>
      <c r="N57" s="20">
        <v>62</v>
      </c>
      <c r="O57" s="20">
        <v>331</v>
      </c>
      <c r="P57" s="20">
        <v>184</v>
      </c>
      <c r="Q57" s="20">
        <v>88</v>
      </c>
      <c r="R57" s="20">
        <v>314</v>
      </c>
      <c r="S57" s="20">
        <v>6</v>
      </c>
      <c r="T57" s="20">
        <v>302</v>
      </c>
      <c r="U57" s="20">
        <v>32</v>
      </c>
      <c r="V57" s="17">
        <v>335</v>
      </c>
    </row>
    <row r="58" spans="1:22" s="6" customFormat="1" ht="11.25" customHeight="1">
      <c r="A58" s="10" t="s">
        <v>20</v>
      </c>
      <c r="B58" s="16">
        <f t="shared" si="29"/>
        <v>1245</v>
      </c>
      <c r="C58" s="17">
        <v>97</v>
      </c>
      <c r="D58" s="20">
        <v>5</v>
      </c>
      <c r="E58" s="20">
        <v>0</v>
      </c>
      <c r="F58" s="20">
        <v>43</v>
      </c>
      <c r="G58" s="20">
        <v>84</v>
      </c>
      <c r="H58" s="20">
        <v>1</v>
      </c>
      <c r="I58" s="20">
        <v>3</v>
      </c>
      <c r="J58" s="20">
        <v>11</v>
      </c>
      <c r="K58" s="20">
        <v>199</v>
      </c>
      <c r="L58" s="20">
        <v>11</v>
      </c>
      <c r="M58" s="20">
        <v>50</v>
      </c>
      <c r="N58" s="20">
        <v>24</v>
      </c>
      <c r="O58" s="20">
        <v>125</v>
      </c>
      <c r="P58" s="20">
        <v>90</v>
      </c>
      <c r="Q58" s="20">
        <v>38</v>
      </c>
      <c r="R58" s="20">
        <v>89</v>
      </c>
      <c r="S58" s="20">
        <v>0</v>
      </c>
      <c r="T58" s="20">
        <v>123</v>
      </c>
      <c r="U58" s="20">
        <v>16</v>
      </c>
      <c r="V58" s="17">
        <v>236</v>
      </c>
    </row>
    <row r="59" spans="1:22" s="6" customFormat="1" ht="11.25" customHeight="1">
      <c r="A59" s="10" t="s">
        <v>38</v>
      </c>
      <c r="B59" s="16">
        <f t="shared" si="29"/>
        <v>569</v>
      </c>
      <c r="C59" s="17">
        <v>62</v>
      </c>
      <c r="D59" s="17">
        <v>2</v>
      </c>
      <c r="E59" s="17">
        <v>0</v>
      </c>
      <c r="F59" s="17">
        <v>13</v>
      </c>
      <c r="G59" s="17">
        <v>31</v>
      </c>
      <c r="H59" s="17">
        <v>0</v>
      </c>
      <c r="I59" s="17">
        <v>0</v>
      </c>
      <c r="J59" s="17">
        <v>2</v>
      </c>
      <c r="K59" s="17">
        <v>95</v>
      </c>
      <c r="L59" s="17">
        <v>5</v>
      </c>
      <c r="M59" s="17">
        <v>40</v>
      </c>
      <c r="N59" s="17">
        <v>12</v>
      </c>
      <c r="O59" s="17">
        <v>43</v>
      </c>
      <c r="P59" s="17">
        <v>34</v>
      </c>
      <c r="Q59" s="17">
        <v>17</v>
      </c>
      <c r="R59" s="17">
        <v>37</v>
      </c>
      <c r="S59" s="17">
        <v>0</v>
      </c>
      <c r="T59" s="17">
        <v>38</v>
      </c>
      <c r="U59" s="17">
        <v>3</v>
      </c>
      <c r="V59" s="17">
        <v>135</v>
      </c>
    </row>
    <row r="60" spans="1:22" s="6" customFormat="1" ht="11.25" customHeight="1">
      <c r="A60" s="10" t="s">
        <v>39</v>
      </c>
      <c r="B60" s="16">
        <f t="shared" si="29"/>
        <v>307</v>
      </c>
      <c r="C60" s="17">
        <v>51</v>
      </c>
      <c r="D60" s="17">
        <v>0</v>
      </c>
      <c r="E60" s="17">
        <v>0</v>
      </c>
      <c r="F60" s="17">
        <v>8</v>
      </c>
      <c r="G60" s="17">
        <v>15</v>
      </c>
      <c r="H60" s="17">
        <v>0</v>
      </c>
      <c r="I60" s="17">
        <v>1</v>
      </c>
      <c r="J60" s="17">
        <v>1</v>
      </c>
      <c r="K60" s="17">
        <v>51</v>
      </c>
      <c r="L60" s="17">
        <v>2</v>
      </c>
      <c r="M60" s="17">
        <v>18</v>
      </c>
      <c r="N60" s="17">
        <v>3</v>
      </c>
      <c r="O60" s="17">
        <v>19</v>
      </c>
      <c r="P60" s="17">
        <v>8</v>
      </c>
      <c r="Q60" s="17">
        <v>6</v>
      </c>
      <c r="R60" s="17">
        <v>17</v>
      </c>
      <c r="S60" s="17">
        <v>0</v>
      </c>
      <c r="T60" s="17">
        <v>12</v>
      </c>
      <c r="U60" s="17">
        <v>1</v>
      </c>
      <c r="V60" s="17">
        <v>94</v>
      </c>
    </row>
    <row r="61" spans="1:22" s="6" customFormat="1" ht="11.25" customHeight="1">
      <c r="A61" s="10" t="s">
        <v>40</v>
      </c>
      <c r="B61" s="16">
        <f t="shared" si="29"/>
        <v>132</v>
      </c>
      <c r="C61" s="17">
        <v>10</v>
      </c>
      <c r="D61" s="17">
        <v>1</v>
      </c>
      <c r="E61" s="17">
        <v>0</v>
      </c>
      <c r="F61" s="17">
        <v>1</v>
      </c>
      <c r="G61" s="17">
        <v>8</v>
      </c>
      <c r="H61" s="17">
        <v>0</v>
      </c>
      <c r="I61" s="17">
        <v>0</v>
      </c>
      <c r="J61" s="17">
        <v>0</v>
      </c>
      <c r="K61" s="17">
        <v>17</v>
      </c>
      <c r="L61" s="17">
        <v>0</v>
      </c>
      <c r="M61" s="17">
        <v>8</v>
      </c>
      <c r="N61" s="17">
        <v>0</v>
      </c>
      <c r="O61" s="17">
        <v>5</v>
      </c>
      <c r="P61" s="17">
        <v>8</v>
      </c>
      <c r="Q61" s="17">
        <v>4</v>
      </c>
      <c r="R61" s="17">
        <v>4</v>
      </c>
      <c r="S61" s="17">
        <v>0</v>
      </c>
      <c r="T61" s="17">
        <v>3</v>
      </c>
      <c r="U61" s="17">
        <v>0</v>
      </c>
      <c r="V61" s="17">
        <v>63</v>
      </c>
    </row>
    <row r="62" spans="1:22" s="6" customFormat="1" ht="11.25" customHeight="1">
      <c r="A62" s="10" t="s">
        <v>21</v>
      </c>
      <c r="B62" s="18">
        <v>44.15</v>
      </c>
      <c r="C62" s="19">
        <v>64.705</v>
      </c>
      <c r="D62" s="19">
        <v>59.05</v>
      </c>
      <c r="E62" s="19">
        <v>51.25</v>
      </c>
      <c r="F62" s="19">
        <v>46.8</v>
      </c>
      <c r="G62" s="19">
        <v>43.48</v>
      </c>
      <c r="H62" s="19">
        <v>40.09</v>
      </c>
      <c r="I62" s="19">
        <v>37.15</v>
      </c>
      <c r="J62" s="19">
        <v>43.38</v>
      </c>
      <c r="K62" s="19">
        <v>43.75</v>
      </c>
      <c r="L62" s="19">
        <v>41.31</v>
      </c>
      <c r="M62" s="19">
        <v>49.44</v>
      </c>
      <c r="N62" s="19">
        <v>42.83</v>
      </c>
      <c r="O62" s="19">
        <v>43.79</v>
      </c>
      <c r="P62" s="19">
        <v>44.8</v>
      </c>
      <c r="Q62" s="19">
        <v>42.98</v>
      </c>
      <c r="R62" s="19">
        <v>42.95</v>
      </c>
      <c r="S62" s="19">
        <v>41.32</v>
      </c>
      <c r="T62" s="19">
        <v>49.79</v>
      </c>
      <c r="U62" s="19">
        <v>42.64</v>
      </c>
      <c r="V62" s="19">
        <v>46.15</v>
      </c>
    </row>
    <row r="63" spans="1:22" s="6" customFormat="1" ht="11.25" customHeight="1">
      <c r="A63" s="10" t="s">
        <v>44</v>
      </c>
      <c r="B63" s="16">
        <f>SUM(C63:V63)</f>
        <v>4784</v>
      </c>
      <c r="C63" s="17">
        <v>333</v>
      </c>
      <c r="D63" s="17">
        <v>12</v>
      </c>
      <c r="E63" s="17">
        <v>1</v>
      </c>
      <c r="F63" s="17">
        <v>141</v>
      </c>
      <c r="G63" s="17">
        <v>298</v>
      </c>
      <c r="H63" s="17">
        <v>2</v>
      </c>
      <c r="I63" s="17">
        <v>8</v>
      </c>
      <c r="J63" s="17">
        <v>43</v>
      </c>
      <c r="K63" s="17">
        <v>744</v>
      </c>
      <c r="L63" s="17">
        <v>59</v>
      </c>
      <c r="M63" s="17">
        <v>182</v>
      </c>
      <c r="N63" s="17">
        <v>101</v>
      </c>
      <c r="O63" s="17">
        <v>523</v>
      </c>
      <c r="P63" s="17">
        <v>324</v>
      </c>
      <c r="Q63" s="17">
        <v>153</v>
      </c>
      <c r="R63" s="17">
        <v>461</v>
      </c>
      <c r="S63" s="17">
        <v>6</v>
      </c>
      <c r="T63" s="17">
        <v>478</v>
      </c>
      <c r="U63" s="17">
        <v>52</v>
      </c>
      <c r="V63" s="17">
        <v>863</v>
      </c>
    </row>
    <row r="64" spans="1:22" s="6" customFormat="1" ht="11.25" customHeight="1">
      <c r="A64" s="10" t="s">
        <v>22</v>
      </c>
      <c r="B64" s="16">
        <f>SUM(C64:V64)</f>
        <v>3776</v>
      </c>
      <c r="C64" s="21">
        <v>210</v>
      </c>
      <c r="D64" s="21">
        <v>9</v>
      </c>
      <c r="E64" s="20">
        <v>1</v>
      </c>
      <c r="F64" s="20">
        <v>119</v>
      </c>
      <c r="G64" s="20">
        <v>244</v>
      </c>
      <c r="H64" s="20">
        <v>2</v>
      </c>
      <c r="I64" s="20">
        <v>7</v>
      </c>
      <c r="J64" s="20">
        <v>40</v>
      </c>
      <c r="K64" s="20">
        <v>581</v>
      </c>
      <c r="L64" s="20">
        <v>52</v>
      </c>
      <c r="M64" s="20">
        <v>116</v>
      </c>
      <c r="N64" s="20">
        <v>86</v>
      </c>
      <c r="O64" s="20">
        <v>456</v>
      </c>
      <c r="P64" s="20">
        <v>274</v>
      </c>
      <c r="Q64" s="20">
        <v>126</v>
      </c>
      <c r="R64" s="20">
        <v>403</v>
      </c>
      <c r="S64" s="17">
        <v>6</v>
      </c>
      <c r="T64" s="17">
        <v>425</v>
      </c>
      <c r="U64" s="17">
        <v>48</v>
      </c>
      <c r="V64" s="17">
        <v>571</v>
      </c>
    </row>
    <row r="65" spans="1:22" ht="11.25" customHeight="1" thickBot="1">
      <c r="A65" s="11" t="s">
        <v>23</v>
      </c>
      <c r="B65" s="22">
        <f>SUM(C65:V65)</f>
        <v>1008</v>
      </c>
      <c r="C65" s="23">
        <v>123</v>
      </c>
      <c r="D65" s="23">
        <v>3</v>
      </c>
      <c r="E65" s="23">
        <v>0</v>
      </c>
      <c r="F65" s="23">
        <v>22</v>
      </c>
      <c r="G65" s="23">
        <v>54</v>
      </c>
      <c r="H65" s="23">
        <v>0</v>
      </c>
      <c r="I65" s="23">
        <v>1</v>
      </c>
      <c r="J65" s="23">
        <v>3</v>
      </c>
      <c r="K65" s="23">
        <v>163</v>
      </c>
      <c r="L65" s="23">
        <v>7</v>
      </c>
      <c r="M65" s="23">
        <v>66</v>
      </c>
      <c r="N65" s="23">
        <v>15</v>
      </c>
      <c r="O65" s="23">
        <v>67</v>
      </c>
      <c r="P65" s="23">
        <v>50</v>
      </c>
      <c r="Q65" s="23">
        <v>27</v>
      </c>
      <c r="R65" s="23">
        <v>58</v>
      </c>
      <c r="S65" s="23">
        <v>0</v>
      </c>
      <c r="T65" s="23">
        <v>53</v>
      </c>
      <c r="U65" s="23">
        <v>4</v>
      </c>
      <c r="V65" s="23">
        <v>292</v>
      </c>
    </row>
    <row r="66" ht="11.25" customHeight="1">
      <c r="V66" s="7" t="s">
        <v>8</v>
      </c>
    </row>
  </sheetData>
  <sheetProtection/>
  <mergeCells count="22">
    <mergeCell ref="U3:U5"/>
    <mergeCell ref="H3:H5"/>
    <mergeCell ref="I3:I5"/>
    <mergeCell ref="F3:F5"/>
    <mergeCell ref="G3:G5"/>
    <mergeCell ref="K3:K5"/>
    <mergeCell ref="V3:V5"/>
    <mergeCell ref="L3:L5"/>
    <mergeCell ref="O3:O5"/>
    <mergeCell ref="Q3:Q5"/>
    <mergeCell ref="P3:P5"/>
    <mergeCell ref="S3:S5"/>
    <mergeCell ref="M3:M5"/>
    <mergeCell ref="N3:N5"/>
    <mergeCell ref="R3:R5"/>
    <mergeCell ref="T3:T5"/>
    <mergeCell ref="A3:A5"/>
    <mergeCell ref="J3:J5"/>
    <mergeCell ref="B3:B5"/>
    <mergeCell ref="C3:C5"/>
    <mergeCell ref="D3:D5"/>
    <mergeCell ref="E3:E5"/>
  </mergeCells>
  <dataValidations count="1">
    <dataValidation allowBlank="1" showInputMessage="1" showErrorMessage="1" imeMode="off" sqref="C65:D65536 N1:N3 G2:G3 P1:P3 V63:V65536 C1:F3 H1:I3 R1:U3 D27:D63 E27:I65536 Q1:Q5 O1:O5 C6:C63 K1:M22 V1:V61 J2:J22 N6:U22 J23:U65536 D6:I26"/>
  </dataValidation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&amp;C-&amp;P+-</oddFooter>
  </headerFooter>
  <colBreaks count="2" manualBreakCount="2">
    <brk id="11" max="59" man="1"/>
    <brk id="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2014-01-27T02:25:02Z</cp:lastPrinted>
  <dcterms:created xsi:type="dcterms:W3CDTF">2003-05-16T05:45:11Z</dcterms:created>
  <dcterms:modified xsi:type="dcterms:W3CDTF">2015-03-17T01:26:41Z</dcterms:modified>
  <cp:category/>
  <cp:version/>
  <cp:contentType/>
  <cp:contentStatus/>
</cp:coreProperties>
</file>