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8415" firstSheet="3" activeTab="3"/>
  </bookViews>
  <sheets>
    <sheet name="届出に係る添付書類一覧" sheetId="1" r:id="rId1"/>
    <sheet name="【様式第５号】体制届" sheetId="2" r:id="rId2"/>
    <sheet name="【別紙１】障害児通所・入所給付費　体制等状況一覧" sheetId="3" r:id="rId3"/>
    <sheet name="【別紙２】児童指導員等加配加算・専門的支援加算（変更・障害児通" sheetId="4" r:id="rId4"/>
    <sheet name="【別紙２の２】勤務体制" sheetId="5" r:id="rId5"/>
    <sheet name="【別紙３】福祉専門職員配置等加算（短期入所以外）" sheetId="6" r:id="rId6"/>
    <sheet name="【別紙４】栄養" sheetId="7" r:id="rId7"/>
    <sheet name="【別紙５】特別支援加算（障害児通所）" sheetId="8" r:id="rId8"/>
    <sheet name="【別紙６】送迎加算" sheetId="9" r:id="rId9"/>
    <sheet name="【別紙７】延長支援" sheetId="10" r:id="rId10"/>
    <sheet name="【別紙８】訪問支援員特別加算（居宅訪問型児童発達支援）" sheetId="11" r:id="rId11"/>
    <sheet name="【別紙９】報酬算定区分（変更・児童発達支援）" sheetId="12" r:id="rId12"/>
    <sheet name="【別紙10】報酬算定区分（変更・放課後等デイサービス）" sheetId="13" r:id="rId13"/>
    <sheet name="【別紙10の2】報酬算定区分（新規・児発・放デイ共通）" sheetId="14" r:id="rId14"/>
    <sheet name="【別紙11】看護職員加配加算（変更・障害児通所）" sheetId="15" r:id="rId15"/>
    <sheet name="【別紙12】強度行動障害児特別支援加算（障害児通所）" sheetId="16" r:id="rId16"/>
    <sheet name="【別紙13】共生型サービス（児童発達支援等）" sheetId="17" r:id="rId17"/>
  </sheets>
  <definedNames>
    <definedName name="_xlfn.COUNTIFS" hidden="1">#NAME?</definedName>
    <definedName name="_xlfn.IFERROR" hidden="1">#NAME?</definedName>
    <definedName name="_xlfn.SUMIFS" hidden="1">#NAME?</definedName>
    <definedName name="_xlnm.Print_Area" localSheetId="2">'【別紙１】障害児通所・入所給付費　体制等状況一覧'!$A$1:$BM$96</definedName>
    <definedName name="_xlnm.Print_Area" localSheetId="12">'【別紙10】報酬算定区分（変更・放課後等デイサービス）'!$A$1:$H$25</definedName>
    <definedName name="_xlnm.Print_Area" localSheetId="13">'【別紙10の2】報酬算定区分（新規・児発・放デイ共通）'!$A$1:$AJ$22</definedName>
    <definedName name="_xlnm.Print_Area" localSheetId="14">'【別紙11】看護職員加配加算（変更・障害児通所）'!$A$1:$J$44</definedName>
    <definedName name="_xlnm.Print_Area" localSheetId="15">'【別紙12】強度行動障害児特別支援加算（障害児通所）'!$A$1:$H$12</definedName>
    <definedName name="_xlnm.Print_Area" localSheetId="16">'【別紙13】共生型サービス（児童発達支援等）'!$A$1:$G$13</definedName>
    <definedName name="_xlnm.Print_Area" localSheetId="3">'【別紙２】児童指導員等加配加算・専門的支援加算（変更・障害児通'!$A$1:$O$36</definedName>
    <definedName name="_xlnm.Print_Area" localSheetId="5">'【別紙３】福祉専門職員配置等加算（短期入所以外）'!$A$1:$H$47</definedName>
    <definedName name="_xlnm.Print_Area" localSheetId="8">'【別紙６】送迎加算'!$A$1:$F$16</definedName>
    <definedName name="_xlnm.Print_Area" localSheetId="10">'【別紙８】訪問支援員特別加算（居宅訪問型児童発達支援）'!$A$1:$H$21</definedName>
    <definedName name="_xlnm.Print_Area" localSheetId="11">'【別紙９】報酬算定区分（変更・児童発達支援）'!$A$1:$H$28</definedName>
    <definedName name="_xlnm.Print_Area" localSheetId="0">'届出に係る添付書類一覧'!$A$1:$R$40</definedName>
    <definedName name="_xlnm.Print_Titles" localSheetId="2">'【別紙１】障害児通所・入所給付費　体制等状況一覧'!$1:$5</definedName>
  </definedNames>
  <calcPr fullCalcOnLoad="1"/>
</workbook>
</file>

<file path=xl/sharedStrings.xml><?xml version="1.0" encoding="utf-8"?>
<sst xmlns="http://schemas.openxmlformats.org/spreadsheetml/2006/main" count="950" uniqueCount="504">
  <si>
    <t>提供サービス</t>
  </si>
  <si>
    <t>施設等区分</t>
  </si>
  <si>
    <t>主たる障害種別</t>
  </si>
  <si>
    <t>その他該当する体制等</t>
  </si>
  <si>
    <t>適用開始日</t>
  </si>
  <si>
    <t>各サービス共通</t>
  </si>
  <si>
    <t>地域区分</t>
  </si>
  <si>
    <t>児童発達支援</t>
  </si>
  <si>
    <t>１．児童発達支援センター
２．児童発達支援センター以外</t>
  </si>
  <si>
    <t>１．重症心身障害以外
２．重症心身障害</t>
  </si>
  <si>
    <t>定員超過</t>
  </si>
  <si>
    <t>職員欠如</t>
  </si>
  <si>
    <t>特別支援体制</t>
  </si>
  <si>
    <t>延長支援体制</t>
  </si>
  <si>
    <t>福祉・介護職員処遇改善加算対象</t>
  </si>
  <si>
    <t>医療型
児童発達支援</t>
  </si>
  <si>
    <t>放課後等デイ
サービス</t>
  </si>
  <si>
    <t>保育所等訪問支援</t>
  </si>
  <si>
    <t>強度行動障害加算体制</t>
  </si>
  <si>
    <t>「定員規模」欄には、定員数を記入すること。            　　　　</t>
  </si>
  <si>
    <t>保育職員加配</t>
  </si>
  <si>
    <t>福祉専門職員配置等</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</si>
  <si>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</si>
  <si>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　１　事業所・施設の名称</t>
  </si>
  <si>
    <t>２　異動区分</t>
  </si>
  <si>
    <t>　１　新規　　　　　　２　変更　　　　　　３　終了</t>
  </si>
  <si>
    <t>３　届出項目</t>
  </si>
  <si>
    <t>　４　社会福祉士等の状況</t>
  </si>
  <si>
    <t>有・無</t>
  </si>
  <si>
    <t>生活支援員等の総数
（常勤）</t>
  </si>
  <si>
    <t>人</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</si>
  <si>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</si>
  <si>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</si>
  <si>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</si>
  <si>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</si>
  <si>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</si>
  <si>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</si>
  <si>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</si>
  <si>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</si>
  <si>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</si>
  <si>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３　ここでいう生活支援員等とは、</t>
  </si>
  <si>
    <t>　　　○就労移行支援にあっては、職業指導員、生活支援員又は就労支援員</t>
  </si>
  <si>
    <t>　　　○就労継続支援Ａ型・Ｂ型にあっては、職業指導員又は生活支援員</t>
  </si>
  <si>
    <t>事業所・施設の名称</t>
  </si>
  <si>
    <t>備考　　「異動区分」欄については、該当する番号に○を付してください。</t>
  </si>
  <si>
    <t>人</t>
  </si>
  <si>
    <t>電話番号</t>
  </si>
  <si>
    <t>合計</t>
  </si>
  <si>
    <t>備考</t>
  </si>
  <si>
    <t>職種</t>
  </si>
  <si>
    <t>氏名</t>
  </si>
  <si>
    <t>送迎体制</t>
  </si>
  <si>
    <t>開所時間減算区分（※3）</t>
  </si>
  <si>
    <t>放課後等デイサービス</t>
  </si>
  <si>
    <t>①・②の多機能</t>
  </si>
  <si>
    <t>　１　異動区分</t>
  </si>
  <si>
    <t>①　新規　　　　　　　　　　　　②　変更　　　　　　　　　　　　　③　終了</t>
  </si>
  <si>
    <t>単位①</t>
  </si>
  <si>
    <t>単位②</t>
  </si>
  <si>
    <t>基準人数 A</t>
  </si>
  <si>
    <t>人　</t>
  </si>
  <si>
    <t>　　　</t>
  </si>
  <si>
    <t>　　１　異動区分</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</si>
  <si>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</si>
  <si>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</si>
  <si>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</si>
  <si>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</si>
  <si>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</si>
  <si>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</si>
  <si>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</si>
  <si>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</si>
  <si>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強度行動障害児特別支援加算届出書</t>
  </si>
  <si>
    <t>医師</t>
  </si>
  <si>
    <t>施設種別</t>
  </si>
  <si>
    <t>施設名</t>
  </si>
  <si>
    <t>定員</t>
  </si>
  <si>
    <t>年齢</t>
  </si>
  <si>
    <t>　　２　ここでいう常勤とは、「障害者の日常生活及び社会生活を総合的に支援するための法律に基づく指定障害福祉サー</t>
  </si>
  <si>
    <t>特例による指定の有無
（※1）</t>
  </si>
  <si>
    <t>定員規模
（※2）</t>
  </si>
  <si>
    <t>開所時間減算</t>
  </si>
  <si>
    <t>栄養士配置体制（※4）</t>
  </si>
  <si>
    <t>１．医療型児童発達支援
    センター
２．指定発達支援医療機関</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</si>
  <si>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</si>
  <si>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</si>
  <si>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　　　○共同生活援助にあっては、世話人又は生活支援員（外部サービス利用型にあっては、世話人）</t>
  </si>
  <si>
    <t>①</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</si>
  <si>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</si>
  <si>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</si>
  <si>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</si>
  <si>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</si>
  <si>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</si>
  <si>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</si>
  <si>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</si>
  <si>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</si>
  <si>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</si>
  <si>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</si>
  <si>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</si>
  <si>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</si>
  <si>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</si>
  <si>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</si>
  <si>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</si>
  <si>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</si>
  <si>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</si>
  <si>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備考１　　「異動区分」欄については、該当する番号に○を付してください。</t>
  </si>
  <si>
    <t>特別支援加算体制届出書</t>
  </si>
  <si>
    <t>機能訓練担当職員</t>
  </si>
  <si>
    <t>利用開始日</t>
  </si>
  <si>
    <t>注１　算定する児童に係る特別支援計画書を添付すること。</t>
  </si>
  <si>
    <t>②</t>
  </si>
  <si>
    <t>③</t>
  </si>
  <si>
    <t>ア　理学療法士等
イ　児童指導員等
ウ　その他の従業者</t>
  </si>
  <si>
    <t>看護職員加配加算に関する届出書</t>
  </si>
  <si>
    <t>　２　看護職員の状況</t>
  </si>
  <si>
    <t>②開所日数</t>
  </si>
  <si>
    <t>　　　２　　「看護職員の状況」には、サービス毎に単位を分けている場合は、看護職員の数を単位別に記載してください。</t>
  </si>
  <si>
    <t>看護師</t>
  </si>
  <si>
    <t>　　２　配置人数</t>
  </si>
  <si>
    <t>強度行動障害支援者養成研修（基礎研修）修了者　配置
（重度訪問介護従業者養成研修行動障害支援課程修了者又は行動援護従業者養成研修修了者を配置した場合を含む）</t>
  </si>
  <si>
    <t>①　新規　　　　　　②　変更　　　　　　③　終了</t>
  </si>
  <si>
    <t>共生型サービス体制強化加算に関する届出書</t>
  </si>
  <si>
    <t>児童発達支援管理責任者</t>
  </si>
  <si>
    <t>保育士又は児童指導員</t>
  </si>
  <si>
    <t>　　　</t>
  </si>
  <si>
    <t>①</t>
  </si>
  <si>
    <t>②</t>
  </si>
  <si>
    <t>①</t>
  </si>
  <si>
    <t>　　　○生活介護にあっては、生活支援員又は共生型生活介護従業者</t>
  </si>
  <si>
    <t>　　　○自立訓練（機能訓練）にあっては、生活支援員又は共生型自立訓練（機能訓練）従業者</t>
  </si>
  <si>
    <t>　　　○自立生活援助にあっては、地域生活支援員</t>
  </si>
  <si>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</si>
  <si>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</si>
  <si>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</si>
  <si>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t>　　　　又は共生型児童発達支援従業者、</t>
  </si>
  <si>
    <t>※①に占める②の割合が70％以上の場合は、障害児通所報酬告示第１の二の（１）「主に未就学児に対し指定児童発達支援を行う場合」の区分で請求すること。</t>
  </si>
  <si>
    <r>
      <t xml:space="preserve">理学療法士　　　　名            作業療法士　　　　　　 　　　名
言語聴覚士　　　　名            心理指導担当職員　　　　　名
</t>
    </r>
    <r>
      <rPr>
        <sz val="11"/>
        <color indexed="10"/>
        <rFont val="ＭＳ Ｐゴシック"/>
        <family val="3"/>
      </rPr>
      <t>看護職員　　　 　　名　　　　　
視覚障害者の生活訓練を専門とする技術者の養成を行う研修を修了した者　　名</t>
    </r>
  </si>
  <si>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</si>
  <si>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</si>
  <si>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サービスの種別</t>
  </si>
  <si>
    <t xml:space="preserve">  児童発達支援</t>
  </si>
  <si>
    <t xml:space="preserve">    ①・②の多機能</t>
  </si>
  <si>
    <t xml:space="preserve"> 放課後等デイサービス</t>
  </si>
  <si>
    <t>備考　「異動区分」欄については、該当する番号に○を付してください。</t>
  </si>
  <si>
    <t>　　　　　　　　　①　新規　　　　　　　　　②　終了</t>
  </si>
  <si>
    <t>　２　児童発達支援管理責任者
      等の配置の状況</t>
  </si>
  <si>
    <t>　１．なし　　３．Ⅱ　　４．Ⅲ　　５．Ⅰ</t>
  </si>
  <si>
    <t>送迎体制（重度）</t>
  </si>
  <si>
    <t>未就学児等支援区分</t>
  </si>
  <si>
    <t>１．非該当　　２．Ⅰ　　３．Ⅱ</t>
  </si>
  <si>
    <t>児童発達支援管理責任者欠如</t>
  </si>
  <si>
    <t>自己評価結果等未公表減算</t>
  </si>
  <si>
    <t>児童指導員等加配体制（Ⅰ）</t>
  </si>
  <si>
    <t>看護職員加配体制（重度）</t>
  </si>
  <si>
    <t>１．なし　　２．Ⅰ　　３．Ⅱ</t>
  </si>
  <si>
    <t>指定管理者制度適用区分</t>
  </si>
  <si>
    <t>１．非該当　　２．該当</t>
  </si>
  <si>
    <t>１．非該当　　２．Ⅰ　　３．Ⅱ　　４．Ⅲ</t>
  </si>
  <si>
    <t>児童発達支援管理責任者欠如</t>
  </si>
  <si>
    <t>訪問支援員特別体制</t>
  </si>
  <si>
    <t>居宅訪問型
児童発達支援</t>
  </si>
  <si>
    <t>※１　              　　　　</t>
  </si>
  <si>
    <t>※２             　　　　</t>
  </si>
  <si>
    <t>※３</t>
  </si>
  <si>
    <t>「開所時間減算区分」欄は、開所時間減算が「２．あり」の場合に設定する。          　　　　</t>
  </si>
  <si>
    <t>※４</t>
  </si>
  <si>
    <t>※５</t>
  </si>
  <si>
    <t>※６</t>
  </si>
  <si>
    <t>「共生型サービス対象区分」欄が「２．該当」の場合に設定する。</t>
  </si>
  <si>
    <t>※８</t>
  </si>
  <si>
    <t>「心理担当職員配置体制」欄の「３．Ⅱ」は、配置した心理指導担当職員が公認心理師の資格を有している場合に設定する。</t>
  </si>
  <si>
    <t>　４　職種で児童指導員等を選択した場合は、児童指導員資格要件を証明する書類を添付してください。</t>
  </si>
  <si>
    <t>　３　「第○週」欄は、各日の勤務時間数を記載してください。</t>
  </si>
  <si>
    <t>　　　ただし、「社会福祉士・介護福祉士」、「常勤」、「勤続３年以上」欄に該当するかは、、障害福祉サービス費等における福祉専門職員配置加算の対象となるかどうかで判断してください。</t>
  </si>
  <si>
    <t>　２　「社会福祉士・介護福祉士」、「常勤」、「勤続３年以上」、「専従」欄は、該当する従業員について、「○」を記載してください。</t>
  </si>
  <si>
    <t>　　　ただし、新規の事業所は、「前年度の平均利用者数」に定員の９割の数値を入力してください。</t>
  </si>
  <si>
    <t>※１　ベージュのセルは入力しないでください。</t>
  </si>
  <si>
    <t>人</t>
  </si>
  <si>
    <t>Cのうち当該事業所での勤続３年以上の者の総数</t>
  </si>
  <si>
    <t>常勤換算数</t>
  </si>
  <si>
    <t>その他</t>
  </si>
  <si>
    <t>Bのうち常勤の者の総数</t>
  </si>
  <si>
    <t>嘱託医</t>
  </si>
  <si>
    <t>福祉専門職員配置加算（Ⅲ）</t>
  </si>
  <si>
    <t>理学・作業療法士</t>
  </si>
  <si>
    <t>Aのうち社会福祉士・介護福祉士・精神保健福祉士の総数</t>
  </si>
  <si>
    <t>福祉専門職員配置加算（Ⅰ・Ⅱ）</t>
  </si>
  <si>
    <t>訪問支援員</t>
  </si>
  <si>
    <t>C　児童指導員・指導員・保育士（常勤者のみ）</t>
  </si>
  <si>
    <t>指導員</t>
  </si>
  <si>
    <t>B　児童指導員・指導員・保育士（常勤換算）</t>
  </si>
  <si>
    <t>児童指導員等</t>
  </si>
  <si>
    <t>Ａ　児童指導員・指導員（常勤者のみ）</t>
  </si>
  <si>
    <t>保育士</t>
  </si>
  <si>
    <t>時間</t>
  </si>
  <si>
    <t>常勤者の週あたりの勤務時間数</t>
  </si>
  <si>
    <t>管理者</t>
  </si>
  <si>
    <t>常勤換算後の人数</t>
  </si>
  <si>
    <t>週平均
の勤務
時間　</t>
  </si>
  <si>
    <t>４週の
合計</t>
  </si>
  <si>
    <t>第４週</t>
  </si>
  <si>
    <t>第３週</t>
  </si>
  <si>
    <t>第２週</t>
  </si>
  <si>
    <t>第１週</t>
  </si>
  <si>
    <t>専従</t>
  </si>
  <si>
    <t>勤続３年以上</t>
  </si>
  <si>
    <t>常勤</t>
  </si>
  <si>
    <t>社会福祉士
介護福祉士
精神保健福祉士</t>
  </si>
  <si>
    <t>氏　　名</t>
  </si>
  <si>
    <t>職　種</t>
  </si>
  <si>
    <t>サービス種別</t>
  </si>
  <si>
    <t>事業所・施設名</t>
  </si>
  <si>
    <t>従業者の勤務体制及び形態一覧表</t>
  </si>
  <si>
    <t>別紙２－２</t>
  </si>
  <si>
    <t>　　　</t>
  </si>
  <si>
    <t>ださい。</t>
  </si>
  <si>
    <t>　　　２　　「栄養マネジメントに関わる者」には、共同で栄養ケア計画を作成している者の職種及び氏名を記入してく</t>
  </si>
  <si>
    <t>管理栄養士</t>
  </si>
  <si>
    <t>栄養マネジメントに関わる者</t>
  </si>
  <si>
    <t>常勤の管理栄養士</t>
  </si>
  <si>
    <t>　３　栄養マネジメントの状況</t>
  </si>
  <si>
    <t>栄養士</t>
  </si>
  <si>
    <t>非常勤</t>
  </si>
  <si>
    <t>常勤</t>
  </si>
  <si>
    <t>　２　栄養士配置の状況</t>
  </si>
  <si>
    <t>栄養士配置加算及び栄養マネジメント加算に関する届出書</t>
  </si>
  <si>
    <t>別紙４</t>
  </si>
  <si>
    <t>　　　　　３　「喀痰吸引等の実施可否」については、送迎同乗者が実施可能な医療的ケアについて記載すること。</t>
  </si>
  <si>
    <t>　　　　　２　重症心身障害児に対して支援を提供する児童発達支援センター、児童発達支援事業所、
　　　　　　医療型児童発達支援センター、放課後等デイサービス事業所において作成すること。</t>
  </si>
  <si>
    <t>備考　　１　「異動区分」欄については、該当する番号に○を付してください。</t>
  </si>
  <si>
    <t>計</t>
  </si>
  <si>
    <t>喀痰吸引等の
実施可否</t>
  </si>
  <si>
    <t>　　２　送迎の体制
　　　　（運転手以外）</t>
  </si>
  <si>
    <t>①　新規　　　　　　②　変更　　　　　　③　終了</t>
  </si>
  <si>
    <t>送迎加算に関する届出書（重症心身障害児）</t>
  </si>
  <si>
    <t>別紙６</t>
  </si>
  <si>
    <t>利用時間</t>
  </si>
  <si>
    <t>運営規定上の営業時間</t>
  </si>
  <si>
    <t>延長支援加算体制届出書</t>
  </si>
  <si>
    <t>別紙７</t>
  </si>
  <si>
    <t>（様式第５号）</t>
  </si>
  <si>
    <t>届出者</t>
  </si>
  <si>
    <t>所 在 地</t>
  </si>
  <si>
    <t>事業者名</t>
  </si>
  <si>
    <t>代表者名</t>
  </si>
  <si>
    <t>事業所番号</t>
  </si>
  <si>
    <t>　このことについて、関係書類を添えて以下のとおり届け出ます。</t>
  </si>
  <si>
    <t>フリガナ</t>
  </si>
  <si>
    <t>名称</t>
  </si>
  <si>
    <t>主たる事務所
の所在地</t>
  </si>
  <si>
    <t>（郵便番号　　　　　－　　　　　）</t>
  </si>
  <si>
    <t>　　　　　　　県　　　　　　　　郡市</t>
  </si>
  <si>
    <t>連絡先</t>
  </si>
  <si>
    <t>ＦＡＸ番号</t>
  </si>
  <si>
    <t>法人の種別</t>
  </si>
  <si>
    <t>法人所轄庁</t>
  </si>
  <si>
    <t>代表者の職・氏名</t>
  </si>
  <si>
    <t>職名</t>
  </si>
  <si>
    <t>代表者の住所</t>
  </si>
  <si>
    <t>施設の状況</t>
  </si>
  <si>
    <t>主たる事業所の所在地</t>
  </si>
  <si>
    <t>管理者の氏名</t>
  </si>
  <si>
    <t>管理者の住所</t>
  </si>
  <si>
    <t>（裏面有り）</t>
  </si>
  <si>
    <t>(裏面）</t>
  </si>
  <si>
    <t>指定年月日</t>
  </si>
  <si>
    <t>異動等の区分</t>
  </si>
  <si>
    <t>異動年月日</t>
  </si>
  <si>
    <t>異動項目
（※変更の場合）</t>
  </si>
  <si>
    <t>１ 新規　２ 変更　３ 終了</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</si>
  <si>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</si>
  <si>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</si>
  <si>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</si>
  <si>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</si>
  <si>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</si>
  <si>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</si>
  <si>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</si>
  <si>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「異動等の区分」欄は、今回届出を行う事業所・施設について該当する数字に「○」を記入してください。</t>
  </si>
  <si>
    <t>注４　「異動項目」欄は、（別紙１）「障害児（通所・入所）給付費等の算定に係る体制等状況一覧表」に掲げる項目を
　　　記載してください。</t>
  </si>
  <si>
    <t>注５　「特記事項」欄は、異動の状況について具体的に記載してください。</t>
  </si>
  <si>
    <t xml:space="preserve">※　運営規程の営業時間を超えて支援を行うものとして、加算を算定する場合に届け出ること。
</t>
  </si>
  <si>
    <r>
      <t>※　延長支援加算を算定する障害児に係る</t>
    </r>
    <r>
      <rPr>
        <sz val="11"/>
        <color indexed="10"/>
        <rFont val="ＭＳ Ｐゴシック"/>
        <family val="3"/>
      </rPr>
      <t>指定障害児相談支援事業者が作成する障害児支援利用計画書（原則として、延長した支援が必要な「やむを得ない理由」が記載されているものに限る）</t>
    </r>
    <r>
      <rPr>
        <sz val="11"/>
        <rFont val="ＭＳ Ｐゴシック"/>
        <family val="3"/>
      </rPr>
      <t>を添付すること。</t>
    </r>
  </si>
  <si>
    <t>障害児通所給付費算定に係る体制等に関する届出書</t>
  </si>
  <si>
    <t>　通所支援の種類</t>
  </si>
  <si>
    <t>大津市長</t>
  </si>
  <si>
    <t>　大津市</t>
  </si>
  <si>
    <t>様</t>
  </si>
  <si>
    <t>届出に係る添付書類一覧</t>
  </si>
  <si>
    <t>１．障害児通所支援にかかる本体報酬・加算・減算</t>
  </si>
  <si>
    <t>提出様式</t>
  </si>
  <si>
    <t>様式第５号</t>
  </si>
  <si>
    <t>別紙１</t>
  </si>
  <si>
    <t>別紙２</t>
  </si>
  <si>
    <t>別紙２の２</t>
  </si>
  <si>
    <t>別紙３</t>
  </si>
  <si>
    <t>別紙４</t>
  </si>
  <si>
    <t>別紙５</t>
  </si>
  <si>
    <t>別紙６</t>
  </si>
  <si>
    <t>別紙７</t>
  </si>
  <si>
    <t>別紙８</t>
  </si>
  <si>
    <t>別紙９</t>
  </si>
  <si>
    <t>別紙１０</t>
  </si>
  <si>
    <t>別紙１１</t>
  </si>
  <si>
    <t>別紙１２</t>
  </si>
  <si>
    <t>別紙１３</t>
  </si>
  <si>
    <t>（H30報酬改定対応状況）</t>
  </si>
  <si>
    <t>（変更）</t>
  </si>
  <si>
    <t>（新規）</t>
  </si>
  <si>
    <t>体制等状況一覧表</t>
  </si>
  <si>
    <t>勤務体制及び形態一覧</t>
  </si>
  <si>
    <t>訪問支援員特別加算
体制届出書</t>
  </si>
  <si>
    <t>看護職員加配加算に
関する届出書</t>
  </si>
  <si>
    <t>地域区分</t>
  </si>
  <si>
    <t>○</t>
  </si>
  <si>
    <t>未就学児等支援区分</t>
  </si>
  <si>
    <t>障害児状態等区分</t>
  </si>
  <si>
    <t>児童指導員等配置</t>
  </si>
  <si>
    <t>定員超過</t>
  </si>
  <si>
    <t>職員欠如</t>
  </si>
  <si>
    <t>訪問支援員特別体制</t>
  </si>
  <si>
    <t>開所時間減算</t>
  </si>
  <si>
    <t>開所時間減算区分（※３）</t>
  </si>
  <si>
    <t>自己評価結果等未公表減算</t>
  </si>
  <si>
    <t>児童指導員等加配体制（Ⅰ）</t>
  </si>
  <si>
    <t>児童指導員等加配体制（Ⅱ）</t>
  </si>
  <si>
    <t>看護職員加配体制</t>
  </si>
  <si>
    <t>看護職員加配体制（重度）</t>
  </si>
  <si>
    <t>栄養士配置体制（※４）</t>
  </si>
  <si>
    <t>強度行動障害加算体制</t>
  </si>
  <si>
    <t>送迎体制</t>
  </si>
  <si>
    <t>送迎体制（重度）</t>
  </si>
  <si>
    <t>保育職員加配</t>
  </si>
  <si>
    <t>福祉・介護職員処遇改善加算</t>
  </si>
  <si>
    <t>※</t>
  </si>
  <si>
    <t>福祉・介護職員処遇改善特別加算</t>
  </si>
  <si>
    <t>指定管理者制度適用区分</t>
  </si>
  <si>
    <t>共生型サービス対象区分</t>
  </si>
  <si>
    <t>共生型サービス体制強化</t>
  </si>
  <si>
    <t>地域生活支援拠点等</t>
  </si>
  <si>
    <t>※　福祉・介護職員処遇改善（特別）加算については、別に定める当該加算に係る届出書の提出が必要となります。
注　児童指導員等配置、児童指導員等加配体制、福祉専門職員配置等、資格等保有の確認が必要な加算については、資格証の写し等の提出が必要となります。</t>
  </si>
  <si>
    <t>障害児（通所）給付費
算定に係る体制等に
関する届出書</t>
  </si>
  <si>
    <t>○</t>
  </si>
  <si>
    <t>○</t>
  </si>
  <si>
    <t>○</t>
  </si>
  <si>
    <t>○</t>
  </si>
  <si>
    <t>※</t>
  </si>
  <si>
    <t>　　年　　月　　日</t>
  </si>
  <si>
    <t>　　年　　月</t>
  </si>
  <si>
    <t>　11．一級地　　12．二級地　　13．三級地　　14．四級地　　15．五級地
  16．六級地　　17．七級地　　23．その他</t>
  </si>
  <si>
    <t>福祉・介護職員等特定処遇改善加算対象</t>
  </si>
  <si>
    <t>福祉・介護職員等特定処遇改善加算区分（※6）</t>
  </si>
  <si>
    <t>共生型サービス体制強化（※7）</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</si>
  <si>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</si>
  <si>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</si>
  <si>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「福祉・介護職員等特定処遇改善加算区分」欄は、福祉・介護職員等特定処遇改善加算対象が「２．あり」の場合に設定する。</t>
  </si>
  <si>
    <t>※７</t>
  </si>
  <si>
    <t>※９</t>
  </si>
  <si>
    <t>児童指導員等配置加算
及び児童指導員等加配
加算に関する届出書</t>
  </si>
  <si>
    <t>特別支援加算
体制届出書</t>
  </si>
  <si>
    <t>栄養士配置加算及び
栄養マネジメント
加算に関する届出書</t>
  </si>
  <si>
    <t>福祉専門職員配置等
加算に関する届出書</t>
  </si>
  <si>
    <t>送迎加算に関する届出書（重症心身障害児）</t>
  </si>
  <si>
    <t>延長支援加算
体制届出書</t>
  </si>
  <si>
    <t>共生型サービス体制
強化加算に関する届出</t>
  </si>
  <si>
    <t>強度行動障害児特別
支援加算届出書</t>
  </si>
  <si>
    <t>別紙３</t>
  </si>
  <si>
    <t>別紙５</t>
  </si>
  <si>
    <t>別紙８</t>
  </si>
  <si>
    <t>別紙１２</t>
  </si>
  <si>
    <t>別紙１３</t>
  </si>
  <si>
    <t>障害児通所・入所給付費の算定に係る体制等状況一覧表</t>
  </si>
  <si>
    <t>１．なし　　２．あり</t>
  </si>
  <si>
    <t>１．４時間未満　　２．４時間以上６時間未満</t>
  </si>
  <si>
    <t>　　　１．なし　２．専門職員（理学療法士等）　３．児童指導員等　４．その他従業者
５．専門職員（保育士）</t>
  </si>
  <si>
    <t>　　　　　　　　　　　１．なし　　　　　　２．その他栄養士
　　　　　　　　　　　３．常勤栄養士　　　４．常勤管理栄養士</t>
  </si>
  <si>
    <t>キャリアパス区分（※5）</t>
  </si>
  <si>
    <t>１．Ⅰ　　２．Ⅱ</t>
  </si>
  <si>
    <t>共生型サービス対象区分</t>
  </si>
  <si>
    <t>地域生活支援拠点等</t>
  </si>
  <si>
    <t>１．非該当　　２．該当</t>
  </si>
  <si>
    <t>定員超過</t>
  </si>
  <si>
    <t>１．なし　　３．Ⅰ　　４．Ⅱ</t>
  </si>
  <si>
    <t>１．非該当　　２．区分１　　３．区分２</t>
  </si>
  <si>
    <t>　　　１．なし　２．専門職員（理学療法士等）　３．児童指導員等　４．その他従業者
５．専門職員（保育士）</t>
  </si>
  <si>
    <t>「重度障害児入所棟（知的・自閉）」及び「重度肢体不自由児入所棟」は、「厚生労働大臣が定める施設基準」の要件を満たすこと。</t>
  </si>
  <si>
    <t>報酬算定区分に関する届出書（児童発達支援）</t>
  </si>
  <si>
    <t>別紙９</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</si>
  <si>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</si>
  <si>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</si>
  <si>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</si>
  <si>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</si>
  <si>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別紙１０</t>
  </si>
  <si>
    <t>（別添）医療的ケア区分に応じた基本報酬の算定に関する届出書</t>
  </si>
  <si>
    <t>① 児童発達支援　　　　　　② 放課後等デイサービス　　　　　　③ ①・②の多機能</t>
  </si>
  <si>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</si>
  <si>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</si>
  <si>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</si>
  <si>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</si>
  <si>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</si>
  <si>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</si>
  <si>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</si>
  <si>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</si>
  <si>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</si>
  <si>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</si>
  <si>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</si>
  <si>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</si>
  <si>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</si>
  <si>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</si>
  <si>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</si>
  <si>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</si>
  <si>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</si>
  <si>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</si>
  <si>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</si>
  <si>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</si>
  <si>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</si>
  <si>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</si>
  <si>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</si>
  <si>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</si>
  <si>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r>
      <rPr>
        <u val="single"/>
        <sz val="10"/>
        <color indexed="8"/>
        <rFont val="ＭＳ Ｐゴシック"/>
        <family val="3"/>
      </rPr>
      <t>　 　</t>
    </r>
    <r>
      <rPr>
        <sz val="10"/>
        <color indexed="8"/>
        <rFont val="ＭＳ Ｐゴシック"/>
        <family val="3"/>
      </rPr>
      <t>月</t>
    </r>
  </si>
  <si>
    <t>（報酬算定区分に関する届出書）</t>
  </si>
  <si>
    <t>① 児童発達支援　　　　② 放課後等デイサービス　　　　③ ①・②の多機能</t>
  </si>
  <si>
    <t>　２　従業者の状況</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</si>
  <si>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</si>
  <si>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</si>
  <si>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</si>
  <si>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</si>
  <si>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</si>
  <si>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</si>
  <si>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</si>
  <si>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</si>
  <si>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</si>
  <si>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</si>
  <si>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</si>
  <si>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</si>
  <si>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</si>
  <si>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</si>
  <si>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</si>
  <si>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</si>
  <si>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</si>
  <si>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</si>
  <si>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</si>
  <si>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</si>
  <si>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</si>
  <si>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</si>
  <si>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</si>
  <si>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</si>
  <si>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</si>
  <si>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</si>
  <si>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</si>
  <si>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</si>
  <si>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　算定対象者については、該当項目に○を付してください。</t>
  </si>
  <si>
    <t>②</t>
  </si>
  <si>
    <t xml:space="preserve">  ③</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</si>
  <si>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</si>
  <si>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</si>
  <si>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</si>
  <si>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</si>
  <si>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</si>
  <si>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</si>
  <si>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</si>
  <si>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</si>
  <si>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</si>
  <si>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</si>
  <si>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</si>
  <si>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</si>
  <si>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</si>
  <si>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</si>
  <si>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別紙１１</t>
  </si>
  <si>
    <r>
      <t xml:space="preserve">福祉専門職員配置等加算に関する届出書（平成30年４月以降）
</t>
    </r>
    <r>
      <rPr>
        <sz val="14"/>
        <color indexed="8"/>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</si>
  <si>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</si>
  <si>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</si>
  <si>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</si>
  <si>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</si>
  <si>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</si>
  <si>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届出書等の名称
主たる障害種別の他該当する体制等</t>
  </si>
  <si>
    <t>※医療的ケア区分に応じた基本報酬に関する届出を行う場合</t>
  </si>
  <si>
    <t>別紙１０の２</t>
  </si>
  <si>
    <t>別紙１０の２</t>
  </si>
  <si>
    <t>　　　　　医療的ケア区分に応じた基本報酬に関する届出を行う場合は別紙１０の２（別添）も添付してください。</t>
  </si>
  <si>
    <t>　　　　　医療的ケア区分に応じた基本報酬に関する届出を行う場合は別紙10の2（別添）も添付してください。</t>
  </si>
  <si>
    <r>
      <t>報酬算定区分に関する
届出書
(</t>
    </r>
    <r>
      <rPr>
        <sz val="9"/>
        <rFont val="HGSｺﾞｼｯｸM"/>
        <family val="3"/>
      </rPr>
      <t xml:space="preserve">未就学児等支援区分)
</t>
    </r>
    <r>
      <rPr>
        <sz val="8"/>
        <rFont val="HGSｺﾞｼｯｸM"/>
        <family val="3"/>
      </rPr>
      <t>※</t>
    </r>
    <r>
      <rPr>
        <sz val="9"/>
        <rFont val="HGSｺﾞｼｯｸM"/>
        <family val="3"/>
      </rPr>
      <t>児童発達支援</t>
    </r>
  </si>
  <si>
    <r>
      <rPr>
        <sz val="11"/>
        <rFont val="HGSｺﾞｼｯｸM"/>
        <family val="3"/>
      </rPr>
      <t xml:space="preserve">報酬算定区分に関する
届出書
</t>
    </r>
    <r>
      <rPr>
        <sz val="9"/>
        <rFont val="HGSｺﾞｼｯｸM"/>
        <family val="3"/>
      </rPr>
      <t xml:space="preserve">(障害児状態等区分)
</t>
    </r>
    <r>
      <rPr>
        <sz val="8"/>
        <rFont val="HGSｺﾞｼｯｸM"/>
        <family val="3"/>
      </rPr>
      <t>※放課後等デイサービス</t>
    </r>
  </si>
  <si>
    <r>
      <t xml:space="preserve">報酬算定区分
</t>
    </r>
    <r>
      <rPr>
        <sz val="9"/>
        <rFont val="HGSｺﾞｼｯｸM"/>
        <family val="3"/>
      </rPr>
      <t>（児童発達支援・放課後
等デイサービス共通）</t>
    </r>
  </si>
  <si>
    <t>　　　　年　　　月　　　日</t>
  </si>
  <si>
    <t>　　年　　　月　　　日</t>
  </si>
  <si>
    <t>　　年　　　月　　　日</t>
  </si>
  <si>
    <t>　年　　　月　　　日</t>
  </si>
  <si>
    <t>　　　○放課後等デイサービスにあっては、（Ⅰ）（Ⅱ）においては、児童指導員、障害福祉サービス経験者又は共生
　　　　型放課後等デイサービス従業者、
　　　　加算（Ⅲ）においては、児童指導員、保育士若しくは障害福祉サービス経験者又は共生型放課後等デイサービ
　　　　ス従業者のことをいう。</t>
  </si>
  <si>
    <t>別紙１</t>
  </si>
  <si>
    <t>障害児通所給付費</t>
  </si>
  <si>
    <t>専門的支援加算体制</t>
  </si>
  <si>
    <t>１．なし　　２．理学療法士等　　３．児童指導員</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</si>
  <si>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</si>
  <si>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</si>
  <si>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提供時間区分（旧：障害児状態等区分）</t>
  </si>
  <si>
    <t>１．なし　　２．理学療法士等</t>
  </si>
  <si>
    <t>別紙２</t>
  </si>
  <si>
    <t>児童指導員等加配加算及び専門的支援加算に関する届出書</t>
  </si>
  <si>
    <t>うち児童発達支援管理責任者
の員数</t>
  </si>
  <si>
    <t>１</t>
  </si>
  <si>
    <t>　「基準人員の総数A」には、「児童福祉法に基づく指定通所支援の事業等の人員、設備及び運営に関する基準（平成24年厚生労働省令第15条）」上、必要な従業員の総数を単位別に記載してください。</t>
  </si>
  <si>
    <t>１０</t>
  </si>
  <si>
    <t>　「うち児童発達支援管理責任者の員数（常勤換算）」には、サービス毎に配置されている児童発達支援管理責任者の数を単位別に記載してください。</t>
  </si>
  <si>
    <t>１１</t>
  </si>
  <si>
    <t>１２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</si>
</sst>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_ "/>
    <numFmt numFmtId="179" formatCode="#,##0_ "/>
    <numFmt numFmtId="180" formatCode="0_ "/>
    <numFmt numFmtId="181" formatCode="0.00_ "/>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9"/>
      <name val="ＭＳ ゴシック"/>
      <family val="3"/>
    </font>
    <font>
      <sz val="10"/>
      <name val="ＭＳ Ｐゴシック"/>
      <family val="3"/>
    </font>
    <font>
      <sz val="12"/>
      <name val="ＭＳ Ｐゴシック"/>
      <family val="3"/>
    </font>
    <font>
      <b/>
      <sz val="14"/>
      <name val="ＭＳ Ｐゴシック"/>
      <family val="3"/>
    </font>
    <font>
      <sz val="11"/>
      <color indexed="10"/>
      <name val="ＭＳ Ｐゴシック"/>
      <family val="3"/>
    </font>
    <font>
      <sz val="11"/>
      <color indexed="12"/>
      <name val="ＭＳ ゴシック"/>
      <family val="3"/>
    </font>
    <font>
      <sz val="10.5"/>
      <name val="HG丸ｺﾞｼｯｸM-PRO"/>
      <family val="3"/>
    </font>
    <font>
      <sz val="6"/>
      <name val="MS UI Gothic"/>
      <family val="3"/>
    </font>
    <font>
      <sz val="10"/>
      <name val="HG丸ｺﾞｼｯｸM-PRO"/>
      <family val="3"/>
    </font>
    <font>
      <sz val="9"/>
      <name val="HG丸ｺﾞｼｯｸM-PRO"/>
      <family val="3"/>
    </font>
    <font>
      <sz val="8"/>
      <name val="HG丸ｺﾞｼｯｸM-PRO"/>
      <family val="3"/>
    </font>
    <font>
      <sz val="22"/>
      <name val="HG丸ｺﾞｼｯｸM-PRO"/>
      <family val="3"/>
    </font>
    <font>
      <b/>
      <sz val="11"/>
      <name val="ＭＳ ゴシック"/>
      <family val="3"/>
    </font>
    <font>
      <sz val="12"/>
      <name val="ＭＳ ゴシック"/>
      <family val="3"/>
    </font>
    <font>
      <sz val="9"/>
      <name val="MS UI Gothic"/>
      <family val="3"/>
    </font>
    <font>
      <sz val="18"/>
      <name val="HGSｺﾞｼｯｸE"/>
      <family val="3"/>
    </font>
    <font>
      <sz val="11"/>
      <name val="HGSｺﾞｼｯｸE"/>
      <family val="3"/>
    </font>
    <font>
      <sz val="18"/>
      <name val="HGSｺﾞｼｯｸM"/>
      <family val="3"/>
    </font>
    <font>
      <sz val="11"/>
      <name val="HGSｺﾞｼｯｸM"/>
      <family val="3"/>
    </font>
    <font>
      <sz val="14"/>
      <name val="HGSｺﾞｼｯｸE"/>
      <family val="3"/>
    </font>
    <font>
      <sz val="10.5"/>
      <name val="ＭＳ ゴシック"/>
      <family val="3"/>
    </font>
    <font>
      <sz val="10"/>
      <color indexed="8"/>
      <name val="ＭＳ Ｐゴシック"/>
      <family val="3"/>
    </font>
    <font>
      <sz val="18"/>
      <name val="ＭＳ ゴシック"/>
      <family val="3"/>
    </font>
    <font>
      <sz val="9"/>
      <name val="HGSｺﾞｼｯｸM"/>
      <family val="3"/>
    </font>
    <font>
      <u val="single"/>
      <sz val="10"/>
      <color indexed="8"/>
      <name val="ＭＳ Ｐゴシック"/>
      <family val="3"/>
    </font>
    <font>
      <sz val="9"/>
      <name val="ＭＳ Ｐゴシック"/>
      <family val="3"/>
    </font>
    <font>
      <sz val="8"/>
      <name val="ＭＳ Ｐゴシック"/>
      <family val="3"/>
    </font>
    <font>
      <sz val="10.5"/>
      <name val="ＭＳ Ｐゴシック"/>
      <family val="3"/>
    </font>
    <font>
      <sz val="14"/>
      <color indexed="8"/>
      <name val="ＭＳ ゴシック"/>
      <family val="3"/>
    </font>
    <font>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HGSｺﾞｼｯｸM"/>
      <family val="3"/>
    </font>
    <font>
      <sz val="10.5"/>
      <color indexed="10"/>
      <name val="ＭＳ Ｐゴシック"/>
      <family val="3"/>
    </font>
    <font>
      <sz val="11"/>
      <color indexed="10"/>
      <name val="ＭＳ ゴシック"/>
      <family val="3"/>
    </font>
    <font>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0"/>
      <color theme="1"/>
      <name val="ＭＳ Ｐゴシック"/>
      <family val="3"/>
    </font>
    <font>
      <sz val="11"/>
      <color theme="1"/>
      <name val="ＭＳ ゴシック"/>
      <family val="3"/>
    </font>
    <font>
      <sz val="11"/>
      <color rgb="FFFF0000"/>
      <name val="HGSｺﾞｼｯｸM"/>
      <family val="3"/>
    </font>
    <font>
      <sz val="11"/>
      <color rgb="FFFF0000"/>
      <name val="ＭＳ ゴシック"/>
      <family val="3"/>
    </font>
    <font>
      <b/>
      <sz val="14"/>
      <name val="Calibri"/>
      <family val="3"/>
    </font>
    <font>
      <sz val="10.5"/>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
      <patternFill patternType="solid">
        <fgColor indexed="15"/>
        <bgColor indexed="64"/>
      </patternFill>
    </fill>
    <fill>
      <patternFill patternType="solid">
        <fgColor rgb="FF00FFFF"/>
        <bgColor indexed="64"/>
      </patternFill>
    </fill>
    <fill>
      <patternFill patternType="solid">
        <fgColor rgb="FFFFFF0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style="thin"/>
      <bottom style="thin"/>
    </border>
    <border>
      <left style="thin"/>
      <right style="thin"/>
      <top style="thin"/>
      <bottom style="double"/>
    </border>
    <border>
      <left style="thin"/>
      <right style="thin"/>
      <top/>
      <bottom style="thin"/>
    </border>
    <border>
      <left/>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hair"/>
      <bottom style="thin"/>
    </border>
    <border>
      <left/>
      <right style="medium"/>
      <top/>
      <bottom style="medium"/>
    </border>
    <border>
      <left>
        <color indexed="63"/>
      </left>
      <right>
        <color indexed="63"/>
      </right>
      <top>
        <color indexed="63"/>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right style="medium"/>
      <top style="medium"/>
      <bottom style="medium"/>
    </border>
    <border>
      <left style="medium"/>
      <right style="medium"/>
      <top/>
      <bottom style="medium"/>
    </border>
    <border>
      <left style="thin"/>
      <right style="thin"/>
      <top/>
      <bottom/>
    </border>
    <border>
      <left style="thin"/>
      <right style="hair"/>
      <top style="thin"/>
      <bottom/>
    </border>
    <border>
      <left style="hair"/>
      <right style="thin"/>
      <top style="thin"/>
      <bottom/>
    </border>
    <border>
      <left style="hair"/>
      <right style="hair"/>
      <top style="thin"/>
      <bottom/>
    </border>
    <border>
      <left style="thin"/>
      <right style="hair"/>
      <top/>
      <bottom/>
    </border>
    <border>
      <left style="hair"/>
      <right style="thin"/>
      <top/>
      <bottom/>
    </border>
    <border>
      <left style="hair"/>
      <right style="hair"/>
      <top/>
      <bottom/>
    </border>
    <border>
      <left style="thin"/>
      <right style="hair"/>
      <top style="hair"/>
      <bottom/>
    </border>
    <border>
      <left style="thin"/>
      <right/>
      <top style="hair"/>
      <bottom/>
    </border>
    <border>
      <left style="hair"/>
      <right style="hair"/>
      <top style="hair"/>
      <bottom/>
    </border>
    <border>
      <left/>
      <right style="thin"/>
      <top style="hair"/>
      <bottom/>
    </border>
    <border>
      <left style="thin"/>
      <right style="hair"/>
      <top/>
      <bottom style="thin"/>
    </border>
    <border>
      <left style="hair"/>
      <right style="hair"/>
      <top/>
      <bottom style="thin"/>
    </border>
    <border>
      <left style="thin"/>
      <right style="hair"/>
      <top style="thin"/>
      <bottom style="hair"/>
    </border>
    <border>
      <left/>
      <right style="thin"/>
      <top/>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bottom style="hair"/>
    </border>
    <border>
      <left/>
      <right style="thin"/>
      <top style="hair"/>
      <bottom style="hair"/>
    </border>
    <border>
      <left/>
      <right/>
      <top style="medium"/>
      <bottom style="thin"/>
    </border>
    <border>
      <left/>
      <right style="medium"/>
      <top style="medium"/>
      <bottom style="thin"/>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right style="medium"/>
      <top style="thin"/>
      <bottom style="thin"/>
    </border>
    <border diagonalDown="1">
      <left style="hair"/>
      <right style="thin"/>
      <top style="hair"/>
      <bottom/>
      <diagonal style="hair"/>
    </border>
    <border diagonalDown="1">
      <left style="hair"/>
      <right style="thin"/>
      <top/>
      <bottom/>
      <diagonal style="hair"/>
    </border>
    <border diagonalDown="1">
      <left style="hair"/>
      <right style="thin"/>
      <top/>
      <bottom style="hair"/>
      <diagonal style="hair"/>
    </border>
    <border>
      <left style="medium"/>
      <right/>
      <top style="medium"/>
      <bottom style="medium"/>
    </border>
    <border>
      <left/>
      <right/>
      <top style="medium"/>
      <bottom style="medium"/>
    </border>
    <border>
      <left/>
      <right style="thin"/>
      <top style="medium"/>
      <bottom style="medium"/>
    </border>
    <border>
      <left style="thin"/>
      <right style="thin"/>
      <top>
        <color indexed="63"/>
      </top>
      <bottom style="medium"/>
    </border>
    <border>
      <left style="thin"/>
      <right style="medium"/>
      <top/>
      <bottom style="medium"/>
    </border>
    <border>
      <left style="thin"/>
      <right/>
      <top>
        <color indexed="63"/>
      </top>
      <bottom style="medium"/>
    </border>
    <border>
      <left/>
      <right style="thin"/>
      <top/>
      <bottom style="medium"/>
    </border>
    <border>
      <left style="medium"/>
      <right style="thin"/>
      <top style="medium"/>
      <bottom/>
    </border>
    <border>
      <left style="medium"/>
      <right style="thin"/>
      <top/>
      <bottom/>
    </border>
    <border>
      <left style="medium"/>
      <right style="thin"/>
      <top/>
      <bottom style="medium"/>
    </border>
    <border>
      <left/>
      <right style="medium"/>
      <top style="thin"/>
      <bottom>
        <color indexed="63"/>
      </bottom>
    </border>
    <border>
      <left/>
      <right style="thin"/>
      <top style="medium"/>
      <bottom/>
    </border>
    <border>
      <left style="thin"/>
      <right/>
      <top style="medium"/>
      <bottom/>
    </border>
    <border>
      <left style="thin"/>
      <right style="medium"/>
      <top style="thin"/>
      <bottom style="thin"/>
    </border>
    <border>
      <left style="thin"/>
      <right style="medium"/>
      <top style="thin"/>
      <bottom/>
    </border>
    <border>
      <left style="thin"/>
      <right style="medium"/>
      <top/>
      <bottom/>
    </border>
    <border>
      <left style="thin"/>
      <right style="thin"/>
      <top/>
      <bottom style="dotted"/>
    </border>
    <border>
      <left style="thin"/>
      <right style="medium"/>
      <top/>
      <bottom style="dotted"/>
    </border>
    <border>
      <left style="thin"/>
      <right style="medium"/>
      <top/>
      <bottom style="thin"/>
    </border>
    <border>
      <left style="thin"/>
      <right style="thin"/>
      <top style="medium"/>
      <bottom/>
    </border>
    <border>
      <left style="thin"/>
      <right style="thin"/>
      <top style="medium"/>
      <bottom style="dotted"/>
    </border>
    <border>
      <left style="thin"/>
      <right style="medium"/>
      <top style="medium"/>
      <bottom style="dotted"/>
    </border>
    <border>
      <left style="medium"/>
      <right style="thin"/>
      <top style="medium"/>
      <bottom style="thin"/>
    </border>
    <border>
      <left style="medium"/>
      <right style="thin"/>
      <top style="thin"/>
      <bottom style="thin"/>
    </border>
    <border>
      <left style="medium"/>
      <right style="thin"/>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color indexed="63"/>
      </top>
      <bottom style="thin"/>
    </border>
    <border>
      <left style="medium"/>
      <right style="thin"/>
      <top/>
      <bottom style="thin"/>
    </border>
    <border>
      <left style="thin"/>
      <right/>
      <top style="medium"/>
      <bottom style="thin"/>
    </border>
    <border>
      <left style="thin"/>
      <right/>
      <top style="double"/>
      <bottom/>
    </border>
    <border>
      <left/>
      <right/>
      <top style="double"/>
      <bottom/>
    </border>
    <border>
      <left/>
      <right style="thin"/>
      <top style="double"/>
      <bottom/>
    </border>
    <border>
      <left/>
      <right style="medium"/>
      <top style="double"/>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right style="thin"/>
      <top style="medium"/>
      <bottom style="thin"/>
    </border>
    <border>
      <left style="medium"/>
      <right/>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style="medium"/>
    </border>
    <border>
      <left/>
      <right/>
      <top style="double"/>
      <bottom style="medium"/>
    </border>
    <border>
      <left/>
      <right style="thin"/>
      <top style="double"/>
      <bottom style="mediu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top style="thin"/>
      <bottom style="double"/>
    </border>
    <border>
      <left/>
      <right style="medium"/>
      <top style="thin"/>
      <bottom style="double"/>
    </border>
    <border>
      <left style="medium"/>
      <right style="medium"/>
      <top style="medium"/>
      <bottom/>
    </border>
    <border>
      <left style="medium"/>
      <right style="medium"/>
      <top/>
      <bottom/>
    </border>
    <border>
      <left/>
      <right style="medium"/>
      <top style="medium"/>
      <bottom style="medium"/>
    </border>
    <border>
      <left style="thin"/>
      <right>
        <color indexed="63"/>
      </right>
      <top style="thin"/>
      <bottom style="hair"/>
    </border>
    <border>
      <left/>
      <right style="thin"/>
      <top style="thin"/>
      <bottom style="hair"/>
    </border>
    <border>
      <left style="thin"/>
      <right>
        <color indexed="63"/>
      </right>
      <top style="hair"/>
      <bottom style="hair"/>
    </border>
    <border>
      <left style="thin"/>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bottom style="double"/>
      <diagonal style="thin"/>
    </border>
    <border diagonalUp="1">
      <left/>
      <right style="thin"/>
      <top/>
      <bottom style="double"/>
      <diagonal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22" fillId="0" borderId="0">
      <alignment vertical="center"/>
      <protection/>
    </xf>
    <xf numFmtId="0" fontId="3"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948">
    <xf numFmtId="0" fontId="0"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7" fillId="0" borderId="0" xfId="62" applyFont="1">
      <alignment vertical="center"/>
      <protection/>
    </xf>
    <xf numFmtId="0" fontId="3" fillId="0" borderId="0" xfId="62">
      <alignment vertical="center"/>
      <protection/>
    </xf>
    <xf numFmtId="0" fontId="7" fillId="0" borderId="0"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20" xfId="62" applyBorder="1">
      <alignment vertical="center"/>
      <protection/>
    </xf>
    <xf numFmtId="0" fontId="3" fillId="0" borderId="0" xfId="62" applyAlignment="1">
      <alignment horizontal="right" vertical="center"/>
      <protection/>
    </xf>
    <xf numFmtId="0" fontId="7" fillId="0" borderId="10" xfId="62" applyFont="1" applyBorder="1" applyAlignment="1">
      <alignment horizontal="center" vertical="center"/>
      <protection/>
    </xf>
    <xf numFmtId="0" fontId="7" fillId="0" borderId="21" xfId="62" applyFont="1" applyBorder="1" applyAlignment="1">
      <alignment horizontal="center" vertical="center"/>
      <protection/>
    </xf>
    <xf numFmtId="0" fontId="10" fillId="0" borderId="10" xfId="62" applyFont="1" applyBorder="1" applyAlignment="1">
      <alignment horizontal="center" vertical="center"/>
      <protection/>
    </xf>
    <xf numFmtId="0" fontId="3" fillId="0" borderId="12" xfId="62" applyBorder="1" applyAlignment="1">
      <alignment horizontal="left" vertical="center"/>
      <protection/>
    </xf>
    <xf numFmtId="0" fontId="3" fillId="0" borderId="14" xfId="62" applyBorder="1">
      <alignment vertical="center"/>
      <protection/>
    </xf>
    <xf numFmtId="0" fontId="3" fillId="0" borderId="15" xfId="62" applyBorder="1">
      <alignment vertical="center"/>
      <protection/>
    </xf>
    <xf numFmtId="0" fontId="3" fillId="0" borderId="18" xfId="62" applyBorder="1">
      <alignment vertical="center"/>
      <protection/>
    </xf>
    <xf numFmtId="0" fontId="3" fillId="0" borderId="16" xfId="62" applyBorder="1">
      <alignment vertical="center"/>
      <protection/>
    </xf>
    <xf numFmtId="0" fontId="3" fillId="0" borderId="12" xfId="62" applyBorder="1" applyAlignment="1">
      <alignment horizontal="center" vertical="center"/>
      <protection/>
    </xf>
    <xf numFmtId="0" fontId="3" fillId="0" borderId="19" xfId="62" applyBorder="1">
      <alignment vertical="center"/>
      <protection/>
    </xf>
    <xf numFmtId="0" fontId="3" fillId="0" borderId="17" xfId="62" applyBorder="1">
      <alignment vertical="center"/>
      <protection/>
    </xf>
    <xf numFmtId="0" fontId="3" fillId="0" borderId="13" xfId="62" applyBorder="1">
      <alignment vertical="center"/>
      <protection/>
    </xf>
    <xf numFmtId="0" fontId="3" fillId="0" borderId="12" xfId="62" applyBorder="1" applyAlignment="1">
      <alignment vertical="center" wrapText="1"/>
      <protection/>
    </xf>
    <xf numFmtId="0" fontId="3" fillId="0" borderId="0" xfId="67" applyFont="1">
      <alignment vertical="center"/>
      <protection/>
    </xf>
    <xf numFmtId="0" fontId="3" fillId="0" borderId="0" xfId="67" applyFont="1" applyAlignment="1">
      <alignment horizontal="center" vertical="center"/>
      <protection/>
    </xf>
    <xf numFmtId="0" fontId="3" fillId="0" borderId="12" xfId="67" applyFont="1" applyBorder="1" applyAlignment="1">
      <alignment horizontal="center" vertical="center"/>
      <protection/>
    </xf>
    <xf numFmtId="0" fontId="3" fillId="0" borderId="12" xfId="67" applyFont="1" applyBorder="1" applyAlignment="1">
      <alignment horizontal="center" vertical="center" wrapText="1"/>
      <protection/>
    </xf>
    <xf numFmtId="0" fontId="3" fillId="0" borderId="0" xfId="67" applyFont="1" applyAlignment="1">
      <alignment vertical="center"/>
      <protection/>
    </xf>
    <xf numFmtId="0" fontId="3" fillId="0" borderId="0" xfId="62" applyBorder="1">
      <alignment vertical="center"/>
      <protection/>
    </xf>
    <xf numFmtId="0" fontId="3" fillId="0" borderId="12" xfId="62" applyBorder="1" applyAlignment="1">
      <alignment horizontal="right" vertical="center" indent="1"/>
      <protection/>
    </xf>
    <xf numFmtId="0" fontId="10" fillId="0" borderId="0" xfId="62" applyFont="1">
      <alignment vertical="center"/>
      <protection/>
    </xf>
    <xf numFmtId="0" fontId="3" fillId="0" borderId="0" xfId="62" applyBorder="1" applyAlignment="1">
      <alignment horizontal="right" vertical="center" indent="1"/>
      <protection/>
    </xf>
    <xf numFmtId="0" fontId="5" fillId="0" borderId="0" xfId="62" applyFont="1">
      <alignment vertical="center"/>
      <protection/>
    </xf>
    <xf numFmtId="0" fontId="3" fillId="0" borderId="12" xfId="62" applyBorder="1" applyAlignment="1">
      <alignment horizontal="center" vertical="center" wrapText="1"/>
      <protection/>
    </xf>
    <xf numFmtId="0" fontId="3" fillId="0" borderId="12" xfId="62" applyBorder="1" applyAlignment="1">
      <alignment horizontal="center" vertical="center"/>
      <protection/>
    </xf>
    <xf numFmtId="0" fontId="0" fillId="0" borderId="0" xfId="0" applyAlignment="1">
      <alignment horizontal="right" vertical="center"/>
    </xf>
    <xf numFmtId="0" fontId="7" fillId="0" borderId="0" xfId="62" applyFont="1" applyBorder="1" applyAlignment="1">
      <alignment vertical="center"/>
      <protection/>
    </xf>
    <xf numFmtId="0" fontId="3" fillId="0" borderId="12" xfId="62" applyBorder="1" applyAlignment="1">
      <alignment vertical="center"/>
      <protection/>
    </xf>
    <xf numFmtId="0" fontId="3" fillId="0" borderId="22" xfId="62" applyBorder="1" applyAlignment="1">
      <alignment horizontal="center" vertical="center"/>
      <protection/>
    </xf>
    <xf numFmtId="0" fontId="3" fillId="0" borderId="22" xfId="62" applyBorder="1" applyAlignment="1">
      <alignment vertical="center"/>
      <protection/>
    </xf>
    <xf numFmtId="0" fontId="3" fillId="0" borderId="23" xfId="62" applyBorder="1" applyAlignment="1">
      <alignment horizontal="center" vertical="center"/>
      <protection/>
    </xf>
    <xf numFmtId="0" fontId="3" fillId="0" borderId="23" xfId="62" applyBorder="1" applyAlignment="1">
      <alignment vertical="center"/>
      <protection/>
    </xf>
    <xf numFmtId="0" fontId="3" fillId="0" borderId="0" xfId="62" applyBorder="1" applyAlignment="1">
      <alignment horizontal="center" vertical="center"/>
      <protection/>
    </xf>
    <xf numFmtId="0" fontId="3" fillId="0" borderId="0" xfId="62" applyBorder="1" applyAlignment="1">
      <alignment vertical="center"/>
      <protection/>
    </xf>
    <xf numFmtId="0" fontId="79" fillId="0" borderId="0" xfId="67" applyFont="1">
      <alignment vertical="center"/>
      <protection/>
    </xf>
    <xf numFmtId="0" fontId="79" fillId="0" borderId="0" xfId="67" applyFont="1" applyAlignment="1">
      <alignment horizontal="center" vertical="center"/>
      <protection/>
    </xf>
    <xf numFmtId="0" fontId="79" fillId="0" borderId="12" xfId="67" applyFont="1" applyBorder="1" applyAlignment="1">
      <alignment horizontal="center" vertical="center"/>
      <protection/>
    </xf>
    <xf numFmtId="0" fontId="79" fillId="0" borderId="0" xfId="67" applyFont="1" applyAlignment="1">
      <alignment vertical="center"/>
      <protection/>
    </xf>
    <xf numFmtId="0" fontId="7" fillId="0" borderId="18" xfId="62" applyFont="1" applyBorder="1" applyAlignment="1">
      <alignment horizontal="center" vertical="center"/>
      <protection/>
    </xf>
    <xf numFmtId="0" fontId="3" fillId="0" borderId="0" xfId="62" applyFont="1" applyBorder="1" applyAlignment="1">
      <alignment horizontal="left" vertical="center" wrapText="1"/>
      <protection/>
    </xf>
    <xf numFmtId="0" fontId="3" fillId="0" borderId="13" xfId="62" applyFont="1" applyBorder="1" applyAlignment="1">
      <alignment horizontal="left" vertical="center" wrapText="1"/>
      <protection/>
    </xf>
    <xf numFmtId="0" fontId="3" fillId="0" borderId="13" xfId="62" applyBorder="1" applyAlignment="1">
      <alignment horizontal="right" vertical="center" indent="1"/>
      <protection/>
    </xf>
    <xf numFmtId="0" fontId="3" fillId="0" borderId="20" xfId="62" applyBorder="1" applyAlignment="1">
      <alignment horizontal="right" vertical="center"/>
      <protection/>
    </xf>
    <xf numFmtId="0" fontId="7" fillId="0" borderId="0" xfId="64" applyFont="1">
      <alignment vertical="center"/>
      <protection/>
    </xf>
    <xf numFmtId="0" fontId="3" fillId="0" borderId="0" xfId="64">
      <alignment vertical="center"/>
      <protection/>
    </xf>
    <xf numFmtId="0" fontId="7" fillId="0" borderId="0"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1" xfId="64" applyFont="1" applyBorder="1" applyAlignment="1">
      <alignment horizontal="center" vertical="center"/>
      <protection/>
    </xf>
    <xf numFmtId="0" fontId="7" fillId="0" borderId="24" xfId="64" applyFont="1" applyBorder="1" applyAlignment="1">
      <alignment horizontal="center" vertical="center"/>
      <protection/>
    </xf>
    <xf numFmtId="0" fontId="3" fillId="0" borderId="12" xfId="64" applyBorder="1" applyAlignment="1">
      <alignment horizontal="left" vertical="center"/>
      <protection/>
    </xf>
    <xf numFmtId="0" fontId="3" fillId="0" borderId="14" xfId="64" applyBorder="1">
      <alignment vertical="center"/>
      <protection/>
    </xf>
    <xf numFmtId="0" fontId="3" fillId="0" borderId="15" xfId="64" applyBorder="1">
      <alignment vertical="center"/>
      <protection/>
    </xf>
    <xf numFmtId="0" fontId="3" fillId="0" borderId="18" xfId="64" applyBorder="1">
      <alignment vertical="center"/>
      <protection/>
    </xf>
    <xf numFmtId="0" fontId="3" fillId="0" borderId="16" xfId="64" applyBorder="1">
      <alignment vertical="center"/>
      <protection/>
    </xf>
    <xf numFmtId="0" fontId="3" fillId="0" borderId="13" xfId="64" applyBorder="1">
      <alignment vertical="center"/>
      <protection/>
    </xf>
    <xf numFmtId="0" fontId="3" fillId="0" borderId="13" xfId="64" applyBorder="1" applyAlignment="1">
      <alignment horizontal="center" vertical="center"/>
      <protection/>
    </xf>
    <xf numFmtId="0" fontId="3" fillId="0" borderId="0" xfId="64" applyBorder="1" applyAlignment="1">
      <alignment horizontal="center" vertical="center"/>
      <protection/>
    </xf>
    <xf numFmtId="0" fontId="3" fillId="0" borderId="19" xfId="64" applyBorder="1">
      <alignment vertical="center"/>
      <protection/>
    </xf>
    <xf numFmtId="0" fontId="3" fillId="0" borderId="12" xfId="64" applyBorder="1" applyAlignment="1">
      <alignment horizontal="center" vertical="center" shrinkToFit="1"/>
      <protection/>
    </xf>
    <xf numFmtId="0" fontId="3" fillId="0" borderId="12" xfId="64" applyBorder="1" applyAlignment="1">
      <alignment horizontal="right" vertical="center" indent="1"/>
      <protection/>
    </xf>
    <xf numFmtId="0" fontId="3" fillId="0" borderId="0" xfId="64" applyBorder="1" applyAlignment="1">
      <alignment horizontal="right" vertical="center" indent="1"/>
      <protection/>
    </xf>
    <xf numFmtId="0" fontId="3" fillId="0" borderId="17" xfId="64" applyBorder="1">
      <alignment vertical="center"/>
      <protection/>
    </xf>
    <xf numFmtId="0" fontId="3" fillId="0" borderId="20" xfId="64" applyBorder="1">
      <alignment vertical="center"/>
      <protection/>
    </xf>
    <xf numFmtId="0" fontId="3" fillId="0" borderId="0" xfId="64" applyAlignment="1">
      <alignment horizontal="left" vertical="center" indent="3"/>
      <protection/>
    </xf>
    <xf numFmtId="0" fontId="69" fillId="0" borderId="0" xfId="67" applyFont="1" applyAlignment="1">
      <alignment vertical="center"/>
      <protection/>
    </xf>
    <xf numFmtId="0" fontId="3" fillId="0" borderId="19" xfId="62" applyBorder="1" applyAlignment="1">
      <alignment horizontal="right" vertical="center"/>
      <protection/>
    </xf>
    <xf numFmtId="0" fontId="5" fillId="0" borderId="20" xfId="0" applyFont="1" applyBorder="1" applyAlignment="1">
      <alignment vertical="center"/>
    </xf>
    <xf numFmtId="0" fontId="7" fillId="0" borderId="24" xfId="62" applyFont="1" applyBorder="1">
      <alignment vertical="center"/>
      <protection/>
    </xf>
    <xf numFmtId="0" fontId="9" fillId="0" borderId="10" xfId="62" applyFont="1" applyBorder="1" applyAlignment="1">
      <alignment horizontal="center" vertical="center"/>
      <protection/>
    </xf>
    <xf numFmtId="0" fontId="3" fillId="0" borderId="10" xfId="64" applyFont="1" applyBorder="1" applyAlignment="1">
      <alignment horizontal="center" vertical="center"/>
      <protection/>
    </xf>
    <xf numFmtId="0" fontId="3" fillId="0" borderId="25" xfId="62" applyFont="1" applyBorder="1" applyAlignment="1">
      <alignment horizontal="left" vertical="center" wrapText="1"/>
      <protection/>
    </xf>
    <xf numFmtId="0" fontId="3" fillId="0" borderId="26" xfId="62" applyFont="1" applyBorder="1" applyAlignment="1">
      <alignment horizontal="left" vertical="center" wrapText="1"/>
      <protection/>
    </xf>
    <xf numFmtId="0" fontId="3" fillId="0" borderId="27" xfId="62" applyFont="1" applyBorder="1" applyAlignment="1">
      <alignment horizontal="left" vertical="center" wrapText="1"/>
      <protection/>
    </xf>
    <xf numFmtId="0" fontId="3" fillId="0" borderId="28" xfId="62" applyFont="1" applyBorder="1" applyAlignment="1">
      <alignment horizontal="left" vertical="center" wrapText="1"/>
      <protection/>
    </xf>
    <xf numFmtId="0" fontId="5" fillId="33" borderId="0" xfId="66" applyFont="1" applyFill="1" applyBorder="1">
      <alignment vertical="center"/>
      <protection/>
    </xf>
    <xf numFmtId="0" fontId="3" fillId="0" borderId="12" xfId="62" applyBorder="1" applyAlignment="1">
      <alignment horizontal="center" vertical="center" wrapText="1"/>
      <protection/>
    </xf>
    <xf numFmtId="0" fontId="3" fillId="0" borderId="0" xfId="67" applyFont="1" applyAlignment="1">
      <alignment horizontal="right" vertical="center"/>
      <protection/>
    </xf>
    <xf numFmtId="0" fontId="14" fillId="0" borderId="0" xfId="65" applyFont="1" applyFill="1" applyAlignment="1">
      <alignment vertical="center"/>
      <protection/>
    </xf>
    <xf numFmtId="0" fontId="14" fillId="0" borderId="0" xfId="65" applyFont="1" applyFill="1" applyAlignment="1">
      <alignment horizontal="center" vertical="center"/>
      <protection/>
    </xf>
    <xf numFmtId="177" fontId="14" fillId="0" borderId="0" xfId="65" applyNumberFormat="1" applyFont="1" applyFill="1" applyBorder="1" applyAlignment="1">
      <alignment vertical="center"/>
      <protection/>
    </xf>
    <xf numFmtId="0" fontId="14" fillId="0" borderId="0" xfId="65" applyFont="1" applyFill="1" applyBorder="1" applyAlignment="1">
      <alignment vertical="center"/>
      <protection/>
    </xf>
    <xf numFmtId="0" fontId="14" fillId="0" borderId="0" xfId="65" applyNumberFormat="1" applyFont="1" applyFill="1" applyBorder="1" applyAlignment="1">
      <alignment vertical="center"/>
      <protection/>
    </xf>
    <xf numFmtId="0" fontId="16" fillId="0" borderId="0" xfId="65" applyFont="1" applyFill="1" applyBorder="1" applyAlignment="1">
      <alignment vertical="center"/>
      <protection/>
    </xf>
    <xf numFmtId="178" fontId="14" fillId="0" borderId="0" xfId="65" applyNumberFormat="1" applyFont="1" applyFill="1" applyBorder="1" applyAlignment="1">
      <alignment vertical="center"/>
      <protection/>
    </xf>
    <xf numFmtId="0" fontId="14" fillId="0" borderId="0" xfId="65" applyFont="1" applyFill="1" applyBorder="1" applyAlignment="1">
      <alignment horizontal="right" vertical="center"/>
      <protection/>
    </xf>
    <xf numFmtId="0" fontId="14" fillId="0" borderId="29" xfId="65" applyFont="1" applyFill="1" applyBorder="1" applyAlignment="1">
      <alignment vertical="center"/>
      <protection/>
    </xf>
    <xf numFmtId="0" fontId="14" fillId="0" borderId="30" xfId="65" applyFont="1" applyFill="1" applyBorder="1" applyAlignment="1">
      <alignment vertical="center"/>
      <protection/>
    </xf>
    <xf numFmtId="0" fontId="14" fillId="0" borderId="30" xfId="65" applyNumberFormat="1" applyFont="1" applyFill="1" applyBorder="1" applyAlignment="1">
      <alignment vertical="center"/>
      <protection/>
    </xf>
    <xf numFmtId="0" fontId="0" fillId="0" borderId="30" xfId="0" applyBorder="1" applyAlignment="1">
      <alignment vertical="center"/>
    </xf>
    <xf numFmtId="178" fontId="14" fillId="0" borderId="30" xfId="65" applyNumberFormat="1" applyFont="1" applyFill="1" applyBorder="1" applyAlignment="1">
      <alignment vertical="center"/>
      <protection/>
    </xf>
    <xf numFmtId="0" fontId="16" fillId="0" borderId="30" xfId="65" applyFont="1" applyFill="1" applyBorder="1" applyAlignment="1">
      <alignment vertical="center"/>
      <protection/>
    </xf>
    <xf numFmtId="0" fontId="14" fillId="0" borderId="30" xfId="65" applyFont="1" applyFill="1" applyBorder="1" applyAlignment="1">
      <alignment horizontal="right" vertical="center"/>
      <protection/>
    </xf>
    <xf numFmtId="0" fontId="14" fillId="0" borderId="31" xfId="65" applyFont="1" applyFill="1" applyBorder="1" applyAlignment="1">
      <alignment vertical="center"/>
      <protection/>
    </xf>
    <xf numFmtId="0" fontId="14" fillId="0" borderId="32" xfId="65" applyFont="1" applyFill="1" applyBorder="1" applyAlignment="1">
      <alignment vertical="center"/>
      <protection/>
    </xf>
    <xf numFmtId="0" fontId="16" fillId="0" borderId="33" xfId="65" applyFont="1" applyFill="1" applyBorder="1" applyAlignment="1">
      <alignment vertical="center"/>
      <protection/>
    </xf>
    <xf numFmtId="0" fontId="14" fillId="0" borderId="33" xfId="65" applyFont="1" applyFill="1" applyBorder="1" applyAlignment="1">
      <alignment vertical="center"/>
      <protection/>
    </xf>
    <xf numFmtId="0" fontId="14" fillId="0" borderId="0" xfId="65" applyFont="1" applyFill="1" applyBorder="1" applyAlignment="1">
      <alignment vertical="center" wrapText="1"/>
      <protection/>
    </xf>
    <xf numFmtId="0" fontId="14" fillId="0" borderId="0" xfId="65" applyFont="1" applyFill="1" applyBorder="1" applyAlignment="1">
      <alignment horizontal="center" vertical="center" wrapText="1"/>
      <protection/>
    </xf>
    <xf numFmtId="178" fontId="14" fillId="0" borderId="32" xfId="65" applyNumberFormat="1" applyFont="1" applyFill="1" applyBorder="1" applyAlignment="1">
      <alignment vertical="center" wrapText="1"/>
      <protection/>
    </xf>
    <xf numFmtId="0" fontId="14" fillId="0" borderId="0" xfId="65" applyFont="1" applyFill="1" applyBorder="1" applyAlignment="1">
      <alignment horizontal="justify" vertical="center" wrapText="1"/>
      <protection/>
    </xf>
    <xf numFmtId="0" fontId="14" fillId="0" borderId="33" xfId="65" applyFont="1" applyFill="1" applyBorder="1" applyAlignment="1">
      <alignment horizontal="justify" vertical="center" wrapText="1"/>
      <protection/>
    </xf>
    <xf numFmtId="178" fontId="14" fillId="0" borderId="34" xfId="65" applyNumberFormat="1" applyFont="1" applyFill="1" applyBorder="1" applyAlignment="1">
      <alignment vertical="center" wrapText="1"/>
      <protection/>
    </xf>
    <xf numFmtId="0" fontId="14" fillId="0" borderId="35" xfId="65" applyFont="1" applyFill="1" applyBorder="1" applyAlignment="1">
      <alignment vertical="center"/>
      <protection/>
    </xf>
    <xf numFmtId="0" fontId="14" fillId="0" borderId="35" xfId="65" applyFont="1" applyFill="1" applyBorder="1" applyAlignment="1">
      <alignment horizontal="center" vertical="center" wrapText="1"/>
      <protection/>
    </xf>
    <xf numFmtId="0" fontId="14" fillId="0" borderId="35" xfId="65" applyFont="1" applyFill="1" applyBorder="1" applyAlignment="1">
      <alignment horizontal="justify" vertical="center" wrapText="1"/>
      <protection/>
    </xf>
    <xf numFmtId="0" fontId="14" fillId="0" borderId="36" xfId="65" applyFont="1" applyFill="1" applyBorder="1" applyAlignment="1">
      <alignment horizontal="justify" vertical="center" wrapText="1"/>
      <protection/>
    </xf>
    <xf numFmtId="178" fontId="14" fillId="34" borderId="29" xfId="65" applyNumberFormat="1" applyFont="1" applyFill="1" applyBorder="1" applyAlignment="1">
      <alignment vertical="center" wrapText="1"/>
      <protection/>
    </xf>
    <xf numFmtId="0" fontId="14" fillId="34" borderId="37" xfId="65" applyFont="1" applyFill="1" applyBorder="1" applyAlignment="1">
      <alignment vertical="center"/>
      <protection/>
    </xf>
    <xf numFmtId="0" fontId="14" fillId="0" borderId="29" xfId="65" applyNumberFormat="1" applyFont="1" applyFill="1" applyBorder="1" applyAlignment="1">
      <alignment horizontal="center" vertical="center" wrapText="1"/>
      <protection/>
    </xf>
    <xf numFmtId="0" fontId="14" fillId="0" borderId="29" xfId="65" applyFont="1" applyFill="1" applyBorder="1" applyAlignment="1">
      <alignment horizontal="center" vertical="center" wrapText="1"/>
      <protection/>
    </xf>
    <xf numFmtId="0" fontId="14" fillId="0" borderId="38" xfId="65" applyFont="1" applyFill="1" applyBorder="1" applyAlignment="1">
      <alignment horizontal="justify" vertical="center" wrapText="1"/>
      <protection/>
    </xf>
    <xf numFmtId="0" fontId="14" fillId="0" borderId="37" xfId="65" applyFont="1" applyFill="1" applyBorder="1" applyAlignment="1">
      <alignment horizontal="center" vertical="center" wrapText="1"/>
      <protection/>
    </xf>
    <xf numFmtId="0" fontId="14" fillId="0" borderId="37" xfId="65" applyFont="1" applyFill="1" applyBorder="1" applyAlignment="1">
      <alignment horizontal="center" vertical="center"/>
      <protection/>
    </xf>
    <xf numFmtId="0" fontId="19" fillId="0" borderId="0" xfId="65" applyFont="1" applyFill="1" applyAlignment="1">
      <alignment vertical="center"/>
      <protection/>
    </xf>
    <xf numFmtId="0" fontId="3" fillId="0" borderId="0" xfId="68">
      <alignment vertical="center"/>
      <protection/>
    </xf>
    <xf numFmtId="0" fontId="3" fillId="0" borderId="0" xfId="68" applyAlignment="1">
      <alignment horizontal="left" vertical="center" indent="3"/>
      <protection/>
    </xf>
    <xf numFmtId="0" fontId="3" fillId="0" borderId="20" xfId="68" applyBorder="1">
      <alignment vertical="center"/>
      <protection/>
    </xf>
    <xf numFmtId="0" fontId="3" fillId="0" borderId="13" xfId="68" applyBorder="1">
      <alignment vertical="center"/>
      <protection/>
    </xf>
    <xf numFmtId="0" fontId="3" fillId="0" borderId="23" xfId="68" applyBorder="1">
      <alignment vertical="center"/>
      <protection/>
    </xf>
    <xf numFmtId="0" fontId="3" fillId="0" borderId="19" xfId="68" applyBorder="1">
      <alignment vertical="center"/>
      <protection/>
    </xf>
    <xf numFmtId="0" fontId="3" fillId="0" borderId="0" xfId="68" applyBorder="1">
      <alignment vertical="center"/>
      <protection/>
    </xf>
    <xf numFmtId="0" fontId="3" fillId="0" borderId="12" xfId="68" applyBorder="1">
      <alignment vertical="center"/>
      <protection/>
    </xf>
    <xf numFmtId="0" fontId="3" fillId="0" borderId="39" xfId="68" applyBorder="1">
      <alignment vertical="center"/>
      <protection/>
    </xf>
    <xf numFmtId="0" fontId="3" fillId="0" borderId="12" xfId="68" applyBorder="1" applyAlignment="1">
      <alignment horizontal="center" vertical="center"/>
      <protection/>
    </xf>
    <xf numFmtId="0" fontId="3" fillId="0" borderId="16" xfId="68" applyBorder="1" applyAlignment="1">
      <alignment horizontal="right" vertical="center"/>
      <protection/>
    </xf>
    <xf numFmtId="0" fontId="3" fillId="0" borderId="12" xfId="68" applyBorder="1" applyAlignment="1">
      <alignment horizontal="right" vertical="center" indent="1"/>
      <protection/>
    </xf>
    <xf numFmtId="0" fontId="3" fillId="0" borderId="12" xfId="68" applyBorder="1" applyAlignment="1">
      <alignment horizontal="distributed" vertical="center"/>
      <protection/>
    </xf>
    <xf numFmtId="0" fontId="3" fillId="0" borderId="39" xfId="68" applyBorder="1" applyAlignment="1">
      <alignment horizontal="left" vertical="center"/>
      <protection/>
    </xf>
    <xf numFmtId="0" fontId="3" fillId="0" borderId="18" xfId="68" applyBorder="1">
      <alignment vertical="center"/>
      <protection/>
    </xf>
    <xf numFmtId="0" fontId="3" fillId="0" borderId="15" xfId="68" applyBorder="1">
      <alignment vertical="center"/>
      <protection/>
    </xf>
    <xf numFmtId="0" fontId="3" fillId="0" borderId="11" xfId="68" applyBorder="1" applyAlignment="1">
      <alignment horizontal="center" vertical="center"/>
      <protection/>
    </xf>
    <xf numFmtId="0" fontId="3" fillId="0" borderId="17" xfId="68" applyBorder="1">
      <alignment vertical="center"/>
      <protection/>
    </xf>
    <xf numFmtId="0" fontId="3" fillId="0" borderId="16" xfId="68" applyBorder="1">
      <alignment vertical="center"/>
      <protection/>
    </xf>
    <xf numFmtId="0" fontId="3" fillId="0" borderId="13" xfId="68" applyBorder="1" applyAlignment="1">
      <alignment horizontal="center" vertical="center"/>
      <protection/>
    </xf>
    <xf numFmtId="0" fontId="3" fillId="0" borderId="14" xfId="68" applyBorder="1">
      <alignment vertical="center"/>
      <protection/>
    </xf>
    <xf numFmtId="0" fontId="3" fillId="0" borderId="12" xfId="68" applyBorder="1" applyAlignment="1">
      <alignment horizontal="left" vertical="center"/>
      <protection/>
    </xf>
    <xf numFmtId="0" fontId="7" fillId="0" borderId="24" xfId="68" applyFont="1" applyBorder="1" applyAlignment="1">
      <alignment horizontal="center" vertical="center"/>
      <protection/>
    </xf>
    <xf numFmtId="0" fontId="7" fillId="0" borderId="21" xfId="68" applyFont="1" applyBorder="1" applyAlignment="1">
      <alignment horizontal="center" vertical="center"/>
      <protection/>
    </xf>
    <xf numFmtId="0" fontId="7" fillId="0" borderId="10" xfId="68" applyFont="1" applyBorder="1" applyAlignment="1">
      <alignment horizontal="center" vertical="center"/>
      <protection/>
    </xf>
    <xf numFmtId="0" fontId="10" fillId="0" borderId="10" xfId="68" applyFont="1" applyBorder="1" applyAlignment="1">
      <alignment horizontal="center" vertical="center"/>
      <protection/>
    </xf>
    <xf numFmtId="0" fontId="7" fillId="0" borderId="0" xfId="68" applyFont="1" applyBorder="1" applyAlignment="1">
      <alignment horizontal="center" vertical="center"/>
      <protection/>
    </xf>
    <xf numFmtId="0" fontId="7" fillId="0" borderId="0" xfId="68" applyFont="1">
      <alignment vertical="center"/>
      <protection/>
    </xf>
    <xf numFmtId="0" fontId="3" fillId="0" borderId="0" xfId="68" applyAlignment="1">
      <alignment horizontal="right" vertical="top"/>
      <protection/>
    </xf>
    <xf numFmtId="0" fontId="3" fillId="0" borderId="10" xfId="62" applyFont="1" applyBorder="1" applyAlignment="1">
      <alignment vertical="center"/>
      <protection/>
    </xf>
    <xf numFmtId="0" fontId="21" fillId="0" borderId="0" xfId="66" applyFont="1">
      <alignment vertical="center"/>
      <protection/>
    </xf>
    <xf numFmtId="0" fontId="6" fillId="0" borderId="0" xfId="66" applyFont="1" applyAlignment="1">
      <alignment horizontal="center" vertical="center"/>
      <protection/>
    </xf>
    <xf numFmtId="0" fontId="21" fillId="0" borderId="0" xfId="66" applyFont="1" applyAlignment="1">
      <alignment vertical="center" textRotation="255" shrinkToFit="1"/>
      <protection/>
    </xf>
    <xf numFmtId="0" fontId="21" fillId="0" borderId="0" xfId="66" applyFont="1" applyAlignment="1">
      <alignment horizontal="right" vertical="center"/>
      <protection/>
    </xf>
    <xf numFmtId="0" fontId="21" fillId="0" borderId="0" xfId="66" applyFont="1" applyAlignment="1">
      <alignment horizontal="left" vertical="top" wrapText="1"/>
      <protection/>
    </xf>
    <xf numFmtId="0" fontId="21" fillId="0" borderId="0" xfId="66" applyFont="1" applyAlignment="1">
      <alignment horizontal="left" vertical="center" textRotation="255" shrinkToFit="1"/>
      <protection/>
    </xf>
    <xf numFmtId="0" fontId="5" fillId="0" borderId="0" xfId="66" applyFont="1" applyBorder="1" applyAlignment="1">
      <alignment horizontal="center" vertical="center" shrinkToFit="1"/>
      <protection/>
    </xf>
    <xf numFmtId="0" fontId="5" fillId="0" borderId="0" xfId="61" applyFont="1" applyBorder="1" applyAlignment="1">
      <alignment vertical="center"/>
      <protection/>
    </xf>
    <xf numFmtId="0" fontId="5" fillId="0" borderId="0" xfId="66" applyFont="1" applyBorder="1" applyAlignment="1">
      <alignment horizontal="left" vertical="center"/>
      <protection/>
    </xf>
    <xf numFmtId="0" fontId="13" fillId="0" borderId="0" xfId="66" applyFont="1" applyBorder="1" applyAlignment="1">
      <alignment horizontal="center" vertical="center" shrinkToFit="1"/>
      <protection/>
    </xf>
    <xf numFmtId="0" fontId="21" fillId="0" borderId="0" xfId="66" applyFont="1" applyAlignment="1">
      <alignment vertical="center"/>
      <protection/>
    </xf>
    <xf numFmtId="0" fontId="21" fillId="0" borderId="0" xfId="66" applyFont="1" applyAlignment="1">
      <alignment vertical="center" textRotation="255"/>
      <protection/>
    </xf>
    <xf numFmtId="0" fontId="23" fillId="0" borderId="0" xfId="69" applyFont="1">
      <alignment vertical="center"/>
      <protection/>
    </xf>
    <xf numFmtId="0" fontId="24" fillId="0" borderId="0" xfId="69" applyFont="1">
      <alignment vertical="center"/>
      <protection/>
    </xf>
    <xf numFmtId="0" fontId="25" fillId="0" borderId="0" xfId="69" applyFont="1">
      <alignment vertical="center"/>
      <protection/>
    </xf>
    <xf numFmtId="0" fontId="26" fillId="0" borderId="0" xfId="69" applyFont="1">
      <alignment vertical="center"/>
      <protection/>
    </xf>
    <xf numFmtId="0" fontId="27" fillId="0" borderId="0" xfId="69" applyFont="1">
      <alignment vertical="center"/>
      <protection/>
    </xf>
    <xf numFmtId="0" fontId="26" fillId="35" borderId="40" xfId="69" applyFont="1" applyFill="1" applyBorder="1" applyAlignment="1">
      <alignment vertical="center" shrinkToFit="1"/>
      <protection/>
    </xf>
    <xf numFmtId="0" fontId="26" fillId="35" borderId="41" xfId="69" applyFont="1" applyFill="1" applyBorder="1" applyAlignment="1">
      <alignment horizontal="center" vertical="center" shrinkToFit="1"/>
      <protection/>
    </xf>
    <xf numFmtId="0" fontId="26" fillId="35" borderId="42" xfId="69" applyFont="1" applyFill="1" applyBorder="1" applyAlignment="1">
      <alignment horizontal="center" vertical="center" shrinkToFit="1"/>
      <protection/>
    </xf>
    <xf numFmtId="0" fontId="26" fillId="35" borderId="43" xfId="69" applyFont="1" applyFill="1" applyBorder="1" applyAlignment="1">
      <alignment vertical="center" shrinkToFit="1"/>
      <protection/>
    </xf>
    <xf numFmtId="0" fontId="26" fillId="35" borderId="44" xfId="69" applyFont="1" applyFill="1" applyBorder="1" applyAlignment="1">
      <alignment horizontal="center" vertical="center" shrinkToFit="1"/>
      <protection/>
    </xf>
    <xf numFmtId="0" fontId="26" fillId="35" borderId="16" xfId="69" applyFont="1" applyFill="1" applyBorder="1" applyAlignment="1">
      <alignment horizontal="center" vertical="center" shrinkToFit="1"/>
      <protection/>
    </xf>
    <xf numFmtId="0" fontId="26" fillId="35" borderId="45" xfId="69" applyFont="1" applyFill="1" applyBorder="1" applyAlignment="1">
      <alignment horizontal="center" vertical="center" shrinkToFit="1"/>
      <protection/>
    </xf>
    <xf numFmtId="0" fontId="26" fillId="36" borderId="45" xfId="69" applyFont="1" applyFill="1" applyBorder="1" applyAlignment="1">
      <alignment horizontal="center" vertical="center" shrinkToFit="1"/>
      <protection/>
    </xf>
    <xf numFmtId="0" fontId="26" fillId="36" borderId="19" xfId="69" applyFont="1" applyFill="1" applyBorder="1" applyAlignment="1">
      <alignment horizontal="center" vertical="center" shrinkToFit="1"/>
      <protection/>
    </xf>
    <xf numFmtId="0" fontId="26" fillId="35" borderId="46" xfId="69" applyFont="1" applyFill="1" applyBorder="1" applyAlignment="1">
      <alignment vertical="center" shrinkToFit="1"/>
      <protection/>
    </xf>
    <xf numFmtId="0" fontId="26" fillId="35" borderId="47" xfId="69" applyFont="1" applyFill="1" applyBorder="1" applyAlignment="1">
      <alignment horizontal="center" vertical="center" shrinkToFit="1"/>
      <protection/>
    </xf>
    <xf numFmtId="0" fontId="26" fillId="35" borderId="48" xfId="69" applyFont="1" applyFill="1" applyBorder="1" applyAlignment="1">
      <alignment horizontal="center" vertical="center" shrinkToFit="1"/>
      <protection/>
    </xf>
    <xf numFmtId="0" fontId="26" fillId="36" borderId="48" xfId="69" applyFont="1" applyFill="1" applyBorder="1" applyAlignment="1">
      <alignment horizontal="center" vertical="center" shrinkToFit="1"/>
      <protection/>
    </xf>
    <xf numFmtId="0" fontId="26" fillId="36" borderId="49" xfId="69" applyFont="1" applyFill="1" applyBorder="1" applyAlignment="1">
      <alignment horizontal="center" vertical="center" shrinkToFit="1"/>
      <protection/>
    </xf>
    <xf numFmtId="0" fontId="26" fillId="36" borderId="43" xfId="69" applyFont="1" applyFill="1" applyBorder="1" applyAlignment="1">
      <alignment vertical="center" shrinkToFit="1"/>
      <protection/>
    </xf>
    <xf numFmtId="0" fontId="26" fillId="36" borderId="43" xfId="0" applyFont="1" applyFill="1" applyBorder="1" applyAlignment="1">
      <alignment vertical="distributed" textRotation="255" wrapText="1"/>
    </xf>
    <xf numFmtId="0" fontId="26" fillId="36" borderId="45" xfId="0" applyFont="1" applyFill="1" applyBorder="1" applyAlignment="1">
      <alignment vertical="distributed" textRotation="255" wrapText="1"/>
    </xf>
    <xf numFmtId="0" fontId="26" fillId="36" borderId="45" xfId="69" applyFont="1" applyFill="1" applyBorder="1" applyAlignment="1">
      <alignment vertical="distributed" textRotation="255" wrapText="1"/>
      <protection/>
    </xf>
    <xf numFmtId="0" fontId="26" fillId="36" borderId="19" xfId="69" applyFont="1" applyFill="1" applyBorder="1" applyAlignment="1">
      <alignment vertical="distributed" textRotation="255" wrapText="1"/>
      <protection/>
    </xf>
    <xf numFmtId="0" fontId="26" fillId="36" borderId="50" xfId="69" applyFont="1" applyFill="1" applyBorder="1" applyAlignment="1">
      <alignment vertical="center" shrinkToFit="1"/>
      <protection/>
    </xf>
    <xf numFmtId="0" fontId="26" fillId="36" borderId="50" xfId="69" applyFont="1" applyFill="1" applyBorder="1" applyAlignment="1">
      <alignment vertical="distributed" textRotation="255"/>
      <protection/>
    </xf>
    <xf numFmtId="0" fontId="26" fillId="36" borderId="51" xfId="69" applyFont="1" applyFill="1" applyBorder="1" applyAlignment="1">
      <alignment vertical="distributed" textRotation="255"/>
      <protection/>
    </xf>
    <xf numFmtId="0" fontId="26" fillId="36" borderId="51" xfId="69" applyFont="1" applyFill="1" applyBorder="1">
      <alignment vertical="center"/>
      <protection/>
    </xf>
    <xf numFmtId="0" fontId="26" fillId="36" borderId="20" xfId="69" applyFont="1" applyFill="1" applyBorder="1">
      <alignment vertical="center"/>
      <protection/>
    </xf>
    <xf numFmtId="0" fontId="26" fillId="0" borderId="52" xfId="69" applyFont="1" applyBorder="1" applyAlignment="1">
      <alignment horizontal="center" vertical="center"/>
      <protection/>
    </xf>
    <xf numFmtId="0" fontId="26" fillId="0" borderId="53" xfId="69" applyFont="1" applyBorder="1">
      <alignment vertical="center"/>
      <protection/>
    </xf>
    <xf numFmtId="0" fontId="26" fillId="0" borderId="52" xfId="69" applyFont="1" applyBorder="1" applyAlignment="1">
      <alignment horizontal="center" vertical="center" textRotation="255"/>
      <protection/>
    </xf>
    <xf numFmtId="0" fontId="26" fillId="0" borderId="54" xfId="69" applyFont="1" applyBorder="1" applyAlignment="1">
      <alignment horizontal="center" vertical="center"/>
      <protection/>
    </xf>
    <xf numFmtId="0" fontId="26" fillId="0" borderId="54" xfId="69" applyFont="1" applyFill="1" applyBorder="1" applyAlignment="1">
      <alignment horizontal="center" vertical="center"/>
      <protection/>
    </xf>
    <xf numFmtId="0" fontId="26" fillId="0" borderId="42" xfId="69" applyFont="1" applyFill="1" applyBorder="1" applyAlignment="1">
      <alignment horizontal="center" vertical="center"/>
      <protection/>
    </xf>
    <xf numFmtId="0" fontId="26" fillId="0" borderId="42" xfId="69" applyFont="1" applyBorder="1" applyAlignment="1">
      <alignment horizontal="center" vertical="center"/>
      <protection/>
    </xf>
    <xf numFmtId="0" fontId="26" fillId="0" borderId="55" xfId="69" applyFont="1" applyBorder="1" applyAlignment="1">
      <alignment horizontal="center" vertical="center"/>
      <protection/>
    </xf>
    <xf numFmtId="0" fontId="26" fillId="0" borderId="55" xfId="69" applyFont="1" applyBorder="1" applyAlignment="1">
      <alignment horizontal="center" vertical="center" textRotation="255"/>
      <protection/>
    </xf>
    <xf numFmtId="0" fontId="26" fillId="0" borderId="56" xfId="69" applyFont="1" applyBorder="1" applyAlignment="1">
      <alignment horizontal="center" vertical="center"/>
      <protection/>
    </xf>
    <xf numFmtId="0" fontId="26" fillId="0" borderId="57" xfId="69" applyFont="1" applyFill="1" applyBorder="1" applyAlignment="1">
      <alignment horizontal="center" vertical="center"/>
      <protection/>
    </xf>
    <xf numFmtId="0" fontId="26" fillId="0" borderId="56" xfId="69" applyFont="1" applyFill="1" applyBorder="1" applyAlignment="1">
      <alignment horizontal="center" vertical="center"/>
      <protection/>
    </xf>
    <xf numFmtId="0" fontId="26" fillId="0" borderId="58" xfId="69" applyFont="1" applyBorder="1" applyAlignment="1">
      <alignment horizontal="center" vertical="center"/>
      <protection/>
    </xf>
    <xf numFmtId="0" fontId="26" fillId="0" borderId="58" xfId="69" applyFont="1" applyBorder="1">
      <alignment vertical="center"/>
      <protection/>
    </xf>
    <xf numFmtId="0" fontId="26" fillId="0" borderId="53" xfId="69" applyFont="1" applyFill="1" applyBorder="1">
      <alignment vertical="center"/>
      <protection/>
    </xf>
    <xf numFmtId="0" fontId="26" fillId="0" borderId="46" xfId="69" applyFont="1" applyBorder="1" applyAlignment="1">
      <alignment horizontal="center" vertical="center"/>
      <protection/>
    </xf>
    <xf numFmtId="0" fontId="26" fillId="0" borderId="49" xfId="69" applyFont="1" applyBorder="1">
      <alignment vertical="center"/>
      <protection/>
    </xf>
    <xf numFmtId="0" fontId="26" fillId="0" borderId="46" xfId="69" applyFont="1" applyBorder="1" applyAlignment="1">
      <alignment horizontal="center" vertical="center" textRotation="255"/>
      <protection/>
    </xf>
    <xf numFmtId="0" fontId="26" fillId="0" borderId="48" xfId="69" applyFont="1" applyBorder="1" applyAlignment="1">
      <alignment horizontal="center" vertical="center"/>
      <protection/>
    </xf>
    <xf numFmtId="0" fontId="26" fillId="0" borderId="48" xfId="69" applyFont="1" applyFill="1" applyBorder="1" applyAlignment="1">
      <alignment horizontal="center" vertical="center"/>
      <protection/>
    </xf>
    <xf numFmtId="0" fontId="26" fillId="0" borderId="45" xfId="69" applyFont="1" applyFill="1" applyBorder="1" applyAlignment="1">
      <alignment horizontal="center" vertical="center"/>
      <protection/>
    </xf>
    <xf numFmtId="0" fontId="26" fillId="0" borderId="45" xfId="69" applyFont="1" applyBorder="1" applyAlignment="1">
      <alignment horizontal="center" vertical="center"/>
      <protection/>
    </xf>
    <xf numFmtId="0" fontId="26" fillId="0" borderId="19" xfId="69" applyFont="1" applyBorder="1" applyAlignment="1">
      <alignment horizontal="center" vertical="center"/>
      <protection/>
    </xf>
    <xf numFmtId="0" fontId="26" fillId="0" borderId="55" xfId="69" applyFont="1" applyFill="1" applyBorder="1" applyAlignment="1">
      <alignment horizontal="center" vertical="center"/>
      <protection/>
    </xf>
    <xf numFmtId="0" fontId="26" fillId="0" borderId="58" xfId="69" applyFont="1" applyFill="1" applyBorder="1">
      <alignment vertical="center"/>
      <protection/>
    </xf>
    <xf numFmtId="0" fontId="26" fillId="0" borderId="58" xfId="69" applyFont="1" applyFill="1" applyBorder="1" applyAlignment="1">
      <alignment horizontal="center" vertical="center"/>
      <protection/>
    </xf>
    <xf numFmtId="0" fontId="26" fillId="0" borderId="46" xfId="69" applyFont="1" applyFill="1" applyBorder="1" applyAlignment="1">
      <alignment horizontal="center" vertical="center"/>
      <protection/>
    </xf>
    <xf numFmtId="0" fontId="26" fillId="0" borderId="49" xfId="69" applyFont="1" applyFill="1" applyBorder="1">
      <alignment vertical="center"/>
      <protection/>
    </xf>
    <xf numFmtId="0" fontId="26" fillId="0" borderId="49" xfId="69" applyFont="1" applyFill="1" applyBorder="1" applyAlignment="1">
      <alignment horizontal="center" vertical="center"/>
      <protection/>
    </xf>
    <xf numFmtId="0" fontId="26" fillId="0" borderId="50" xfId="69" applyFont="1" applyBorder="1" applyAlignment="1">
      <alignment horizontal="center" vertical="center"/>
      <protection/>
    </xf>
    <xf numFmtId="0" fontId="26" fillId="0" borderId="20" xfId="69" applyFont="1" applyBorder="1">
      <alignment vertical="center"/>
      <protection/>
    </xf>
    <xf numFmtId="0" fontId="26" fillId="0" borderId="50" xfId="69" applyFont="1" applyBorder="1" applyAlignment="1">
      <alignment horizontal="center" vertical="center" textRotation="255"/>
      <protection/>
    </xf>
    <xf numFmtId="0" fontId="26" fillId="0" borderId="51" xfId="69" applyFont="1" applyBorder="1" applyAlignment="1">
      <alignment horizontal="center" vertical="center"/>
      <protection/>
    </xf>
    <xf numFmtId="0" fontId="26" fillId="0" borderId="51" xfId="69" applyFont="1" applyFill="1" applyBorder="1" applyAlignment="1">
      <alignment horizontal="center" vertical="center"/>
      <protection/>
    </xf>
    <xf numFmtId="0" fontId="26" fillId="0" borderId="20" xfId="69" applyFont="1" applyBorder="1" applyAlignment="1">
      <alignment horizontal="center" vertical="center"/>
      <protection/>
    </xf>
    <xf numFmtId="0" fontId="26" fillId="0" borderId="0" xfId="69" applyFont="1" applyFill="1" applyBorder="1" applyAlignment="1">
      <alignment horizontal="left" vertical="center" wrapText="1"/>
      <protection/>
    </xf>
    <xf numFmtId="0" fontId="26" fillId="0" borderId="0" xfId="69" applyFont="1" applyFill="1" applyBorder="1" applyAlignment="1">
      <alignment horizontal="center" vertical="center"/>
      <protection/>
    </xf>
    <xf numFmtId="0" fontId="26" fillId="0" borderId="0" xfId="69" applyFont="1" applyFill="1">
      <alignment vertical="center"/>
      <protection/>
    </xf>
    <xf numFmtId="0" fontId="26" fillId="35" borderId="14" xfId="69" applyFont="1" applyFill="1" applyBorder="1" applyAlignment="1">
      <alignment horizontal="center" vertical="center" shrinkToFit="1"/>
      <protection/>
    </xf>
    <xf numFmtId="0" fontId="26" fillId="35" borderId="18" xfId="69" applyFont="1" applyFill="1" applyBorder="1" applyAlignment="1">
      <alignment horizontal="center" vertical="center" shrinkToFit="1"/>
      <protection/>
    </xf>
    <xf numFmtId="0" fontId="26" fillId="0" borderId="18" xfId="69" applyFont="1" applyBorder="1" applyAlignment="1">
      <alignment horizontal="center" vertical="center"/>
      <protection/>
    </xf>
    <xf numFmtId="0" fontId="5" fillId="33" borderId="59" xfId="66" applyFont="1" applyFill="1" applyBorder="1" applyAlignment="1">
      <alignment vertical="center" shrinkToFit="1"/>
      <protection/>
    </xf>
    <xf numFmtId="0" fontId="5" fillId="33" borderId="60" xfId="66" applyFont="1" applyFill="1" applyBorder="1" applyAlignment="1">
      <alignment vertical="center" shrinkToFit="1"/>
      <protection/>
    </xf>
    <xf numFmtId="0" fontId="5" fillId="33" borderId="0" xfId="66" applyFont="1" applyFill="1">
      <alignment vertical="center"/>
      <protection/>
    </xf>
    <xf numFmtId="0" fontId="4" fillId="33" borderId="0" xfId="66" applyFont="1" applyFill="1" applyAlignment="1">
      <alignment horizontal="left" vertical="top"/>
      <protection/>
    </xf>
    <xf numFmtId="0" fontId="7" fillId="33" borderId="0" xfId="66" applyFont="1" applyFill="1" applyAlignment="1">
      <alignment vertical="top"/>
      <protection/>
    </xf>
    <xf numFmtId="0" fontId="7" fillId="33" borderId="0" xfId="70" applyFont="1" applyFill="1" applyAlignment="1">
      <alignment horizontal="left" vertical="top"/>
      <protection/>
    </xf>
    <xf numFmtId="0" fontId="4" fillId="33" borderId="0" xfId="70" applyFont="1" applyFill="1" applyAlignment="1">
      <alignment horizontal="left" vertical="center" wrapText="1"/>
      <protection/>
    </xf>
    <xf numFmtId="0" fontId="3" fillId="33" borderId="0" xfId="61" applyFont="1" applyFill="1">
      <alignment/>
      <protection/>
    </xf>
    <xf numFmtId="0" fontId="3" fillId="33" borderId="0" xfId="66" applyFont="1" applyFill="1">
      <alignment vertical="center"/>
      <protection/>
    </xf>
    <xf numFmtId="0" fontId="3" fillId="33" borderId="0" xfId="66" applyFont="1" applyFill="1" applyAlignment="1">
      <alignment horizontal="left" vertical="center"/>
      <protection/>
    </xf>
    <xf numFmtId="0" fontId="5" fillId="33" borderId="0" xfId="66" applyFont="1" applyFill="1" applyAlignment="1">
      <alignment horizontal="left" vertical="center"/>
      <protection/>
    </xf>
    <xf numFmtId="0" fontId="3" fillId="0" borderId="12" xfId="62" applyFont="1" applyBorder="1" applyAlignment="1">
      <alignment horizontal="center" vertical="center"/>
      <protection/>
    </xf>
    <xf numFmtId="0" fontId="21" fillId="0" borderId="0" xfId="0" applyFont="1" applyAlignment="1">
      <alignment vertical="center"/>
    </xf>
    <xf numFmtId="0" fontId="80" fillId="0" borderId="0" xfId="67" applyFont="1">
      <alignment vertical="center"/>
      <protection/>
    </xf>
    <xf numFmtId="0" fontId="10" fillId="0" borderId="0" xfId="62" applyFont="1" applyAlignment="1">
      <alignment horizontal="right" vertical="center"/>
      <protection/>
    </xf>
    <xf numFmtId="0" fontId="10" fillId="0" borderId="0" xfId="67" applyFont="1">
      <alignment vertical="center"/>
      <protection/>
    </xf>
    <xf numFmtId="0" fontId="3" fillId="0" borderId="0" xfId="62" applyFont="1" applyBorder="1" applyAlignment="1">
      <alignment vertical="center"/>
      <protection/>
    </xf>
    <xf numFmtId="0" fontId="3" fillId="0" borderId="0" xfId="62" applyBorder="1" applyAlignment="1">
      <alignment horizontal="center" vertical="center"/>
      <protection/>
    </xf>
    <xf numFmtId="0" fontId="81" fillId="0" borderId="12" xfId="61" applyFont="1" applyBorder="1" applyAlignment="1">
      <alignment horizontal="right" vertical="center"/>
      <protection/>
    </xf>
    <xf numFmtId="0" fontId="81" fillId="0" borderId="12" xfId="61" applyFont="1" applyBorder="1" applyAlignment="1">
      <alignment horizontal="center" vertical="center" shrinkToFit="1"/>
      <protection/>
    </xf>
    <xf numFmtId="0" fontId="81" fillId="0" borderId="11" xfId="61" applyFont="1" applyBorder="1" applyAlignment="1">
      <alignment horizontal="center" vertical="center" shrinkToFit="1"/>
      <protection/>
    </xf>
    <xf numFmtId="0" fontId="81" fillId="0" borderId="26" xfId="61" applyFont="1" applyBorder="1" applyAlignment="1">
      <alignment horizontal="center" vertical="center" shrinkToFit="1"/>
      <protection/>
    </xf>
    <xf numFmtId="0" fontId="81" fillId="0" borderId="61" xfId="61" applyFont="1" applyBorder="1" applyAlignment="1">
      <alignment horizontal="center" vertical="center" shrinkToFit="1"/>
      <protection/>
    </xf>
    <xf numFmtId="0" fontId="81" fillId="0" borderId="25" xfId="61" applyFont="1" applyBorder="1" applyAlignment="1">
      <alignment horizontal="center" vertical="center" shrinkToFit="1"/>
      <protection/>
    </xf>
    <xf numFmtId="0" fontId="81" fillId="0" borderId="62" xfId="61" applyFont="1" applyBorder="1" applyAlignment="1">
      <alignment horizontal="center" vertical="center" shrinkToFit="1"/>
      <protection/>
    </xf>
    <xf numFmtId="0" fontId="81" fillId="0" borderId="63" xfId="61" applyFont="1" applyBorder="1" applyAlignment="1">
      <alignment horizontal="center" vertical="center" shrinkToFit="1"/>
      <protection/>
    </xf>
    <xf numFmtId="0" fontId="81" fillId="0" borderId="64" xfId="61" applyFont="1" applyBorder="1" applyAlignment="1">
      <alignment horizontal="center" vertical="center" shrinkToFit="1"/>
      <protection/>
    </xf>
    <xf numFmtId="0" fontId="81" fillId="0" borderId="28" xfId="61" applyFont="1" applyBorder="1" applyAlignment="1">
      <alignment horizontal="center" vertical="center" shrinkToFit="1"/>
      <protection/>
    </xf>
    <xf numFmtId="180" fontId="81" fillId="0" borderId="28" xfId="61" applyNumberFormat="1" applyFont="1" applyBorder="1" applyAlignment="1">
      <alignment horizontal="center" vertical="center" shrinkToFit="1"/>
      <protection/>
    </xf>
    <xf numFmtId="0" fontId="81" fillId="0" borderId="64" xfId="61" applyFont="1" applyFill="1" applyBorder="1" applyAlignment="1">
      <alignment horizontal="center" vertical="center" shrinkToFit="1"/>
      <protection/>
    </xf>
    <xf numFmtId="0" fontId="81" fillId="0" borderId="10" xfId="61" applyFont="1" applyBorder="1" applyAlignment="1">
      <alignment horizontal="center" vertical="center" shrinkToFit="1"/>
      <protection/>
    </xf>
    <xf numFmtId="0" fontId="81" fillId="0" borderId="12" xfId="61" applyFont="1" applyFill="1" applyBorder="1" applyAlignment="1">
      <alignment horizontal="center" vertical="center" shrinkToFit="1"/>
      <protection/>
    </xf>
    <xf numFmtId="0" fontId="3" fillId="0" borderId="0" xfId="62" applyFont="1">
      <alignment vertical="center"/>
      <protection/>
    </xf>
    <xf numFmtId="0" fontId="3" fillId="0" borderId="0" xfId="62" applyFont="1" applyAlignment="1">
      <alignment horizontal="right" vertical="center"/>
      <protection/>
    </xf>
    <xf numFmtId="0" fontId="3" fillId="0" borderId="12" xfId="62" applyFont="1" applyBorder="1" applyAlignment="1">
      <alignment vertical="center"/>
      <protection/>
    </xf>
    <xf numFmtId="0" fontId="3" fillId="0" borderId="14" xfId="62" applyFont="1" applyBorder="1">
      <alignment vertical="center"/>
      <protection/>
    </xf>
    <xf numFmtId="0" fontId="3" fillId="0" borderId="15" xfId="62" applyFont="1" applyBorder="1">
      <alignment vertical="center"/>
      <protection/>
    </xf>
    <xf numFmtId="0" fontId="3" fillId="0" borderId="18" xfId="62" applyFont="1" applyBorder="1">
      <alignment vertical="center"/>
      <protection/>
    </xf>
    <xf numFmtId="0" fontId="3" fillId="0" borderId="16" xfId="62" applyFont="1" applyBorder="1">
      <alignment vertical="center"/>
      <protection/>
    </xf>
    <xf numFmtId="0" fontId="3" fillId="0" borderId="21"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19" xfId="62" applyFont="1" applyBorder="1">
      <alignment vertical="center"/>
      <protection/>
    </xf>
    <xf numFmtId="0" fontId="3" fillId="0" borderId="39" xfId="62" applyFont="1" applyBorder="1" applyAlignment="1">
      <alignment horizontal="center" vertical="center" wrapText="1"/>
      <protection/>
    </xf>
    <xf numFmtId="0" fontId="3" fillId="0" borderId="12" xfId="62" applyFont="1" applyBorder="1" applyAlignment="1">
      <alignment horizontal="left" vertical="center" wrapText="1"/>
      <protection/>
    </xf>
    <xf numFmtId="0" fontId="3" fillId="0" borderId="39" xfId="62" applyFont="1" applyBorder="1" applyAlignment="1">
      <alignment horizontal="left" vertical="center" wrapText="1"/>
      <protection/>
    </xf>
    <xf numFmtId="0" fontId="3" fillId="0" borderId="39" xfId="62" applyFont="1" applyBorder="1">
      <alignment vertical="center"/>
      <protection/>
    </xf>
    <xf numFmtId="0" fontId="3" fillId="0" borderId="23" xfId="62" applyFont="1" applyBorder="1" applyAlignment="1">
      <alignment horizontal="left" vertical="center" wrapText="1"/>
      <protection/>
    </xf>
    <xf numFmtId="0" fontId="3" fillId="0" borderId="23" xfId="62" applyFont="1" applyBorder="1">
      <alignment vertical="center"/>
      <protection/>
    </xf>
    <xf numFmtId="0" fontId="3" fillId="0" borderId="17" xfId="62" applyFont="1" applyBorder="1">
      <alignment vertical="center"/>
      <protection/>
    </xf>
    <xf numFmtId="0" fontId="3" fillId="0" borderId="13" xfId="62" applyFont="1" applyBorder="1">
      <alignment vertical="center"/>
      <protection/>
    </xf>
    <xf numFmtId="0" fontId="3" fillId="0" borderId="20" xfId="62" applyFont="1" applyBorder="1">
      <alignment vertical="center"/>
      <protection/>
    </xf>
    <xf numFmtId="0" fontId="3" fillId="0" borderId="0" xfId="62" applyFont="1" applyAlignment="1">
      <alignment horizontal="center" vertical="top"/>
      <protection/>
    </xf>
    <xf numFmtId="0" fontId="3" fillId="0" borderId="0" xfId="62" applyFont="1" applyAlignment="1">
      <alignment horizontal="left" vertical="center"/>
      <protection/>
    </xf>
    <xf numFmtId="0" fontId="3" fillId="0" borderId="0" xfId="62" applyFont="1" applyAlignment="1" quotePrefix="1">
      <alignment horizontal="right" vertical="top"/>
      <protection/>
    </xf>
    <xf numFmtId="0" fontId="3" fillId="0" borderId="21"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16" xfId="62" applyFont="1" applyBorder="1" applyAlignment="1">
      <alignment horizontal="center" vertical="center" wrapText="1"/>
      <protection/>
    </xf>
    <xf numFmtId="0" fontId="3" fillId="0" borderId="12" xfId="62" applyFont="1" applyBorder="1" applyAlignment="1">
      <alignment horizontal="center" vertical="center" wrapText="1"/>
      <protection/>
    </xf>
    <xf numFmtId="0" fontId="3" fillId="0" borderId="0" xfId="62" applyFont="1" applyBorder="1">
      <alignment vertical="center"/>
      <protection/>
    </xf>
    <xf numFmtId="0" fontId="3" fillId="0" borderId="22" xfId="62" applyFont="1" applyBorder="1" applyAlignment="1">
      <alignment horizontal="center" vertical="center"/>
      <protection/>
    </xf>
    <xf numFmtId="0" fontId="3" fillId="0" borderId="22" xfId="62" applyFont="1" applyBorder="1" applyAlignment="1">
      <alignment vertical="center"/>
      <protection/>
    </xf>
    <xf numFmtId="0" fontId="3" fillId="0" borderId="23" xfId="62" applyFont="1" applyBorder="1" applyAlignment="1">
      <alignment horizontal="center" vertical="center"/>
      <protection/>
    </xf>
    <xf numFmtId="0" fontId="3" fillId="0" borderId="23" xfId="62" applyFont="1" applyBorder="1" applyAlignment="1">
      <alignment vertical="center"/>
      <protection/>
    </xf>
    <xf numFmtId="0" fontId="3" fillId="0" borderId="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0" xfId="62" applyFont="1" applyBorder="1" applyAlignment="1">
      <alignment vertical="center"/>
      <protection/>
    </xf>
    <xf numFmtId="0" fontId="3" fillId="0" borderId="0" xfId="62" applyAlignment="1">
      <alignment vertical="top"/>
      <protection/>
    </xf>
    <xf numFmtId="0" fontId="3" fillId="0" borderId="0" xfId="62" applyFont="1" applyBorder="1" applyAlignment="1">
      <alignment vertical="top"/>
      <protection/>
    </xf>
    <xf numFmtId="0" fontId="3" fillId="0" borderId="0" xfId="62" applyFont="1" applyBorder="1" applyAlignment="1">
      <alignment horizontal="left" vertical="top"/>
      <protection/>
    </xf>
    <xf numFmtId="0" fontId="3" fillId="0" borderId="0" xfId="62" applyFont="1" applyBorder="1" applyAlignment="1">
      <alignment horizontal="center" vertical="top"/>
      <protection/>
    </xf>
    <xf numFmtId="0" fontId="3" fillId="0" borderId="0" xfId="62" applyFont="1" applyBorder="1" applyAlignment="1">
      <alignment vertical="top"/>
      <protection/>
    </xf>
    <xf numFmtId="0" fontId="3" fillId="0" borderId="19" xfId="62" applyFont="1" applyBorder="1" applyAlignment="1">
      <alignment vertical="top"/>
      <protection/>
    </xf>
    <xf numFmtId="0" fontId="3" fillId="0" borderId="0" xfId="62" applyFont="1" applyBorder="1" applyAlignment="1">
      <alignment horizontal="right" vertical="top"/>
      <protection/>
    </xf>
    <xf numFmtId="0" fontId="3" fillId="0" borderId="13" xfId="62" applyFont="1" applyBorder="1" applyAlignment="1">
      <alignment horizontal="right" vertical="center"/>
      <protection/>
    </xf>
    <xf numFmtId="0" fontId="3" fillId="0" borderId="13" xfId="62" applyFont="1" applyBorder="1" applyAlignment="1">
      <alignment vertical="center"/>
      <protection/>
    </xf>
    <xf numFmtId="0" fontId="3" fillId="0" borderId="13" xfId="62" applyFont="1" applyBorder="1" applyAlignment="1">
      <alignment horizontal="center" vertical="center"/>
      <protection/>
    </xf>
    <xf numFmtId="0" fontId="3" fillId="0" borderId="13" xfId="62" applyFont="1" applyBorder="1" applyAlignment="1">
      <alignment vertical="center"/>
      <protection/>
    </xf>
    <xf numFmtId="0" fontId="81" fillId="13" borderId="28" xfId="61" applyFont="1" applyFill="1" applyBorder="1" applyAlignment="1">
      <alignment horizontal="center" vertical="center" shrinkToFit="1"/>
      <protection/>
    </xf>
    <xf numFmtId="180" fontId="81" fillId="13" borderId="28" xfId="61" applyNumberFormat="1" applyFont="1" applyFill="1" applyBorder="1" applyAlignment="1">
      <alignment horizontal="center" vertical="center" shrinkToFit="1"/>
      <protection/>
    </xf>
    <xf numFmtId="0" fontId="81" fillId="0" borderId="10" xfId="61" applyFont="1" applyFill="1" applyBorder="1" applyAlignment="1">
      <alignment horizontal="center" vertical="center" shrinkToFit="1"/>
      <protection/>
    </xf>
    <xf numFmtId="0" fontId="10" fillId="0" borderId="0" xfId="62" applyFont="1" applyAlignment="1">
      <alignment horizontal="left" vertical="center"/>
      <protection/>
    </xf>
    <xf numFmtId="0" fontId="82" fillId="0" borderId="0" xfId="0" applyFont="1" applyAlignment="1">
      <alignment horizontal="left" vertical="center"/>
    </xf>
    <xf numFmtId="0" fontId="82" fillId="0" borderId="0" xfId="0" applyFont="1" applyFill="1" applyAlignment="1">
      <alignment horizontal="left" vertical="center"/>
    </xf>
    <xf numFmtId="0" fontId="83" fillId="35" borderId="45" xfId="69" applyFont="1" applyFill="1" applyBorder="1" applyAlignment="1">
      <alignment horizontal="center" vertical="center" shrinkToFit="1"/>
      <protection/>
    </xf>
    <xf numFmtId="0" fontId="83" fillId="36" borderId="45" xfId="69" applyFont="1" applyFill="1" applyBorder="1" applyAlignment="1">
      <alignment horizontal="center" vertical="center" shrinkToFit="1"/>
      <protection/>
    </xf>
    <xf numFmtId="0" fontId="37" fillId="36" borderId="45" xfId="69" applyFont="1" applyFill="1" applyBorder="1" applyAlignment="1">
      <alignment vertical="distributed" textRotation="255" wrapText="1"/>
      <protection/>
    </xf>
    <xf numFmtId="0" fontId="83" fillId="0" borderId="56" xfId="69" applyFont="1" applyFill="1" applyBorder="1" applyAlignment="1">
      <alignment horizontal="center" vertical="center"/>
      <protection/>
    </xf>
    <xf numFmtId="0" fontId="83" fillId="0" borderId="56" xfId="69" applyFont="1" applyBorder="1" applyAlignment="1">
      <alignment horizontal="center" vertical="center"/>
      <protection/>
    </xf>
    <xf numFmtId="0" fontId="83" fillId="0" borderId="55" xfId="69" applyFont="1" applyBorder="1" applyAlignment="1">
      <alignment horizontal="center" vertical="center"/>
      <protection/>
    </xf>
    <xf numFmtId="0" fontId="83" fillId="0" borderId="53" xfId="69" applyFont="1" applyBorder="1" applyAlignment="1">
      <alignment vertical="center" shrinkToFit="1"/>
      <protection/>
    </xf>
    <xf numFmtId="0" fontId="83" fillId="0" borderId="55" xfId="69" applyFont="1" applyBorder="1" applyAlignment="1">
      <alignment horizontal="center" vertical="center" textRotation="255"/>
      <protection/>
    </xf>
    <xf numFmtId="0" fontId="83" fillId="0" borderId="57" xfId="69" applyFont="1" applyFill="1" applyBorder="1" applyAlignment="1">
      <alignment horizontal="center" vertical="center"/>
      <protection/>
    </xf>
    <xf numFmtId="0" fontId="83" fillId="0" borderId="58" xfId="69" applyFont="1" applyBorder="1" applyAlignment="1">
      <alignment horizontal="center" vertical="center"/>
      <protection/>
    </xf>
    <xf numFmtId="0" fontId="69" fillId="0" borderId="0" xfId="0" applyFont="1" applyAlignment="1">
      <alignment vertical="center"/>
    </xf>
    <xf numFmtId="0" fontId="10" fillId="0" borderId="0" xfId="68" applyFont="1">
      <alignment vertical="center"/>
      <protection/>
    </xf>
    <xf numFmtId="0" fontId="3" fillId="0" borderId="24" xfId="62" applyFont="1" applyBorder="1" applyAlignment="1">
      <alignment horizontal="center" vertical="center" wrapText="1"/>
      <protection/>
    </xf>
    <xf numFmtId="0" fontId="82" fillId="0" borderId="0" xfId="0" applyFont="1" applyFill="1" applyAlignment="1">
      <alignment horizontal="left" vertical="top"/>
    </xf>
    <xf numFmtId="0" fontId="7" fillId="33" borderId="0" xfId="66" applyFont="1" applyFill="1" applyAlignment="1">
      <alignment horizontal="left" vertical="top"/>
      <protection/>
    </xf>
    <xf numFmtId="0" fontId="30" fillId="33" borderId="0" xfId="66" applyFont="1" applyFill="1" applyAlignment="1">
      <alignment vertical="center"/>
      <protection/>
    </xf>
    <xf numFmtId="0" fontId="5" fillId="0" borderId="10" xfId="66" applyFont="1" applyFill="1" applyBorder="1" applyAlignment="1">
      <alignment horizontal="center" vertical="center" shrinkToFit="1"/>
      <protection/>
    </xf>
    <xf numFmtId="0" fontId="5" fillId="0" borderId="21" xfId="66" applyFont="1" applyFill="1" applyBorder="1" applyAlignment="1">
      <alignment horizontal="center" vertical="center" shrinkToFit="1"/>
      <protection/>
    </xf>
    <xf numFmtId="0" fontId="5" fillId="0" borderId="65" xfId="66" applyFont="1" applyFill="1" applyBorder="1" applyAlignment="1">
      <alignment horizontal="center" vertical="center" shrinkToFit="1"/>
      <protection/>
    </xf>
    <xf numFmtId="0" fontId="26" fillId="36" borderId="66" xfId="69" applyFont="1" applyFill="1" applyBorder="1" applyAlignment="1">
      <alignment horizontal="left" vertical="center" wrapText="1"/>
      <protection/>
    </xf>
    <xf numFmtId="0" fontId="26" fillId="36" borderId="67" xfId="69" applyFont="1" applyFill="1" applyBorder="1" applyAlignment="1">
      <alignment horizontal="left" vertical="center" wrapText="1"/>
      <protection/>
    </xf>
    <xf numFmtId="0" fontId="26" fillId="36" borderId="68" xfId="69" applyFont="1" applyFill="1" applyBorder="1" applyAlignment="1">
      <alignment horizontal="left" vertical="center" wrapText="1"/>
      <protection/>
    </xf>
    <xf numFmtId="0" fontId="26" fillId="0" borderId="0" xfId="69" applyFont="1" applyFill="1" applyBorder="1" applyAlignment="1">
      <alignment horizontal="left" vertical="center" wrapText="1"/>
      <protection/>
    </xf>
    <xf numFmtId="0" fontId="4" fillId="0" borderId="0" xfId="66" applyFont="1" applyAlignment="1">
      <alignment horizontal="left" vertical="center"/>
      <protection/>
    </xf>
    <xf numFmtId="0" fontId="5" fillId="0" borderId="69" xfId="66" applyFont="1" applyFill="1" applyBorder="1" applyAlignment="1">
      <alignment horizontal="center" vertical="center"/>
      <protection/>
    </xf>
    <xf numFmtId="0" fontId="5" fillId="0" borderId="70" xfId="66" applyFont="1" applyFill="1" applyBorder="1" applyAlignment="1">
      <alignment horizontal="center" vertical="center"/>
      <protection/>
    </xf>
    <xf numFmtId="0" fontId="5" fillId="0" borderId="71" xfId="66" applyFont="1" applyFill="1" applyBorder="1" applyAlignment="1">
      <alignment horizontal="center" vertical="center"/>
      <protection/>
    </xf>
    <xf numFmtId="0" fontId="5" fillId="0" borderId="72" xfId="66" applyFont="1" applyFill="1" applyBorder="1" applyAlignment="1">
      <alignment horizontal="center" vertical="center"/>
      <protection/>
    </xf>
    <xf numFmtId="0" fontId="5" fillId="0" borderId="73" xfId="66" applyFont="1" applyFill="1" applyBorder="1" applyAlignment="1">
      <alignment horizontal="center" vertical="center"/>
      <protection/>
    </xf>
    <xf numFmtId="0" fontId="4" fillId="0" borderId="35" xfId="66" applyFont="1" applyBorder="1" applyAlignment="1">
      <alignment horizontal="left" vertical="center" wrapText="1"/>
      <protection/>
    </xf>
    <xf numFmtId="0" fontId="4" fillId="0" borderId="0" xfId="66" applyFont="1" applyBorder="1" applyAlignment="1">
      <alignment horizontal="left" vertical="center" wrapText="1"/>
      <protection/>
    </xf>
    <xf numFmtId="0" fontId="4" fillId="0" borderId="0" xfId="66" applyFont="1" applyAlignment="1">
      <alignment horizontal="left" vertical="center" wrapText="1"/>
      <protection/>
    </xf>
    <xf numFmtId="0" fontId="5" fillId="0" borderId="16" xfId="66" applyFont="1" applyFill="1" applyBorder="1" applyAlignment="1">
      <alignment horizontal="center" vertical="center" shrinkToFit="1"/>
      <protection/>
    </xf>
    <xf numFmtId="0" fontId="5" fillId="0" borderId="0" xfId="66" applyFont="1" applyFill="1" applyBorder="1" applyAlignment="1">
      <alignment horizontal="center" vertical="center" shrinkToFit="1"/>
      <protection/>
    </xf>
    <xf numFmtId="0" fontId="5" fillId="0" borderId="19" xfId="66" applyFont="1" applyFill="1" applyBorder="1" applyAlignment="1">
      <alignment horizontal="center" vertical="center" shrinkToFit="1"/>
      <protection/>
    </xf>
    <xf numFmtId="0" fontId="5" fillId="0" borderId="74" xfId="66" applyFont="1" applyFill="1" applyBorder="1" applyAlignment="1">
      <alignment horizontal="center" vertical="center" shrinkToFit="1"/>
      <protection/>
    </xf>
    <xf numFmtId="0" fontId="5" fillId="0" borderId="30" xfId="66" applyFont="1" applyFill="1" applyBorder="1" applyAlignment="1">
      <alignment horizontal="center" vertical="center" shrinkToFit="1"/>
      <protection/>
    </xf>
    <xf numFmtId="0" fontId="5" fillId="0" borderId="75" xfId="66" applyFont="1" applyFill="1" applyBorder="1" applyAlignment="1">
      <alignment horizontal="center" vertical="center" shrinkToFit="1"/>
      <protection/>
    </xf>
    <xf numFmtId="57" fontId="5" fillId="0" borderId="16" xfId="66" applyNumberFormat="1" applyFont="1" applyFill="1" applyBorder="1" applyAlignment="1">
      <alignment horizontal="center" vertical="center"/>
      <protection/>
    </xf>
    <xf numFmtId="0" fontId="5" fillId="0" borderId="0" xfId="66" applyFont="1" applyFill="1" applyBorder="1" applyAlignment="1">
      <alignment horizontal="center" vertical="center"/>
      <protection/>
    </xf>
    <xf numFmtId="0" fontId="5" fillId="0" borderId="19" xfId="66" applyFont="1" applyFill="1" applyBorder="1" applyAlignment="1">
      <alignment horizontal="center" vertical="center"/>
      <protection/>
    </xf>
    <xf numFmtId="0" fontId="5" fillId="0" borderId="74" xfId="66" applyFont="1" applyFill="1" applyBorder="1" applyAlignment="1">
      <alignment horizontal="center" vertical="center"/>
      <protection/>
    </xf>
    <xf numFmtId="0" fontId="5" fillId="0" borderId="30" xfId="66" applyFont="1" applyFill="1" applyBorder="1" applyAlignment="1">
      <alignment horizontal="center" vertical="center"/>
      <protection/>
    </xf>
    <xf numFmtId="0" fontId="5" fillId="0" borderId="75" xfId="66" applyFont="1" applyFill="1" applyBorder="1" applyAlignment="1">
      <alignment horizontal="center" vertical="center"/>
      <protection/>
    </xf>
    <xf numFmtId="0" fontId="5" fillId="0" borderId="16" xfId="66" applyFont="1" applyFill="1" applyBorder="1" applyAlignment="1">
      <alignment horizontal="center" vertical="center"/>
      <protection/>
    </xf>
    <xf numFmtId="0" fontId="5" fillId="0" borderId="32" xfId="66" applyFont="1" applyFill="1" applyBorder="1" applyAlignment="1">
      <alignment horizontal="center" vertical="center"/>
      <protection/>
    </xf>
    <xf numFmtId="0" fontId="5" fillId="0" borderId="29" xfId="66" applyFont="1" applyFill="1" applyBorder="1" applyAlignment="1">
      <alignment horizontal="center" vertical="center"/>
      <protection/>
    </xf>
    <xf numFmtId="0" fontId="5" fillId="0" borderId="76" xfId="66" applyFont="1" applyBorder="1" applyAlignment="1">
      <alignment horizontal="center" vertical="center" textRotation="255" shrinkToFit="1"/>
      <protection/>
    </xf>
    <xf numFmtId="0" fontId="5" fillId="0" borderId="77" xfId="66" applyFont="1" applyBorder="1" applyAlignment="1">
      <alignment horizontal="center" vertical="center" textRotation="255" shrinkToFit="1"/>
      <protection/>
    </xf>
    <xf numFmtId="0" fontId="5" fillId="0" borderId="78" xfId="66" applyFont="1" applyBorder="1" applyAlignment="1">
      <alignment horizontal="center" vertical="center" textRotation="255" shrinkToFit="1"/>
      <protection/>
    </xf>
    <xf numFmtId="0" fontId="5" fillId="0" borderId="17" xfId="66" applyFont="1" applyBorder="1" applyAlignment="1">
      <alignment horizontal="center" vertical="center"/>
      <protection/>
    </xf>
    <xf numFmtId="0" fontId="5" fillId="0" borderId="13" xfId="66" applyFont="1" applyBorder="1" applyAlignment="1">
      <alignment horizontal="center" vertical="center"/>
      <protection/>
    </xf>
    <xf numFmtId="0" fontId="5" fillId="0" borderId="20" xfId="66" applyFont="1" applyBorder="1" applyAlignment="1">
      <alignment horizontal="center" vertical="center"/>
      <protection/>
    </xf>
    <xf numFmtId="0" fontId="5" fillId="0" borderId="59" xfId="66" applyFont="1" applyBorder="1" applyAlignment="1">
      <alignment horizontal="center" vertical="center"/>
      <protection/>
    </xf>
    <xf numFmtId="0" fontId="5" fillId="0" borderId="60" xfId="66" applyFont="1" applyBorder="1" applyAlignment="1">
      <alignment horizontal="center" vertical="center"/>
      <protection/>
    </xf>
    <xf numFmtId="0" fontId="5" fillId="0" borderId="14" xfId="66" applyFont="1" applyBorder="1" applyAlignment="1">
      <alignment horizontal="center" vertical="center" textRotation="255"/>
      <protection/>
    </xf>
    <xf numFmtId="0" fontId="5" fillId="0" borderId="15" xfId="66" applyFont="1" applyBorder="1" applyAlignment="1">
      <alignment horizontal="center" vertical="center" textRotation="255"/>
      <protection/>
    </xf>
    <xf numFmtId="0" fontId="5" fillId="0" borderId="18" xfId="66" applyFont="1" applyBorder="1" applyAlignment="1">
      <alignment horizontal="center" vertical="center" textRotation="255"/>
      <protection/>
    </xf>
    <xf numFmtId="0" fontId="5" fillId="0" borderId="74" xfId="66" applyFont="1" applyBorder="1" applyAlignment="1">
      <alignment horizontal="center" vertical="center" textRotation="255"/>
      <protection/>
    </xf>
    <xf numFmtId="0" fontId="5" fillId="0" borderId="30" xfId="66" applyFont="1" applyBorder="1" applyAlignment="1">
      <alignment horizontal="center" vertical="center" textRotation="255"/>
      <protection/>
    </xf>
    <xf numFmtId="0" fontId="5" fillId="0" borderId="75" xfId="66" applyFont="1" applyBorder="1" applyAlignment="1">
      <alignment horizontal="center" vertical="center" textRotation="255"/>
      <protection/>
    </xf>
    <xf numFmtId="0" fontId="5" fillId="0" borderId="79" xfId="66" applyFont="1" applyBorder="1" applyAlignment="1">
      <alignment horizontal="center" vertical="center" textRotation="255"/>
      <protection/>
    </xf>
    <xf numFmtId="0" fontId="5" fillId="0" borderId="29" xfId="66" applyFont="1" applyBorder="1" applyAlignment="1">
      <alignment horizontal="center" vertical="center" textRotation="255"/>
      <protection/>
    </xf>
    <xf numFmtId="0" fontId="5" fillId="0" borderId="33" xfId="66" applyFont="1" applyFill="1" applyBorder="1" applyAlignment="1">
      <alignment horizontal="center" vertical="center" textRotation="255" shrinkToFit="1"/>
      <protection/>
    </xf>
    <xf numFmtId="0" fontId="5" fillId="0" borderId="0" xfId="66" applyFont="1" applyFill="1" applyBorder="1" applyAlignment="1">
      <alignment horizontal="center" vertical="center" textRotation="255" shrinkToFit="1"/>
      <protection/>
    </xf>
    <xf numFmtId="0" fontId="5" fillId="0" borderId="19" xfId="66" applyFont="1" applyFill="1" applyBorder="1" applyAlignment="1">
      <alignment horizontal="center" vertical="center" textRotation="255" shrinkToFit="1"/>
      <protection/>
    </xf>
    <xf numFmtId="0" fontId="5" fillId="0" borderId="31" xfId="66" applyFont="1" applyFill="1" applyBorder="1" applyAlignment="1">
      <alignment horizontal="center" vertical="center" textRotation="255" shrinkToFit="1"/>
      <protection/>
    </xf>
    <xf numFmtId="0" fontId="5" fillId="0" borderId="30" xfId="66" applyFont="1" applyFill="1" applyBorder="1" applyAlignment="1">
      <alignment horizontal="center" vertical="center" textRotation="255" shrinkToFit="1"/>
      <protection/>
    </xf>
    <xf numFmtId="0" fontId="5" fillId="0" borderId="75" xfId="66" applyFont="1" applyFill="1" applyBorder="1" applyAlignment="1">
      <alignment horizontal="center" vertical="center" textRotation="255" shrinkToFit="1"/>
      <protection/>
    </xf>
    <xf numFmtId="0" fontId="5" fillId="0" borderId="35" xfId="66" applyFont="1" applyBorder="1" applyAlignment="1">
      <alignment horizontal="center" vertical="center" shrinkToFit="1"/>
      <protection/>
    </xf>
    <xf numFmtId="0" fontId="5" fillId="0" borderId="35" xfId="61" applyFont="1" applyBorder="1" applyAlignment="1">
      <alignment vertical="center"/>
      <protection/>
    </xf>
    <xf numFmtId="0" fontId="5" fillId="0" borderId="36" xfId="66" applyFont="1" applyFill="1" applyBorder="1" applyAlignment="1">
      <alignment horizontal="center" vertical="center" shrinkToFit="1"/>
      <protection/>
    </xf>
    <xf numFmtId="0" fontId="5" fillId="0" borderId="35" xfId="66" applyFont="1" applyFill="1" applyBorder="1" applyAlignment="1">
      <alignment horizontal="center" vertical="center" shrinkToFit="1"/>
      <protection/>
    </xf>
    <xf numFmtId="0" fontId="5" fillId="0" borderId="80" xfId="66" applyFont="1" applyFill="1" applyBorder="1" applyAlignment="1">
      <alignment horizontal="center" vertical="center" shrinkToFit="1"/>
      <protection/>
    </xf>
    <xf numFmtId="0" fontId="5" fillId="0" borderId="31" xfId="66" applyFont="1" applyFill="1" applyBorder="1" applyAlignment="1">
      <alignment horizontal="center" vertical="center" shrinkToFit="1"/>
      <protection/>
    </xf>
    <xf numFmtId="0" fontId="5" fillId="0" borderId="81" xfId="66" applyFont="1" applyFill="1" applyBorder="1" applyAlignment="1">
      <alignment horizontal="center" vertical="center" wrapText="1"/>
      <protection/>
    </xf>
    <xf numFmtId="0" fontId="5" fillId="0" borderId="35" xfId="66" applyFont="1" applyFill="1" applyBorder="1" applyAlignment="1">
      <alignment horizontal="center" vertical="center" wrapText="1"/>
      <protection/>
    </xf>
    <xf numFmtId="0" fontId="5" fillId="0" borderId="80" xfId="66" applyFont="1" applyFill="1" applyBorder="1" applyAlignment="1">
      <alignment horizontal="center" vertical="center" wrapText="1"/>
      <protection/>
    </xf>
    <xf numFmtId="0" fontId="5" fillId="0" borderId="74" xfId="66" applyFont="1" applyFill="1" applyBorder="1" applyAlignment="1">
      <alignment horizontal="center" vertical="center" wrapText="1"/>
      <protection/>
    </xf>
    <xf numFmtId="0" fontId="5" fillId="0" borderId="30" xfId="66" applyFont="1" applyFill="1" applyBorder="1" applyAlignment="1">
      <alignment horizontal="center" vertical="center" wrapText="1"/>
      <protection/>
    </xf>
    <xf numFmtId="0" fontId="5" fillId="0" borderId="75" xfId="66" applyFont="1" applyFill="1" applyBorder="1" applyAlignment="1">
      <alignment horizontal="center" vertical="center" wrapText="1"/>
      <protection/>
    </xf>
    <xf numFmtId="0" fontId="5" fillId="0" borderId="81" xfId="66" applyFont="1" applyFill="1" applyBorder="1" applyAlignment="1">
      <alignment horizontal="center" vertical="center"/>
      <protection/>
    </xf>
    <xf numFmtId="0" fontId="5" fillId="0" borderId="35" xfId="66" applyFont="1" applyFill="1" applyBorder="1" applyAlignment="1">
      <alignment horizontal="center" vertical="center"/>
      <protection/>
    </xf>
    <xf numFmtId="0" fontId="5" fillId="0" borderId="80" xfId="66" applyFont="1" applyFill="1" applyBorder="1" applyAlignment="1">
      <alignment horizontal="center" vertical="center"/>
      <protection/>
    </xf>
    <xf numFmtId="0" fontId="5" fillId="0" borderId="34" xfId="66" applyFont="1" applyFill="1" applyBorder="1" applyAlignment="1">
      <alignment horizontal="center" vertical="center"/>
      <protection/>
    </xf>
    <xf numFmtId="0" fontId="5" fillId="0" borderId="10" xfId="66" applyFont="1" applyBorder="1" applyAlignment="1">
      <alignment horizontal="center" vertical="center" wrapText="1"/>
      <protection/>
    </xf>
    <xf numFmtId="0" fontId="5" fillId="0" borderId="21" xfId="66" applyFont="1" applyBorder="1" applyAlignment="1">
      <alignment horizontal="center" vertical="center" wrapText="1"/>
      <protection/>
    </xf>
    <xf numFmtId="0" fontId="5" fillId="0" borderId="24" xfId="66" applyFont="1" applyBorder="1" applyAlignment="1">
      <alignment horizontal="center" vertical="center" wrapText="1"/>
      <protection/>
    </xf>
    <xf numFmtId="0" fontId="5" fillId="0" borderId="12" xfId="66" applyFont="1" applyBorder="1" applyAlignment="1">
      <alignment horizontal="center" vertical="center"/>
      <protection/>
    </xf>
    <xf numFmtId="0" fontId="5" fillId="0" borderId="82" xfId="66" applyFont="1" applyBorder="1" applyAlignment="1">
      <alignment horizontal="center" vertical="center"/>
      <protection/>
    </xf>
    <xf numFmtId="0" fontId="5" fillId="0" borderId="14" xfId="66" applyFont="1" applyBorder="1" applyAlignment="1">
      <alignment horizontal="center" vertical="center" wrapText="1"/>
      <protection/>
    </xf>
    <xf numFmtId="0" fontId="5" fillId="0" borderId="15"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16" xfId="66" applyFont="1" applyBorder="1" applyAlignment="1">
      <alignment horizontal="center" vertical="center" wrapText="1"/>
      <protection/>
    </xf>
    <xf numFmtId="0" fontId="5" fillId="0" borderId="0" xfId="66" applyFont="1" applyBorder="1" applyAlignment="1">
      <alignment horizontal="center" vertical="center" wrapText="1"/>
      <protection/>
    </xf>
    <xf numFmtId="0" fontId="5" fillId="0" borderId="19" xfId="66" applyFont="1" applyBorder="1" applyAlignment="1">
      <alignment horizontal="center" vertical="center" wrapText="1"/>
      <protection/>
    </xf>
    <xf numFmtId="0" fontId="5" fillId="0" borderId="74" xfId="66" applyFont="1" applyBorder="1" applyAlignment="1">
      <alignment horizontal="center" vertical="center" wrapText="1"/>
      <protection/>
    </xf>
    <xf numFmtId="0" fontId="5" fillId="0" borderId="30" xfId="66" applyFont="1" applyBorder="1" applyAlignment="1">
      <alignment horizontal="center" vertical="center" wrapText="1"/>
      <protection/>
    </xf>
    <xf numFmtId="0" fontId="5" fillId="0" borderId="75" xfId="66" applyFont="1" applyBorder="1" applyAlignment="1">
      <alignment horizontal="center" vertical="center" wrapText="1"/>
      <protection/>
    </xf>
    <xf numFmtId="0" fontId="5" fillId="0" borderId="11" xfId="66" applyFont="1" applyBorder="1" applyAlignment="1">
      <alignment horizontal="left" vertical="center"/>
      <protection/>
    </xf>
    <xf numFmtId="0" fontId="5" fillId="0" borderId="83" xfId="66" applyFont="1" applyBorder="1" applyAlignment="1">
      <alignment horizontal="left" vertical="center"/>
      <protection/>
    </xf>
    <xf numFmtId="0" fontId="5" fillId="0" borderId="39" xfId="66" applyFont="1" applyBorder="1" applyAlignment="1">
      <alignment horizontal="left" vertical="center"/>
      <protection/>
    </xf>
    <xf numFmtId="0" fontId="5" fillId="0" borderId="84" xfId="66" applyFont="1" applyBorder="1" applyAlignment="1">
      <alignment horizontal="left" vertical="center"/>
      <protection/>
    </xf>
    <xf numFmtId="0" fontId="5" fillId="0" borderId="85" xfId="66" applyFont="1" applyBorder="1" applyAlignment="1">
      <alignment horizontal="left" vertical="center"/>
      <protection/>
    </xf>
    <xf numFmtId="0" fontId="5" fillId="0" borderId="86" xfId="66" applyFont="1" applyBorder="1" applyAlignment="1">
      <alignment horizontal="left" vertical="center"/>
      <protection/>
    </xf>
    <xf numFmtId="0" fontId="5" fillId="0" borderId="72" xfId="66" applyFont="1" applyBorder="1" applyAlignment="1">
      <alignment horizontal="left" vertical="center"/>
      <protection/>
    </xf>
    <xf numFmtId="0" fontId="5" fillId="0" borderId="73" xfId="66" applyFont="1" applyBorder="1" applyAlignment="1">
      <alignment horizontal="left" vertical="center"/>
      <protection/>
    </xf>
    <xf numFmtId="0" fontId="5" fillId="0" borderId="17"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5" fillId="0" borderId="23" xfId="66" applyFont="1" applyBorder="1" applyAlignment="1">
      <alignment horizontal="left" vertical="center"/>
      <protection/>
    </xf>
    <xf numFmtId="0" fontId="5" fillId="0" borderId="87" xfId="66" applyFont="1" applyBorder="1" applyAlignment="1">
      <alignment horizontal="left" vertical="center"/>
      <protection/>
    </xf>
    <xf numFmtId="0" fontId="5" fillId="0" borderId="14" xfId="66" applyFont="1" applyFill="1" applyBorder="1" applyAlignment="1">
      <alignment horizontal="center" vertical="center" wrapText="1"/>
      <protection/>
    </xf>
    <xf numFmtId="0" fontId="5" fillId="0" borderId="15" xfId="66" applyFont="1" applyFill="1" applyBorder="1" applyAlignment="1">
      <alignment horizontal="center" vertical="center" wrapText="1"/>
      <protection/>
    </xf>
    <xf numFmtId="0" fontId="5" fillId="0" borderId="18"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0" fontId="5" fillId="0" borderId="0" xfId="66" applyFont="1" applyFill="1" applyBorder="1" applyAlignment="1">
      <alignment horizontal="center" vertical="center" wrapText="1"/>
      <protection/>
    </xf>
    <xf numFmtId="0" fontId="5" fillId="0" borderId="19" xfId="66" applyFont="1" applyFill="1" applyBorder="1" applyAlignment="1">
      <alignment horizontal="center" vertical="center" wrapText="1"/>
      <protection/>
    </xf>
    <xf numFmtId="0" fontId="5" fillId="0" borderId="11" xfId="66" applyFont="1" applyFill="1" applyBorder="1" applyAlignment="1">
      <alignment horizontal="left" vertical="center"/>
      <protection/>
    </xf>
    <xf numFmtId="0" fontId="5" fillId="0" borderId="83" xfId="66" applyFont="1" applyFill="1" applyBorder="1" applyAlignment="1">
      <alignment horizontal="left" vertical="center"/>
      <protection/>
    </xf>
    <xf numFmtId="0" fontId="5" fillId="0" borderId="39" xfId="66" applyFont="1" applyFill="1" applyBorder="1" applyAlignment="1">
      <alignment horizontal="left" vertical="center"/>
      <protection/>
    </xf>
    <xf numFmtId="0" fontId="5" fillId="0" borderId="84" xfId="66" applyFont="1" applyFill="1" applyBorder="1" applyAlignment="1">
      <alignment horizontal="left" vertical="center"/>
      <protection/>
    </xf>
    <xf numFmtId="0" fontId="5" fillId="0" borderId="85" xfId="66" applyFont="1" applyFill="1" applyBorder="1" applyAlignment="1">
      <alignment horizontal="left" vertical="center"/>
      <protection/>
    </xf>
    <xf numFmtId="0" fontId="5" fillId="0" borderId="86" xfId="66" applyFont="1" applyFill="1" applyBorder="1" applyAlignment="1">
      <alignment horizontal="left" vertical="center"/>
      <protection/>
    </xf>
    <xf numFmtId="0" fontId="0" fillId="0" borderId="77" xfId="0" applyBorder="1" applyAlignment="1">
      <alignment horizontal="center" vertical="center" textRotation="255" shrinkToFit="1"/>
    </xf>
    <xf numFmtId="0" fontId="0" fillId="0" borderId="78" xfId="0" applyBorder="1" applyAlignment="1">
      <alignment horizontal="center" vertical="center" textRotation="255" shrinkToFit="1"/>
    </xf>
    <xf numFmtId="0" fontId="5" fillId="0" borderId="88" xfId="66" applyFont="1" applyFill="1" applyBorder="1" applyAlignment="1">
      <alignment horizontal="center" vertical="center" wrapText="1"/>
      <protection/>
    </xf>
    <xf numFmtId="0" fontId="5" fillId="0" borderId="89" xfId="66" applyFont="1" applyFill="1" applyBorder="1" applyAlignment="1">
      <alignment horizontal="center" vertical="center"/>
      <protection/>
    </xf>
    <xf numFmtId="0" fontId="5" fillId="0" borderId="90" xfId="66" applyFont="1" applyFill="1" applyBorder="1" applyAlignment="1">
      <alignment horizontal="center" vertical="center"/>
      <protection/>
    </xf>
    <xf numFmtId="0" fontId="5" fillId="0" borderId="23" xfId="66" applyFont="1" applyFill="1" applyBorder="1" applyAlignment="1">
      <alignment horizontal="center" vertical="center" wrapText="1"/>
      <protection/>
    </xf>
    <xf numFmtId="0" fontId="5" fillId="0" borderId="23" xfId="66" applyFont="1" applyFill="1" applyBorder="1" applyAlignment="1">
      <alignment horizontal="center" vertical="center"/>
      <protection/>
    </xf>
    <xf numFmtId="0" fontId="5" fillId="0" borderId="87" xfId="66" applyFont="1" applyFill="1" applyBorder="1" applyAlignment="1">
      <alignment horizontal="center" vertical="center"/>
      <protection/>
    </xf>
    <xf numFmtId="0" fontId="5" fillId="0" borderId="10" xfId="66" applyFont="1" applyFill="1" applyBorder="1" applyAlignment="1">
      <alignment horizontal="center" vertical="center" wrapText="1"/>
      <protection/>
    </xf>
    <xf numFmtId="0" fontId="5" fillId="0" borderId="21" xfId="66" applyFont="1" applyFill="1" applyBorder="1" applyAlignment="1">
      <alignment horizontal="center" vertical="center" wrapText="1"/>
      <protection/>
    </xf>
    <xf numFmtId="0" fontId="5" fillId="0" borderId="24" xfId="66" applyFont="1" applyFill="1" applyBorder="1" applyAlignment="1">
      <alignment horizontal="center" vertical="center" wrapText="1"/>
      <protection/>
    </xf>
    <xf numFmtId="0" fontId="5" fillId="0" borderId="12" xfId="66" applyFont="1" applyFill="1" applyBorder="1" applyAlignment="1">
      <alignment horizontal="center" vertical="center"/>
      <protection/>
    </xf>
    <xf numFmtId="0" fontId="5" fillId="0" borderId="82" xfId="66" applyFont="1" applyFill="1" applyBorder="1" applyAlignment="1">
      <alignment horizontal="center" vertical="center"/>
      <protection/>
    </xf>
    <xf numFmtId="0" fontId="5" fillId="0" borderId="23" xfId="66" applyFont="1" applyFill="1" applyBorder="1" applyAlignment="1">
      <alignment horizontal="left" vertical="center"/>
      <protection/>
    </xf>
    <xf numFmtId="0" fontId="5" fillId="0" borderId="87" xfId="66" applyFont="1" applyFill="1" applyBorder="1" applyAlignment="1">
      <alignment horizontal="left" vertical="center"/>
      <protection/>
    </xf>
    <xf numFmtId="0" fontId="21" fillId="0" borderId="0" xfId="66" applyFont="1" applyAlignment="1">
      <alignment horizontal="left" vertical="top" wrapText="1"/>
      <protection/>
    </xf>
    <xf numFmtId="0" fontId="5" fillId="0" borderId="91" xfId="66" applyFont="1" applyFill="1" applyBorder="1" applyAlignment="1">
      <alignment horizontal="center" vertical="center" textRotation="255" shrinkToFit="1"/>
      <protection/>
    </xf>
    <xf numFmtId="0" fontId="5" fillId="0" borderId="92" xfId="66" applyFont="1" applyFill="1" applyBorder="1" applyAlignment="1">
      <alignment horizontal="center" vertical="center" textRotation="255" shrinkToFit="1"/>
      <protection/>
    </xf>
    <xf numFmtId="0" fontId="5" fillId="0" borderId="93" xfId="66" applyFont="1" applyFill="1" applyBorder="1" applyAlignment="1">
      <alignment horizontal="center" vertical="center" textRotation="255" shrinkToFit="1"/>
      <protection/>
    </xf>
    <xf numFmtId="0" fontId="5" fillId="0" borderId="17"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5" fillId="0" borderId="20" xfId="66" applyFont="1" applyFill="1" applyBorder="1" applyAlignment="1">
      <alignment horizontal="center" vertical="center" wrapText="1"/>
      <protection/>
    </xf>
    <xf numFmtId="0" fontId="20" fillId="0" borderId="0" xfId="66" applyFont="1" applyAlignment="1">
      <alignment horizontal="left" vertical="center" shrinkToFit="1"/>
      <protection/>
    </xf>
    <xf numFmtId="0" fontId="21" fillId="0" borderId="0" xfId="66" applyFont="1" applyAlignment="1">
      <alignment horizontal="left" vertical="center" shrinkToFit="1"/>
      <protection/>
    </xf>
    <xf numFmtId="0" fontId="6" fillId="0" borderId="0" xfId="66" applyFont="1" applyAlignment="1">
      <alignment horizontal="center" vertical="center"/>
      <protection/>
    </xf>
    <xf numFmtId="0" fontId="21" fillId="0" borderId="0" xfId="66" applyFont="1" applyAlignment="1">
      <alignment horizontal="distributed" vertical="center"/>
      <protection/>
    </xf>
    <xf numFmtId="0" fontId="21" fillId="0" borderId="0" xfId="66" applyFont="1" applyAlignment="1">
      <alignment horizontal="left" vertical="center"/>
      <protection/>
    </xf>
    <xf numFmtId="0" fontId="7" fillId="33" borderId="0" xfId="66" applyFont="1" applyFill="1" applyBorder="1" applyAlignment="1">
      <alignment horizontal="left" vertical="top" wrapText="1" shrinkToFit="1"/>
      <protection/>
    </xf>
    <xf numFmtId="0" fontId="7" fillId="33" borderId="0" xfId="70" applyFont="1" applyFill="1" applyAlignment="1">
      <alignment horizontal="left" vertical="top" wrapText="1"/>
      <protection/>
    </xf>
    <xf numFmtId="0" fontId="7" fillId="33" borderId="0" xfId="66" applyFont="1" applyFill="1" applyAlignment="1">
      <alignment horizontal="left" vertical="top" wrapText="1"/>
      <protection/>
    </xf>
    <xf numFmtId="0" fontId="7" fillId="0" borderId="0" xfId="66" applyFont="1" applyFill="1" applyAlignment="1">
      <alignment horizontal="left" vertical="top" wrapText="1"/>
      <protection/>
    </xf>
    <xf numFmtId="0" fontId="4" fillId="33" borderId="0" xfId="66" applyFont="1" applyFill="1" applyBorder="1" applyAlignment="1">
      <alignment horizontal="left" vertical="top" shrinkToFit="1"/>
      <protection/>
    </xf>
    <xf numFmtId="0" fontId="7" fillId="33" borderId="0" xfId="66" applyFont="1" applyFill="1" applyBorder="1" applyAlignment="1">
      <alignment horizontal="left" vertical="top" wrapText="1"/>
      <protection/>
    </xf>
    <xf numFmtId="0" fontId="7" fillId="33" borderId="0" xfId="66" applyFont="1" applyFill="1" applyAlignment="1">
      <alignment horizontal="left" vertical="top"/>
      <protection/>
    </xf>
    <xf numFmtId="0" fontId="5" fillId="33" borderId="10" xfId="66" applyFont="1" applyFill="1" applyBorder="1" applyAlignment="1">
      <alignment horizontal="left" vertical="center" shrinkToFit="1"/>
      <protection/>
    </xf>
    <xf numFmtId="0" fontId="5" fillId="33" borderId="21" xfId="66" applyFont="1" applyFill="1" applyBorder="1" applyAlignment="1">
      <alignment horizontal="left" vertical="center" shrinkToFit="1"/>
      <protection/>
    </xf>
    <xf numFmtId="0" fontId="5" fillId="33" borderId="24" xfId="66" applyFont="1" applyFill="1" applyBorder="1" applyAlignment="1">
      <alignment horizontal="left" vertical="center" shrinkToFit="1"/>
      <protection/>
    </xf>
    <xf numFmtId="0" fontId="5" fillId="33" borderId="10" xfId="66" applyFont="1" applyFill="1" applyBorder="1" applyAlignment="1">
      <alignment horizontal="center" vertical="center" shrinkToFit="1"/>
      <protection/>
    </xf>
    <xf numFmtId="0" fontId="5" fillId="33" borderId="21" xfId="66" applyFont="1" applyFill="1" applyBorder="1" applyAlignment="1">
      <alignment horizontal="center" vertical="center" shrinkToFit="1"/>
      <protection/>
    </xf>
    <xf numFmtId="0" fontId="5" fillId="33" borderId="24" xfId="66" applyFont="1" applyFill="1" applyBorder="1" applyAlignment="1">
      <alignment horizontal="center" vertical="center" shrinkToFit="1"/>
      <protection/>
    </xf>
    <xf numFmtId="0" fontId="5" fillId="33" borderId="65" xfId="66" applyFont="1" applyFill="1" applyBorder="1" applyAlignment="1">
      <alignment horizontal="center" vertical="center" shrinkToFit="1"/>
      <protection/>
    </xf>
    <xf numFmtId="0" fontId="5" fillId="37" borderId="10" xfId="66" applyFont="1" applyFill="1" applyBorder="1" applyAlignment="1">
      <alignment horizontal="left" vertical="center" wrapText="1" shrinkToFit="1"/>
      <protection/>
    </xf>
    <xf numFmtId="0" fontId="5" fillId="37" borderId="21" xfId="66" applyFont="1" applyFill="1" applyBorder="1" applyAlignment="1">
      <alignment horizontal="left" vertical="center" wrapText="1" shrinkToFit="1"/>
      <protection/>
    </xf>
    <xf numFmtId="0" fontId="5" fillId="37" borderId="24" xfId="66" applyFont="1" applyFill="1" applyBorder="1" applyAlignment="1">
      <alignment horizontal="left" vertical="center" wrapText="1" shrinkToFit="1"/>
      <protection/>
    </xf>
    <xf numFmtId="0" fontId="84" fillId="37" borderId="10" xfId="66" applyFont="1" applyFill="1" applyBorder="1" applyAlignment="1">
      <alignment horizontal="left" vertical="center" shrinkToFit="1"/>
      <protection/>
    </xf>
    <xf numFmtId="0" fontId="84" fillId="37" borderId="21" xfId="66" applyFont="1" applyFill="1" applyBorder="1" applyAlignment="1">
      <alignment horizontal="left" vertical="center" shrinkToFit="1"/>
      <protection/>
    </xf>
    <xf numFmtId="0" fontId="84" fillId="37" borderId="24" xfId="66" applyFont="1" applyFill="1" applyBorder="1" applyAlignment="1">
      <alignment horizontal="left" vertical="center" shrinkToFit="1"/>
      <protection/>
    </xf>
    <xf numFmtId="0" fontId="84" fillId="37" borderId="10" xfId="66" applyFont="1" applyFill="1" applyBorder="1" applyAlignment="1">
      <alignment horizontal="center" vertical="center" shrinkToFit="1"/>
      <protection/>
    </xf>
    <xf numFmtId="0" fontId="84" fillId="37" borderId="21" xfId="66" applyFont="1" applyFill="1" applyBorder="1" applyAlignment="1">
      <alignment horizontal="center" vertical="center" shrinkToFit="1"/>
      <protection/>
    </xf>
    <xf numFmtId="0" fontId="84" fillId="37" borderId="24" xfId="66" applyFont="1" applyFill="1" applyBorder="1" applyAlignment="1">
      <alignment horizontal="center" vertical="center" shrinkToFit="1"/>
      <protection/>
    </xf>
    <xf numFmtId="0" fontId="5" fillId="33" borderId="94" xfId="62" applyFont="1" applyFill="1" applyBorder="1" applyAlignment="1">
      <alignment horizontal="center" vertical="center"/>
      <protection/>
    </xf>
    <xf numFmtId="0" fontId="5" fillId="33" borderId="95" xfId="62" applyFont="1" applyFill="1" applyBorder="1" applyAlignment="1">
      <alignment horizontal="center" vertical="center"/>
      <protection/>
    </xf>
    <xf numFmtId="0" fontId="5" fillId="33" borderId="96" xfId="62" applyFont="1" applyFill="1" applyBorder="1" applyAlignment="1">
      <alignment horizontal="center" vertical="center"/>
      <protection/>
    </xf>
    <xf numFmtId="0" fontId="5" fillId="33" borderId="97" xfId="62" applyFont="1" applyFill="1" applyBorder="1" applyAlignment="1">
      <alignment horizontal="center" vertical="center"/>
      <protection/>
    </xf>
    <xf numFmtId="0" fontId="5" fillId="33" borderId="98" xfId="62" applyFont="1" applyFill="1" applyBorder="1" applyAlignment="1">
      <alignment horizontal="center" vertical="center"/>
      <protection/>
    </xf>
    <xf numFmtId="0" fontId="5" fillId="33" borderId="99" xfId="62" applyFont="1" applyFill="1" applyBorder="1" applyAlignment="1">
      <alignment horizontal="center" vertical="center"/>
      <protection/>
    </xf>
    <xf numFmtId="0" fontId="5" fillId="33" borderId="100" xfId="62" applyFont="1" applyFill="1" applyBorder="1" applyAlignment="1">
      <alignment horizontal="center" vertical="center"/>
      <protection/>
    </xf>
    <xf numFmtId="0" fontId="5" fillId="33" borderId="101" xfId="62" applyFont="1" applyFill="1" applyBorder="1" applyAlignment="1">
      <alignment horizontal="center" vertical="center"/>
      <protection/>
    </xf>
    <xf numFmtId="0" fontId="5" fillId="33" borderId="102" xfId="62" applyFont="1" applyFill="1" applyBorder="1" applyAlignment="1">
      <alignment horizontal="center" vertical="center"/>
      <protection/>
    </xf>
    <xf numFmtId="0" fontId="5" fillId="33" borderId="17" xfId="66" applyFont="1" applyFill="1" applyBorder="1" applyAlignment="1">
      <alignment horizontal="left" vertical="center" shrinkToFit="1"/>
      <protection/>
    </xf>
    <xf numFmtId="0" fontId="5" fillId="33" borderId="13" xfId="66" applyFont="1" applyFill="1" applyBorder="1" applyAlignment="1">
      <alignment horizontal="left" vertical="center" shrinkToFit="1"/>
      <protection/>
    </xf>
    <xf numFmtId="0" fontId="5" fillId="33" borderId="20" xfId="66" applyFont="1" applyFill="1" applyBorder="1" applyAlignment="1">
      <alignment horizontal="left" vertical="center" shrinkToFit="1"/>
      <protection/>
    </xf>
    <xf numFmtId="0" fontId="5" fillId="33" borderId="17" xfId="66" applyFont="1" applyFill="1" applyBorder="1" applyAlignment="1">
      <alignment horizontal="center" vertical="center" shrinkToFit="1"/>
      <protection/>
    </xf>
    <xf numFmtId="0" fontId="5" fillId="33" borderId="13" xfId="66" applyFont="1" applyFill="1" applyBorder="1" applyAlignment="1">
      <alignment horizontal="center" vertical="center" shrinkToFit="1"/>
      <protection/>
    </xf>
    <xf numFmtId="0" fontId="5" fillId="33" borderId="20" xfId="66" applyFont="1" applyFill="1" applyBorder="1" applyAlignment="1">
      <alignment horizontal="center" vertical="center" shrinkToFit="1"/>
      <protection/>
    </xf>
    <xf numFmtId="0" fontId="5" fillId="33" borderId="103" xfId="66" applyFont="1" applyFill="1" applyBorder="1" applyAlignment="1">
      <alignment horizontal="center" vertical="center" shrinkToFit="1"/>
      <protection/>
    </xf>
    <xf numFmtId="0" fontId="5" fillId="33" borderId="17" xfId="66" applyFont="1" applyFill="1" applyBorder="1" applyAlignment="1">
      <alignment horizontal="left" vertical="center" wrapText="1" shrinkToFit="1"/>
      <protection/>
    </xf>
    <xf numFmtId="0" fontId="5" fillId="33" borderId="93" xfId="66" applyFont="1" applyFill="1" applyBorder="1" applyAlignment="1">
      <alignment horizontal="center" vertical="center" textRotation="255" shrinkToFit="1"/>
      <protection/>
    </xf>
    <xf numFmtId="0" fontId="5" fillId="33" borderId="77" xfId="66" applyFont="1" applyFill="1" applyBorder="1" applyAlignment="1">
      <alignment horizontal="center" vertical="center" textRotation="255" shrinkToFit="1"/>
      <protection/>
    </xf>
    <xf numFmtId="0" fontId="5" fillId="33" borderId="104" xfId="66" applyFont="1" applyFill="1" applyBorder="1" applyAlignment="1">
      <alignment horizontal="center" vertical="center" textRotation="255" shrinkToFit="1"/>
      <protection/>
    </xf>
    <xf numFmtId="0" fontId="5" fillId="33" borderId="14" xfId="66" applyFont="1" applyFill="1" applyBorder="1" applyAlignment="1">
      <alignment horizontal="left" vertical="center" shrinkToFit="1"/>
      <protection/>
    </xf>
    <xf numFmtId="0" fontId="5" fillId="33" borderId="15" xfId="66" applyFont="1" applyFill="1" applyBorder="1" applyAlignment="1">
      <alignment horizontal="left" vertical="center" shrinkToFit="1"/>
      <protection/>
    </xf>
    <xf numFmtId="0" fontId="5" fillId="33" borderId="18" xfId="66" applyFont="1" applyFill="1" applyBorder="1" applyAlignment="1">
      <alignment horizontal="left" vertical="center" shrinkToFit="1"/>
      <protection/>
    </xf>
    <xf numFmtId="0" fontId="5" fillId="33" borderId="16" xfId="66" applyFont="1" applyFill="1" applyBorder="1" applyAlignment="1">
      <alignment horizontal="left" vertical="center" shrinkToFit="1"/>
      <protection/>
    </xf>
    <xf numFmtId="0" fontId="5" fillId="33" borderId="0" xfId="66" applyFont="1" applyFill="1" applyBorder="1" applyAlignment="1">
      <alignment horizontal="left" vertical="center" shrinkToFit="1"/>
      <protection/>
    </xf>
    <xf numFmtId="0" fontId="5" fillId="33" borderId="19" xfId="66" applyFont="1" applyFill="1" applyBorder="1" applyAlignment="1">
      <alignment horizontal="left" vertical="center" shrinkToFit="1"/>
      <protection/>
    </xf>
    <xf numFmtId="0" fontId="5" fillId="33" borderId="94" xfId="66" applyFont="1" applyFill="1" applyBorder="1" applyAlignment="1">
      <alignment horizontal="center" vertical="center" shrinkToFit="1"/>
      <protection/>
    </xf>
    <xf numFmtId="0" fontId="5" fillId="33" borderId="95" xfId="66" applyFont="1" applyFill="1" applyBorder="1" applyAlignment="1">
      <alignment horizontal="center" vertical="center" shrinkToFit="1"/>
      <protection/>
    </xf>
    <xf numFmtId="0" fontId="5" fillId="33" borderId="96" xfId="66" applyFont="1" applyFill="1" applyBorder="1" applyAlignment="1">
      <alignment horizontal="center" vertical="center" shrinkToFit="1"/>
      <protection/>
    </xf>
    <xf numFmtId="0" fontId="5" fillId="33" borderId="97" xfId="66" applyFont="1" applyFill="1" applyBorder="1" applyAlignment="1">
      <alignment horizontal="center" vertical="center" shrinkToFit="1"/>
      <protection/>
    </xf>
    <xf numFmtId="0" fontId="5" fillId="33" borderId="98" xfId="66" applyFont="1" applyFill="1" applyBorder="1" applyAlignment="1">
      <alignment horizontal="center" vertical="center" shrinkToFit="1"/>
      <protection/>
    </xf>
    <xf numFmtId="0" fontId="5" fillId="33" borderId="99" xfId="66" applyFont="1" applyFill="1" applyBorder="1" applyAlignment="1">
      <alignment horizontal="center" vertical="center" shrinkToFit="1"/>
      <protection/>
    </xf>
    <xf numFmtId="0" fontId="5" fillId="33" borderId="100" xfId="66" applyFont="1" applyFill="1" applyBorder="1" applyAlignment="1">
      <alignment horizontal="center" vertical="center" shrinkToFit="1"/>
      <protection/>
    </xf>
    <xf numFmtId="0" fontId="5" fillId="33" borderId="101" xfId="66" applyFont="1" applyFill="1" applyBorder="1" applyAlignment="1">
      <alignment horizontal="center" vertical="center" shrinkToFit="1"/>
      <protection/>
    </xf>
    <xf numFmtId="0" fontId="5" fillId="33" borderId="102" xfId="66" applyFont="1" applyFill="1" applyBorder="1" applyAlignment="1">
      <alignment horizontal="center" vertical="center" shrinkToFit="1"/>
      <protection/>
    </xf>
    <xf numFmtId="0" fontId="5" fillId="33" borderId="14" xfId="62" applyFont="1" applyFill="1" applyBorder="1" applyAlignment="1">
      <alignment horizontal="center" vertical="center"/>
      <protection/>
    </xf>
    <xf numFmtId="0" fontId="5" fillId="33" borderId="15" xfId="62" applyFont="1" applyFill="1" applyBorder="1" applyAlignment="1">
      <alignment horizontal="center" vertical="center"/>
      <protection/>
    </xf>
    <xf numFmtId="0" fontId="5" fillId="33" borderId="18" xfId="62" applyFont="1" applyFill="1" applyBorder="1" applyAlignment="1">
      <alignment horizontal="center" vertical="center"/>
      <protection/>
    </xf>
    <xf numFmtId="0" fontId="5" fillId="33" borderId="16" xfId="62" applyFont="1" applyFill="1" applyBorder="1" applyAlignment="1">
      <alignment horizontal="center" vertical="center"/>
      <protection/>
    </xf>
    <xf numFmtId="0" fontId="5" fillId="33" borderId="0" xfId="62" applyFont="1" applyFill="1" applyBorder="1" applyAlignment="1">
      <alignment horizontal="center" vertical="center"/>
      <protection/>
    </xf>
    <xf numFmtId="0" fontId="5" fillId="33" borderId="19" xfId="62" applyFont="1" applyFill="1" applyBorder="1" applyAlignment="1">
      <alignment horizontal="center" vertical="center"/>
      <protection/>
    </xf>
    <xf numFmtId="0" fontId="5" fillId="33" borderId="17"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5" fillId="33" borderId="20" xfId="62" applyFont="1" applyFill="1" applyBorder="1" applyAlignment="1">
      <alignment horizontal="center" vertical="center"/>
      <protection/>
    </xf>
    <xf numFmtId="0" fontId="28" fillId="33" borderId="94" xfId="62" applyFont="1" applyFill="1" applyBorder="1" applyAlignment="1">
      <alignment horizontal="center" vertical="center"/>
      <protection/>
    </xf>
    <xf numFmtId="0" fontId="28" fillId="33" borderId="95" xfId="62" applyFont="1" applyFill="1" applyBorder="1" applyAlignment="1">
      <alignment horizontal="center" vertical="center"/>
      <protection/>
    </xf>
    <xf numFmtId="0" fontId="28" fillId="33" borderId="96" xfId="62" applyFont="1" applyFill="1" applyBorder="1" applyAlignment="1">
      <alignment horizontal="center" vertical="center"/>
      <protection/>
    </xf>
    <xf numFmtId="0" fontId="28" fillId="33" borderId="97" xfId="62" applyFont="1" applyFill="1" applyBorder="1" applyAlignment="1">
      <alignment horizontal="center" vertical="center"/>
      <protection/>
    </xf>
    <xf numFmtId="0" fontId="28" fillId="33" borderId="98" xfId="62" applyFont="1" applyFill="1" applyBorder="1" applyAlignment="1">
      <alignment horizontal="center" vertical="center"/>
      <protection/>
    </xf>
    <xf numFmtId="0" fontId="28" fillId="33" borderId="99" xfId="62" applyFont="1" applyFill="1" applyBorder="1" applyAlignment="1">
      <alignment horizontal="center" vertical="center"/>
      <protection/>
    </xf>
    <xf numFmtId="0" fontId="28" fillId="33" borderId="100" xfId="62" applyFont="1" applyFill="1" applyBorder="1" applyAlignment="1">
      <alignment horizontal="center" vertical="center"/>
      <protection/>
    </xf>
    <xf numFmtId="0" fontId="28" fillId="33" borderId="101" xfId="62" applyFont="1" applyFill="1" applyBorder="1" applyAlignment="1">
      <alignment horizontal="center" vertical="center"/>
      <protection/>
    </xf>
    <xf numFmtId="0" fontId="28" fillId="33" borderId="102" xfId="62" applyFont="1" applyFill="1" applyBorder="1" applyAlignment="1">
      <alignment horizontal="center" vertical="center"/>
      <protection/>
    </xf>
    <xf numFmtId="0" fontId="5" fillId="33" borderId="14" xfId="66" applyFont="1" applyFill="1" applyBorder="1" applyAlignment="1">
      <alignment horizontal="left" vertical="center" wrapText="1" shrinkToFit="1"/>
      <protection/>
    </xf>
    <xf numFmtId="0" fontId="5" fillId="33" borderId="15" xfId="66" applyFont="1" applyFill="1" applyBorder="1" applyAlignment="1">
      <alignment horizontal="left" vertical="center" wrapText="1" shrinkToFit="1"/>
      <protection/>
    </xf>
    <xf numFmtId="0" fontId="5" fillId="33" borderId="18" xfId="66" applyFont="1" applyFill="1" applyBorder="1" applyAlignment="1">
      <alignment horizontal="left" vertical="center" wrapText="1" shrinkToFit="1"/>
      <protection/>
    </xf>
    <xf numFmtId="0" fontId="5" fillId="33" borderId="16" xfId="66" applyFont="1" applyFill="1" applyBorder="1" applyAlignment="1">
      <alignment horizontal="left" vertical="center" wrapText="1" shrinkToFit="1"/>
      <protection/>
    </xf>
    <xf numFmtId="0" fontId="5" fillId="33" borderId="0" xfId="66" applyFont="1" applyFill="1" applyBorder="1" applyAlignment="1">
      <alignment horizontal="left" vertical="center" wrapText="1" shrinkToFit="1"/>
      <protection/>
    </xf>
    <xf numFmtId="0" fontId="5" fillId="33" borderId="19" xfId="66" applyFont="1" applyFill="1" applyBorder="1" applyAlignment="1">
      <alignment horizontal="left" vertical="center" wrapText="1" shrinkToFit="1"/>
      <protection/>
    </xf>
    <xf numFmtId="0" fontId="5" fillId="33" borderId="13" xfId="66" applyFont="1" applyFill="1" applyBorder="1" applyAlignment="1">
      <alignment horizontal="left" vertical="center" wrapText="1" shrinkToFit="1"/>
      <protection/>
    </xf>
    <xf numFmtId="0" fontId="5" fillId="33" borderId="20" xfId="66" applyFont="1" applyFill="1" applyBorder="1" applyAlignment="1">
      <alignment horizontal="left" vertical="center" wrapText="1" shrinkToFit="1"/>
      <protection/>
    </xf>
    <xf numFmtId="0" fontId="5" fillId="33" borderId="94"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97" xfId="0" applyFont="1" applyFill="1" applyBorder="1" applyAlignment="1">
      <alignment horizontal="center" vertical="center" shrinkToFit="1"/>
    </xf>
    <xf numFmtId="0" fontId="5" fillId="33" borderId="98" xfId="0" applyFont="1" applyFill="1" applyBorder="1" applyAlignment="1">
      <alignment horizontal="center" vertical="center" shrinkToFit="1"/>
    </xf>
    <xf numFmtId="0" fontId="5" fillId="33" borderId="99" xfId="0" applyFont="1" applyFill="1" applyBorder="1" applyAlignment="1">
      <alignment horizontal="center" vertical="center" shrinkToFit="1"/>
    </xf>
    <xf numFmtId="0" fontId="5" fillId="33" borderId="100" xfId="0" applyFont="1" applyFill="1" applyBorder="1" applyAlignment="1">
      <alignment horizontal="center" vertical="center" shrinkToFit="1"/>
    </xf>
    <xf numFmtId="0" fontId="5" fillId="33" borderId="101" xfId="0" applyFont="1" applyFill="1" applyBorder="1" applyAlignment="1">
      <alignment horizontal="center" vertical="center" shrinkToFit="1"/>
    </xf>
    <xf numFmtId="0" fontId="5" fillId="33" borderId="102" xfId="0" applyFont="1" applyFill="1" applyBorder="1" applyAlignment="1">
      <alignment horizontal="center" vertical="center" shrinkToFit="1"/>
    </xf>
    <xf numFmtId="0" fontId="5" fillId="0" borderId="10" xfId="66" applyFont="1" applyFill="1" applyBorder="1" applyAlignment="1">
      <alignment horizontal="left" vertical="center" shrinkToFit="1"/>
      <protection/>
    </xf>
    <xf numFmtId="0" fontId="5" fillId="0" borderId="21" xfId="66" applyFont="1" applyFill="1" applyBorder="1" applyAlignment="1">
      <alignment horizontal="left" vertical="center" shrinkToFit="1"/>
      <protection/>
    </xf>
    <xf numFmtId="0" fontId="5" fillId="0" borderId="24" xfId="66" applyFont="1" applyFill="1" applyBorder="1" applyAlignment="1">
      <alignment horizontal="left" vertical="center" shrinkToFit="1"/>
      <protection/>
    </xf>
    <xf numFmtId="0" fontId="5" fillId="0" borderId="10" xfId="66" applyFont="1" applyFill="1" applyBorder="1" applyAlignment="1">
      <alignment horizontal="center" vertical="center" shrinkToFit="1"/>
      <protection/>
    </xf>
    <xf numFmtId="0" fontId="5" fillId="0" borderId="21" xfId="66" applyFont="1" applyFill="1" applyBorder="1" applyAlignment="1">
      <alignment horizontal="center" vertical="center" shrinkToFit="1"/>
      <protection/>
    </xf>
    <xf numFmtId="0" fontId="5" fillId="0" borderId="24" xfId="66" applyFont="1" applyFill="1" applyBorder="1" applyAlignment="1">
      <alignment horizontal="center" vertical="center" shrinkToFit="1"/>
      <protection/>
    </xf>
    <xf numFmtId="0" fontId="5" fillId="0" borderId="65" xfId="66" applyFont="1" applyFill="1" applyBorder="1" applyAlignment="1">
      <alignment horizontal="center" vertical="center" shrinkToFit="1"/>
      <protection/>
    </xf>
    <xf numFmtId="0" fontId="5" fillId="0" borderId="10" xfId="66" applyFont="1" applyFill="1" applyBorder="1" applyAlignment="1">
      <alignment horizontal="center" vertical="center" wrapText="1" shrinkToFit="1"/>
      <protection/>
    </xf>
    <xf numFmtId="0" fontId="5" fillId="0" borderId="17" xfId="66" applyFont="1" applyFill="1" applyBorder="1" applyAlignment="1">
      <alignment horizontal="left" vertical="center" shrinkToFit="1"/>
      <protection/>
    </xf>
    <xf numFmtId="0" fontId="5" fillId="0" borderId="13" xfId="66" applyFont="1" applyFill="1" applyBorder="1" applyAlignment="1">
      <alignment horizontal="left" vertical="center" shrinkToFit="1"/>
      <protection/>
    </xf>
    <xf numFmtId="0" fontId="5" fillId="0" borderId="20" xfId="66" applyFont="1" applyFill="1" applyBorder="1" applyAlignment="1">
      <alignment horizontal="left" vertical="center" shrinkToFit="1"/>
      <protection/>
    </xf>
    <xf numFmtId="0" fontId="5" fillId="0" borderId="17" xfId="66" applyFont="1" applyFill="1" applyBorder="1" applyAlignment="1">
      <alignment horizontal="center" vertical="center" wrapText="1" shrinkToFit="1"/>
      <protection/>
    </xf>
    <xf numFmtId="0" fontId="5" fillId="0" borderId="13" xfId="66" applyFont="1" applyFill="1" applyBorder="1" applyAlignment="1">
      <alignment horizontal="center" vertical="center" shrinkToFit="1"/>
      <protection/>
    </xf>
    <xf numFmtId="0" fontId="5" fillId="0" borderId="20" xfId="66" applyFont="1" applyFill="1" applyBorder="1" applyAlignment="1">
      <alignment horizontal="center" vertical="center" shrinkToFit="1"/>
      <protection/>
    </xf>
    <xf numFmtId="0" fontId="5" fillId="33" borderId="94" xfId="66" applyFont="1" applyFill="1" applyBorder="1" applyAlignment="1">
      <alignment horizontal="center" vertical="center" wrapText="1" shrinkToFit="1"/>
      <protection/>
    </xf>
    <xf numFmtId="0" fontId="5" fillId="33" borderId="95" xfId="66" applyFont="1" applyFill="1" applyBorder="1" applyAlignment="1">
      <alignment horizontal="center" vertical="center" wrapText="1" shrinkToFit="1"/>
      <protection/>
    </xf>
    <xf numFmtId="0" fontId="5" fillId="33" borderId="96" xfId="66" applyFont="1" applyFill="1" applyBorder="1" applyAlignment="1">
      <alignment horizontal="center" vertical="center" wrapText="1" shrinkToFit="1"/>
      <protection/>
    </xf>
    <xf numFmtId="0" fontId="5" fillId="33" borderId="97" xfId="66" applyFont="1" applyFill="1" applyBorder="1" applyAlignment="1">
      <alignment horizontal="center" vertical="center" wrapText="1" shrinkToFit="1"/>
      <protection/>
    </xf>
    <xf numFmtId="0" fontId="5" fillId="33" borderId="98" xfId="66" applyFont="1" applyFill="1" applyBorder="1" applyAlignment="1">
      <alignment horizontal="center" vertical="center" wrapText="1" shrinkToFit="1"/>
      <protection/>
    </xf>
    <xf numFmtId="0" fontId="5" fillId="33" borderId="99" xfId="66" applyFont="1" applyFill="1" applyBorder="1" applyAlignment="1">
      <alignment horizontal="center" vertical="center" wrapText="1" shrinkToFit="1"/>
      <protection/>
    </xf>
    <xf numFmtId="0" fontId="5" fillId="33" borderId="100" xfId="66" applyFont="1" applyFill="1" applyBorder="1" applyAlignment="1">
      <alignment horizontal="center" vertical="center" wrapText="1" shrinkToFit="1"/>
      <protection/>
    </xf>
    <xf numFmtId="0" fontId="5" fillId="33" borderId="101" xfId="66" applyFont="1" applyFill="1" applyBorder="1" applyAlignment="1">
      <alignment horizontal="center" vertical="center" wrapText="1" shrinkToFit="1"/>
      <protection/>
    </xf>
    <xf numFmtId="0" fontId="5" fillId="33" borderId="102" xfId="66" applyFont="1" applyFill="1" applyBorder="1" applyAlignment="1">
      <alignment horizontal="center" vertical="center" wrapText="1" shrinkToFit="1"/>
      <protection/>
    </xf>
    <xf numFmtId="0" fontId="5" fillId="33" borderId="14" xfId="66" applyFont="1" applyFill="1" applyBorder="1" applyAlignment="1">
      <alignment horizontal="center" vertical="center" wrapText="1" shrinkToFit="1"/>
      <protection/>
    </xf>
    <xf numFmtId="0" fontId="5" fillId="33" borderId="15" xfId="66" applyFont="1" applyFill="1" applyBorder="1" applyAlignment="1">
      <alignment horizontal="center" vertical="center" wrapText="1" shrinkToFit="1"/>
      <protection/>
    </xf>
    <xf numFmtId="0" fontId="5" fillId="33" borderId="18" xfId="66" applyFont="1" applyFill="1" applyBorder="1" applyAlignment="1">
      <alignment horizontal="center" vertical="center" wrapText="1" shrinkToFit="1"/>
      <protection/>
    </xf>
    <xf numFmtId="0" fontId="5" fillId="33" borderId="16" xfId="66" applyFont="1" applyFill="1" applyBorder="1" applyAlignment="1">
      <alignment horizontal="center" vertical="center" wrapText="1" shrinkToFit="1"/>
      <protection/>
    </xf>
    <xf numFmtId="0" fontId="5" fillId="33" borderId="0" xfId="66" applyFont="1" applyFill="1" applyBorder="1" applyAlignment="1">
      <alignment horizontal="center" vertical="center" wrapText="1" shrinkToFit="1"/>
      <protection/>
    </xf>
    <xf numFmtId="0" fontId="5" fillId="33" borderId="19" xfId="66" applyFont="1" applyFill="1" applyBorder="1" applyAlignment="1">
      <alignment horizontal="center" vertical="center" wrapText="1" shrinkToFit="1"/>
      <protection/>
    </xf>
    <xf numFmtId="0" fontId="5" fillId="33" borderId="17" xfId="66" applyFont="1" applyFill="1" applyBorder="1" applyAlignment="1">
      <alignment horizontal="center" vertical="center" wrapText="1" shrinkToFit="1"/>
      <protection/>
    </xf>
    <xf numFmtId="0" fontId="5" fillId="33" borderId="13" xfId="66" applyFont="1" applyFill="1" applyBorder="1" applyAlignment="1">
      <alignment horizontal="center" vertical="center" wrapText="1" shrinkToFit="1"/>
      <protection/>
    </xf>
    <xf numFmtId="0" fontId="5" fillId="33" borderId="20" xfId="66" applyFont="1" applyFill="1" applyBorder="1" applyAlignment="1">
      <alignment horizontal="center" vertical="center" wrapText="1" shrinkToFit="1"/>
      <protection/>
    </xf>
    <xf numFmtId="0" fontId="28" fillId="33" borderId="94" xfId="66" applyFont="1" applyFill="1" applyBorder="1" applyAlignment="1">
      <alignment horizontal="center" vertical="center" wrapText="1" shrinkToFit="1"/>
      <protection/>
    </xf>
    <xf numFmtId="0" fontId="28" fillId="33" borderId="95" xfId="66" applyFont="1" applyFill="1" applyBorder="1" applyAlignment="1">
      <alignment horizontal="center" vertical="center" wrapText="1" shrinkToFit="1"/>
      <protection/>
    </xf>
    <xf numFmtId="0" fontId="28" fillId="33" borderId="96" xfId="66" applyFont="1" applyFill="1" applyBorder="1" applyAlignment="1">
      <alignment horizontal="center" vertical="center" wrapText="1" shrinkToFit="1"/>
      <protection/>
    </xf>
    <xf numFmtId="0" fontId="28" fillId="33" borderId="97" xfId="66" applyFont="1" applyFill="1" applyBorder="1" applyAlignment="1">
      <alignment horizontal="center" vertical="center" wrapText="1" shrinkToFit="1"/>
      <protection/>
    </xf>
    <xf numFmtId="0" fontId="28" fillId="33" borderId="98" xfId="66" applyFont="1" applyFill="1" applyBorder="1" applyAlignment="1">
      <alignment horizontal="center" vertical="center" wrapText="1" shrinkToFit="1"/>
      <protection/>
    </xf>
    <xf numFmtId="0" fontId="28" fillId="33" borderId="99" xfId="66" applyFont="1" applyFill="1" applyBorder="1" applyAlignment="1">
      <alignment horizontal="center" vertical="center" wrapText="1" shrinkToFit="1"/>
      <protection/>
    </xf>
    <xf numFmtId="0" fontId="28" fillId="33" borderId="100" xfId="66" applyFont="1" applyFill="1" applyBorder="1" applyAlignment="1">
      <alignment horizontal="center" vertical="center" wrapText="1" shrinkToFit="1"/>
      <protection/>
    </xf>
    <xf numFmtId="0" fontId="28" fillId="33" borderId="101" xfId="66" applyFont="1" applyFill="1" applyBorder="1" applyAlignment="1">
      <alignment horizontal="center" vertical="center" wrapText="1" shrinkToFit="1"/>
      <protection/>
    </xf>
    <xf numFmtId="0" fontId="28" fillId="33" borderId="102" xfId="66" applyFont="1" applyFill="1" applyBorder="1" applyAlignment="1">
      <alignment horizontal="center" vertical="center" wrapText="1" shrinkToFit="1"/>
      <protection/>
    </xf>
    <xf numFmtId="0" fontId="4" fillId="0" borderId="17" xfId="66" applyFont="1" applyFill="1" applyBorder="1" applyAlignment="1">
      <alignment horizontal="left" vertical="center" wrapText="1" shrinkToFit="1"/>
      <protection/>
    </xf>
    <xf numFmtId="0" fontId="4" fillId="0" borderId="13" xfId="66" applyFont="1" applyFill="1" applyBorder="1" applyAlignment="1">
      <alignment horizontal="left" vertical="center" wrapText="1" shrinkToFit="1"/>
      <protection/>
    </xf>
    <xf numFmtId="0" fontId="4" fillId="0" borderId="20" xfId="66" applyFont="1" applyFill="1" applyBorder="1" applyAlignment="1">
      <alignment horizontal="left" vertical="center" wrapText="1" shrinkToFit="1"/>
      <protection/>
    </xf>
    <xf numFmtId="0" fontId="28" fillId="33" borderId="14" xfId="66" applyFont="1" applyFill="1" applyBorder="1" applyAlignment="1">
      <alignment horizontal="left" vertical="center" wrapText="1" shrinkToFit="1"/>
      <protection/>
    </xf>
    <xf numFmtId="0" fontId="28" fillId="33" borderId="15" xfId="66" applyFont="1" applyFill="1" applyBorder="1" applyAlignment="1">
      <alignment horizontal="left" vertical="center" wrapText="1" shrinkToFit="1"/>
      <protection/>
    </xf>
    <xf numFmtId="0" fontId="28" fillId="33" borderId="18" xfId="66" applyFont="1" applyFill="1" applyBorder="1" applyAlignment="1">
      <alignment horizontal="left" vertical="center" wrapText="1" shrinkToFit="1"/>
      <protection/>
    </xf>
    <xf numFmtId="0" fontId="28" fillId="33" borderId="16" xfId="66" applyFont="1" applyFill="1" applyBorder="1" applyAlignment="1">
      <alignment horizontal="left" vertical="center" wrapText="1" shrinkToFit="1"/>
      <protection/>
    </xf>
    <xf numFmtId="0" fontId="28" fillId="33" borderId="0" xfId="66" applyFont="1" applyFill="1" applyBorder="1" applyAlignment="1">
      <alignment horizontal="left" vertical="center" wrapText="1" shrinkToFit="1"/>
      <protection/>
    </xf>
    <xf numFmtId="0" fontId="28" fillId="33" borderId="19" xfId="66" applyFont="1" applyFill="1" applyBorder="1" applyAlignment="1">
      <alignment horizontal="left" vertical="center" wrapText="1" shrinkToFit="1"/>
      <protection/>
    </xf>
    <xf numFmtId="0" fontId="28" fillId="33" borderId="17" xfId="66" applyFont="1" applyFill="1" applyBorder="1" applyAlignment="1">
      <alignment horizontal="left" vertical="center" wrapText="1" shrinkToFit="1"/>
      <protection/>
    </xf>
    <xf numFmtId="0" fontId="28" fillId="33" borderId="13" xfId="66" applyFont="1" applyFill="1" applyBorder="1" applyAlignment="1">
      <alignment horizontal="left" vertical="center" wrapText="1" shrinkToFit="1"/>
      <protection/>
    </xf>
    <xf numFmtId="0" fontId="28" fillId="33" borderId="20" xfId="66" applyFont="1" applyFill="1" applyBorder="1" applyAlignment="1">
      <alignment horizontal="left" vertical="center" wrapText="1" shrinkToFit="1"/>
      <protection/>
    </xf>
    <xf numFmtId="0" fontId="5" fillId="0" borderId="10" xfId="66" applyFont="1" applyFill="1" applyBorder="1" applyAlignment="1">
      <alignment horizontal="left" vertical="center" wrapText="1" shrinkToFit="1"/>
      <protection/>
    </xf>
    <xf numFmtId="0" fontId="5" fillId="0" borderId="21" xfId="66" applyFont="1" applyFill="1" applyBorder="1" applyAlignment="1">
      <alignment horizontal="left" vertical="center" wrapText="1" shrinkToFit="1"/>
      <protection/>
    </xf>
    <xf numFmtId="0" fontId="5" fillId="0" borderId="24" xfId="66" applyFont="1" applyFill="1" applyBorder="1" applyAlignment="1">
      <alignment horizontal="left" vertical="center" wrapText="1" shrinkToFit="1"/>
      <protection/>
    </xf>
    <xf numFmtId="0" fontId="5" fillId="0" borderId="105" xfId="66" applyFont="1" applyFill="1" applyBorder="1" applyAlignment="1">
      <alignment horizontal="center" vertical="center" shrinkToFit="1"/>
      <protection/>
    </xf>
    <xf numFmtId="0" fontId="5" fillId="0" borderId="59" xfId="66" applyFont="1" applyFill="1" applyBorder="1" applyAlignment="1">
      <alignment horizontal="center" vertical="center" shrinkToFit="1"/>
      <protection/>
    </xf>
    <xf numFmtId="0" fontId="5" fillId="0" borderId="60" xfId="66" applyFont="1" applyFill="1" applyBorder="1" applyAlignment="1">
      <alignment horizontal="center" vertical="center" shrinkToFit="1"/>
      <protection/>
    </xf>
    <xf numFmtId="0" fontId="5" fillId="0" borderId="17" xfId="66" applyFont="1" applyFill="1" applyBorder="1" applyAlignment="1">
      <alignment horizontal="center" vertical="center" shrinkToFit="1"/>
      <protection/>
    </xf>
    <xf numFmtId="0" fontId="5" fillId="0" borderId="103" xfId="66" applyFont="1" applyFill="1" applyBorder="1" applyAlignment="1">
      <alignment horizontal="center" vertical="center" shrinkToFit="1"/>
      <protection/>
    </xf>
    <xf numFmtId="0" fontId="5" fillId="33" borderId="106" xfId="66" applyFont="1" applyFill="1" applyBorder="1" applyAlignment="1">
      <alignment horizontal="left" vertical="center" wrapText="1" shrinkToFit="1"/>
      <protection/>
    </xf>
    <xf numFmtId="0" fontId="5" fillId="33" borderId="107" xfId="66" applyFont="1" applyFill="1" applyBorder="1" applyAlignment="1">
      <alignment horizontal="left" vertical="center" wrapText="1" shrinkToFit="1"/>
      <protection/>
    </xf>
    <xf numFmtId="0" fontId="5" fillId="33" borderId="108" xfId="66" applyFont="1" applyFill="1" applyBorder="1" applyAlignment="1">
      <alignment horizontal="left" vertical="center" wrapText="1" shrinkToFit="1"/>
      <protection/>
    </xf>
    <xf numFmtId="0" fontId="5" fillId="33" borderId="106" xfId="66" applyFont="1" applyFill="1" applyBorder="1" applyAlignment="1">
      <alignment horizontal="center" vertical="center" shrinkToFit="1"/>
      <protection/>
    </xf>
    <xf numFmtId="0" fontId="5" fillId="33" borderId="107" xfId="66" applyFont="1" applyFill="1" applyBorder="1" applyAlignment="1">
      <alignment horizontal="center" vertical="center" shrinkToFit="1"/>
      <protection/>
    </xf>
    <xf numFmtId="0" fontId="5" fillId="33" borderId="109" xfId="66" applyFont="1" applyFill="1" applyBorder="1" applyAlignment="1">
      <alignment horizontal="center" vertical="center" shrinkToFit="1"/>
      <protection/>
    </xf>
    <xf numFmtId="0" fontId="5" fillId="33" borderId="76" xfId="66" applyFont="1" applyFill="1" applyBorder="1" applyAlignment="1">
      <alignment horizontal="center" vertical="center" textRotation="255" shrinkToFit="1"/>
      <protection/>
    </xf>
    <xf numFmtId="0" fontId="5" fillId="33" borderId="81" xfId="66" applyFont="1" applyFill="1" applyBorder="1" applyAlignment="1">
      <alignment horizontal="left" vertical="center" shrinkToFit="1"/>
      <protection/>
    </xf>
    <xf numFmtId="0" fontId="5" fillId="33" borderId="35" xfId="66" applyFont="1" applyFill="1" applyBorder="1" applyAlignment="1">
      <alignment horizontal="left" vertical="center" shrinkToFit="1"/>
      <protection/>
    </xf>
    <xf numFmtId="0" fontId="5" fillId="33" borderId="80" xfId="66" applyFont="1" applyFill="1" applyBorder="1" applyAlignment="1">
      <alignment horizontal="left" vertical="center" shrinkToFit="1"/>
      <protection/>
    </xf>
    <xf numFmtId="0" fontId="5" fillId="33" borderId="110" xfId="66" applyFont="1" applyFill="1" applyBorder="1" applyAlignment="1">
      <alignment horizontal="left" vertical="center" shrinkToFit="1"/>
      <protection/>
    </xf>
    <xf numFmtId="0" fontId="5" fillId="33" borderId="111" xfId="66" applyFont="1" applyFill="1" applyBorder="1" applyAlignment="1">
      <alignment horizontal="left" vertical="center" shrinkToFit="1"/>
      <protection/>
    </xf>
    <xf numFmtId="0" fontId="5" fillId="33" borderId="112" xfId="66" applyFont="1" applyFill="1" applyBorder="1" applyAlignment="1">
      <alignment horizontal="left" vertical="center" shrinkToFit="1"/>
      <protection/>
    </xf>
    <xf numFmtId="0" fontId="5" fillId="33" borderId="97" xfId="66" applyFont="1" applyFill="1" applyBorder="1" applyAlignment="1">
      <alignment horizontal="left" vertical="center" shrinkToFit="1"/>
      <protection/>
    </xf>
    <xf numFmtId="0" fontId="5" fillId="33" borderId="98" xfId="66" applyFont="1" applyFill="1" applyBorder="1" applyAlignment="1">
      <alignment horizontal="left" vertical="center" shrinkToFit="1"/>
      <protection/>
    </xf>
    <xf numFmtId="0" fontId="5" fillId="33" borderId="99" xfId="66" applyFont="1" applyFill="1" applyBorder="1" applyAlignment="1">
      <alignment horizontal="left" vertical="center" shrinkToFit="1"/>
      <protection/>
    </xf>
    <xf numFmtId="0" fontId="5" fillId="33" borderId="100" xfId="66" applyFont="1" applyFill="1" applyBorder="1" applyAlignment="1">
      <alignment horizontal="left" vertical="center" shrinkToFit="1"/>
      <protection/>
    </xf>
    <xf numFmtId="0" fontId="5" fillId="33" borderId="101" xfId="66" applyFont="1" applyFill="1" applyBorder="1" applyAlignment="1">
      <alignment horizontal="left" vertical="center" shrinkToFit="1"/>
      <protection/>
    </xf>
    <xf numFmtId="0" fontId="5" fillId="33" borderId="102" xfId="66" applyFont="1" applyFill="1" applyBorder="1" applyAlignment="1">
      <alignment horizontal="left" vertical="center" shrinkToFit="1"/>
      <protection/>
    </xf>
    <xf numFmtId="0" fontId="5" fillId="33" borderId="81" xfId="66" applyFont="1" applyFill="1" applyBorder="1" applyAlignment="1">
      <alignment horizontal="left" vertical="center" wrapText="1" shrinkToFit="1"/>
      <protection/>
    </xf>
    <xf numFmtId="0" fontId="5" fillId="33" borderId="35" xfId="66" applyFont="1" applyFill="1" applyBorder="1" applyAlignment="1">
      <alignment horizontal="left" vertical="center" wrapText="1" shrinkToFit="1"/>
      <protection/>
    </xf>
    <xf numFmtId="0" fontId="5" fillId="33" borderId="80" xfId="66" applyFont="1" applyFill="1" applyBorder="1" applyAlignment="1">
      <alignment horizontal="left" vertical="center" wrapText="1" shrinkToFit="1"/>
      <protection/>
    </xf>
    <xf numFmtId="0" fontId="28" fillId="33" borderId="81" xfId="66" applyFont="1" applyFill="1" applyBorder="1" applyAlignment="1">
      <alignment horizontal="left" vertical="center" wrapText="1" shrinkToFit="1"/>
      <protection/>
    </xf>
    <xf numFmtId="0" fontId="28" fillId="33" borderId="35" xfId="66" applyFont="1" applyFill="1" applyBorder="1" applyAlignment="1">
      <alignment horizontal="left" vertical="center" wrapText="1" shrinkToFit="1"/>
      <protection/>
    </xf>
    <xf numFmtId="0" fontId="28" fillId="33" borderId="80" xfId="66" applyFont="1" applyFill="1" applyBorder="1" applyAlignment="1">
      <alignment horizontal="left" vertical="center" wrapText="1" shrinkToFit="1"/>
      <protection/>
    </xf>
    <xf numFmtId="0" fontId="5" fillId="0" borderId="105" xfId="66" applyFont="1" applyFill="1" applyBorder="1" applyAlignment="1">
      <alignment horizontal="left" vertical="center" wrapText="1" shrinkToFit="1"/>
      <protection/>
    </xf>
    <xf numFmtId="0" fontId="5" fillId="0" borderId="59" xfId="66" applyFont="1" applyFill="1" applyBorder="1" applyAlignment="1">
      <alignment horizontal="left" vertical="center" shrinkToFit="1"/>
      <protection/>
    </xf>
    <xf numFmtId="0" fontId="5" fillId="0" borderId="113" xfId="66" applyFont="1" applyFill="1" applyBorder="1" applyAlignment="1">
      <alignment horizontal="left" vertical="center" shrinkToFit="1"/>
      <protection/>
    </xf>
    <xf numFmtId="0" fontId="5" fillId="0" borderId="113" xfId="66" applyFont="1" applyFill="1" applyBorder="1" applyAlignment="1">
      <alignment horizontal="center" vertical="center" shrinkToFit="1"/>
      <protection/>
    </xf>
    <xf numFmtId="0" fontId="5" fillId="33" borderId="114" xfId="66" applyFont="1" applyFill="1" applyBorder="1" applyAlignment="1">
      <alignment horizontal="center" vertical="center" shrinkToFit="1"/>
      <protection/>
    </xf>
    <xf numFmtId="0" fontId="5" fillId="33" borderId="108" xfId="66" applyFont="1" applyFill="1" applyBorder="1" applyAlignment="1">
      <alignment horizontal="center" vertical="center" shrinkToFit="1"/>
      <protection/>
    </xf>
    <xf numFmtId="0" fontId="5" fillId="33" borderId="115" xfId="66" applyFont="1" applyFill="1" applyBorder="1" applyAlignment="1">
      <alignment horizontal="center" vertical="center" shrinkToFit="1"/>
      <protection/>
    </xf>
    <xf numFmtId="0" fontId="5" fillId="33" borderId="116" xfId="66" applyFont="1" applyFill="1" applyBorder="1" applyAlignment="1">
      <alignment horizontal="center" vertical="center" shrinkToFit="1"/>
      <protection/>
    </xf>
    <xf numFmtId="0" fontId="5" fillId="33" borderId="117" xfId="66" applyFont="1" applyFill="1" applyBorder="1" applyAlignment="1">
      <alignment horizontal="center" vertical="center" shrinkToFit="1"/>
      <protection/>
    </xf>
    <xf numFmtId="0" fontId="5" fillId="33" borderId="118" xfId="66" applyFont="1" applyFill="1" applyBorder="1" applyAlignment="1">
      <alignment horizontal="left" vertical="center" shrinkToFit="1"/>
      <protection/>
    </xf>
    <xf numFmtId="0" fontId="5" fillId="33" borderId="119" xfId="66" applyFont="1" applyFill="1" applyBorder="1" applyAlignment="1">
      <alignment horizontal="left" vertical="center" shrinkToFit="1"/>
      <protection/>
    </xf>
    <xf numFmtId="0" fontId="5" fillId="33" borderId="120" xfId="66" applyFont="1" applyFill="1" applyBorder="1" applyAlignment="1">
      <alignment horizontal="left" vertical="center" shrinkToFit="1"/>
      <protection/>
    </xf>
    <xf numFmtId="0" fontId="30" fillId="33" borderId="0" xfId="66" applyFont="1" applyFill="1" applyAlignment="1">
      <alignment horizontal="center" vertical="center"/>
      <protection/>
    </xf>
    <xf numFmtId="0" fontId="6" fillId="33" borderId="0" xfId="66" applyFont="1" applyFill="1" applyAlignment="1">
      <alignment horizontal="center" vertical="center"/>
      <protection/>
    </xf>
    <xf numFmtId="0" fontId="5" fillId="33" borderId="36" xfId="66" applyFont="1" applyFill="1" applyBorder="1" applyAlignment="1">
      <alignment horizontal="center" vertical="center" shrinkToFit="1"/>
      <protection/>
    </xf>
    <xf numFmtId="0" fontId="5" fillId="33" borderId="35" xfId="66" applyFont="1" applyFill="1" applyBorder="1" applyAlignment="1">
      <alignment horizontal="center" vertical="center" shrinkToFit="1"/>
      <protection/>
    </xf>
    <xf numFmtId="0" fontId="5" fillId="33" borderId="80" xfId="66" applyFont="1" applyFill="1" applyBorder="1" applyAlignment="1">
      <alignment horizontal="center" vertical="center" shrinkToFit="1"/>
      <protection/>
    </xf>
    <xf numFmtId="0" fontId="5" fillId="33" borderId="121" xfId="66" applyFont="1" applyFill="1" applyBorder="1" applyAlignment="1">
      <alignment horizontal="center" vertical="center" shrinkToFit="1"/>
      <protection/>
    </xf>
    <xf numFmtId="0" fontId="5" fillId="33" borderId="122" xfId="66" applyFont="1" applyFill="1" applyBorder="1" applyAlignment="1">
      <alignment horizontal="center" vertical="center" shrinkToFit="1"/>
      <protection/>
    </xf>
    <xf numFmtId="0" fontId="5" fillId="33" borderId="123" xfId="66" applyFont="1" applyFill="1" applyBorder="1" applyAlignment="1">
      <alignment horizontal="center" vertical="center" shrinkToFit="1"/>
      <protection/>
    </xf>
    <xf numFmtId="0" fontId="5" fillId="33" borderId="81" xfId="66" applyFont="1" applyFill="1" applyBorder="1" applyAlignment="1">
      <alignment horizontal="center" vertical="center" wrapText="1"/>
      <protection/>
    </xf>
    <xf numFmtId="0" fontId="5" fillId="33" borderId="35" xfId="66" applyFont="1" applyFill="1" applyBorder="1" applyAlignment="1">
      <alignment horizontal="center" vertical="center" wrapText="1"/>
      <protection/>
    </xf>
    <xf numFmtId="0" fontId="5" fillId="33" borderId="80" xfId="66" applyFont="1" applyFill="1" applyBorder="1" applyAlignment="1">
      <alignment horizontal="center" vertical="center" wrapText="1"/>
      <protection/>
    </xf>
    <xf numFmtId="0" fontId="5" fillId="33" borderId="124" xfId="66" applyFont="1" applyFill="1" applyBorder="1" applyAlignment="1">
      <alignment horizontal="center" vertical="center" wrapText="1"/>
      <protection/>
    </xf>
    <xf numFmtId="0" fontId="5" fillId="33" borderId="122" xfId="66" applyFont="1" applyFill="1" applyBorder="1" applyAlignment="1">
      <alignment horizontal="center" vertical="center" wrapText="1"/>
      <protection/>
    </xf>
    <xf numFmtId="0" fontId="5" fillId="33" borderId="123" xfId="66" applyFont="1" applyFill="1" applyBorder="1" applyAlignment="1">
      <alignment horizontal="center" vertical="center" wrapText="1"/>
      <protection/>
    </xf>
    <xf numFmtId="0" fontId="5" fillId="33" borderId="81" xfId="66" applyFont="1" applyFill="1" applyBorder="1" applyAlignment="1">
      <alignment horizontal="center" vertical="center" wrapText="1" shrinkToFit="1"/>
      <protection/>
    </xf>
    <xf numFmtId="0" fontId="5" fillId="33" borderId="35" xfId="66" applyFont="1" applyFill="1" applyBorder="1" applyAlignment="1">
      <alignment horizontal="center" vertical="center" wrapText="1" shrinkToFit="1"/>
      <protection/>
    </xf>
    <xf numFmtId="0" fontId="5" fillId="33" borderId="80" xfId="66" applyFont="1" applyFill="1" applyBorder="1" applyAlignment="1">
      <alignment horizontal="center" vertical="center" wrapText="1" shrinkToFit="1"/>
      <protection/>
    </xf>
    <xf numFmtId="0" fontId="5" fillId="33" borderId="124" xfId="66" applyFont="1" applyFill="1" applyBorder="1" applyAlignment="1">
      <alignment horizontal="center" vertical="center" wrapText="1" shrinkToFit="1"/>
      <protection/>
    </xf>
    <xf numFmtId="0" fontId="5" fillId="33" borderId="122" xfId="66" applyFont="1" applyFill="1" applyBorder="1" applyAlignment="1">
      <alignment horizontal="center" vertical="center" wrapText="1" shrinkToFit="1"/>
      <protection/>
    </xf>
    <xf numFmtId="0" fontId="5" fillId="33" borderId="123" xfId="66" applyFont="1" applyFill="1" applyBorder="1" applyAlignment="1">
      <alignment horizontal="center" vertical="center" wrapText="1" shrinkToFit="1"/>
      <protection/>
    </xf>
    <xf numFmtId="0" fontId="5" fillId="33" borderId="81" xfId="66" applyFont="1" applyFill="1" applyBorder="1" applyAlignment="1">
      <alignment horizontal="center" vertical="center" shrinkToFit="1"/>
      <protection/>
    </xf>
    <xf numFmtId="0" fontId="5" fillId="33" borderId="124" xfId="66" applyFont="1" applyFill="1" applyBorder="1" applyAlignment="1">
      <alignment horizontal="center" vertical="center" shrinkToFit="1"/>
      <protection/>
    </xf>
    <xf numFmtId="0" fontId="5" fillId="33" borderId="125" xfId="66" applyFont="1" applyFill="1" applyBorder="1" applyAlignment="1">
      <alignment horizontal="center" vertical="center" shrinkToFit="1"/>
      <protection/>
    </xf>
    <xf numFmtId="0" fontId="5" fillId="33" borderId="126" xfId="66" applyFont="1" applyFill="1" applyBorder="1" applyAlignment="1">
      <alignment horizontal="center" vertical="center" shrinkToFit="1"/>
      <protection/>
    </xf>
    <xf numFmtId="0" fontId="5" fillId="33" borderId="127" xfId="66" applyFont="1" applyFill="1" applyBorder="1" applyAlignment="1">
      <alignment horizontal="center" vertical="center" shrinkToFit="1"/>
      <protection/>
    </xf>
    <xf numFmtId="0" fontId="33" fillId="0" borderId="10" xfId="62" applyFont="1" applyBorder="1" applyAlignment="1">
      <alignment horizontal="left" vertical="center" wrapText="1"/>
      <protection/>
    </xf>
    <xf numFmtId="0" fontId="33" fillId="0" borderId="21" xfId="62" applyFont="1" applyBorder="1" applyAlignment="1">
      <alignment horizontal="left" vertical="center" wrapText="1"/>
      <protection/>
    </xf>
    <xf numFmtId="0" fontId="33" fillId="0" borderId="24" xfId="62" applyFont="1" applyBorder="1" applyAlignment="1">
      <alignment horizontal="left" vertical="center" wrapText="1"/>
      <protection/>
    </xf>
    <xf numFmtId="0" fontId="3" fillId="0" borderId="0" xfId="62" applyFont="1" applyAlignment="1">
      <alignment vertical="top" wrapText="1"/>
      <protection/>
    </xf>
    <xf numFmtId="0" fontId="3" fillId="0" borderId="10" xfId="62" applyFont="1" applyBorder="1" applyAlignment="1">
      <alignment vertical="center" wrapText="1"/>
      <protection/>
    </xf>
    <xf numFmtId="0" fontId="3" fillId="0" borderId="21" xfId="62" applyFont="1" applyBorder="1" applyAlignment="1">
      <alignment vertical="center" wrapText="1"/>
      <protection/>
    </xf>
    <xf numFmtId="0" fontId="3" fillId="0" borderId="24" xfId="62" applyFont="1" applyBorder="1" applyAlignment="1">
      <alignment vertical="center" wrapText="1"/>
      <protection/>
    </xf>
    <xf numFmtId="0" fontId="3" fillId="0" borderId="11" xfId="62" applyFont="1" applyBorder="1" applyAlignment="1">
      <alignment horizontal="left" vertical="center" wrapText="1"/>
      <protection/>
    </xf>
    <xf numFmtId="0" fontId="3" fillId="0" borderId="12" xfId="62" applyFont="1" applyBorder="1" applyAlignment="1">
      <alignment horizontal="left" vertical="center" wrapText="1"/>
      <protection/>
    </xf>
    <xf numFmtId="0" fontId="3" fillId="0" borderId="12" xfId="62" applyFont="1" applyBorder="1" applyAlignment="1">
      <alignment horizontal="right" vertical="center"/>
      <protection/>
    </xf>
    <xf numFmtId="0" fontId="3" fillId="0" borderId="10" xfId="62" applyFont="1" applyBorder="1" applyAlignment="1">
      <alignment horizontal="right" vertical="center"/>
      <protection/>
    </xf>
    <xf numFmtId="0" fontId="3" fillId="0" borderId="12" xfId="62" applyFont="1" applyBorder="1" applyAlignment="1">
      <alignment vertical="center" wrapText="1"/>
      <protection/>
    </xf>
    <xf numFmtId="0" fontId="3" fillId="0" borderId="1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4" xfId="62" applyFont="1" applyBorder="1" applyAlignment="1">
      <alignment horizontal="center" vertical="center"/>
      <protection/>
    </xf>
    <xf numFmtId="0" fontId="7" fillId="0" borderId="10" xfId="62" applyFont="1" applyBorder="1" applyAlignment="1">
      <alignment horizontal="center" vertical="center" wrapText="1"/>
      <protection/>
    </xf>
    <xf numFmtId="0" fontId="7" fillId="0" borderId="21" xfId="62" applyFont="1" applyBorder="1" applyAlignment="1">
      <alignment horizontal="center" vertical="center"/>
      <protection/>
    </xf>
    <xf numFmtId="0" fontId="7" fillId="0" borderId="24"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21" xfId="62" applyFont="1" applyBorder="1" applyAlignment="1">
      <alignment vertical="center"/>
      <protection/>
    </xf>
    <xf numFmtId="0" fontId="3" fillId="0" borderId="24" xfId="62" applyFont="1" applyBorder="1" applyAlignment="1">
      <alignment vertical="center"/>
      <protection/>
    </xf>
    <xf numFmtId="0" fontId="3" fillId="0" borderId="0" xfId="62" applyFont="1" applyAlignment="1">
      <alignment horizontal="right" vertical="center"/>
      <protection/>
    </xf>
    <xf numFmtId="0" fontId="7" fillId="0" borderId="0" xfId="62" applyFont="1" applyBorder="1" applyAlignment="1">
      <alignment horizontal="center" vertical="center"/>
      <protection/>
    </xf>
    <xf numFmtId="0" fontId="3" fillId="0" borderId="10" xfId="62" applyFont="1" applyBorder="1" applyAlignment="1">
      <alignment vertical="center"/>
      <protection/>
    </xf>
    <xf numFmtId="0" fontId="3" fillId="0" borderId="24" xfId="62" applyFont="1" applyBorder="1" applyAlignment="1">
      <alignment vertical="center"/>
      <protection/>
    </xf>
    <xf numFmtId="0" fontId="7" fillId="0" borderId="12" xfId="62" applyFont="1" applyBorder="1" applyAlignment="1">
      <alignment horizontal="center" vertical="center"/>
      <protection/>
    </xf>
    <xf numFmtId="0" fontId="3" fillId="0" borderId="14" xfId="62" applyFont="1" applyBorder="1" applyAlignment="1">
      <alignment vertical="center" wrapText="1"/>
      <protection/>
    </xf>
    <xf numFmtId="0" fontId="3" fillId="0" borderId="15" xfId="62" applyFont="1" applyBorder="1" applyAlignment="1">
      <alignment vertical="center" wrapText="1"/>
      <protection/>
    </xf>
    <xf numFmtId="0" fontId="3" fillId="0" borderId="18" xfId="62" applyFont="1" applyBorder="1" applyAlignment="1">
      <alignment vertical="center" wrapText="1"/>
      <protection/>
    </xf>
    <xf numFmtId="0" fontId="3" fillId="0" borderId="12" xfId="62" applyFont="1" applyBorder="1" applyAlignment="1">
      <alignment vertical="center"/>
      <protection/>
    </xf>
    <xf numFmtId="0" fontId="3" fillId="0" borderId="14" xfId="62" applyFont="1" applyBorder="1" applyAlignment="1">
      <alignment vertical="center"/>
      <protection/>
    </xf>
    <xf numFmtId="0" fontId="3" fillId="0" borderId="18" xfId="62" applyFont="1" applyBorder="1" applyAlignment="1">
      <alignment vertical="center"/>
      <protection/>
    </xf>
    <xf numFmtId="0" fontId="3" fillId="0" borderId="16" xfId="62" applyFont="1" applyBorder="1" applyAlignment="1">
      <alignment vertical="center"/>
      <protection/>
    </xf>
    <xf numFmtId="0" fontId="3" fillId="0" borderId="19" xfId="62" applyFont="1" applyBorder="1" applyAlignment="1">
      <alignment vertical="center"/>
      <protection/>
    </xf>
    <xf numFmtId="0" fontId="3" fillId="0" borderId="17" xfId="62" applyFont="1" applyBorder="1" applyAlignment="1">
      <alignment vertical="center"/>
      <protection/>
    </xf>
    <xf numFmtId="0" fontId="3" fillId="0" borderId="20" xfId="62" applyFont="1" applyBorder="1" applyAlignment="1">
      <alignment vertical="center"/>
      <protection/>
    </xf>
    <xf numFmtId="0" fontId="14" fillId="0" borderId="128" xfId="65" applyFont="1" applyFill="1" applyBorder="1" applyAlignment="1">
      <alignment horizontal="center" vertical="center" wrapText="1"/>
      <protection/>
    </xf>
    <xf numFmtId="0" fontId="14" fillId="0" borderId="129" xfId="65" applyFont="1" applyFill="1" applyBorder="1" applyAlignment="1">
      <alignment horizontal="center" vertical="center" wrapText="1"/>
      <protection/>
    </xf>
    <xf numFmtId="0" fontId="14" fillId="0" borderId="38" xfId="65" applyFont="1" applyFill="1" applyBorder="1" applyAlignment="1">
      <alignment horizontal="center" vertical="center" wrapText="1"/>
      <protection/>
    </xf>
    <xf numFmtId="0" fontId="18" fillId="0" borderId="128" xfId="65" applyFont="1" applyFill="1" applyBorder="1" applyAlignment="1">
      <alignment horizontal="center" vertical="distributed" textRotation="255" wrapText="1" shrinkToFit="1"/>
      <protection/>
    </xf>
    <xf numFmtId="0" fontId="17" fillId="0" borderId="129" xfId="65" applyFont="1" applyFill="1" applyBorder="1" applyAlignment="1">
      <alignment horizontal="center" vertical="distributed" textRotation="255" shrinkToFit="1"/>
      <protection/>
    </xf>
    <xf numFmtId="0" fontId="17" fillId="0" borderId="38" xfId="65" applyFont="1" applyFill="1" applyBorder="1" applyAlignment="1">
      <alignment horizontal="center" vertical="distributed" textRotation="255" shrinkToFit="1"/>
      <protection/>
    </xf>
    <xf numFmtId="0" fontId="16" fillId="0" borderId="128" xfId="65" applyFont="1" applyFill="1" applyBorder="1" applyAlignment="1">
      <alignment horizontal="center" vertical="distributed" textRotation="255" shrinkToFit="1"/>
      <protection/>
    </xf>
    <xf numFmtId="0" fontId="16" fillId="0" borderId="129" xfId="65" applyFont="1" applyFill="1" applyBorder="1" applyAlignment="1">
      <alignment horizontal="center" vertical="distributed" textRotation="255" shrinkToFit="1"/>
      <protection/>
    </xf>
    <xf numFmtId="0" fontId="16" fillId="0" borderId="38" xfId="65" applyFont="1" applyFill="1" applyBorder="1" applyAlignment="1">
      <alignment horizontal="center" vertical="distributed" textRotation="255" shrinkToFit="1"/>
      <protection/>
    </xf>
    <xf numFmtId="0" fontId="17" fillId="0" borderId="128" xfId="65" applyFont="1" applyFill="1" applyBorder="1" applyAlignment="1">
      <alignment horizontal="center" vertical="distributed" textRotation="255" shrinkToFit="1"/>
      <protection/>
    </xf>
    <xf numFmtId="0" fontId="14" fillId="0" borderId="128" xfId="65" applyFont="1" applyFill="1" applyBorder="1" applyAlignment="1">
      <alignment horizontal="distributed" vertical="center" wrapText="1"/>
      <protection/>
    </xf>
    <xf numFmtId="0" fontId="14" fillId="0" borderId="129" xfId="65" applyFont="1" applyFill="1" applyBorder="1" applyAlignment="1">
      <alignment horizontal="distributed" vertical="center" wrapText="1"/>
      <protection/>
    </xf>
    <xf numFmtId="0" fontId="14" fillId="0" borderId="38" xfId="65" applyFont="1" applyFill="1" applyBorder="1" applyAlignment="1">
      <alignment horizontal="distributed" vertical="center" wrapText="1"/>
      <protection/>
    </xf>
    <xf numFmtId="0" fontId="14" fillId="0" borderId="30" xfId="65" applyFont="1" applyFill="1" applyBorder="1" applyAlignment="1">
      <alignment horizontal="center" vertical="center"/>
      <protection/>
    </xf>
    <xf numFmtId="0" fontId="14" fillId="0" borderId="69" xfId="65" applyFont="1" applyFill="1" applyBorder="1" applyAlignment="1">
      <alignment horizontal="center" vertical="center" shrinkToFit="1"/>
      <protection/>
    </xf>
    <xf numFmtId="0" fontId="14" fillId="0" borderId="70" xfId="65" applyFont="1" applyFill="1" applyBorder="1" applyAlignment="1">
      <alignment horizontal="center" vertical="center" shrinkToFit="1"/>
      <protection/>
    </xf>
    <xf numFmtId="0" fontId="14" fillId="0" borderId="130" xfId="65" applyFont="1" applyFill="1" applyBorder="1" applyAlignment="1">
      <alignment horizontal="center" vertical="center" shrinkToFit="1"/>
      <protection/>
    </xf>
    <xf numFmtId="0" fontId="14" fillId="0" borderId="69" xfId="65" applyFont="1" applyFill="1" applyBorder="1" applyAlignment="1">
      <alignment horizontal="center" vertical="center"/>
      <protection/>
    </xf>
    <xf numFmtId="0" fontId="14" fillId="0" borderId="70" xfId="65" applyFont="1" applyFill="1" applyBorder="1" applyAlignment="1">
      <alignment horizontal="center" vertical="center"/>
      <protection/>
    </xf>
    <xf numFmtId="0" fontId="14" fillId="0" borderId="130" xfId="65" applyFont="1" applyFill="1" applyBorder="1" applyAlignment="1">
      <alignment horizontal="center" vertical="center"/>
      <protection/>
    </xf>
    <xf numFmtId="0" fontId="16" fillId="0" borderId="0" xfId="65" applyFont="1" applyFill="1" applyBorder="1" applyAlignment="1">
      <alignment horizontal="center" vertical="center"/>
      <protection/>
    </xf>
    <xf numFmtId="0" fontId="16" fillId="0" borderId="32" xfId="65" applyFont="1" applyFill="1" applyBorder="1" applyAlignment="1">
      <alignment horizontal="center" vertical="center"/>
      <protection/>
    </xf>
    <xf numFmtId="179" fontId="14" fillId="0" borderId="69" xfId="65" applyNumberFormat="1" applyFont="1" applyFill="1" applyBorder="1" applyAlignment="1">
      <alignment vertical="center"/>
      <protection/>
    </xf>
    <xf numFmtId="179" fontId="14" fillId="0" borderId="130" xfId="65" applyNumberFormat="1" applyFont="1" applyFill="1" applyBorder="1" applyAlignment="1">
      <alignment vertical="center"/>
      <protection/>
    </xf>
    <xf numFmtId="0" fontId="14" fillId="0" borderId="69" xfId="65" applyFont="1" applyFill="1" applyBorder="1" applyAlignment="1">
      <alignment horizontal="center" vertical="center" wrapText="1"/>
      <protection/>
    </xf>
    <xf numFmtId="0" fontId="14" fillId="0" borderId="70" xfId="65" applyFont="1" applyFill="1" applyBorder="1" applyAlignment="1">
      <alignment horizontal="center" vertical="center" wrapText="1"/>
      <protection/>
    </xf>
    <xf numFmtId="0" fontId="14" fillId="0" borderId="130" xfId="65" applyFont="1" applyFill="1" applyBorder="1" applyAlignment="1">
      <alignment horizontal="center" vertical="center" wrapText="1"/>
      <protection/>
    </xf>
    <xf numFmtId="178" fontId="14" fillId="34" borderId="0" xfId="65" applyNumberFormat="1" applyFont="1" applyFill="1" applyBorder="1" applyAlignment="1">
      <alignment vertical="center"/>
      <protection/>
    </xf>
    <xf numFmtId="179" fontId="14" fillId="0" borderId="0" xfId="65" applyNumberFormat="1" applyFont="1" applyFill="1" applyBorder="1" applyAlignment="1">
      <alignment vertical="center"/>
      <protection/>
    </xf>
    <xf numFmtId="0" fontId="14" fillId="0" borderId="0" xfId="65" applyNumberFormat="1" applyFont="1" applyFill="1" applyBorder="1" applyAlignment="1">
      <alignment vertical="center"/>
      <protection/>
    </xf>
    <xf numFmtId="9" fontId="14" fillId="0" borderId="0" xfId="65" applyNumberFormat="1" applyFont="1" applyFill="1" applyBorder="1" applyAlignment="1">
      <alignment horizontal="center" vertical="center"/>
      <protection/>
    </xf>
    <xf numFmtId="178" fontId="14" fillId="0" borderId="69" xfId="65" applyNumberFormat="1" applyFont="1" applyFill="1" applyBorder="1" applyAlignment="1">
      <alignment vertical="center"/>
      <protection/>
    </xf>
    <xf numFmtId="0" fontId="0" fillId="0" borderId="130" xfId="0" applyBorder="1" applyAlignment="1">
      <alignment vertical="center"/>
    </xf>
    <xf numFmtId="0" fontId="0" fillId="0" borderId="130" xfId="0" applyFill="1" applyBorder="1" applyAlignment="1">
      <alignment vertical="center"/>
    </xf>
    <xf numFmtId="0" fontId="14" fillId="0" borderId="0" xfId="65" applyFont="1" applyFill="1" applyBorder="1" applyAlignment="1">
      <alignment horizontal="right" vertical="center" wrapText="1"/>
      <protection/>
    </xf>
    <xf numFmtId="0" fontId="0" fillId="0" borderId="0" xfId="0" applyAlignment="1">
      <alignment horizontal="right" vertical="center"/>
    </xf>
    <xf numFmtId="0" fontId="0" fillId="0" borderId="0" xfId="0" applyAlignment="1">
      <alignment vertical="center"/>
    </xf>
    <xf numFmtId="0" fontId="82" fillId="0" borderId="0" xfId="0" applyFont="1" applyFill="1" applyAlignment="1">
      <alignment horizontal="left" vertical="top" wrapText="1"/>
    </xf>
    <xf numFmtId="0" fontId="5" fillId="0" borderId="0" xfId="0" applyFont="1" applyAlignment="1">
      <alignment horizontal="left" vertical="center"/>
    </xf>
    <xf numFmtId="0" fontId="82" fillId="0" borderId="0" xfId="0" applyFont="1" applyAlignment="1">
      <alignment horizontal="left" vertical="center"/>
    </xf>
    <xf numFmtId="0" fontId="82" fillId="0" borderId="0" xfId="0" applyFont="1" applyFill="1" applyAlignment="1">
      <alignment horizontal="left" vertical="center"/>
    </xf>
    <xf numFmtId="0" fontId="82" fillId="0" borderId="0" xfId="0" applyFont="1" applyFill="1" applyAlignment="1">
      <alignment horizontal="left" vertical="center" wrapText="1"/>
    </xf>
    <xf numFmtId="0" fontId="5" fillId="0" borderId="11" xfId="0" applyFont="1" applyBorder="1" applyAlignment="1">
      <alignment vertical="center"/>
    </xf>
    <xf numFmtId="0" fontId="5" fillId="0" borderId="39" xfId="0" applyFont="1" applyBorder="1" applyAlignment="1">
      <alignment vertical="center"/>
    </xf>
    <xf numFmtId="0" fontId="5" fillId="0" borderId="23" xfId="0" applyFont="1" applyBorder="1" applyAlignment="1">
      <alignment vertical="center"/>
    </xf>
    <xf numFmtId="0" fontId="5" fillId="0" borderId="11" xfId="0" applyFont="1" applyBorder="1" applyAlignment="1">
      <alignment horizontal="center" vertical="center"/>
    </xf>
    <xf numFmtId="0" fontId="5" fillId="0" borderId="39" xfId="0" applyFont="1" applyBorder="1" applyAlignment="1">
      <alignment horizontal="center" vertical="center"/>
    </xf>
    <xf numFmtId="0" fontId="5" fillId="0" borderId="23"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11" xfId="0" applyFont="1" applyBorder="1" applyAlignment="1">
      <alignment horizontal="left" vertical="center" wrapText="1"/>
    </xf>
    <xf numFmtId="0" fontId="5" fillId="0" borderId="39" xfId="0" applyFont="1" applyBorder="1" applyAlignment="1">
      <alignment horizontal="left" vertical="center" wrapText="1"/>
    </xf>
    <xf numFmtId="0" fontId="5" fillId="0" borderId="23" xfId="0" applyFont="1" applyBorder="1" applyAlignment="1">
      <alignment horizontal="left" vertical="center" wrapText="1"/>
    </xf>
    <xf numFmtId="0" fontId="5" fillId="0" borderId="1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0" xfId="68" applyAlignment="1">
      <alignment horizontal="right" vertical="center"/>
      <protection/>
    </xf>
    <xf numFmtId="0" fontId="7" fillId="0" borderId="0" xfId="68" applyFont="1" applyBorder="1" applyAlignment="1">
      <alignment horizontal="center" vertical="center"/>
      <protection/>
    </xf>
    <xf numFmtId="0" fontId="3" fillId="0" borderId="15" xfId="68" applyBorder="1" applyAlignment="1">
      <alignment horizontal="center" vertical="center"/>
      <protection/>
    </xf>
    <xf numFmtId="0" fontId="3" fillId="0" borderId="18" xfId="68" applyBorder="1" applyAlignment="1">
      <alignment horizontal="center" vertical="center"/>
      <protection/>
    </xf>
    <xf numFmtId="0" fontId="3" fillId="0" borderId="11" xfId="68" applyBorder="1" applyAlignment="1">
      <alignment horizontal="left" vertical="center"/>
      <protection/>
    </xf>
    <xf numFmtId="0" fontId="3" fillId="0" borderId="39" xfId="68" applyBorder="1" applyAlignment="1">
      <alignment horizontal="left" vertical="center"/>
      <protection/>
    </xf>
    <xf numFmtId="0" fontId="3" fillId="0" borderId="23" xfId="68" applyBorder="1" applyAlignment="1">
      <alignment horizontal="left" vertical="center"/>
      <protection/>
    </xf>
    <xf numFmtId="0" fontId="79" fillId="0" borderId="0" xfId="67" applyFont="1" applyAlignment="1">
      <alignment horizontal="right" vertical="center"/>
      <protection/>
    </xf>
    <xf numFmtId="0" fontId="85" fillId="0" borderId="0" xfId="67" applyFont="1" applyAlignment="1">
      <alignment horizontal="center" vertical="center"/>
      <protection/>
    </xf>
    <xf numFmtId="0" fontId="79" fillId="0" borderId="12" xfId="67" applyFont="1" applyBorder="1" applyAlignment="1">
      <alignment horizontal="center" vertical="center"/>
      <protection/>
    </xf>
    <xf numFmtId="0" fontId="79" fillId="0" borderId="10" xfId="67" applyFont="1" applyBorder="1" applyAlignment="1">
      <alignment horizontal="center" vertical="center"/>
      <protection/>
    </xf>
    <xf numFmtId="0" fontId="79" fillId="0" borderId="21" xfId="67" applyFont="1" applyBorder="1" applyAlignment="1">
      <alignment horizontal="center" vertical="center"/>
      <protection/>
    </xf>
    <xf numFmtId="0" fontId="79" fillId="0" borderId="24" xfId="67" applyFont="1" applyBorder="1" applyAlignment="1">
      <alignment horizontal="center" vertical="center"/>
      <protection/>
    </xf>
    <xf numFmtId="0" fontId="79" fillId="0" borderId="10" xfId="67" applyFont="1" applyBorder="1" applyAlignment="1">
      <alignment horizontal="left" vertical="center" wrapText="1"/>
      <protection/>
    </xf>
    <xf numFmtId="0" fontId="79" fillId="0" borderId="21" xfId="67" applyFont="1" applyBorder="1" applyAlignment="1">
      <alignment horizontal="left" vertical="center"/>
      <protection/>
    </xf>
    <xf numFmtId="0" fontId="79" fillId="0" borderId="24" xfId="67" applyFont="1" applyBorder="1" applyAlignment="1">
      <alignment horizontal="left" vertical="center"/>
      <protection/>
    </xf>
    <xf numFmtId="0" fontId="0" fillId="0" borderId="0" xfId="67" applyFont="1" applyAlignment="1">
      <alignment horizontal="left" vertical="center" wrapText="1"/>
      <protection/>
    </xf>
    <xf numFmtId="0" fontId="3" fillId="0" borderId="0" xfId="62" applyAlignment="1">
      <alignment vertical="center"/>
      <protection/>
    </xf>
    <xf numFmtId="0" fontId="3" fillId="0" borderId="0" xfId="62" applyAlignment="1">
      <alignment vertical="center" wrapText="1"/>
      <protection/>
    </xf>
    <xf numFmtId="0" fontId="3" fillId="0" borderId="0" xfId="62" applyAlignment="1">
      <alignment horizontal="right" vertical="center"/>
      <protection/>
    </xf>
    <xf numFmtId="0" fontId="7" fillId="0" borderId="10" xfId="62" applyFont="1" applyBorder="1" applyAlignment="1">
      <alignment horizontal="center" vertical="center"/>
      <protection/>
    </xf>
    <xf numFmtId="0" fontId="3" fillId="0" borderId="15" xfId="62" applyBorder="1" applyAlignment="1">
      <alignment horizontal="center" vertical="center"/>
      <protection/>
    </xf>
    <xf numFmtId="0" fontId="3" fillId="0" borderId="18" xfId="62" applyBorder="1" applyAlignment="1">
      <alignment horizontal="center" vertical="center"/>
      <protection/>
    </xf>
    <xf numFmtId="0" fontId="3" fillId="0" borderId="11" xfId="62" applyBorder="1" applyAlignment="1">
      <alignment vertical="center" wrapText="1"/>
      <protection/>
    </xf>
    <xf numFmtId="0" fontId="3" fillId="0" borderId="39" xfId="62" applyBorder="1" applyAlignment="1">
      <alignment vertical="center"/>
      <protection/>
    </xf>
    <xf numFmtId="0" fontId="3" fillId="0" borderId="23" xfId="62" applyBorder="1" applyAlignment="1">
      <alignment vertical="center"/>
      <protection/>
    </xf>
    <xf numFmtId="0" fontId="3" fillId="0" borderId="10" xfId="62" applyBorder="1" applyAlignment="1">
      <alignment horizontal="right" vertical="center" wrapText="1"/>
      <protection/>
    </xf>
    <xf numFmtId="0" fontId="3" fillId="0" borderId="21" xfId="62" applyBorder="1" applyAlignment="1">
      <alignment horizontal="right" vertical="center" wrapText="1"/>
      <protection/>
    </xf>
    <xf numFmtId="0" fontId="3" fillId="0" borderId="24" xfId="62" applyBorder="1" applyAlignment="1">
      <alignment horizontal="right" vertical="center" wrapText="1"/>
      <protection/>
    </xf>
    <xf numFmtId="0" fontId="11" fillId="0" borderId="0" xfId="67" applyFont="1" applyAlignment="1">
      <alignment horizontal="center" vertical="center"/>
      <protection/>
    </xf>
    <xf numFmtId="0" fontId="3" fillId="0" borderId="12" xfId="67" applyFont="1" applyBorder="1" applyAlignment="1">
      <alignment horizontal="center" vertical="center"/>
      <protection/>
    </xf>
    <xf numFmtId="0" fontId="3" fillId="0" borderId="10" xfId="67" applyFont="1" applyBorder="1" applyAlignment="1">
      <alignment horizontal="center" vertical="center"/>
      <protection/>
    </xf>
    <xf numFmtId="0" fontId="3" fillId="0" borderId="21" xfId="67" applyFont="1" applyBorder="1" applyAlignment="1">
      <alignment horizontal="center" vertical="center"/>
      <protection/>
    </xf>
    <xf numFmtId="0" fontId="3" fillId="0" borderId="24" xfId="67" applyFont="1" applyBorder="1" applyAlignment="1">
      <alignment horizontal="center" vertical="center"/>
      <protection/>
    </xf>
    <xf numFmtId="0" fontId="3" fillId="0" borderId="10" xfId="67" applyFont="1" applyBorder="1" applyAlignment="1">
      <alignment horizontal="center" vertical="center" shrinkToFit="1"/>
      <protection/>
    </xf>
    <xf numFmtId="0" fontId="3" fillId="0" borderId="24" xfId="67" applyFont="1" applyBorder="1" applyAlignment="1">
      <alignment horizontal="center" vertical="center" shrinkToFit="1"/>
      <protection/>
    </xf>
    <xf numFmtId="0" fontId="3" fillId="0" borderId="10" xfId="67" applyFont="1" applyBorder="1" applyAlignment="1">
      <alignment horizontal="left" vertical="center" wrapText="1"/>
      <protection/>
    </xf>
    <xf numFmtId="0" fontId="3" fillId="0" borderId="21" xfId="67" applyFont="1" applyBorder="1" applyAlignment="1">
      <alignment horizontal="left" vertical="center"/>
      <protection/>
    </xf>
    <xf numFmtId="0" fontId="3" fillId="0" borderId="24" xfId="67" applyFont="1" applyBorder="1" applyAlignment="1">
      <alignment horizontal="left" vertical="center"/>
      <protection/>
    </xf>
    <xf numFmtId="0" fontId="3" fillId="0" borderId="0" xfId="67" applyFont="1" applyAlignment="1">
      <alignment horizontal="left" vertical="center" wrapText="1"/>
      <protection/>
    </xf>
    <xf numFmtId="0" fontId="3" fillId="0" borderId="0" xfId="67" applyFont="1" applyAlignment="1">
      <alignment horizontal="left" vertical="center"/>
      <protection/>
    </xf>
    <xf numFmtId="0" fontId="3" fillId="0" borderId="0" xfId="67" applyFont="1" applyAlignment="1">
      <alignment horizontal="right" vertical="center"/>
      <protection/>
    </xf>
    <xf numFmtId="0" fontId="3" fillId="0" borderId="12" xfId="62" applyFont="1" applyBorder="1" applyAlignment="1">
      <alignment horizontal="center" vertical="center"/>
      <protection/>
    </xf>
    <xf numFmtId="0" fontId="3" fillId="0" borderId="10" xfId="67" applyFont="1" applyBorder="1" applyAlignment="1">
      <alignment horizontal="left" vertical="center"/>
      <protection/>
    </xf>
    <xf numFmtId="0" fontId="3" fillId="0" borderId="10" xfId="62" applyBorder="1" applyAlignment="1">
      <alignment horizontal="center" vertical="center"/>
      <protection/>
    </xf>
    <xf numFmtId="0" fontId="3" fillId="0" borderId="21" xfId="62" applyBorder="1" applyAlignment="1">
      <alignment horizontal="center" vertical="center"/>
      <protection/>
    </xf>
    <xf numFmtId="0" fontId="3" fillId="0" borderId="24" xfId="62" applyBorder="1" applyAlignment="1">
      <alignment horizontal="center" vertical="center"/>
      <protection/>
    </xf>
    <xf numFmtId="0" fontId="3" fillId="0" borderId="11" xfId="62" applyBorder="1" applyAlignment="1">
      <alignment horizontal="left" vertical="center"/>
      <protection/>
    </xf>
    <xf numFmtId="0" fontId="3" fillId="0" borderId="39" xfId="62" applyBorder="1" applyAlignment="1">
      <alignment horizontal="left" vertical="center"/>
      <protection/>
    </xf>
    <xf numFmtId="0" fontId="3" fillId="0" borderId="23" xfId="62" applyBorder="1" applyAlignment="1">
      <alignment horizontal="left" vertical="center"/>
      <protection/>
    </xf>
    <xf numFmtId="0" fontId="3" fillId="0" borderId="0" xfId="62" applyBorder="1" applyAlignment="1">
      <alignment horizontal="left" vertical="center" wrapText="1"/>
      <protection/>
    </xf>
    <xf numFmtId="0" fontId="3" fillId="0" borderId="13" xfId="62" applyBorder="1" applyAlignment="1">
      <alignment horizontal="left" vertical="center" wrapText="1"/>
      <protection/>
    </xf>
    <xf numFmtId="0" fontId="3" fillId="0" borderId="12" xfId="62" applyBorder="1" applyAlignment="1">
      <alignment horizontal="center" vertical="center"/>
      <protection/>
    </xf>
    <xf numFmtId="181" fontId="3" fillId="0" borderId="12" xfId="62" applyNumberFormat="1" applyBorder="1" applyAlignment="1">
      <alignment horizontal="center" vertical="center"/>
      <protection/>
    </xf>
    <xf numFmtId="0" fontId="81" fillId="0" borderId="14" xfId="61" applyFont="1" applyFill="1" applyBorder="1" applyAlignment="1">
      <alignment vertical="center" wrapText="1"/>
      <protection/>
    </xf>
    <xf numFmtId="0" fontId="81" fillId="0" borderId="18" xfId="61" applyFont="1" applyFill="1" applyBorder="1" applyAlignment="1">
      <alignment vertical="center" wrapText="1"/>
      <protection/>
    </xf>
    <xf numFmtId="0" fontId="81" fillId="0" borderId="16" xfId="61" applyFont="1" applyFill="1" applyBorder="1" applyAlignment="1">
      <alignment vertical="center" wrapText="1"/>
      <protection/>
    </xf>
    <xf numFmtId="0" fontId="81" fillId="0" borderId="19" xfId="61" applyFont="1" applyFill="1" applyBorder="1" applyAlignment="1">
      <alignment vertical="center" wrapText="1"/>
      <protection/>
    </xf>
    <xf numFmtId="0" fontId="81" fillId="0" borderId="17" xfId="61" applyFont="1" applyFill="1" applyBorder="1" applyAlignment="1">
      <alignment vertical="center" wrapText="1"/>
      <protection/>
    </xf>
    <xf numFmtId="0" fontId="81" fillId="0" borderId="20" xfId="61" applyFont="1" applyFill="1" applyBorder="1" applyAlignment="1">
      <alignment vertical="center" wrapText="1"/>
      <protection/>
    </xf>
    <xf numFmtId="0" fontId="81" fillId="0" borderId="131" xfId="61" applyFont="1" applyBorder="1" applyAlignment="1">
      <alignment vertical="center" wrapText="1"/>
      <protection/>
    </xf>
    <xf numFmtId="0" fontId="81" fillId="0" borderId="132" xfId="61" applyFont="1" applyBorder="1" applyAlignment="1">
      <alignment vertical="center" wrapText="1"/>
      <protection/>
    </xf>
    <xf numFmtId="0" fontId="81" fillId="0" borderId="133" xfId="61" applyFont="1" applyBorder="1" applyAlignment="1">
      <alignment vertical="center" wrapText="1"/>
      <protection/>
    </xf>
    <xf numFmtId="0" fontId="81" fillId="0" borderId="58" xfId="61" applyFont="1" applyBorder="1" applyAlignment="1">
      <alignment vertical="center" wrapText="1"/>
      <protection/>
    </xf>
    <xf numFmtId="0" fontId="81" fillId="0" borderId="134" xfId="61" applyFont="1" applyBorder="1" applyAlignment="1">
      <alignment vertical="center" wrapText="1"/>
      <protection/>
    </xf>
    <xf numFmtId="0" fontId="81" fillId="0" borderId="135" xfId="61" applyFont="1" applyBorder="1" applyAlignment="1">
      <alignment vertical="center" wrapText="1"/>
      <protection/>
    </xf>
    <xf numFmtId="0" fontId="81" fillId="0" borderId="10" xfId="61" applyFont="1" applyFill="1" applyBorder="1" applyAlignment="1">
      <alignment horizontal="center" vertical="center" wrapText="1"/>
      <protection/>
    </xf>
    <xf numFmtId="0" fontId="81" fillId="0" borderId="21" xfId="61" applyFont="1" applyFill="1" applyBorder="1" applyAlignment="1">
      <alignment horizontal="center" vertical="center" wrapText="1"/>
      <protection/>
    </xf>
    <xf numFmtId="0" fontId="81" fillId="0" borderId="24" xfId="61" applyFont="1" applyFill="1" applyBorder="1" applyAlignment="1">
      <alignment horizontal="center" vertical="center" wrapText="1"/>
      <protection/>
    </xf>
    <xf numFmtId="0" fontId="81" fillId="0" borderId="136" xfId="61" applyFont="1" applyBorder="1" applyAlignment="1">
      <alignment horizontal="center" vertical="center"/>
      <protection/>
    </xf>
    <xf numFmtId="0" fontId="81" fillId="0" borderId="137" xfId="61" applyFont="1" applyBorder="1" applyAlignment="1">
      <alignment horizontal="center" vertical="center"/>
      <protection/>
    </xf>
    <xf numFmtId="0" fontId="81" fillId="0" borderId="138" xfId="61" applyFont="1" applyBorder="1" applyAlignment="1">
      <alignment horizontal="center" vertical="center"/>
      <protection/>
    </xf>
    <xf numFmtId="0" fontId="81" fillId="0" borderId="139" xfId="61" applyFont="1" applyBorder="1" applyAlignment="1">
      <alignment horizontal="center" vertical="center"/>
      <protection/>
    </xf>
    <xf numFmtId="0" fontId="81" fillId="0" borderId="140" xfId="61" applyFont="1" applyBorder="1" applyAlignment="1">
      <alignment horizontal="center" vertical="center"/>
      <protection/>
    </xf>
    <xf numFmtId="0" fontId="81" fillId="0" borderId="141" xfId="61" applyFont="1" applyBorder="1" applyAlignment="1">
      <alignment horizontal="center" vertical="center"/>
      <protection/>
    </xf>
    <xf numFmtId="0" fontId="81" fillId="0" borderId="142" xfId="61" applyFont="1" applyBorder="1" applyAlignment="1">
      <alignment horizontal="center" vertical="center"/>
      <protection/>
    </xf>
    <xf numFmtId="0" fontId="81" fillId="0" borderId="143" xfId="61" applyFont="1" applyBorder="1" applyAlignment="1">
      <alignment horizontal="center" vertical="center"/>
      <protection/>
    </xf>
    <xf numFmtId="0" fontId="81" fillId="0" borderId="144" xfId="61" applyFont="1" applyBorder="1" applyAlignment="1">
      <alignment horizontal="center" vertical="center"/>
      <protection/>
    </xf>
    <xf numFmtId="0" fontId="81" fillId="0" borderId="14" xfId="61" applyFont="1" applyBorder="1" applyAlignment="1">
      <alignment horizontal="center" vertical="center"/>
      <protection/>
    </xf>
    <xf numFmtId="0" fontId="81" fillId="0" borderId="15" xfId="61" applyFont="1" applyBorder="1" applyAlignment="1">
      <alignment horizontal="center" vertical="center"/>
      <protection/>
    </xf>
    <xf numFmtId="0" fontId="81" fillId="0" borderId="18" xfId="61" applyFont="1" applyBorder="1" applyAlignment="1">
      <alignment horizontal="center" vertical="center"/>
      <protection/>
    </xf>
    <xf numFmtId="0" fontId="81" fillId="0" borderId="11" xfId="61" applyFont="1" applyFill="1" applyBorder="1" applyAlignment="1">
      <alignment horizontal="center" vertical="center" shrinkToFit="1"/>
      <protection/>
    </xf>
    <xf numFmtId="0" fontId="81" fillId="0" borderId="39" xfId="61" applyFont="1" applyFill="1" applyBorder="1" applyAlignment="1">
      <alignment horizontal="center" vertical="center" shrinkToFit="1"/>
      <protection/>
    </xf>
    <xf numFmtId="0" fontId="81" fillId="0" borderId="23" xfId="61" applyFont="1" applyFill="1" applyBorder="1" applyAlignment="1">
      <alignment horizontal="center" vertical="center" shrinkToFit="1"/>
      <protection/>
    </xf>
    <xf numFmtId="0" fontId="81" fillId="0" borderId="14" xfId="61" applyFont="1" applyBorder="1" applyAlignment="1">
      <alignment vertical="center" wrapText="1"/>
      <protection/>
    </xf>
    <xf numFmtId="0" fontId="81" fillId="0" borderId="18" xfId="61" applyFont="1" applyBorder="1" applyAlignment="1">
      <alignment vertical="center" wrapText="1"/>
      <protection/>
    </xf>
    <xf numFmtId="0" fontId="81" fillId="0" borderId="16" xfId="61" applyFont="1" applyBorder="1" applyAlignment="1">
      <alignment vertical="center" wrapText="1"/>
      <protection/>
    </xf>
    <xf numFmtId="0" fontId="81" fillId="0" borderId="19" xfId="61" applyFont="1" applyBorder="1" applyAlignment="1">
      <alignment vertical="center" wrapText="1"/>
      <protection/>
    </xf>
    <xf numFmtId="0" fontId="81" fillId="0" borderId="17" xfId="61" applyFont="1" applyBorder="1" applyAlignment="1">
      <alignment vertical="center" wrapText="1"/>
      <protection/>
    </xf>
    <xf numFmtId="0" fontId="81" fillId="0" borderId="20" xfId="61" applyFont="1" applyBorder="1" applyAlignment="1">
      <alignment vertical="center" wrapText="1"/>
      <protection/>
    </xf>
    <xf numFmtId="0" fontId="3" fillId="13" borderId="12" xfId="62" applyFill="1" applyBorder="1" applyAlignment="1">
      <alignment horizontal="center" vertical="center"/>
      <protection/>
    </xf>
    <xf numFmtId="0" fontId="10" fillId="0" borderId="12" xfId="62" applyFont="1" applyBorder="1" applyAlignment="1">
      <alignment vertical="center"/>
      <protection/>
    </xf>
    <xf numFmtId="0" fontId="10" fillId="0" borderId="12" xfId="62" applyFont="1" applyBorder="1" applyAlignment="1">
      <alignment horizontal="center" vertical="center" wrapText="1"/>
      <protection/>
    </xf>
    <xf numFmtId="0" fontId="29" fillId="0" borderId="14" xfId="61" applyFont="1" applyBorder="1" applyAlignment="1">
      <alignment horizontal="center" vertical="center"/>
      <protection/>
    </xf>
    <xf numFmtId="0" fontId="10" fillId="0" borderId="0" xfId="62" applyFont="1" applyAlignment="1">
      <alignment horizontal="left" vertical="center"/>
      <protection/>
    </xf>
    <xf numFmtId="0" fontId="3" fillId="0" borderId="11" xfId="62" applyFont="1" applyBorder="1" applyAlignment="1">
      <alignment horizontal="left" vertical="center"/>
      <protection/>
    </xf>
    <xf numFmtId="0" fontId="3" fillId="0" borderId="39" xfId="62" applyFont="1" applyBorder="1" applyAlignment="1">
      <alignment horizontal="left" vertical="center"/>
      <protection/>
    </xf>
    <xf numFmtId="0" fontId="3" fillId="0" borderId="11" xfId="62" applyFont="1" applyBorder="1" applyAlignment="1">
      <alignment vertical="center" wrapText="1"/>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vertical="center"/>
      <protection/>
    </xf>
    <xf numFmtId="0" fontId="3" fillId="0" borderId="11" xfId="62" applyFont="1" applyBorder="1" applyAlignment="1">
      <alignment horizontal="left" vertical="center" wrapText="1"/>
      <protection/>
    </xf>
    <xf numFmtId="0" fontId="3" fillId="0" borderId="23" xfId="62" applyFont="1" applyBorder="1" applyAlignment="1">
      <alignment horizontal="left" vertical="center"/>
      <protection/>
    </xf>
    <xf numFmtId="0" fontId="3" fillId="0" borderId="94" xfId="62" applyFont="1" applyBorder="1" applyAlignment="1">
      <alignment horizontal="center" vertical="center"/>
      <protection/>
    </xf>
    <xf numFmtId="0" fontId="3" fillId="0" borderId="96" xfId="62" applyFont="1" applyBorder="1" applyAlignment="1">
      <alignment horizontal="center" vertical="center"/>
      <protection/>
    </xf>
    <xf numFmtId="0" fontId="3" fillId="0" borderId="97" xfId="62" applyFont="1" applyBorder="1" applyAlignment="1">
      <alignment horizontal="center" vertical="center"/>
      <protection/>
    </xf>
    <xf numFmtId="0" fontId="3" fillId="0" borderId="99" xfId="62" applyFont="1" applyBorder="1" applyAlignment="1">
      <alignment horizontal="center" vertical="center"/>
      <protection/>
    </xf>
    <xf numFmtId="0" fontId="3" fillId="0" borderId="145" xfId="62" applyFont="1" applyBorder="1" applyAlignment="1">
      <alignment horizontal="center" vertical="center"/>
      <protection/>
    </xf>
    <xf numFmtId="0" fontId="3" fillId="0" borderId="146"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0" xfId="62" applyFont="1" applyBorder="1" applyAlignment="1">
      <alignment vertical="top" wrapText="1"/>
      <protection/>
    </xf>
    <xf numFmtId="0" fontId="3" fillId="0" borderId="19" xfId="62" applyFont="1" applyBorder="1" applyAlignment="1">
      <alignment vertical="top" wrapText="1"/>
      <protection/>
    </xf>
    <xf numFmtId="0" fontId="3" fillId="0" borderId="21" xfId="62" applyFont="1" applyBorder="1" applyAlignment="1">
      <alignment horizontal="left" vertical="center"/>
      <protection/>
    </xf>
    <xf numFmtId="0" fontId="3" fillId="0" borderId="11" xfId="62" applyFont="1" applyBorder="1" applyAlignment="1">
      <alignment horizontal="right" vertical="center"/>
      <protection/>
    </xf>
    <xf numFmtId="0" fontId="3" fillId="0" borderId="133" xfId="62" applyFont="1" applyBorder="1" applyAlignment="1">
      <alignment horizontal="right" vertical="center"/>
      <protection/>
    </xf>
    <xf numFmtId="0" fontId="3" fillId="0" borderId="58" xfId="62" applyFont="1" applyBorder="1" applyAlignment="1">
      <alignment horizontal="right" vertical="center"/>
      <protection/>
    </xf>
    <xf numFmtId="0" fontId="3" fillId="0" borderId="63" xfId="62" applyFont="1" applyBorder="1" applyAlignment="1">
      <alignment horizontal="right" vertical="center"/>
      <protection/>
    </xf>
    <xf numFmtId="0" fontId="3" fillId="0" borderId="28" xfId="62" applyFont="1" applyBorder="1" applyAlignment="1">
      <alignment horizontal="right" vertical="center"/>
      <protection/>
    </xf>
    <xf numFmtId="0" fontId="3" fillId="0" borderId="12" xfId="62" applyFont="1" applyBorder="1" applyAlignment="1">
      <alignment horizontal="center" vertical="center" wrapText="1"/>
      <protection/>
    </xf>
    <xf numFmtId="0" fontId="3" fillId="0" borderId="0" xfId="62" applyFont="1" applyBorder="1" applyAlignment="1">
      <alignment horizontal="left" vertical="top" wrapText="1"/>
      <protection/>
    </xf>
    <xf numFmtId="0" fontId="3" fillId="0" borderId="19" xfId="62" applyFont="1" applyBorder="1" applyAlignment="1">
      <alignment horizontal="left" vertical="top" wrapText="1"/>
      <protection/>
    </xf>
    <xf numFmtId="0" fontId="35" fillId="0" borderId="0" xfId="62" applyFont="1" applyAlignment="1">
      <alignment vertical="center" wrapText="1"/>
      <protection/>
    </xf>
    <xf numFmtId="0" fontId="86" fillId="0" borderId="0" xfId="62" applyFont="1" applyAlignment="1">
      <alignment vertical="center" wrapText="1"/>
      <protection/>
    </xf>
    <xf numFmtId="0" fontId="3" fillId="0" borderId="22" xfId="62" applyFont="1" applyBorder="1" applyAlignment="1">
      <alignment horizontal="center" vertical="center"/>
      <protection/>
    </xf>
    <xf numFmtId="0" fontId="35" fillId="0" borderId="0" xfId="62" applyFont="1" applyAlignment="1">
      <alignment vertical="center"/>
      <protection/>
    </xf>
    <xf numFmtId="0" fontId="3" fillId="0" borderId="14" xfId="62" applyFont="1" applyBorder="1" applyAlignment="1">
      <alignment horizontal="left" vertical="center" wrapText="1"/>
      <protection/>
    </xf>
    <xf numFmtId="0" fontId="3" fillId="0" borderId="15" xfId="62" applyFont="1" applyBorder="1" applyAlignment="1">
      <alignment horizontal="left" vertical="center" wrapText="1"/>
      <protection/>
    </xf>
    <xf numFmtId="0" fontId="3" fillId="0" borderId="18" xfId="62" applyFont="1" applyBorder="1" applyAlignment="1">
      <alignment horizontal="left" vertical="center" wrapText="1"/>
      <protection/>
    </xf>
    <xf numFmtId="0" fontId="3" fillId="0" borderId="0" xfId="64" applyAlignment="1">
      <alignment horizontal="right" vertical="center"/>
      <protection/>
    </xf>
    <xf numFmtId="0" fontId="7" fillId="0" borderId="0" xfId="64" applyFont="1" applyBorder="1" applyAlignment="1">
      <alignment horizontal="center" vertical="center"/>
      <protection/>
    </xf>
    <xf numFmtId="0" fontId="3" fillId="0" borderId="15" xfId="64" applyBorder="1" applyAlignment="1">
      <alignment horizontal="center" vertical="center"/>
      <protection/>
    </xf>
    <xf numFmtId="0" fontId="3" fillId="0" borderId="18" xfId="64" applyBorder="1" applyAlignment="1">
      <alignment horizontal="center" vertical="center"/>
      <protection/>
    </xf>
    <xf numFmtId="0" fontId="3" fillId="0" borderId="11" xfId="64" applyBorder="1" applyAlignment="1">
      <alignment horizontal="left" vertical="center" wrapText="1"/>
      <protection/>
    </xf>
    <xf numFmtId="0" fontId="3" fillId="0" borderId="39" xfId="64" applyBorder="1" applyAlignment="1">
      <alignment horizontal="left" vertical="center" wrapText="1"/>
      <protection/>
    </xf>
    <xf numFmtId="0" fontId="3" fillId="0" borderId="23" xfId="64" applyBorder="1" applyAlignment="1">
      <alignment horizontal="left" vertical="center" wrapText="1"/>
      <protection/>
    </xf>
    <xf numFmtId="0" fontId="3" fillId="0" borderId="14" xfId="62" applyFont="1" applyBorder="1" applyAlignment="1">
      <alignment vertical="center"/>
      <protection/>
    </xf>
    <xf numFmtId="0" fontId="87" fillId="0" borderId="11" xfId="62" applyFont="1" applyBorder="1" applyAlignment="1">
      <alignment horizontal="left" vertical="center" wrapText="1"/>
      <protection/>
    </xf>
    <xf numFmtId="0" fontId="87" fillId="0" borderId="12" xfId="62" applyFont="1" applyBorder="1" applyAlignment="1">
      <alignment horizontal="left" vertical="center" wrapText="1"/>
      <protection/>
    </xf>
    <xf numFmtId="0" fontId="87" fillId="0" borderId="0" xfId="62" applyFont="1" applyAlignment="1">
      <alignment vertical="top"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90401yoshiki5-1-13" xfId="64"/>
    <cellStyle name="標準_220306 事業所変更届" xfId="65"/>
    <cellStyle name="標準_③-２加算様式（就労）" xfId="66"/>
    <cellStyle name="標準_かさんくん1" xfId="67"/>
    <cellStyle name="標準_コピー" xfId="68"/>
    <cellStyle name="標準_児・加算一覧・添付一覧" xfId="69"/>
    <cellStyle name="標準_総括表を変更しました（６／２３）"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6866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012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388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5</xdr:row>
      <xdr:rowOff>85725</xdr:rowOff>
    </xdr:from>
    <xdr:to>
      <xdr:col>9</xdr:col>
      <xdr:colOff>57150</xdr:colOff>
      <xdr:row>5</xdr:row>
      <xdr:rowOff>552450</xdr:rowOff>
    </xdr:to>
    <xdr:sp>
      <xdr:nvSpPr>
        <xdr:cNvPr id="1" name="円/楕円 1"/>
        <xdr:cNvSpPr>
          <a:spLocks/>
        </xdr:cNvSpPr>
      </xdr:nvSpPr>
      <xdr:spPr>
        <a:xfrm>
          <a:off x="6324600" y="2162175"/>
          <a:ext cx="438150" cy="4667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209550</xdr:colOff>
      <xdr:row>6</xdr:row>
      <xdr:rowOff>142875</xdr:rowOff>
    </xdr:from>
    <xdr:to>
      <xdr:col>9</xdr:col>
      <xdr:colOff>47625</xdr:colOff>
      <xdr:row>6</xdr:row>
      <xdr:rowOff>609600</xdr:rowOff>
    </xdr:to>
    <xdr:sp>
      <xdr:nvSpPr>
        <xdr:cNvPr id="2" name="円/楕円 2"/>
        <xdr:cNvSpPr>
          <a:spLocks/>
        </xdr:cNvSpPr>
      </xdr:nvSpPr>
      <xdr:spPr>
        <a:xfrm>
          <a:off x="6315075" y="2876550"/>
          <a:ext cx="438150" cy="4667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23</xdr:row>
      <xdr:rowOff>152400</xdr:rowOff>
    </xdr:from>
    <xdr:to>
      <xdr:col>35</xdr:col>
      <xdr:colOff>95250</xdr:colOff>
      <xdr:row>24</xdr:row>
      <xdr:rowOff>95250</xdr:rowOff>
    </xdr:to>
    <xdr:sp>
      <xdr:nvSpPr>
        <xdr:cNvPr id="1" name="正方形/長方形 1"/>
        <xdr:cNvSpPr>
          <a:spLocks/>
        </xdr:cNvSpPr>
      </xdr:nvSpPr>
      <xdr:spPr>
        <a:xfrm>
          <a:off x="7924800" y="7277100"/>
          <a:ext cx="885825" cy="400050"/>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27</xdr:row>
      <xdr:rowOff>133350</xdr:rowOff>
    </xdr:from>
    <xdr:to>
      <xdr:col>8</xdr:col>
      <xdr:colOff>1543050</xdr:colOff>
      <xdr:row>30</xdr:row>
      <xdr:rowOff>142875</xdr:rowOff>
    </xdr:to>
    <xdr:sp>
      <xdr:nvSpPr>
        <xdr:cNvPr id="1" name="正方形/長方形 3"/>
        <xdr:cNvSpPr>
          <a:spLocks/>
        </xdr:cNvSpPr>
      </xdr:nvSpPr>
      <xdr:spPr>
        <a:xfrm>
          <a:off x="5324475" y="8858250"/>
          <a:ext cx="1781175" cy="8953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209550</xdr:colOff>
      <xdr:row>30</xdr:row>
      <xdr:rowOff>142875</xdr:rowOff>
    </xdr:from>
    <xdr:to>
      <xdr:col>8</xdr:col>
      <xdr:colOff>1114425</xdr:colOff>
      <xdr:row>31</xdr:row>
      <xdr:rowOff>238125</xdr:rowOff>
    </xdr:to>
    <xdr:sp>
      <xdr:nvSpPr>
        <xdr:cNvPr id="2" name="下矢印 4"/>
        <xdr:cNvSpPr>
          <a:spLocks/>
        </xdr:cNvSpPr>
      </xdr:nvSpPr>
      <xdr:spPr>
        <a:xfrm>
          <a:off x="5772150" y="9753600"/>
          <a:ext cx="904875" cy="390525"/>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33</xdr:row>
      <xdr:rowOff>104775</xdr:rowOff>
    </xdr:from>
    <xdr:to>
      <xdr:col>9</xdr:col>
      <xdr:colOff>85725</xdr:colOff>
      <xdr:row>37</xdr:row>
      <xdr:rowOff>381000</xdr:rowOff>
    </xdr:to>
    <xdr:sp>
      <xdr:nvSpPr>
        <xdr:cNvPr id="3" name="正方形/長方形 5"/>
        <xdr:cNvSpPr>
          <a:spLocks/>
        </xdr:cNvSpPr>
      </xdr:nvSpPr>
      <xdr:spPr>
        <a:xfrm>
          <a:off x="1714500" y="10601325"/>
          <a:ext cx="5553075" cy="1219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47"/>
  <sheetViews>
    <sheetView view="pageBreakPreview" zoomScale="60" zoomScalePageLayoutView="0" workbookViewId="0" topLeftCell="A1">
      <selection activeCell="A31" sqref="A31:IV31"/>
    </sheetView>
  </sheetViews>
  <sheetFormatPr defaultColWidth="9.140625" defaultRowHeight="15"/>
  <cols>
    <col min="1" max="1" width="7.421875" style="0" customWidth="1"/>
    <col min="2" max="2" width="36.421875" style="0" customWidth="1"/>
    <col min="5" max="5" width="10.8515625" style="0" customWidth="1"/>
  </cols>
  <sheetData>
    <row r="1" spans="1:18" ht="21">
      <c r="A1" s="184" t="s">
        <v>286</v>
      </c>
      <c r="B1" s="185"/>
      <c r="C1" s="185"/>
      <c r="D1" s="185"/>
      <c r="E1" s="185"/>
      <c r="F1" s="185"/>
      <c r="G1" s="185"/>
      <c r="H1" s="185"/>
      <c r="I1" s="185"/>
      <c r="J1" s="185"/>
      <c r="K1" s="185"/>
      <c r="L1" s="185"/>
      <c r="M1" s="185"/>
      <c r="N1" s="185"/>
      <c r="O1" s="185"/>
      <c r="P1" s="185"/>
      <c r="Q1" s="185"/>
      <c r="R1" s="185"/>
    </row>
    <row r="2" spans="1:18" ht="8.25" customHeight="1">
      <c r="A2" s="186"/>
      <c r="B2" s="187"/>
      <c r="C2" s="187"/>
      <c r="D2" s="187"/>
      <c r="E2" s="187"/>
      <c r="F2" s="187"/>
      <c r="G2" s="187"/>
      <c r="H2" s="187"/>
      <c r="I2" s="187"/>
      <c r="J2" s="187"/>
      <c r="K2" s="187"/>
      <c r="L2" s="187"/>
      <c r="M2" s="187"/>
      <c r="N2" s="187"/>
      <c r="O2" s="187"/>
      <c r="P2" s="187"/>
      <c r="Q2" s="187"/>
      <c r="R2" s="187"/>
    </row>
    <row r="3" spans="1:18" ht="17.25">
      <c r="A3" s="188" t="s">
        <v>287</v>
      </c>
      <c r="B3" s="185"/>
      <c r="C3" s="185"/>
      <c r="D3" s="185"/>
      <c r="E3" s="185"/>
      <c r="F3" s="185"/>
      <c r="G3" s="185"/>
      <c r="H3" s="185"/>
      <c r="I3" s="185"/>
      <c r="J3" s="185"/>
      <c r="K3" s="185"/>
      <c r="L3" s="185"/>
      <c r="M3" s="185"/>
      <c r="N3" s="185"/>
      <c r="O3" s="185"/>
      <c r="P3" s="185"/>
      <c r="Q3" s="185"/>
      <c r="R3" s="185"/>
    </row>
    <row r="4" spans="1:18" ht="13.5">
      <c r="A4" s="189"/>
      <c r="B4" s="190" t="s">
        <v>288</v>
      </c>
      <c r="C4" s="251" t="s">
        <v>289</v>
      </c>
      <c r="D4" s="191" t="s">
        <v>290</v>
      </c>
      <c r="E4" s="191" t="s">
        <v>291</v>
      </c>
      <c r="F4" s="191" t="s">
        <v>292</v>
      </c>
      <c r="G4" s="191" t="s">
        <v>293</v>
      </c>
      <c r="H4" s="191" t="s">
        <v>294</v>
      </c>
      <c r="I4" s="191" t="s">
        <v>295</v>
      </c>
      <c r="J4" s="191" t="s">
        <v>296</v>
      </c>
      <c r="K4" s="191" t="s">
        <v>297</v>
      </c>
      <c r="L4" s="191" t="s">
        <v>298</v>
      </c>
      <c r="M4" s="191" t="s">
        <v>299</v>
      </c>
      <c r="N4" s="191" t="s">
        <v>300</v>
      </c>
      <c r="O4" s="191" t="s">
        <v>475</v>
      </c>
      <c r="P4" s="191" t="s">
        <v>301</v>
      </c>
      <c r="Q4" s="191" t="s">
        <v>302</v>
      </c>
      <c r="R4" s="252" t="s">
        <v>303</v>
      </c>
    </row>
    <row r="5" spans="1:18" ht="13.5">
      <c r="A5" s="192"/>
      <c r="B5" s="193" t="s">
        <v>304</v>
      </c>
      <c r="C5" s="194"/>
      <c r="D5" s="337" t="s">
        <v>305</v>
      </c>
      <c r="E5" s="337" t="s">
        <v>305</v>
      </c>
      <c r="F5" s="195"/>
      <c r="G5" s="195"/>
      <c r="H5" s="195"/>
      <c r="I5" s="195"/>
      <c r="J5" s="195"/>
      <c r="K5" s="195"/>
      <c r="L5" s="195"/>
      <c r="M5" s="337" t="s">
        <v>305</v>
      </c>
      <c r="N5" s="337" t="s">
        <v>305</v>
      </c>
      <c r="O5" s="338" t="s">
        <v>306</v>
      </c>
      <c r="P5" s="337" t="s">
        <v>305</v>
      </c>
      <c r="Q5" s="196"/>
      <c r="R5" s="197"/>
    </row>
    <row r="6" spans="1:18" ht="13.5" customHeight="1">
      <c r="A6" s="198"/>
      <c r="B6" s="356" t="s">
        <v>473</v>
      </c>
      <c r="C6" s="199"/>
      <c r="D6" s="200"/>
      <c r="E6" s="200"/>
      <c r="F6" s="200"/>
      <c r="G6" s="200"/>
      <c r="H6" s="200"/>
      <c r="I6" s="200"/>
      <c r="J6" s="200"/>
      <c r="K6" s="200"/>
      <c r="L6" s="200"/>
      <c r="M6" s="201"/>
      <c r="N6" s="201"/>
      <c r="O6" s="201"/>
      <c r="P6" s="201"/>
      <c r="Q6" s="201"/>
      <c r="R6" s="202"/>
    </row>
    <row r="7" spans="1:18" ht="166.5" customHeight="1">
      <c r="A7" s="203"/>
      <c r="B7" s="357"/>
      <c r="C7" s="204" t="s">
        <v>339</v>
      </c>
      <c r="D7" s="205" t="s">
        <v>307</v>
      </c>
      <c r="E7" s="206" t="s">
        <v>356</v>
      </c>
      <c r="F7" s="206" t="s">
        <v>308</v>
      </c>
      <c r="G7" s="206" t="s">
        <v>359</v>
      </c>
      <c r="H7" s="206" t="s">
        <v>358</v>
      </c>
      <c r="I7" s="206" t="s">
        <v>357</v>
      </c>
      <c r="J7" s="206" t="s">
        <v>360</v>
      </c>
      <c r="K7" s="206" t="s">
        <v>361</v>
      </c>
      <c r="L7" s="206" t="s">
        <v>309</v>
      </c>
      <c r="M7" s="206" t="s">
        <v>479</v>
      </c>
      <c r="N7" s="339" t="s">
        <v>480</v>
      </c>
      <c r="O7" s="206" t="s">
        <v>481</v>
      </c>
      <c r="P7" s="206" t="s">
        <v>310</v>
      </c>
      <c r="Q7" s="206" t="s">
        <v>363</v>
      </c>
      <c r="R7" s="207" t="s">
        <v>362</v>
      </c>
    </row>
    <row r="8" spans="1:18" ht="13.5">
      <c r="A8" s="208"/>
      <c r="B8" s="358"/>
      <c r="C8" s="209"/>
      <c r="D8" s="210"/>
      <c r="E8" s="210"/>
      <c r="F8" s="210"/>
      <c r="G8" s="210"/>
      <c r="H8" s="210"/>
      <c r="I8" s="210"/>
      <c r="J8" s="210"/>
      <c r="K8" s="210"/>
      <c r="L8" s="210"/>
      <c r="M8" s="210"/>
      <c r="N8" s="211"/>
      <c r="O8" s="211"/>
      <c r="P8" s="211"/>
      <c r="Q8" s="211"/>
      <c r="R8" s="212"/>
    </row>
    <row r="9" spans="1:18" ht="15">
      <c r="A9" s="213">
        <v>1</v>
      </c>
      <c r="B9" s="214" t="s">
        <v>311</v>
      </c>
      <c r="C9" s="215" t="s">
        <v>340</v>
      </c>
      <c r="D9" s="216" t="s">
        <v>312</v>
      </c>
      <c r="E9" s="217"/>
      <c r="F9" s="217" t="s">
        <v>341</v>
      </c>
      <c r="G9" s="217"/>
      <c r="H9" s="217"/>
      <c r="I9" s="217"/>
      <c r="J9" s="217"/>
      <c r="K9" s="217"/>
      <c r="L9" s="217"/>
      <c r="M9" s="218"/>
      <c r="N9" s="219"/>
      <c r="O9" s="219"/>
      <c r="P9" s="219"/>
      <c r="Q9" s="219"/>
      <c r="R9" s="253"/>
    </row>
    <row r="10" spans="1:18" ht="15">
      <c r="A10" s="220">
        <v>2</v>
      </c>
      <c r="B10" s="214" t="s">
        <v>313</v>
      </c>
      <c r="C10" s="221" t="s">
        <v>342</v>
      </c>
      <c r="D10" s="222" t="s">
        <v>312</v>
      </c>
      <c r="E10" s="223"/>
      <c r="F10" s="223" t="s">
        <v>341</v>
      </c>
      <c r="G10" s="224"/>
      <c r="H10" s="224"/>
      <c r="I10" s="224"/>
      <c r="J10" s="224"/>
      <c r="K10" s="224"/>
      <c r="L10" s="224"/>
      <c r="M10" s="224" t="s">
        <v>343</v>
      </c>
      <c r="N10" s="222"/>
      <c r="O10" s="222"/>
      <c r="P10" s="222"/>
      <c r="Q10" s="222"/>
      <c r="R10" s="225"/>
    </row>
    <row r="11" spans="1:18" s="347" customFormat="1" ht="15">
      <c r="A11" s="342"/>
      <c r="B11" s="343" t="s">
        <v>474</v>
      </c>
      <c r="C11" s="344" t="s">
        <v>342</v>
      </c>
      <c r="D11" s="341" t="s">
        <v>312</v>
      </c>
      <c r="E11" s="345"/>
      <c r="F11" s="345" t="s">
        <v>341</v>
      </c>
      <c r="G11" s="340"/>
      <c r="H11" s="340"/>
      <c r="I11" s="340"/>
      <c r="J11" s="340"/>
      <c r="K11" s="340"/>
      <c r="L11" s="340"/>
      <c r="M11" s="340" t="s">
        <v>343</v>
      </c>
      <c r="N11" s="340"/>
      <c r="O11" s="340" t="s">
        <v>343</v>
      </c>
      <c r="P11" s="341"/>
      <c r="Q11" s="341"/>
      <c r="R11" s="346"/>
    </row>
    <row r="12" spans="1:18" ht="15">
      <c r="A12" s="220">
        <v>3</v>
      </c>
      <c r="B12" s="214" t="s">
        <v>314</v>
      </c>
      <c r="C12" s="221" t="s">
        <v>342</v>
      </c>
      <c r="D12" s="222" t="s">
        <v>312</v>
      </c>
      <c r="E12" s="223"/>
      <c r="F12" s="223" t="s">
        <v>341</v>
      </c>
      <c r="G12" s="224"/>
      <c r="H12" s="224"/>
      <c r="I12" s="224"/>
      <c r="J12" s="224"/>
      <c r="K12" s="224"/>
      <c r="L12" s="224"/>
      <c r="M12" s="224"/>
      <c r="N12" s="222" t="s">
        <v>343</v>
      </c>
      <c r="O12" s="341"/>
      <c r="P12" s="222"/>
      <c r="Q12" s="222"/>
      <c r="R12" s="225"/>
    </row>
    <row r="13" spans="1:18" s="347" customFormat="1" ht="15">
      <c r="A13" s="342"/>
      <c r="B13" s="343" t="s">
        <v>474</v>
      </c>
      <c r="C13" s="344" t="s">
        <v>342</v>
      </c>
      <c r="D13" s="341" t="s">
        <v>312</v>
      </c>
      <c r="E13" s="345"/>
      <c r="F13" s="345" t="s">
        <v>341</v>
      </c>
      <c r="G13" s="340"/>
      <c r="H13" s="340"/>
      <c r="I13" s="340"/>
      <c r="J13" s="340"/>
      <c r="K13" s="340"/>
      <c r="L13" s="340"/>
      <c r="M13" s="340"/>
      <c r="N13" s="341" t="s">
        <v>343</v>
      </c>
      <c r="O13" s="340" t="s">
        <v>343</v>
      </c>
      <c r="P13" s="341"/>
      <c r="Q13" s="341"/>
      <c r="R13" s="346"/>
    </row>
    <row r="14" spans="1:18" ht="15">
      <c r="A14" s="220">
        <v>4</v>
      </c>
      <c r="B14" s="214" t="s">
        <v>315</v>
      </c>
      <c r="C14" s="221" t="s">
        <v>342</v>
      </c>
      <c r="D14" s="222" t="s">
        <v>312</v>
      </c>
      <c r="E14" s="223" t="s">
        <v>343</v>
      </c>
      <c r="F14" s="223" t="s">
        <v>341</v>
      </c>
      <c r="G14" s="224"/>
      <c r="H14" s="224"/>
      <c r="I14" s="224"/>
      <c r="J14" s="224"/>
      <c r="K14" s="224"/>
      <c r="L14" s="224"/>
      <c r="M14" s="224"/>
      <c r="N14" s="222"/>
      <c r="O14" s="222"/>
      <c r="P14" s="222"/>
      <c r="Q14" s="222"/>
      <c r="R14" s="225"/>
    </row>
    <row r="15" spans="1:18" ht="15">
      <c r="A15" s="220">
        <v>5</v>
      </c>
      <c r="B15" s="214" t="s">
        <v>316</v>
      </c>
      <c r="C15" s="221" t="s">
        <v>342</v>
      </c>
      <c r="D15" s="222" t="s">
        <v>312</v>
      </c>
      <c r="E15" s="223"/>
      <c r="F15" s="223" t="s">
        <v>341</v>
      </c>
      <c r="G15" s="224"/>
      <c r="H15" s="224"/>
      <c r="I15" s="224"/>
      <c r="J15" s="224"/>
      <c r="K15" s="224"/>
      <c r="L15" s="224"/>
      <c r="M15" s="224"/>
      <c r="N15" s="222"/>
      <c r="O15" s="222"/>
      <c r="P15" s="222"/>
      <c r="Q15" s="222"/>
      <c r="R15" s="225"/>
    </row>
    <row r="16" spans="1:18" ht="15">
      <c r="A16" s="220">
        <v>6</v>
      </c>
      <c r="B16" s="214" t="s">
        <v>317</v>
      </c>
      <c r="C16" s="221" t="s">
        <v>342</v>
      </c>
      <c r="D16" s="222" t="s">
        <v>312</v>
      </c>
      <c r="E16" s="223"/>
      <c r="F16" s="223" t="s">
        <v>341</v>
      </c>
      <c r="G16" s="224"/>
      <c r="H16" s="224"/>
      <c r="I16" s="224"/>
      <c r="J16" s="224"/>
      <c r="K16" s="224"/>
      <c r="L16" s="224"/>
      <c r="M16" s="224"/>
      <c r="N16" s="222"/>
      <c r="O16" s="222"/>
      <c r="P16" s="222"/>
      <c r="Q16" s="222"/>
      <c r="R16" s="225"/>
    </row>
    <row r="17" spans="1:18" ht="15">
      <c r="A17" s="220">
        <v>7</v>
      </c>
      <c r="B17" s="214" t="s">
        <v>318</v>
      </c>
      <c r="C17" s="221" t="s">
        <v>342</v>
      </c>
      <c r="D17" s="222" t="s">
        <v>312</v>
      </c>
      <c r="E17" s="223"/>
      <c r="F17" s="223" t="s">
        <v>341</v>
      </c>
      <c r="G17" s="224"/>
      <c r="H17" s="224"/>
      <c r="I17" s="224"/>
      <c r="J17" s="224"/>
      <c r="K17" s="224"/>
      <c r="L17" s="224" t="s">
        <v>343</v>
      </c>
      <c r="M17" s="224"/>
      <c r="N17" s="222"/>
      <c r="O17" s="222"/>
      <c r="P17" s="222"/>
      <c r="Q17" s="222"/>
      <c r="R17" s="225"/>
    </row>
    <row r="18" spans="1:18" ht="15">
      <c r="A18" s="220">
        <v>8</v>
      </c>
      <c r="B18" s="214" t="s">
        <v>157</v>
      </c>
      <c r="C18" s="221" t="s">
        <v>342</v>
      </c>
      <c r="D18" s="222" t="s">
        <v>312</v>
      </c>
      <c r="E18" s="223"/>
      <c r="F18" s="223" t="s">
        <v>341</v>
      </c>
      <c r="G18" s="224"/>
      <c r="H18" s="224"/>
      <c r="I18" s="224"/>
      <c r="J18" s="224"/>
      <c r="K18" s="224"/>
      <c r="L18" s="224"/>
      <c r="M18" s="224"/>
      <c r="N18" s="222"/>
      <c r="O18" s="222"/>
      <c r="P18" s="222"/>
      <c r="Q18" s="222"/>
      <c r="R18" s="225"/>
    </row>
    <row r="19" spans="1:18" ht="15">
      <c r="A19" s="220">
        <v>9</v>
      </c>
      <c r="B19" s="214" t="s">
        <v>319</v>
      </c>
      <c r="C19" s="221" t="s">
        <v>342</v>
      </c>
      <c r="D19" s="222" t="s">
        <v>312</v>
      </c>
      <c r="E19" s="223"/>
      <c r="F19" s="223" t="s">
        <v>341</v>
      </c>
      <c r="G19" s="224"/>
      <c r="H19" s="224"/>
      <c r="I19" s="224"/>
      <c r="J19" s="224"/>
      <c r="K19" s="224"/>
      <c r="L19" s="224"/>
      <c r="M19" s="224"/>
      <c r="N19" s="222"/>
      <c r="O19" s="222"/>
      <c r="P19" s="222"/>
      <c r="Q19" s="222"/>
      <c r="R19" s="225"/>
    </row>
    <row r="20" spans="1:18" ht="15">
      <c r="A20" s="220">
        <v>10</v>
      </c>
      <c r="B20" s="214" t="s">
        <v>320</v>
      </c>
      <c r="C20" s="221" t="s">
        <v>342</v>
      </c>
      <c r="D20" s="222" t="s">
        <v>312</v>
      </c>
      <c r="E20" s="223"/>
      <c r="F20" s="223" t="s">
        <v>341</v>
      </c>
      <c r="G20" s="224"/>
      <c r="H20" s="224"/>
      <c r="I20" s="224"/>
      <c r="J20" s="224"/>
      <c r="K20" s="224"/>
      <c r="L20" s="224"/>
      <c r="M20" s="224"/>
      <c r="N20" s="222"/>
      <c r="O20" s="222"/>
      <c r="P20" s="222"/>
      <c r="Q20" s="222"/>
      <c r="R20" s="225"/>
    </row>
    <row r="21" spans="1:18" ht="15">
      <c r="A21" s="220">
        <v>11</v>
      </c>
      <c r="B21" s="214" t="s">
        <v>321</v>
      </c>
      <c r="C21" s="221" t="s">
        <v>342</v>
      </c>
      <c r="D21" s="222" t="s">
        <v>312</v>
      </c>
      <c r="E21" s="223"/>
      <c r="F21" s="223" t="s">
        <v>341</v>
      </c>
      <c r="G21" s="224"/>
      <c r="H21" s="224"/>
      <c r="I21" s="224"/>
      <c r="J21" s="224"/>
      <c r="K21" s="224"/>
      <c r="L21" s="224"/>
      <c r="M21" s="224"/>
      <c r="N21" s="222"/>
      <c r="O21" s="222"/>
      <c r="P21" s="222"/>
      <c r="Q21" s="222"/>
      <c r="R21" s="225"/>
    </row>
    <row r="22" spans="1:18" ht="15">
      <c r="A22" s="220">
        <v>12</v>
      </c>
      <c r="B22" s="214" t="s">
        <v>322</v>
      </c>
      <c r="C22" s="221" t="s">
        <v>342</v>
      </c>
      <c r="D22" s="222" t="s">
        <v>312</v>
      </c>
      <c r="E22" s="223" t="s">
        <v>343</v>
      </c>
      <c r="F22" s="223" t="s">
        <v>341</v>
      </c>
      <c r="G22" s="224"/>
      <c r="H22" s="224"/>
      <c r="I22" s="224"/>
      <c r="J22" s="224"/>
      <c r="K22" s="224"/>
      <c r="L22" s="224"/>
      <c r="M22" s="224"/>
      <c r="N22" s="222"/>
      <c r="O22" s="222"/>
      <c r="P22" s="222"/>
      <c r="Q22" s="222"/>
      <c r="R22" s="225"/>
    </row>
    <row r="23" spans="1:18" ht="15">
      <c r="A23" s="220">
        <v>13</v>
      </c>
      <c r="B23" s="214" t="s">
        <v>323</v>
      </c>
      <c r="C23" s="221" t="s">
        <v>342</v>
      </c>
      <c r="D23" s="222" t="s">
        <v>312</v>
      </c>
      <c r="E23" s="223" t="s">
        <v>343</v>
      </c>
      <c r="F23" s="223" t="s">
        <v>341</v>
      </c>
      <c r="G23" s="224"/>
      <c r="H23" s="224"/>
      <c r="I23" s="224"/>
      <c r="J23" s="224"/>
      <c r="K23" s="224"/>
      <c r="L23" s="224"/>
      <c r="M23" s="224"/>
      <c r="N23" s="222"/>
      <c r="O23" s="222"/>
      <c r="P23" s="222"/>
      <c r="Q23" s="222"/>
      <c r="R23" s="225"/>
    </row>
    <row r="24" spans="1:18" ht="15">
      <c r="A24" s="220">
        <v>14</v>
      </c>
      <c r="B24" s="226" t="s">
        <v>324</v>
      </c>
      <c r="C24" s="221" t="s">
        <v>342</v>
      </c>
      <c r="D24" s="222" t="s">
        <v>312</v>
      </c>
      <c r="E24" s="224"/>
      <c r="F24" s="223" t="s">
        <v>341</v>
      </c>
      <c r="G24" s="224"/>
      <c r="H24" s="224"/>
      <c r="I24" s="224"/>
      <c r="J24" s="224"/>
      <c r="K24" s="224"/>
      <c r="L24" s="224"/>
      <c r="M24" s="224"/>
      <c r="N24" s="222"/>
      <c r="O24" s="222"/>
      <c r="P24" s="222" t="s">
        <v>343</v>
      </c>
      <c r="Q24" s="222"/>
      <c r="R24" s="225"/>
    </row>
    <row r="25" spans="1:18" ht="15">
      <c r="A25" s="220">
        <v>15</v>
      </c>
      <c r="B25" s="214" t="s">
        <v>325</v>
      </c>
      <c r="C25" s="221" t="s">
        <v>342</v>
      </c>
      <c r="D25" s="222" t="s">
        <v>312</v>
      </c>
      <c r="E25" s="224"/>
      <c r="F25" s="223" t="s">
        <v>341</v>
      </c>
      <c r="G25" s="224"/>
      <c r="H25" s="224"/>
      <c r="I25" s="224"/>
      <c r="J25" s="224"/>
      <c r="K25" s="224"/>
      <c r="L25" s="224"/>
      <c r="M25" s="224"/>
      <c r="N25" s="222"/>
      <c r="O25" s="222"/>
      <c r="P25" s="222" t="s">
        <v>343</v>
      </c>
      <c r="Q25" s="222"/>
      <c r="R25" s="225"/>
    </row>
    <row r="26" spans="1:18" ht="15">
      <c r="A26" s="220">
        <v>16</v>
      </c>
      <c r="B26" s="226" t="s">
        <v>21</v>
      </c>
      <c r="C26" s="221" t="s">
        <v>342</v>
      </c>
      <c r="D26" s="222" t="s">
        <v>312</v>
      </c>
      <c r="E26" s="224"/>
      <c r="F26" s="223" t="s">
        <v>341</v>
      </c>
      <c r="G26" s="224" t="s">
        <v>340</v>
      </c>
      <c r="H26" s="224"/>
      <c r="I26" s="224"/>
      <c r="J26" s="224"/>
      <c r="K26" s="224"/>
      <c r="L26" s="224"/>
      <c r="M26" s="224"/>
      <c r="N26" s="222"/>
      <c r="O26" s="222"/>
      <c r="P26" s="222"/>
      <c r="Q26" s="222"/>
      <c r="R26" s="225"/>
    </row>
    <row r="27" spans="1:18" ht="15">
      <c r="A27" s="220">
        <v>17</v>
      </c>
      <c r="B27" s="227" t="s">
        <v>326</v>
      </c>
      <c r="C27" s="221" t="s">
        <v>342</v>
      </c>
      <c r="D27" s="222" t="s">
        <v>312</v>
      </c>
      <c r="E27" s="224"/>
      <c r="F27" s="223" t="s">
        <v>341</v>
      </c>
      <c r="G27" s="224"/>
      <c r="H27" s="224" t="s">
        <v>340</v>
      </c>
      <c r="I27" s="224"/>
      <c r="J27" s="224"/>
      <c r="K27" s="224"/>
      <c r="L27" s="224"/>
      <c r="M27" s="224"/>
      <c r="N27" s="222"/>
      <c r="O27" s="222"/>
      <c r="P27" s="222"/>
      <c r="Q27" s="222"/>
      <c r="R27" s="225"/>
    </row>
    <row r="28" spans="1:18" ht="15">
      <c r="A28" s="220">
        <v>18</v>
      </c>
      <c r="B28" s="226" t="s">
        <v>12</v>
      </c>
      <c r="C28" s="221" t="s">
        <v>342</v>
      </c>
      <c r="D28" s="222" t="s">
        <v>312</v>
      </c>
      <c r="E28" s="224"/>
      <c r="F28" s="223" t="s">
        <v>341</v>
      </c>
      <c r="G28" s="224"/>
      <c r="H28" s="224"/>
      <c r="I28" s="224" t="s">
        <v>340</v>
      </c>
      <c r="J28" s="224"/>
      <c r="K28" s="224"/>
      <c r="L28" s="224"/>
      <c r="M28" s="224"/>
      <c r="N28" s="222"/>
      <c r="O28" s="222"/>
      <c r="P28" s="222"/>
      <c r="Q28" s="222"/>
      <c r="R28" s="225"/>
    </row>
    <row r="29" spans="1:18" ht="15">
      <c r="A29" s="220">
        <v>19</v>
      </c>
      <c r="B29" s="226" t="s">
        <v>327</v>
      </c>
      <c r="C29" s="221" t="s">
        <v>342</v>
      </c>
      <c r="D29" s="222" t="s">
        <v>312</v>
      </c>
      <c r="E29" s="224"/>
      <c r="F29" s="223" t="s">
        <v>341</v>
      </c>
      <c r="G29" s="224"/>
      <c r="H29" s="224"/>
      <c r="I29" s="224"/>
      <c r="J29" s="224"/>
      <c r="K29" s="224"/>
      <c r="L29" s="224"/>
      <c r="M29" s="224"/>
      <c r="N29" s="222"/>
      <c r="O29" s="222"/>
      <c r="P29" s="222"/>
      <c r="Q29" s="222" t="s">
        <v>343</v>
      </c>
      <c r="R29" s="225"/>
    </row>
    <row r="30" spans="1:18" ht="15">
      <c r="A30" s="220">
        <v>20</v>
      </c>
      <c r="B30" s="226" t="s">
        <v>328</v>
      </c>
      <c r="C30" s="221" t="s">
        <v>342</v>
      </c>
      <c r="D30" s="222" t="s">
        <v>312</v>
      </c>
      <c r="E30" s="224"/>
      <c r="F30" s="223" t="s">
        <v>341</v>
      </c>
      <c r="G30" s="224"/>
      <c r="H30" s="224"/>
      <c r="I30" s="224"/>
      <c r="J30" s="224"/>
      <c r="K30" s="224"/>
      <c r="L30" s="224"/>
      <c r="M30" s="224"/>
      <c r="N30" s="222"/>
      <c r="O30" s="222"/>
      <c r="P30" s="222"/>
      <c r="Q30" s="222"/>
      <c r="R30" s="225"/>
    </row>
    <row r="31" spans="1:18" ht="15">
      <c r="A31" s="220">
        <v>21</v>
      </c>
      <c r="B31" s="226" t="s">
        <v>329</v>
      </c>
      <c r="C31" s="221" t="s">
        <v>342</v>
      </c>
      <c r="D31" s="222" t="s">
        <v>312</v>
      </c>
      <c r="E31" s="224"/>
      <c r="F31" s="223" t="s">
        <v>341</v>
      </c>
      <c r="G31" s="224"/>
      <c r="H31" s="224"/>
      <c r="I31" s="224"/>
      <c r="J31" s="224" t="s">
        <v>341</v>
      </c>
      <c r="K31" s="224"/>
      <c r="L31" s="224"/>
      <c r="M31" s="224"/>
      <c r="N31" s="222"/>
      <c r="O31" s="222"/>
      <c r="P31" s="222"/>
      <c r="Q31" s="222"/>
      <c r="R31" s="225"/>
    </row>
    <row r="32" spans="1:18" ht="15">
      <c r="A32" s="220">
        <v>22</v>
      </c>
      <c r="B32" s="226" t="s">
        <v>330</v>
      </c>
      <c r="C32" s="221" t="s">
        <v>342</v>
      </c>
      <c r="D32" s="222" t="s">
        <v>312</v>
      </c>
      <c r="E32" s="224"/>
      <c r="F32" s="223" t="s">
        <v>341</v>
      </c>
      <c r="G32" s="224"/>
      <c r="H32" s="224"/>
      <c r="I32" s="224"/>
      <c r="J32" s="224"/>
      <c r="K32" s="224"/>
      <c r="L32" s="224"/>
      <c r="M32" s="224"/>
      <c r="N32" s="222"/>
      <c r="O32" s="222"/>
      <c r="P32" s="222"/>
      <c r="Q32" s="222"/>
      <c r="R32" s="225"/>
    </row>
    <row r="33" spans="1:18" ht="15">
      <c r="A33" s="228">
        <v>23</v>
      </c>
      <c r="B33" s="229" t="s">
        <v>13</v>
      </c>
      <c r="C33" s="230" t="s">
        <v>312</v>
      </c>
      <c r="D33" s="231" t="s">
        <v>312</v>
      </c>
      <c r="E33" s="232"/>
      <c r="F33" s="232" t="s">
        <v>341</v>
      </c>
      <c r="G33" s="232"/>
      <c r="H33" s="232"/>
      <c r="I33" s="232"/>
      <c r="J33" s="232"/>
      <c r="K33" s="232" t="s">
        <v>340</v>
      </c>
      <c r="L33" s="232"/>
      <c r="M33" s="233"/>
      <c r="N33" s="234"/>
      <c r="O33" s="234"/>
      <c r="P33" s="234"/>
      <c r="Q33" s="234"/>
      <c r="R33" s="235"/>
    </row>
    <row r="34" spans="1:18" ht="13.5">
      <c r="A34" s="236">
        <v>24</v>
      </c>
      <c r="B34" s="237" t="s">
        <v>331</v>
      </c>
      <c r="C34" s="236" t="s">
        <v>332</v>
      </c>
      <c r="D34" s="224" t="s">
        <v>344</v>
      </c>
      <c r="E34" s="224"/>
      <c r="F34" s="224"/>
      <c r="G34" s="224"/>
      <c r="H34" s="224"/>
      <c r="I34" s="224"/>
      <c r="J34" s="224"/>
      <c r="K34" s="224"/>
      <c r="L34" s="224"/>
      <c r="M34" s="224"/>
      <c r="N34" s="224"/>
      <c r="O34" s="224"/>
      <c r="P34" s="224"/>
      <c r="Q34" s="224"/>
      <c r="R34" s="238"/>
    </row>
    <row r="35" spans="1:18" ht="13.5">
      <c r="A35" s="239">
        <v>25</v>
      </c>
      <c r="B35" s="240" t="s">
        <v>333</v>
      </c>
      <c r="C35" s="239" t="s">
        <v>332</v>
      </c>
      <c r="D35" s="232" t="s">
        <v>332</v>
      </c>
      <c r="E35" s="232"/>
      <c r="F35" s="232"/>
      <c r="G35" s="232"/>
      <c r="H35" s="232"/>
      <c r="I35" s="232"/>
      <c r="J35" s="232"/>
      <c r="K35" s="232"/>
      <c r="L35" s="232"/>
      <c r="M35" s="232"/>
      <c r="N35" s="232"/>
      <c r="O35" s="232"/>
      <c r="P35" s="232"/>
      <c r="Q35" s="232"/>
      <c r="R35" s="241"/>
    </row>
    <row r="36" spans="1:18" ht="15">
      <c r="A36" s="220">
        <v>26</v>
      </c>
      <c r="B36" s="226" t="s">
        <v>334</v>
      </c>
      <c r="C36" s="221" t="s">
        <v>342</v>
      </c>
      <c r="D36" s="222" t="s">
        <v>312</v>
      </c>
      <c r="E36" s="224"/>
      <c r="F36" s="224" t="s">
        <v>341</v>
      </c>
      <c r="G36" s="224"/>
      <c r="H36" s="224"/>
      <c r="I36" s="224"/>
      <c r="J36" s="224"/>
      <c r="K36" s="224"/>
      <c r="L36" s="224"/>
      <c r="M36" s="224"/>
      <c r="N36" s="222"/>
      <c r="O36" s="222"/>
      <c r="P36" s="222"/>
      <c r="Q36" s="222"/>
      <c r="R36" s="225"/>
    </row>
    <row r="37" spans="1:18" ht="15">
      <c r="A37" s="220">
        <v>27</v>
      </c>
      <c r="B37" s="226" t="s">
        <v>335</v>
      </c>
      <c r="C37" s="221" t="s">
        <v>342</v>
      </c>
      <c r="D37" s="222" t="s">
        <v>312</v>
      </c>
      <c r="E37" s="224"/>
      <c r="F37" s="224" t="s">
        <v>341</v>
      </c>
      <c r="G37" s="224"/>
      <c r="H37" s="224"/>
      <c r="I37" s="224"/>
      <c r="J37" s="224"/>
      <c r="K37" s="224"/>
      <c r="L37" s="224"/>
      <c r="M37" s="224"/>
      <c r="N37" s="222"/>
      <c r="O37" s="222"/>
      <c r="P37" s="222"/>
      <c r="Q37" s="222"/>
      <c r="R37" s="225" t="s">
        <v>343</v>
      </c>
    </row>
    <row r="38" spans="1:18" ht="15">
      <c r="A38" s="220">
        <v>28</v>
      </c>
      <c r="B38" s="226" t="s">
        <v>336</v>
      </c>
      <c r="C38" s="221" t="s">
        <v>342</v>
      </c>
      <c r="D38" s="222" t="s">
        <v>312</v>
      </c>
      <c r="E38" s="224"/>
      <c r="F38" s="224" t="s">
        <v>341</v>
      </c>
      <c r="G38" s="224"/>
      <c r="H38" s="224"/>
      <c r="I38" s="224"/>
      <c r="J38" s="224"/>
      <c r="K38" s="224"/>
      <c r="L38" s="224"/>
      <c r="M38" s="224"/>
      <c r="N38" s="222"/>
      <c r="O38" s="222"/>
      <c r="P38" s="222"/>
      <c r="Q38" s="222"/>
      <c r="R38" s="225" t="s">
        <v>343</v>
      </c>
    </row>
    <row r="39" spans="1:18" ht="15">
      <c r="A39" s="242">
        <v>29</v>
      </c>
      <c r="B39" s="243" t="s">
        <v>337</v>
      </c>
      <c r="C39" s="244" t="s">
        <v>312</v>
      </c>
      <c r="D39" s="245" t="s">
        <v>312</v>
      </c>
      <c r="E39" s="246"/>
      <c r="F39" s="246" t="s">
        <v>341</v>
      </c>
      <c r="G39" s="246"/>
      <c r="H39" s="246"/>
      <c r="I39" s="246"/>
      <c r="J39" s="246"/>
      <c r="K39" s="246"/>
      <c r="L39" s="246"/>
      <c r="M39" s="246"/>
      <c r="N39" s="245"/>
      <c r="O39" s="245"/>
      <c r="P39" s="245"/>
      <c r="Q39" s="245"/>
      <c r="R39" s="247"/>
    </row>
    <row r="40" spans="1:18" ht="13.5" customHeight="1">
      <c r="A40" s="359" t="s">
        <v>338</v>
      </c>
      <c r="B40" s="359"/>
      <c r="C40" s="359"/>
      <c r="D40" s="359"/>
      <c r="E40" s="359"/>
      <c r="F40" s="359"/>
      <c r="G40" s="359"/>
      <c r="H40" s="359"/>
      <c r="I40" s="359"/>
      <c r="J40" s="359"/>
      <c r="K40" s="359"/>
      <c r="L40" s="359"/>
      <c r="M40" s="248"/>
      <c r="N40" s="249"/>
      <c r="O40" s="249"/>
      <c r="P40" s="250"/>
      <c r="Q40" s="250"/>
      <c r="R40" s="250"/>
    </row>
    <row r="41" spans="1:18" ht="13.5">
      <c r="A41" s="187"/>
      <c r="B41" s="187"/>
      <c r="C41" s="187"/>
      <c r="D41" s="187"/>
      <c r="E41" s="187"/>
      <c r="F41" s="187"/>
      <c r="G41" s="187"/>
      <c r="H41" s="187"/>
      <c r="I41" s="187"/>
      <c r="J41" s="187"/>
      <c r="K41" s="187"/>
      <c r="L41" s="187"/>
      <c r="M41" s="187"/>
      <c r="N41" s="187"/>
      <c r="O41" s="187"/>
      <c r="P41" s="187"/>
      <c r="Q41" s="187"/>
      <c r="R41" s="187"/>
    </row>
    <row r="42" spans="1:18" ht="13.5">
      <c r="A42" s="187"/>
      <c r="B42" s="187"/>
      <c r="C42" s="187"/>
      <c r="D42" s="187"/>
      <c r="E42" s="187"/>
      <c r="F42" s="187"/>
      <c r="G42" s="187"/>
      <c r="H42" s="187"/>
      <c r="I42" s="187"/>
      <c r="J42" s="187"/>
      <c r="K42" s="187"/>
      <c r="L42" s="187"/>
      <c r="M42" s="187"/>
      <c r="N42" s="187"/>
      <c r="O42" s="187"/>
      <c r="P42" s="187"/>
      <c r="Q42" s="187"/>
      <c r="R42" s="187"/>
    </row>
    <row r="43" spans="1:18" ht="13.5">
      <c r="A43" s="187"/>
      <c r="B43" s="187"/>
      <c r="C43" s="187"/>
      <c r="D43" s="187"/>
      <c r="E43" s="187"/>
      <c r="F43" s="187"/>
      <c r="G43" s="187"/>
      <c r="H43" s="187"/>
      <c r="I43" s="187"/>
      <c r="J43" s="187"/>
      <c r="K43" s="187"/>
      <c r="L43" s="187"/>
      <c r="M43" s="187"/>
      <c r="N43" s="187"/>
      <c r="O43" s="187"/>
      <c r="P43" s="187"/>
      <c r="Q43" s="187"/>
      <c r="R43" s="187"/>
    </row>
    <row r="44" spans="1:18" ht="13.5">
      <c r="A44" s="187"/>
      <c r="B44" s="187"/>
      <c r="C44" s="187"/>
      <c r="D44" s="187"/>
      <c r="E44" s="187"/>
      <c r="F44" s="187"/>
      <c r="G44" s="187"/>
      <c r="H44" s="187"/>
      <c r="I44" s="187"/>
      <c r="J44" s="187"/>
      <c r="K44" s="187"/>
      <c r="L44" s="187"/>
      <c r="M44" s="187"/>
      <c r="N44" s="187"/>
      <c r="O44" s="187"/>
      <c r="P44" s="187"/>
      <c r="Q44" s="187"/>
      <c r="R44" s="187"/>
    </row>
    <row r="45" spans="1:18" ht="13.5">
      <c r="A45" s="187"/>
      <c r="B45" s="187"/>
      <c r="C45" s="187"/>
      <c r="D45" s="187"/>
      <c r="E45" s="187"/>
      <c r="F45" s="187"/>
      <c r="G45" s="187"/>
      <c r="H45" s="187"/>
      <c r="I45" s="187"/>
      <c r="J45" s="187"/>
      <c r="K45" s="187"/>
      <c r="L45" s="187"/>
      <c r="M45" s="187"/>
      <c r="N45" s="187"/>
      <c r="O45" s="187"/>
      <c r="P45" s="187"/>
      <c r="Q45" s="187"/>
      <c r="R45" s="187"/>
    </row>
    <row r="46" spans="1:18" ht="13.5">
      <c r="A46" s="187"/>
      <c r="B46" s="187"/>
      <c r="C46" s="187"/>
      <c r="D46" s="187"/>
      <c r="E46" s="187"/>
      <c r="F46" s="187"/>
      <c r="G46" s="187"/>
      <c r="H46" s="187"/>
      <c r="I46" s="187"/>
      <c r="J46" s="187"/>
      <c r="K46" s="187"/>
      <c r="L46" s="187"/>
      <c r="M46" s="187"/>
      <c r="N46" s="187"/>
      <c r="O46" s="187"/>
      <c r="P46" s="187"/>
      <c r="Q46" s="187"/>
      <c r="R46" s="187"/>
    </row>
    <row r="47" spans="1:18" ht="13.5">
      <c r="A47" s="187"/>
      <c r="B47" s="187"/>
      <c r="C47" s="187"/>
      <c r="D47" s="187"/>
      <c r="E47" s="187"/>
      <c r="F47" s="187"/>
      <c r="G47" s="187"/>
      <c r="H47" s="187"/>
      <c r="I47" s="187"/>
      <c r="J47" s="187"/>
      <c r="K47" s="187"/>
      <c r="L47" s="187"/>
      <c r="M47" s="187"/>
      <c r="N47" s="187"/>
      <c r="O47" s="187"/>
      <c r="P47" s="187"/>
      <c r="Q47" s="187"/>
      <c r="R47" s="187"/>
    </row>
  </sheetData>
  <sheetProtection/>
  <mergeCells count="2">
    <mergeCell ref="B6:B8"/>
    <mergeCell ref="A40:L40"/>
  </mergeCells>
  <printOptions/>
  <pageMargins left="0.7" right="0.7" top="0.75" bottom="0.75" header="0.3" footer="0.3"/>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tabColor theme="0"/>
  </sheetPr>
  <dimension ref="A1:H25"/>
  <sheetViews>
    <sheetView view="pageBreakPreview" zoomScale="98" zoomScaleSheetLayoutView="98" zoomScalePageLayoutView="0" workbookViewId="0" topLeftCell="A16">
      <selection activeCell="I4" sqref="I4"/>
    </sheetView>
  </sheetViews>
  <sheetFormatPr defaultColWidth="9.140625" defaultRowHeight="15"/>
  <cols>
    <col min="1" max="1" width="9.00390625" style="41" customWidth="1"/>
    <col min="2" max="4" width="10.57421875" style="41" customWidth="1"/>
    <col min="5" max="6" width="21.28125" style="41" customWidth="1"/>
    <col min="7" max="16384" width="9.00390625" style="41" customWidth="1"/>
  </cols>
  <sheetData>
    <row r="1" spans="1:6" ht="30.75" customHeight="1">
      <c r="A1" s="269" t="s">
        <v>238</v>
      </c>
      <c r="F1" s="104"/>
    </row>
    <row r="2" spans="1:6" ht="30.75" customHeight="1">
      <c r="A2" s="269"/>
      <c r="F2" s="104" t="s">
        <v>345</v>
      </c>
    </row>
    <row r="3" spans="1:8" ht="30.75" customHeight="1">
      <c r="A3" s="838" t="s">
        <v>237</v>
      </c>
      <c r="B3" s="838"/>
      <c r="C3" s="838"/>
      <c r="D3" s="838"/>
      <c r="E3" s="838"/>
      <c r="F3" s="838"/>
      <c r="G3" s="42"/>
      <c r="H3" s="42"/>
    </row>
    <row r="4" spans="1:8" ht="30.75" customHeight="1">
      <c r="A4" s="42"/>
      <c r="B4" s="42"/>
      <c r="C4" s="42"/>
      <c r="D4" s="42"/>
      <c r="E4" s="42"/>
      <c r="F4" s="42"/>
      <c r="G4" s="42"/>
      <c r="H4" s="42"/>
    </row>
    <row r="5" spans="1:6" ht="30.75" customHeight="1">
      <c r="A5" s="839" t="s">
        <v>73</v>
      </c>
      <c r="B5" s="839"/>
      <c r="C5" s="840"/>
      <c r="D5" s="841"/>
      <c r="E5" s="841"/>
      <c r="F5" s="842"/>
    </row>
    <row r="6" spans="1:6" ht="30.75" customHeight="1">
      <c r="A6" s="839" t="s">
        <v>74</v>
      </c>
      <c r="B6" s="839"/>
      <c r="C6" s="840"/>
      <c r="D6" s="841"/>
      <c r="E6" s="841"/>
      <c r="F6" s="842"/>
    </row>
    <row r="7" spans="1:6" ht="30.75" customHeight="1">
      <c r="A7" s="839" t="s">
        <v>75</v>
      </c>
      <c r="B7" s="839"/>
      <c r="C7" s="840"/>
      <c r="D7" s="841"/>
      <c r="E7" s="841"/>
      <c r="F7" s="842"/>
    </row>
    <row r="8" spans="1:6" ht="36.75" customHeight="1">
      <c r="A8" s="843" t="s">
        <v>236</v>
      </c>
      <c r="B8" s="844"/>
      <c r="C8" s="845"/>
      <c r="D8" s="846"/>
      <c r="E8" s="846"/>
      <c r="F8" s="847"/>
    </row>
    <row r="9" ht="30.75" customHeight="1"/>
    <row r="10" spans="1:6" ht="30.75" customHeight="1">
      <c r="A10" s="839" t="s">
        <v>50</v>
      </c>
      <c r="B10" s="839"/>
      <c r="C10" s="839"/>
      <c r="D10" s="43" t="s">
        <v>76</v>
      </c>
      <c r="E10" s="43" t="s">
        <v>235</v>
      </c>
      <c r="F10" s="43" t="s">
        <v>48</v>
      </c>
    </row>
    <row r="11" spans="1:6" ht="30.75" customHeight="1">
      <c r="A11" s="43">
        <v>1</v>
      </c>
      <c r="B11" s="839"/>
      <c r="C11" s="839"/>
      <c r="D11" s="43"/>
      <c r="E11" s="43"/>
      <c r="F11" s="43"/>
    </row>
    <row r="12" spans="1:6" ht="30.75" customHeight="1">
      <c r="A12" s="43">
        <v>2</v>
      </c>
      <c r="B12" s="839"/>
      <c r="C12" s="839"/>
      <c r="D12" s="43"/>
      <c r="E12" s="43"/>
      <c r="F12" s="43"/>
    </row>
    <row r="13" spans="1:6" ht="30.75" customHeight="1">
      <c r="A13" s="43">
        <v>3</v>
      </c>
      <c r="B13" s="839"/>
      <c r="C13" s="839"/>
      <c r="D13" s="43"/>
      <c r="E13" s="43"/>
      <c r="F13" s="43"/>
    </row>
    <row r="14" spans="1:6" ht="30.75" customHeight="1">
      <c r="A14" s="43">
        <v>4</v>
      </c>
      <c r="B14" s="839"/>
      <c r="C14" s="839"/>
      <c r="D14" s="43"/>
      <c r="E14" s="43"/>
      <c r="F14" s="43"/>
    </row>
    <row r="15" spans="1:6" ht="30.75" customHeight="1">
      <c r="A15" s="43">
        <v>5</v>
      </c>
      <c r="B15" s="839"/>
      <c r="C15" s="839"/>
      <c r="D15" s="43"/>
      <c r="E15" s="43"/>
      <c r="F15" s="43"/>
    </row>
    <row r="16" spans="1:6" ht="30.75" customHeight="1">
      <c r="A16" s="43">
        <v>6</v>
      </c>
      <c r="B16" s="839"/>
      <c r="C16" s="839"/>
      <c r="D16" s="43"/>
      <c r="E16" s="43"/>
      <c r="F16" s="43"/>
    </row>
    <row r="17" spans="1:6" ht="30.75" customHeight="1">
      <c r="A17" s="43">
        <v>7</v>
      </c>
      <c r="B17" s="839"/>
      <c r="C17" s="839"/>
      <c r="D17" s="43"/>
      <c r="E17" s="43"/>
      <c r="F17" s="43"/>
    </row>
    <row r="18" spans="1:6" ht="30.75" customHeight="1">
      <c r="A18" s="43">
        <v>8</v>
      </c>
      <c r="B18" s="839"/>
      <c r="C18" s="839"/>
      <c r="D18" s="43"/>
      <c r="E18" s="43"/>
      <c r="F18" s="43"/>
    </row>
    <row r="19" spans="1:6" ht="30.75" customHeight="1">
      <c r="A19" s="43">
        <v>9</v>
      </c>
      <c r="B19" s="839"/>
      <c r="C19" s="839"/>
      <c r="D19" s="43"/>
      <c r="E19" s="43"/>
      <c r="F19" s="43"/>
    </row>
    <row r="20" spans="1:6" ht="30.75" customHeight="1">
      <c r="A20" s="43">
        <v>10</v>
      </c>
      <c r="B20" s="839"/>
      <c r="C20" s="839"/>
      <c r="D20" s="43"/>
      <c r="E20" s="43"/>
      <c r="F20" s="43"/>
    </row>
    <row r="21" ht="12.75" customHeight="1"/>
    <row r="22" spans="1:6" ht="30.75" customHeight="1">
      <c r="A22" s="848" t="s">
        <v>279</v>
      </c>
      <c r="B22" s="848"/>
      <c r="C22" s="848"/>
      <c r="D22" s="848"/>
      <c r="E22" s="848"/>
      <c r="F22" s="848"/>
    </row>
    <row r="23" ht="30.75" customHeight="1"/>
    <row r="24" spans="1:7" ht="49.5" customHeight="1">
      <c r="A24" s="848" t="s">
        <v>280</v>
      </c>
      <c r="B24" s="849"/>
      <c r="C24" s="849"/>
      <c r="D24" s="849"/>
      <c r="E24" s="849"/>
      <c r="F24" s="849"/>
      <c r="G24" s="45"/>
    </row>
    <row r="25" spans="1:7" ht="24.75" customHeight="1">
      <c r="A25" s="45"/>
      <c r="B25" s="45"/>
      <c r="C25" s="45"/>
      <c r="D25" s="45"/>
      <c r="E25" s="45"/>
      <c r="F25" s="45"/>
      <c r="G25" s="45"/>
    </row>
    <row r="26" ht="24.75" customHeight="1"/>
  </sheetData>
  <sheetProtection/>
  <mergeCells count="22">
    <mergeCell ref="B20:C20"/>
    <mergeCell ref="A22:F22"/>
    <mergeCell ref="A24:F24"/>
    <mergeCell ref="B14:C14"/>
    <mergeCell ref="B15:C15"/>
    <mergeCell ref="B16:C16"/>
    <mergeCell ref="B17:C17"/>
    <mergeCell ref="B18:C18"/>
    <mergeCell ref="B19:C19"/>
    <mergeCell ref="A8:B8"/>
    <mergeCell ref="C8:F8"/>
    <mergeCell ref="A10:C10"/>
    <mergeCell ref="B11:C11"/>
    <mergeCell ref="B12:C12"/>
    <mergeCell ref="B13:C13"/>
    <mergeCell ref="A3:F3"/>
    <mergeCell ref="A5:B5"/>
    <mergeCell ref="C5:F5"/>
    <mergeCell ref="A6:B6"/>
    <mergeCell ref="C6:F6"/>
    <mergeCell ref="A7:B7"/>
    <mergeCell ref="C7:F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I23"/>
  <sheetViews>
    <sheetView showGridLines="0" view="pageBreakPreview" zoomScaleSheetLayoutView="100" zoomScalePageLayoutView="0" workbookViewId="0" topLeftCell="A1">
      <selection activeCell="D5" sqref="D5:G5"/>
    </sheetView>
  </sheetViews>
  <sheetFormatPr defaultColWidth="9.140625" defaultRowHeight="15"/>
  <cols>
    <col min="1" max="1" width="9.00390625" style="41" customWidth="1"/>
    <col min="2" max="2" width="12.00390625" style="41" customWidth="1"/>
    <col min="3" max="5" width="10.57421875" style="41" customWidth="1"/>
    <col min="6" max="6" width="16.140625" style="41" customWidth="1"/>
    <col min="7" max="7" width="17.8515625" style="41" customWidth="1"/>
    <col min="8" max="8" width="2.28125" style="41" customWidth="1"/>
    <col min="9" max="16384" width="9.00390625" style="41" customWidth="1"/>
  </cols>
  <sheetData>
    <row r="1" spans="1:8" ht="14.25">
      <c r="A1" s="269" t="s">
        <v>366</v>
      </c>
      <c r="D1" s="850"/>
      <c r="E1" s="850"/>
      <c r="F1" s="850"/>
      <c r="G1" s="850"/>
      <c r="H1" s="850"/>
    </row>
    <row r="2" spans="6:7" ht="22.5" customHeight="1">
      <c r="F2" s="850" t="s">
        <v>345</v>
      </c>
      <c r="G2" s="850"/>
    </row>
    <row r="3" spans="1:9" ht="30.75" customHeight="1">
      <c r="A3" s="838" t="s">
        <v>63</v>
      </c>
      <c r="B3" s="838"/>
      <c r="C3" s="838"/>
      <c r="D3" s="838"/>
      <c r="E3" s="838"/>
      <c r="F3" s="838"/>
      <c r="G3" s="838"/>
      <c r="H3" s="42"/>
      <c r="I3" s="42"/>
    </row>
    <row r="4" spans="1:9" ht="19.5" customHeight="1">
      <c r="A4" s="42"/>
      <c r="B4" s="42"/>
      <c r="C4" s="42"/>
      <c r="D4" s="42"/>
      <c r="E4" s="42"/>
      <c r="F4" s="42"/>
      <c r="G4" s="42"/>
      <c r="H4" s="42"/>
      <c r="I4" s="42"/>
    </row>
    <row r="5" spans="1:9" ht="31.5" customHeight="1">
      <c r="A5" s="851" t="s">
        <v>43</v>
      </c>
      <c r="B5" s="851"/>
      <c r="C5" s="851"/>
      <c r="D5" s="851"/>
      <c r="E5" s="851"/>
      <c r="F5" s="851"/>
      <c r="G5" s="851"/>
      <c r="H5" s="42"/>
      <c r="I5" s="42"/>
    </row>
    <row r="6" spans="1:9" ht="31.5" customHeight="1">
      <c r="A6" s="851" t="s">
        <v>64</v>
      </c>
      <c r="B6" s="851"/>
      <c r="C6" s="851"/>
      <c r="D6" s="851" t="s">
        <v>119</v>
      </c>
      <c r="E6" s="851"/>
      <c r="F6" s="851"/>
      <c r="G6" s="851"/>
      <c r="H6" s="42"/>
      <c r="I6" s="42"/>
    </row>
    <row r="7" spans="1:7" ht="30.75" customHeight="1">
      <c r="A7" s="852" t="s">
        <v>65</v>
      </c>
      <c r="B7" s="846"/>
      <c r="C7" s="846"/>
      <c r="D7" s="846"/>
      <c r="E7" s="846"/>
      <c r="F7" s="846"/>
      <c r="G7" s="847"/>
    </row>
    <row r="8" spans="1:7" ht="30.75" customHeight="1">
      <c r="A8" s="839" t="s">
        <v>50</v>
      </c>
      <c r="B8" s="839"/>
      <c r="C8" s="839"/>
      <c r="D8" s="839" t="s">
        <v>66</v>
      </c>
      <c r="E8" s="839"/>
      <c r="F8" s="43" t="s">
        <v>67</v>
      </c>
      <c r="G8" s="44" t="s">
        <v>68</v>
      </c>
    </row>
    <row r="9" spans="1:7" ht="30.75" customHeight="1">
      <c r="A9" s="43">
        <v>1</v>
      </c>
      <c r="B9" s="839"/>
      <c r="C9" s="839"/>
      <c r="D9" s="839"/>
      <c r="E9" s="839"/>
      <c r="F9" s="43"/>
      <c r="G9" s="43"/>
    </row>
    <row r="10" spans="1:7" ht="30.75" customHeight="1">
      <c r="A10" s="43">
        <v>2</v>
      </c>
      <c r="B10" s="839"/>
      <c r="C10" s="839"/>
      <c r="D10" s="839"/>
      <c r="E10" s="839"/>
      <c r="F10" s="43"/>
      <c r="G10" s="43"/>
    </row>
    <row r="11" spans="1:7" ht="30.75" customHeight="1">
      <c r="A11" s="43">
        <v>3</v>
      </c>
      <c r="B11" s="839"/>
      <c r="C11" s="839"/>
      <c r="D11" s="839"/>
      <c r="E11" s="839"/>
      <c r="F11" s="43"/>
      <c r="G11" s="43"/>
    </row>
    <row r="12" spans="1:7" ht="30.75" customHeight="1">
      <c r="A12" s="43">
        <v>4</v>
      </c>
      <c r="B12" s="839"/>
      <c r="C12" s="839"/>
      <c r="D12" s="839"/>
      <c r="E12" s="839"/>
      <c r="F12" s="43"/>
      <c r="G12" s="43"/>
    </row>
    <row r="13" spans="1:7" ht="30.75" customHeight="1">
      <c r="A13" s="43">
        <v>5</v>
      </c>
      <c r="B13" s="839"/>
      <c r="C13" s="839"/>
      <c r="D13" s="839"/>
      <c r="E13" s="839"/>
      <c r="F13" s="43"/>
      <c r="G13" s="43"/>
    </row>
    <row r="14" spans="1:7" ht="30.75" customHeight="1">
      <c r="A14" s="43">
        <v>6</v>
      </c>
      <c r="B14" s="839"/>
      <c r="C14" s="839"/>
      <c r="D14" s="839"/>
      <c r="E14" s="839"/>
      <c r="F14" s="43"/>
      <c r="G14" s="43"/>
    </row>
    <row r="15" spans="1:7" ht="30.75" customHeight="1">
      <c r="A15" s="43">
        <v>7</v>
      </c>
      <c r="B15" s="839"/>
      <c r="C15" s="839"/>
      <c r="D15" s="839"/>
      <c r="E15" s="839"/>
      <c r="F15" s="43"/>
      <c r="G15" s="43"/>
    </row>
    <row r="16" spans="1:7" ht="30.75" customHeight="1">
      <c r="A16" s="43">
        <v>8</v>
      </c>
      <c r="B16" s="839"/>
      <c r="C16" s="839"/>
      <c r="D16" s="839"/>
      <c r="E16" s="839"/>
      <c r="F16" s="43"/>
      <c r="G16" s="43"/>
    </row>
    <row r="17" spans="1:7" ht="30.75" customHeight="1">
      <c r="A17" s="43">
        <v>9</v>
      </c>
      <c r="B17" s="839"/>
      <c r="C17" s="839"/>
      <c r="D17" s="839"/>
      <c r="E17" s="839"/>
      <c r="F17" s="43"/>
      <c r="G17" s="43"/>
    </row>
    <row r="18" spans="1:7" ht="30.75" customHeight="1">
      <c r="A18" s="43">
        <v>10</v>
      </c>
      <c r="B18" s="839"/>
      <c r="C18" s="839"/>
      <c r="D18" s="839"/>
      <c r="E18" s="839"/>
      <c r="F18" s="43"/>
      <c r="G18" s="43"/>
    </row>
    <row r="19" ht="6" customHeight="1"/>
    <row r="20" spans="1:7" ht="21.75" customHeight="1">
      <c r="A20" s="45" t="s">
        <v>69</v>
      </c>
      <c r="B20" s="45"/>
      <c r="C20" s="45"/>
      <c r="D20" s="45"/>
      <c r="E20" s="45"/>
      <c r="F20" s="45"/>
      <c r="G20" s="45"/>
    </row>
    <row r="21" spans="1:8" ht="36.75" customHeight="1">
      <c r="A21" s="848" t="s">
        <v>70</v>
      </c>
      <c r="B21" s="848"/>
      <c r="C21" s="848"/>
      <c r="D21" s="848"/>
      <c r="E21" s="848"/>
      <c r="F21" s="848"/>
      <c r="G21" s="848"/>
      <c r="H21" s="848"/>
    </row>
    <row r="22" spans="1:8" ht="49.5" customHeight="1">
      <c r="A22" s="848"/>
      <c r="B22" s="849"/>
      <c r="C22" s="849"/>
      <c r="D22" s="849"/>
      <c r="E22" s="849"/>
      <c r="F22" s="849"/>
      <c r="G22" s="849"/>
      <c r="H22" s="849"/>
    </row>
    <row r="23" spans="1:8" ht="43.5" customHeight="1">
      <c r="A23" s="849"/>
      <c r="B23" s="849"/>
      <c r="C23" s="849"/>
      <c r="D23" s="849"/>
      <c r="E23" s="849"/>
      <c r="F23" s="849"/>
      <c r="G23" s="849"/>
      <c r="H23" s="849"/>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H29"/>
  <sheetViews>
    <sheetView showGridLines="0" view="pageBreakPreview" zoomScaleSheetLayoutView="100" zoomScalePageLayoutView="0" workbookViewId="0" topLeftCell="A7">
      <selection activeCell="F12" sqref="F12"/>
    </sheetView>
  </sheetViews>
  <sheetFormatPr defaultColWidth="9.140625" defaultRowHeight="15"/>
  <cols>
    <col min="1" max="1" width="1.421875" style="23" customWidth="1"/>
    <col min="2" max="2" width="21.28125" style="23" customWidth="1"/>
    <col min="3" max="3" width="3.8515625" style="23" customWidth="1"/>
    <col min="4" max="4" width="5.421875" style="23" customWidth="1"/>
    <col min="5" max="7" width="19.421875" style="23" customWidth="1"/>
    <col min="8" max="8" width="2.8515625" style="23" customWidth="1"/>
    <col min="9" max="16384" width="9.00390625" style="23" customWidth="1"/>
  </cols>
  <sheetData>
    <row r="1" spans="1:2" ht="27.75" customHeight="1">
      <c r="A1" s="22"/>
      <c r="B1" s="48" t="s">
        <v>385</v>
      </c>
    </row>
    <row r="2" spans="1:8" ht="27.75" customHeight="1">
      <c r="A2" s="22"/>
      <c r="H2" s="27" t="s">
        <v>483</v>
      </c>
    </row>
    <row r="3" spans="1:8" ht="18" customHeight="1">
      <c r="A3" s="22"/>
      <c r="H3" s="27"/>
    </row>
    <row r="4" spans="1:8" ht="36" customHeight="1">
      <c r="A4" s="730" t="s">
        <v>384</v>
      </c>
      <c r="B4" s="730"/>
      <c r="C4" s="730"/>
      <c r="D4" s="730"/>
      <c r="E4" s="730"/>
      <c r="F4" s="730"/>
      <c r="G4" s="730"/>
      <c r="H4" s="730"/>
    </row>
    <row r="5" spans="1:8" ht="19.5" customHeight="1">
      <c r="A5" s="24"/>
      <c r="B5" s="24"/>
      <c r="C5" s="24"/>
      <c r="D5" s="24"/>
      <c r="E5" s="24"/>
      <c r="F5" s="24"/>
      <c r="G5" s="24"/>
      <c r="H5" s="24"/>
    </row>
    <row r="6" spans="1:8" ht="36" customHeight="1">
      <c r="A6" s="24"/>
      <c r="B6" s="30" t="s">
        <v>43</v>
      </c>
      <c r="C6" s="829"/>
      <c r="D6" s="720"/>
      <c r="E6" s="720"/>
      <c r="F6" s="720"/>
      <c r="G6" s="720"/>
      <c r="H6" s="721"/>
    </row>
    <row r="7" spans="2:8" ht="46.5" customHeight="1">
      <c r="B7" s="31" t="s">
        <v>55</v>
      </c>
      <c r="C7" s="853" t="s">
        <v>56</v>
      </c>
      <c r="D7" s="854"/>
      <c r="E7" s="854"/>
      <c r="F7" s="854"/>
      <c r="G7" s="854"/>
      <c r="H7" s="855"/>
    </row>
    <row r="8" spans="2:8" ht="18.75" customHeight="1">
      <c r="B8" s="856" t="s">
        <v>87</v>
      </c>
      <c r="C8" s="32"/>
      <c r="D8" s="33"/>
      <c r="E8" s="33"/>
      <c r="F8" s="33"/>
      <c r="G8" s="33"/>
      <c r="H8" s="34"/>
    </row>
    <row r="9" spans="2:8" ht="45" customHeight="1">
      <c r="B9" s="857"/>
      <c r="C9" s="35"/>
      <c r="D9" s="36" t="s">
        <v>88</v>
      </c>
      <c r="E9" s="36" t="s">
        <v>89</v>
      </c>
      <c r="F9" s="52" t="s">
        <v>90</v>
      </c>
      <c r="G9" s="51" t="s">
        <v>91</v>
      </c>
      <c r="H9" s="37"/>
    </row>
    <row r="10" spans="2:8" ht="33" customHeight="1">
      <c r="B10" s="857"/>
      <c r="C10" s="35"/>
      <c r="D10" s="36" t="s">
        <v>92</v>
      </c>
      <c r="E10" s="55"/>
      <c r="F10" s="55"/>
      <c r="G10" s="55"/>
      <c r="H10" s="37"/>
    </row>
    <row r="11" spans="2:8" ht="33" customHeight="1">
      <c r="B11" s="857"/>
      <c r="C11" s="35"/>
      <c r="D11" s="36" t="s">
        <v>93</v>
      </c>
      <c r="E11" s="55"/>
      <c r="F11" s="55"/>
      <c r="G11" s="55"/>
      <c r="H11" s="37"/>
    </row>
    <row r="12" spans="2:8" ht="33" customHeight="1">
      <c r="B12" s="857"/>
      <c r="C12" s="35"/>
      <c r="D12" s="36" t="s">
        <v>94</v>
      </c>
      <c r="E12" s="55"/>
      <c r="F12" s="55"/>
      <c r="G12" s="55"/>
      <c r="H12" s="37"/>
    </row>
    <row r="13" spans="2:8" ht="33" customHeight="1">
      <c r="B13" s="857"/>
      <c r="C13" s="35"/>
      <c r="D13" s="36" t="s">
        <v>95</v>
      </c>
      <c r="E13" s="55"/>
      <c r="F13" s="55"/>
      <c r="G13" s="55"/>
      <c r="H13" s="37"/>
    </row>
    <row r="14" spans="2:8" ht="33" customHeight="1">
      <c r="B14" s="857"/>
      <c r="C14" s="35"/>
      <c r="D14" s="36" t="s">
        <v>96</v>
      </c>
      <c r="E14" s="55"/>
      <c r="F14" s="55"/>
      <c r="G14" s="55"/>
      <c r="H14" s="37"/>
    </row>
    <row r="15" spans="2:8" ht="33" customHeight="1">
      <c r="B15" s="857"/>
      <c r="C15" s="35"/>
      <c r="D15" s="36" t="s">
        <v>97</v>
      </c>
      <c r="E15" s="55"/>
      <c r="F15" s="55"/>
      <c r="G15" s="55"/>
      <c r="H15" s="37"/>
    </row>
    <row r="16" spans="2:8" ht="33" customHeight="1">
      <c r="B16" s="857"/>
      <c r="C16" s="35"/>
      <c r="D16" s="36" t="s">
        <v>98</v>
      </c>
      <c r="E16" s="55"/>
      <c r="F16" s="55"/>
      <c r="G16" s="55"/>
      <c r="H16" s="37"/>
    </row>
    <row r="17" spans="2:8" ht="33" customHeight="1">
      <c r="B17" s="857"/>
      <c r="C17" s="35"/>
      <c r="D17" s="36" t="s">
        <v>99</v>
      </c>
      <c r="E17" s="55"/>
      <c r="F17" s="55"/>
      <c r="G17" s="55"/>
      <c r="H17" s="37"/>
    </row>
    <row r="18" spans="2:8" ht="33" customHeight="1">
      <c r="B18" s="857"/>
      <c r="C18" s="35"/>
      <c r="D18" s="36" t="s">
        <v>100</v>
      </c>
      <c r="E18" s="55"/>
      <c r="F18" s="55"/>
      <c r="G18" s="55"/>
      <c r="H18" s="37"/>
    </row>
    <row r="19" spans="2:8" ht="33" customHeight="1">
      <c r="B19" s="857"/>
      <c r="C19" s="35"/>
      <c r="D19" s="36" t="s">
        <v>101</v>
      </c>
      <c r="E19" s="55"/>
      <c r="F19" s="55"/>
      <c r="G19" s="55"/>
      <c r="H19" s="37"/>
    </row>
    <row r="20" spans="2:8" ht="33" customHeight="1">
      <c r="B20" s="857"/>
      <c r="C20" s="35"/>
      <c r="D20" s="36" t="s">
        <v>102</v>
      </c>
      <c r="E20" s="55"/>
      <c r="F20" s="55"/>
      <c r="G20" s="55"/>
      <c r="H20" s="37"/>
    </row>
    <row r="21" spans="2:8" ht="33" customHeight="1" thickBot="1">
      <c r="B21" s="857"/>
      <c r="C21" s="35"/>
      <c r="D21" s="56" t="s">
        <v>103</v>
      </c>
      <c r="E21" s="57"/>
      <c r="F21" s="57"/>
      <c r="G21" s="57"/>
      <c r="H21" s="37"/>
    </row>
    <row r="22" spans="2:8" ht="33" customHeight="1" thickTop="1">
      <c r="B22" s="857"/>
      <c r="C22" s="35"/>
      <c r="D22" s="58" t="s">
        <v>47</v>
      </c>
      <c r="E22" s="59"/>
      <c r="F22" s="59"/>
      <c r="G22" s="59"/>
      <c r="H22" s="37"/>
    </row>
    <row r="23" spans="2:8" ht="14.25" customHeight="1">
      <c r="B23" s="857"/>
      <c r="C23" s="35"/>
      <c r="D23" s="60"/>
      <c r="E23" s="61"/>
      <c r="F23" s="61"/>
      <c r="G23" s="61"/>
      <c r="H23" s="37"/>
    </row>
    <row r="24" spans="2:8" ht="37.5" customHeight="1">
      <c r="B24" s="857"/>
      <c r="C24" s="35"/>
      <c r="D24" s="859" t="s">
        <v>134</v>
      </c>
      <c r="E24" s="859"/>
      <c r="F24" s="859"/>
      <c r="G24" s="859"/>
      <c r="H24" s="37"/>
    </row>
    <row r="25" spans="2:8" ht="25.5" customHeight="1">
      <c r="B25" s="858"/>
      <c r="C25" s="38"/>
      <c r="D25" s="860"/>
      <c r="E25" s="860"/>
      <c r="F25" s="860"/>
      <c r="G25" s="860"/>
      <c r="H25" s="26"/>
    </row>
    <row r="27" ht="21.75" customHeight="1">
      <c r="B27" s="23" t="s">
        <v>44</v>
      </c>
    </row>
    <row r="28" spans="1:8" ht="21.75" customHeight="1">
      <c r="A28" s="24"/>
      <c r="B28" s="270" t="s">
        <v>478</v>
      </c>
      <c r="C28" s="24"/>
      <c r="D28" s="24"/>
      <c r="E28" s="24"/>
      <c r="F28" s="24"/>
      <c r="G28" s="24"/>
      <c r="H28" s="24"/>
    </row>
    <row r="29" ht="13.5">
      <c r="C29" s="23" t="s">
        <v>61</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tabColor rgb="FFFF0000"/>
  </sheetPr>
  <dimension ref="A1:H14"/>
  <sheetViews>
    <sheetView showGridLines="0" view="pageBreakPreview" zoomScale="90" zoomScaleSheetLayoutView="90" zoomScalePageLayoutView="0" workbookViewId="0" topLeftCell="A1">
      <selection activeCell="C5" sqref="C5:H5"/>
    </sheetView>
  </sheetViews>
  <sheetFormatPr defaultColWidth="9.140625" defaultRowHeight="15"/>
  <cols>
    <col min="1" max="1" width="1.421875" style="23" customWidth="1"/>
    <col min="2" max="2" width="21.421875" style="23" customWidth="1"/>
    <col min="3" max="3" width="4.57421875" style="23" customWidth="1"/>
    <col min="4" max="4" width="6.00390625" style="23" customWidth="1"/>
    <col min="5" max="7" width="17.8515625" style="23" customWidth="1"/>
    <col min="8" max="8" width="4.57421875" style="23" customWidth="1"/>
    <col min="9" max="16384" width="9.00390625" style="23" customWidth="1"/>
  </cols>
  <sheetData>
    <row r="1" spans="1:2" ht="27.75" customHeight="1">
      <c r="A1" s="22"/>
      <c r="B1" s="48" t="s">
        <v>390</v>
      </c>
    </row>
    <row r="2" spans="1:8" ht="27.75" customHeight="1">
      <c r="A2" s="22"/>
      <c r="H2" s="27" t="s">
        <v>483</v>
      </c>
    </row>
    <row r="3" spans="1:8" ht="36" customHeight="1">
      <c r="A3" s="730" t="s">
        <v>386</v>
      </c>
      <c r="B3" s="730"/>
      <c r="C3" s="730"/>
      <c r="D3" s="730"/>
      <c r="E3" s="730"/>
      <c r="F3" s="730"/>
      <c r="G3" s="730"/>
      <c r="H3" s="730"/>
    </row>
    <row r="4" spans="1:8" ht="36" customHeight="1">
      <c r="A4" s="24"/>
      <c r="B4" s="24"/>
      <c r="C4" s="24"/>
      <c r="D4" s="24"/>
      <c r="E4" s="24"/>
      <c r="F4" s="24"/>
      <c r="G4" s="24"/>
      <c r="H4" s="24"/>
    </row>
    <row r="5" spans="1:8" ht="36" customHeight="1">
      <c r="A5" s="24"/>
      <c r="B5" s="30" t="s">
        <v>43</v>
      </c>
      <c r="C5" s="829"/>
      <c r="D5" s="720"/>
      <c r="E5" s="720"/>
      <c r="F5" s="720"/>
      <c r="G5" s="720"/>
      <c r="H5" s="721"/>
    </row>
    <row r="6" spans="2:8" ht="51.75" customHeight="1">
      <c r="B6" s="31" t="s">
        <v>55</v>
      </c>
      <c r="C6" s="853" t="s">
        <v>56</v>
      </c>
      <c r="D6" s="854"/>
      <c r="E6" s="854"/>
      <c r="F6" s="854"/>
      <c r="G6" s="854"/>
      <c r="H6" s="855"/>
    </row>
    <row r="7" spans="2:8" ht="51.75" customHeight="1">
      <c r="B7" s="31" t="s">
        <v>387</v>
      </c>
      <c r="C7" s="853" t="s">
        <v>388</v>
      </c>
      <c r="D7" s="854"/>
      <c r="E7" s="854"/>
      <c r="F7" s="854"/>
      <c r="G7" s="854"/>
      <c r="H7" s="855"/>
    </row>
    <row r="8" spans="2:8" ht="24" customHeight="1">
      <c r="B8" s="23" t="s">
        <v>44</v>
      </c>
      <c r="F8" s="271"/>
      <c r="G8" s="271"/>
      <c r="H8" s="271"/>
    </row>
    <row r="9" spans="2:8" ht="36.75" customHeight="1">
      <c r="B9" s="827" t="s">
        <v>389</v>
      </c>
      <c r="C9" s="827"/>
      <c r="D9" s="827"/>
      <c r="E9" s="827"/>
      <c r="F9" s="827"/>
      <c r="G9" s="827"/>
      <c r="H9" s="827"/>
    </row>
    <row r="10" spans="2:8" ht="24" customHeight="1">
      <c r="B10" s="270" t="s">
        <v>477</v>
      </c>
      <c r="C10" s="271"/>
      <c r="D10" s="271"/>
      <c r="E10" s="271"/>
      <c r="F10" s="271"/>
      <c r="G10" s="271"/>
      <c r="H10" s="271"/>
    </row>
    <row r="11" ht="24" customHeight="1"/>
    <row r="12" ht="24" customHeight="1"/>
    <row r="13" ht="24" customHeight="1"/>
    <row r="14" ht="33" customHeight="1">
      <c r="C14" s="23" t="s">
        <v>61</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4"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AJ41"/>
  <sheetViews>
    <sheetView view="pageBreakPreview" zoomScale="124" zoomScaleSheetLayoutView="124" zoomScalePageLayoutView="0" workbookViewId="0" topLeftCell="A7">
      <selection activeCell="U11" sqref="U11"/>
    </sheetView>
  </sheetViews>
  <sheetFormatPr defaultColWidth="4.7109375" defaultRowHeight="15"/>
  <cols>
    <col min="1" max="2" width="4.140625" style="23" customWidth="1"/>
    <col min="3" max="3" width="11.28125" style="23" customWidth="1"/>
    <col min="4" max="4" width="4.8515625" style="23" customWidth="1"/>
    <col min="5" max="36" width="3.421875" style="23" customWidth="1"/>
    <col min="37" max="16384" width="4.7109375" style="23" customWidth="1"/>
  </cols>
  <sheetData>
    <row r="1" spans="1:36" ht="22.5" customHeight="1">
      <c r="A1" s="48" t="s">
        <v>476</v>
      </c>
      <c r="I1" s="27"/>
      <c r="J1" s="27"/>
      <c r="K1" s="27"/>
      <c r="AJ1" s="268" t="s">
        <v>418</v>
      </c>
    </row>
    <row r="2" spans="1:36" ht="36" customHeight="1">
      <c r="A2" s="730" t="s">
        <v>391</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row>
    <row r="3" spans="1:36" ht="36" customHeight="1">
      <c r="A3" s="24"/>
      <c r="B3" s="900" t="s">
        <v>138</v>
      </c>
      <c r="C3" s="900"/>
      <c r="D3" s="901" t="s">
        <v>392</v>
      </c>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4"/>
      <c r="AJ3" s="24"/>
    </row>
    <row r="4" spans="1:11" ht="19.5" customHeight="1">
      <c r="A4" s="24"/>
      <c r="B4" s="24"/>
      <c r="C4" s="24"/>
      <c r="D4" s="24"/>
      <c r="E4" s="24"/>
      <c r="F4" s="24"/>
      <c r="G4" s="24"/>
      <c r="H4" s="24"/>
      <c r="I4" s="24"/>
      <c r="J4" s="24"/>
      <c r="K4" s="24"/>
    </row>
    <row r="5" spans="1:36" ht="18" customHeight="1">
      <c r="A5" s="878"/>
      <c r="B5" s="879"/>
      <c r="C5" s="880"/>
      <c r="D5" s="902" t="s">
        <v>417</v>
      </c>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9"/>
      <c r="AJ5" s="890" t="s">
        <v>47</v>
      </c>
    </row>
    <row r="6" spans="1:36" ht="18" customHeight="1">
      <c r="A6" s="881"/>
      <c r="B6" s="882"/>
      <c r="C6" s="883"/>
      <c r="D6" s="272" t="s">
        <v>393</v>
      </c>
      <c r="E6" s="273">
        <v>1</v>
      </c>
      <c r="F6" s="273">
        <v>2</v>
      </c>
      <c r="G6" s="273">
        <v>3</v>
      </c>
      <c r="H6" s="273">
        <v>4</v>
      </c>
      <c r="I6" s="273">
        <v>5</v>
      </c>
      <c r="J6" s="273">
        <v>6</v>
      </c>
      <c r="K6" s="273">
        <v>7</v>
      </c>
      <c r="L6" s="273">
        <v>8</v>
      </c>
      <c r="M6" s="273">
        <v>9</v>
      </c>
      <c r="N6" s="273">
        <v>10</v>
      </c>
      <c r="O6" s="273">
        <v>11</v>
      </c>
      <c r="P6" s="273">
        <v>12</v>
      </c>
      <c r="Q6" s="273">
        <v>13</v>
      </c>
      <c r="R6" s="273">
        <v>14</v>
      </c>
      <c r="S6" s="273">
        <v>15</v>
      </c>
      <c r="T6" s="273">
        <v>16</v>
      </c>
      <c r="U6" s="273">
        <v>17</v>
      </c>
      <c r="V6" s="273">
        <v>18</v>
      </c>
      <c r="W6" s="273">
        <v>19</v>
      </c>
      <c r="X6" s="273">
        <v>20</v>
      </c>
      <c r="Y6" s="273">
        <v>21</v>
      </c>
      <c r="Z6" s="273">
        <v>22</v>
      </c>
      <c r="AA6" s="273">
        <v>23</v>
      </c>
      <c r="AB6" s="273">
        <v>24</v>
      </c>
      <c r="AC6" s="273">
        <v>25</v>
      </c>
      <c r="AD6" s="273">
        <v>26</v>
      </c>
      <c r="AE6" s="273">
        <v>27</v>
      </c>
      <c r="AF6" s="273">
        <v>28</v>
      </c>
      <c r="AG6" s="273">
        <v>29</v>
      </c>
      <c r="AH6" s="273">
        <v>30</v>
      </c>
      <c r="AI6" s="273">
        <v>31</v>
      </c>
      <c r="AJ6" s="891"/>
    </row>
    <row r="7" spans="1:36" ht="18" customHeight="1">
      <c r="A7" s="884"/>
      <c r="B7" s="885"/>
      <c r="C7" s="886"/>
      <c r="D7" s="272" t="s">
        <v>394</v>
      </c>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892"/>
    </row>
    <row r="8" spans="1:36" ht="28.5" customHeight="1">
      <c r="A8" s="893" t="s">
        <v>395</v>
      </c>
      <c r="B8" s="894"/>
      <c r="C8" s="869" t="s">
        <v>396</v>
      </c>
      <c r="D8" s="870"/>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6"/>
    </row>
    <row r="9" spans="1:36" ht="28.5" customHeight="1">
      <c r="A9" s="895"/>
      <c r="B9" s="896"/>
      <c r="C9" s="871" t="s">
        <v>397</v>
      </c>
      <c r="D9" s="872"/>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8"/>
    </row>
    <row r="10" spans="1:36" ht="28.5" customHeight="1">
      <c r="A10" s="895"/>
      <c r="B10" s="896"/>
      <c r="C10" s="871" t="s">
        <v>398</v>
      </c>
      <c r="D10" s="872"/>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80"/>
    </row>
    <row r="11" spans="1:36" ht="28.5" customHeight="1">
      <c r="A11" s="897"/>
      <c r="B11" s="898"/>
      <c r="C11" s="873" t="s">
        <v>47</v>
      </c>
      <c r="D11" s="874"/>
      <c r="E11" s="331" t="str">
        <f aca="true" t="shared" si="0" ref="E11:AD11">IF(SUM(E8:E10)=0," ",SUM(E8:E10))</f>
        <v> </v>
      </c>
      <c r="F11" s="331" t="str">
        <f t="shared" si="0"/>
        <v> </v>
      </c>
      <c r="G11" s="331" t="str">
        <f t="shared" si="0"/>
        <v> </v>
      </c>
      <c r="H11" s="331" t="str">
        <f t="shared" si="0"/>
        <v> </v>
      </c>
      <c r="I11" s="331" t="str">
        <f t="shared" si="0"/>
        <v> </v>
      </c>
      <c r="J11" s="331" t="str">
        <f t="shared" si="0"/>
        <v> </v>
      </c>
      <c r="K11" s="331" t="str">
        <f t="shared" si="0"/>
        <v> </v>
      </c>
      <c r="L11" s="331" t="str">
        <f t="shared" si="0"/>
        <v> </v>
      </c>
      <c r="M11" s="331" t="str">
        <f t="shared" si="0"/>
        <v> </v>
      </c>
      <c r="N11" s="331" t="str">
        <f t="shared" si="0"/>
        <v> </v>
      </c>
      <c r="O11" s="331" t="str">
        <f t="shared" si="0"/>
        <v> </v>
      </c>
      <c r="P11" s="331" t="str">
        <f t="shared" si="0"/>
        <v> </v>
      </c>
      <c r="Q11" s="331" t="str">
        <f t="shared" si="0"/>
        <v> </v>
      </c>
      <c r="R11" s="331" t="str">
        <f t="shared" si="0"/>
        <v> </v>
      </c>
      <c r="S11" s="331" t="str">
        <f t="shared" si="0"/>
        <v> </v>
      </c>
      <c r="T11" s="331" t="str">
        <f t="shared" si="0"/>
        <v> </v>
      </c>
      <c r="U11" s="331" t="str">
        <f t="shared" si="0"/>
        <v> </v>
      </c>
      <c r="V11" s="331" t="str">
        <f t="shared" si="0"/>
        <v> </v>
      </c>
      <c r="W11" s="331" t="str">
        <f t="shared" si="0"/>
        <v> </v>
      </c>
      <c r="X11" s="331" t="str">
        <f t="shared" si="0"/>
        <v> </v>
      </c>
      <c r="Y11" s="331" t="str">
        <f t="shared" si="0"/>
        <v> </v>
      </c>
      <c r="Z11" s="331" t="str">
        <f t="shared" si="0"/>
        <v> </v>
      </c>
      <c r="AA11" s="331" t="str">
        <f t="shared" si="0"/>
        <v> </v>
      </c>
      <c r="AB11" s="331" t="str">
        <f t="shared" si="0"/>
        <v> </v>
      </c>
      <c r="AC11" s="331" t="str">
        <f t="shared" si="0"/>
        <v> </v>
      </c>
      <c r="AD11" s="331" t="str">
        <f t="shared" si="0"/>
        <v> </v>
      </c>
      <c r="AE11" s="331"/>
      <c r="AF11" s="331" t="str">
        <f>IF(SUM(AF8:AF10)=0," ",SUM(AF8:AF10))</f>
        <v> </v>
      </c>
      <c r="AG11" s="331" t="str">
        <f>IF(SUM(AG8:AG10)=0," ",SUM(AG8:AG10))</f>
        <v> </v>
      </c>
      <c r="AH11" s="331" t="str">
        <f>IF(SUM(AH8:AH10)=0," ",SUM(AH8:AH10))</f>
        <v> </v>
      </c>
      <c r="AI11" s="331" t="str">
        <f>IF(SUM(AI8:AI10)=0," ",SUM(AI8:AI10))</f>
        <v> </v>
      </c>
      <c r="AJ11" s="332">
        <f>IF(SUM(E11:AI11)=0,"",SUM(E11:AI11))</f>
      </c>
    </row>
    <row r="12" spans="1:36" ht="28.5" customHeight="1">
      <c r="A12" s="863" t="s">
        <v>399</v>
      </c>
      <c r="B12" s="864"/>
      <c r="C12" s="869" t="s">
        <v>396</v>
      </c>
      <c r="D12" s="870"/>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6"/>
    </row>
    <row r="13" spans="1:36" ht="28.5" customHeight="1">
      <c r="A13" s="865"/>
      <c r="B13" s="866"/>
      <c r="C13" s="871" t="s">
        <v>397</v>
      </c>
      <c r="D13" s="872"/>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8"/>
    </row>
    <row r="14" spans="1:36" ht="28.5" customHeight="1">
      <c r="A14" s="865"/>
      <c r="B14" s="866"/>
      <c r="C14" s="871" t="s">
        <v>398</v>
      </c>
      <c r="D14" s="872"/>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83"/>
    </row>
    <row r="15" spans="1:36" ht="28.5" customHeight="1">
      <c r="A15" s="867"/>
      <c r="B15" s="868"/>
      <c r="C15" s="873" t="s">
        <v>47</v>
      </c>
      <c r="D15" s="874"/>
      <c r="E15" s="331" t="str">
        <f>IF(SUM(E12:E14)=0," ",SUM(E12:E14))</f>
        <v> </v>
      </c>
      <c r="F15" s="331" t="str">
        <f aca="true" t="shared" si="1" ref="F15:AI15">IF(SUM(F12:F14)=0," ",SUM(F12:F14))</f>
        <v> </v>
      </c>
      <c r="G15" s="331" t="str">
        <f t="shared" si="1"/>
        <v> </v>
      </c>
      <c r="H15" s="331" t="str">
        <f t="shared" si="1"/>
        <v> </v>
      </c>
      <c r="I15" s="331" t="str">
        <f t="shared" si="1"/>
        <v> </v>
      </c>
      <c r="J15" s="331" t="str">
        <f t="shared" si="1"/>
        <v> </v>
      </c>
      <c r="K15" s="331" t="str">
        <f t="shared" si="1"/>
        <v> </v>
      </c>
      <c r="L15" s="331" t="str">
        <f t="shared" si="1"/>
        <v> </v>
      </c>
      <c r="M15" s="331" t="str">
        <f t="shared" si="1"/>
        <v> </v>
      </c>
      <c r="N15" s="331" t="str">
        <f t="shared" si="1"/>
        <v> </v>
      </c>
      <c r="O15" s="331" t="str">
        <f t="shared" si="1"/>
        <v> </v>
      </c>
      <c r="P15" s="331" t="str">
        <f t="shared" si="1"/>
        <v> </v>
      </c>
      <c r="Q15" s="331" t="str">
        <f t="shared" si="1"/>
        <v> </v>
      </c>
      <c r="R15" s="331" t="str">
        <f t="shared" si="1"/>
        <v> </v>
      </c>
      <c r="S15" s="331" t="str">
        <f t="shared" si="1"/>
        <v> </v>
      </c>
      <c r="T15" s="331" t="str">
        <f t="shared" si="1"/>
        <v> </v>
      </c>
      <c r="U15" s="331" t="str">
        <f t="shared" si="1"/>
        <v> </v>
      </c>
      <c r="V15" s="331" t="str">
        <f t="shared" si="1"/>
        <v> </v>
      </c>
      <c r="W15" s="331" t="str">
        <f t="shared" si="1"/>
        <v> </v>
      </c>
      <c r="X15" s="331" t="str">
        <f t="shared" si="1"/>
        <v> </v>
      </c>
      <c r="Y15" s="331" t="str">
        <f t="shared" si="1"/>
        <v> </v>
      </c>
      <c r="Z15" s="331" t="str">
        <f t="shared" si="1"/>
        <v> </v>
      </c>
      <c r="AA15" s="331" t="str">
        <f t="shared" si="1"/>
        <v> </v>
      </c>
      <c r="AB15" s="331" t="str">
        <f t="shared" si="1"/>
        <v> </v>
      </c>
      <c r="AC15" s="331" t="str">
        <f t="shared" si="1"/>
        <v> </v>
      </c>
      <c r="AD15" s="331" t="str">
        <f t="shared" si="1"/>
        <v> </v>
      </c>
      <c r="AE15" s="331" t="str">
        <f t="shared" si="1"/>
        <v> </v>
      </c>
      <c r="AF15" s="331" t="str">
        <f t="shared" si="1"/>
        <v> </v>
      </c>
      <c r="AG15" s="331" t="str">
        <f t="shared" si="1"/>
        <v> </v>
      </c>
      <c r="AH15" s="331" t="str">
        <f t="shared" si="1"/>
        <v> </v>
      </c>
      <c r="AI15" s="331" t="str">
        <f t="shared" si="1"/>
        <v> </v>
      </c>
      <c r="AJ15" s="332">
        <f>IF(SUM(E15:AI15)=0,"",SUM(E15:AI15))</f>
      </c>
    </row>
    <row r="16" spans="1:36" ht="28.5" customHeight="1">
      <c r="A16" s="875" t="s">
        <v>400</v>
      </c>
      <c r="B16" s="876"/>
      <c r="C16" s="876"/>
      <c r="D16" s="877"/>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333"/>
      <c r="AJ16" s="332" t="str">
        <f>IF(SUM(E16:AI16)=0," ",SUM(E16:AI16))</f>
        <v> </v>
      </c>
    </row>
    <row r="18" spans="1:29" ht="19.5" customHeight="1">
      <c r="A18" s="861" t="s">
        <v>401</v>
      </c>
      <c r="B18" s="861"/>
      <c r="C18" s="861"/>
      <c r="D18" s="861"/>
      <c r="E18" s="861"/>
      <c r="F18" s="861"/>
      <c r="G18" s="861"/>
      <c r="H18" s="861"/>
      <c r="I18" s="899">
        <f>COUNTIF(E11:AI11,"&gt;0")</f>
        <v>0</v>
      </c>
      <c r="J18" s="899"/>
      <c r="K18" s="899"/>
      <c r="L18" s="23" t="s">
        <v>393</v>
      </c>
      <c r="O18" s="861" t="s">
        <v>402</v>
      </c>
      <c r="P18" s="861"/>
      <c r="Q18" s="861"/>
      <c r="R18" s="861"/>
      <c r="S18" s="861"/>
      <c r="T18" s="861"/>
      <c r="U18" s="861"/>
      <c r="V18" s="861"/>
      <c r="W18" s="861"/>
      <c r="X18" s="861"/>
      <c r="Y18" s="861"/>
      <c r="Z18" s="862">
        <f>_xlfn.IFERROR(AJ11/I18,"")</f>
      </c>
      <c r="AA18" s="862"/>
      <c r="AB18" s="862"/>
      <c r="AC18" s="23" t="s">
        <v>30</v>
      </c>
    </row>
    <row r="20" spans="2:3" ht="21.75" customHeight="1">
      <c r="B20" s="23" t="s">
        <v>44</v>
      </c>
      <c r="C20" s="23" t="s">
        <v>403</v>
      </c>
    </row>
    <row r="21" ht="21.75" customHeight="1">
      <c r="C21" s="23" t="s">
        <v>404</v>
      </c>
    </row>
    <row r="22" ht="21.75" customHeight="1">
      <c r="C22" s="23" t="s">
        <v>405</v>
      </c>
    </row>
    <row r="23" spans="1:11" ht="21.75" customHeight="1">
      <c r="A23" s="24"/>
      <c r="B23" s="270"/>
      <c r="C23" s="24"/>
      <c r="D23" s="24"/>
      <c r="E23" s="24"/>
      <c r="F23" s="24"/>
      <c r="G23" s="24"/>
      <c r="H23" s="24"/>
      <c r="I23" s="24"/>
      <c r="J23" s="54"/>
      <c r="K23" s="54"/>
    </row>
    <row r="24" spans="1:36" ht="36" customHeight="1">
      <c r="A24" s="730" t="s">
        <v>391</v>
      </c>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row>
    <row r="25" spans="1:11" ht="19.5" customHeight="1">
      <c r="A25" s="24"/>
      <c r="B25" s="24"/>
      <c r="C25" s="24"/>
      <c r="D25" s="24"/>
      <c r="E25" s="24"/>
      <c r="F25" s="24"/>
      <c r="G25" s="24"/>
      <c r="H25" s="24"/>
      <c r="I25" s="24"/>
      <c r="J25" s="24"/>
      <c r="K25" s="24"/>
    </row>
    <row r="26" spans="1:36" ht="18" customHeight="1">
      <c r="A26" s="878"/>
      <c r="B26" s="879"/>
      <c r="C26" s="880"/>
      <c r="D26" s="887" t="s">
        <v>92</v>
      </c>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9"/>
      <c r="AJ26" s="890" t="s">
        <v>47</v>
      </c>
    </row>
    <row r="27" spans="1:36" ht="18" customHeight="1">
      <c r="A27" s="881"/>
      <c r="B27" s="882"/>
      <c r="C27" s="883"/>
      <c r="D27" s="272" t="s">
        <v>393</v>
      </c>
      <c r="E27" s="273">
        <v>1</v>
      </c>
      <c r="F27" s="273">
        <v>2</v>
      </c>
      <c r="G27" s="273">
        <v>3</v>
      </c>
      <c r="H27" s="273">
        <v>4</v>
      </c>
      <c r="I27" s="273">
        <v>5</v>
      </c>
      <c r="J27" s="273">
        <v>6</v>
      </c>
      <c r="K27" s="273">
        <v>7</v>
      </c>
      <c r="L27" s="273">
        <v>8</v>
      </c>
      <c r="M27" s="273">
        <v>9</v>
      </c>
      <c r="N27" s="273">
        <v>10</v>
      </c>
      <c r="O27" s="273">
        <v>11</v>
      </c>
      <c r="P27" s="273">
        <v>12</v>
      </c>
      <c r="Q27" s="273">
        <v>13</v>
      </c>
      <c r="R27" s="273">
        <v>14</v>
      </c>
      <c r="S27" s="273">
        <v>15</v>
      </c>
      <c r="T27" s="273">
        <v>16</v>
      </c>
      <c r="U27" s="273">
        <v>17</v>
      </c>
      <c r="V27" s="273">
        <v>18</v>
      </c>
      <c r="W27" s="273">
        <v>19</v>
      </c>
      <c r="X27" s="273">
        <v>20</v>
      </c>
      <c r="Y27" s="273">
        <v>21</v>
      </c>
      <c r="Z27" s="273">
        <v>22</v>
      </c>
      <c r="AA27" s="273">
        <v>23</v>
      </c>
      <c r="AB27" s="273">
        <v>24</v>
      </c>
      <c r="AC27" s="273">
        <v>25</v>
      </c>
      <c r="AD27" s="273">
        <v>26</v>
      </c>
      <c r="AE27" s="273">
        <v>27</v>
      </c>
      <c r="AF27" s="273">
        <v>28</v>
      </c>
      <c r="AG27" s="273">
        <v>29</v>
      </c>
      <c r="AH27" s="273">
        <v>30</v>
      </c>
      <c r="AI27" s="273">
        <v>31</v>
      </c>
      <c r="AJ27" s="891"/>
    </row>
    <row r="28" spans="1:36" ht="18" customHeight="1">
      <c r="A28" s="884"/>
      <c r="B28" s="885"/>
      <c r="C28" s="886"/>
      <c r="D28" s="272" t="s">
        <v>394</v>
      </c>
      <c r="E28" s="274" t="s">
        <v>406</v>
      </c>
      <c r="F28" s="274" t="s">
        <v>407</v>
      </c>
      <c r="G28" s="274" t="s">
        <v>408</v>
      </c>
      <c r="H28" s="274" t="s">
        <v>409</v>
      </c>
      <c r="I28" s="274" t="s">
        <v>410</v>
      </c>
      <c r="J28" s="274" t="s">
        <v>411</v>
      </c>
      <c r="K28" s="274" t="s">
        <v>412</v>
      </c>
      <c r="L28" s="274" t="s">
        <v>413</v>
      </c>
      <c r="M28" s="274" t="s">
        <v>414</v>
      </c>
      <c r="N28" s="274" t="s">
        <v>415</v>
      </c>
      <c r="O28" s="274" t="s">
        <v>416</v>
      </c>
      <c r="P28" s="274" t="s">
        <v>410</v>
      </c>
      <c r="Q28" s="274" t="s">
        <v>411</v>
      </c>
      <c r="R28" s="274" t="s">
        <v>412</v>
      </c>
      <c r="S28" s="274" t="s">
        <v>413</v>
      </c>
      <c r="T28" s="274" t="s">
        <v>414</v>
      </c>
      <c r="U28" s="274" t="s">
        <v>415</v>
      </c>
      <c r="V28" s="274" t="s">
        <v>416</v>
      </c>
      <c r="W28" s="274" t="s">
        <v>410</v>
      </c>
      <c r="X28" s="274" t="s">
        <v>411</v>
      </c>
      <c r="Y28" s="274" t="s">
        <v>412</v>
      </c>
      <c r="Z28" s="274" t="s">
        <v>413</v>
      </c>
      <c r="AA28" s="274" t="s">
        <v>414</v>
      </c>
      <c r="AB28" s="274" t="s">
        <v>415</v>
      </c>
      <c r="AC28" s="274" t="s">
        <v>416</v>
      </c>
      <c r="AD28" s="274" t="s">
        <v>410</v>
      </c>
      <c r="AE28" s="274" t="s">
        <v>411</v>
      </c>
      <c r="AF28" s="274" t="s">
        <v>412</v>
      </c>
      <c r="AG28" s="274" t="s">
        <v>413</v>
      </c>
      <c r="AH28" s="274" t="s">
        <v>414</v>
      </c>
      <c r="AI28" s="274" t="s">
        <v>415</v>
      </c>
      <c r="AJ28" s="892"/>
    </row>
    <row r="29" spans="1:36" ht="45" customHeight="1">
      <c r="A29" s="893" t="s">
        <v>395</v>
      </c>
      <c r="B29" s="894"/>
      <c r="C29" s="869" t="s">
        <v>396</v>
      </c>
      <c r="D29" s="870"/>
      <c r="E29" s="275">
        <v>1</v>
      </c>
      <c r="F29" s="275"/>
      <c r="G29" s="275">
        <v>1</v>
      </c>
      <c r="H29" s="275"/>
      <c r="I29" s="275">
        <v>1</v>
      </c>
      <c r="J29" s="275"/>
      <c r="K29" s="275"/>
      <c r="L29" s="275">
        <v>1</v>
      </c>
      <c r="M29" s="275"/>
      <c r="N29" s="275">
        <v>1</v>
      </c>
      <c r="O29" s="275"/>
      <c r="P29" s="275">
        <v>1</v>
      </c>
      <c r="Q29" s="275"/>
      <c r="R29" s="275"/>
      <c r="S29" s="275">
        <v>1</v>
      </c>
      <c r="T29" s="275"/>
      <c r="U29" s="275">
        <v>1</v>
      </c>
      <c r="V29" s="275"/>
      <c r="W29" s="275">
        <v>1</v>
      </c>
      <c r="X29" s="275"/>
      <c r="Y29" s="275"/>
      <c r="Z29" s="275">
        <v>1</v>
      </c>
      <c r="AA29" s="275"/>
      <c r="AB29" s="275">
        <v>1</v>
      </c>
      <c r="AC29" s="275"/>
      <c r="AD29" s="275">
        <v>1</v>
      </c>
      <c r="AE29" s="275"/>
      <c r="AF29" s="275"/>
      <c r="AG29" s="275">
        <v>1</v>
      </c>
      <c r="AH29" s="275"/>
      <c r="AI29" s="275">
        <v>1</v>
      </c>
      <c r="AJ29" s="276"/>
    </row>
    <row r="30" spans="1:36" ht="33" customHeight="1">
      <c r="A30" s="895"/>
      <c r="B30" s="896"/>
      <c r="C30" s="871" t="s">
        <v>397</v>
      </c>
      <c r="D30" s="872"/>
      <c r="E30" s="277"/>
      <c r="F30" s="277">
        <v>1</v>
      </c>
      <c r="G30" s="277"/>
      <c r="H30" s="277">
        <v>1</v>
      </c>
      <c r="I30" s="277">
        <v>1</v>
      </c>
      <c r="J30" s="277"/>
      <c r="K30" s="277"/>
      <c r="L30" s="277"/>
      <c r="M30" s="277">
        <v>1</v>
      </c>
      <c r="N30" s="277"/>
      <c r="O30" s="277">
        <v>1</v>
      </c>
      <c r="P30" s="277">
        <v>1</v>
      </c>
      <c r="Q30" s="277"/>
      <c r="R30" s="277"/>
      <c r="S30" s="277"/>
      <c r="T30" s="277">
        <v>1</v>
      </c>
      <c r="U30" s="277"/>
      <c r="V30" s="277">
        <v>1</v>
      </c>
      <c r="W30" s="277">
        <v>1</v>
      </c>
      <c r="X30" s="277"/>
      <c r="Y30" s="277"/>
      <c r="Z30" s="277"/>
      <c r="AA30" s="277">
        <v>1</v>
      </c>
      <c r="AB30" s="277"/>
      <c r="AC30" s="277">
        <v>1</v>
      </c>
      <c r="AD30" s="277">
        <v>1</v>
      </c>
      <c r="AE30" s="277"/>
      <c r="AF30" s="277"/>
      <c r="AG30" s="277"/>
      <c r="AH30" s="277">
        <v>1</v>
      </c>
      <c r="AI30" s="277"/>
      <c r="AJ30" s="278"/>
    </row>
    <row r="31" spans="1:36" ht="33" customHeight="1">
      <c r="A31" s="895"/>
      <c r="B31" s="896"/>
      <c r="C31" s="871" t="s">
        <v>398</v>
      </c>
      <c r="D31" s="872"/>
      <c r="E31" s="279"/>
      <c r="F31" s="279">
        <v>2</v>
      </c>
      <c r="G31" s="279"/>
      <c r="H31" s="279">
        <v>2</v>
      </c>
      <c r="I31" s="279">
        <v>1</v>
      </c>
      <c r="J31" s="279"/>
      <c r="K31" s="279"/>
      <c r="L31" s="279"/>
      <c r="M31" s="279">
        <v>2</v>
      </c>
      <c r="N31" s="279"/>
      <c r="O31" s="279">
        <v>2</v>
      </c>
      <c r="P31" s="279">
        <v>1</v>
      </c>
      <c r="Q31" s="279"/>
      <c r="R31" s="279"/>
      <c r="S31" s="279"/>
      <c r="T31" s="279">
        <v>2</v>
      </c>
      <c r="U31" s="279"/>
      <c r="V31" s="279">
        <v>2</v>
      </c>
      <c r="W31" s="279">
        <v>1</v>
      </c>
      <c r="X31" s="279"/>
      <c r="Y31" s="279"/>
      <c r="Z31" s="279"/>
      <c r="AA31" s="279">
        <v>2</v>
      </c>
      <c r="AB31" s="279"/>
      <c r="AC31" s="279">
        <v>2</v>
      </c>
      <c r="AD31" s="279">
        <v>1</v>
      </c>
      <c r="AE31" s="279"/>
      <c r="AF31" s="279"/>
      <c r="AG31" s="279"/>
      <c r="AH31" s="279">
        <v>2</v>
      </c>
      <c r="AI31" s="279"/>
      <c r="AJ31" s="280"/>
    </row>
    <row r="32" spans="1:36" ht="33" customHeight="1">
      <c r="A32" s="897"/>
      <c r="B32" s="898"/>
      <c r="C32" s="873" t="s">
        <v>47</v>
      </c>
      <c r="D32" s="874"/>
      <c r="E32" s="281">
        <f>SUM(E29:E31)</f>
        <v>1</v>
      </c>
      <c r="F32" s="281">
        <f aca="true" t="shared" si="2" ref="F32:AI32">SUM(F29:F31)</f>
        <v>3</v>
      </c>
      <c r="G32" s="281">
        <f t="shared" si="2"/>
        <v>1</v>
      </c>
      <c r="H32" s="281">
        <f t="shared" si="2"/>
        <v>3</v>
      </c>
      <c r="I32" s="281">
        <f t="shared" si="2"/>
        <v>3</v>
      </c>
      <c r="J32" s="281">
        <f t="shared" si="2"/>
        <v>0</v>
      </c>
      <c r="K32" s="281">
        <f t="shared" si="2"/>
        <v>0</v>
      </c>
      <c r="L32" s="281">
        <f t="shared" si="2"/>
        <v>1</v>
      </c>
      <c r="M32" s="281">
        <f t="shared" si="2"/>
        <v>3</v>
      </c>
      <c r="N32" s="281">
        <f t="shared" si="2"/>
        <v>1</v>
      </c>
      <c r="O32" s="281">
        <f t="shared" si="2"/>
        <v>3</v>
      </c>
      <c r="P32" s="281">
        <f t="shared" si="2"/>
        <v>3</v>
      </c>
      <c r="Q32" s="281">
        <f t="shared" si="2"/>
        <v>0</v>
      </c>
      <c r="R32" s="281">
        <f t="shared" si="2"/>
        <v>0</v>
      </c>
      <c r="S32" s="281">
        <f t="shared" si="2"/>
        <v>1</v>
      </c>
      <c r="T32" s="281">
        <f t="shared" si="2"/>
        <v>3</v>
      </c>
      <c r="U32" s="281">
        <f t="shared" si="2"/>
        <v>1</v>
      </c>
      <c r="V32" s="281">
        <f t="shared" si="2"/>
        <v>3</v>
      </c>
      <c r="W32" s="281">
        <f t="shared" si="2"/>
        <v>3</v>
      </c>
      <c r="X32" s="281">
        <f t="shared" si="2"/>
        <v>0</v>
      </c>
      <c r="Y32" s="281">
        <f t="shared" si="2"/>
        <v>0</v>
      </c>
      <c r="Z32" s="281">
        <f t="shared" si="2"/>
        <v>1</v>
      </c>
      <c r="AA32" s="281">
        <f t="shared" si="2"/>
        <v>3</v>
      </c>
      <c r="AB32" s="281">
        <f t="shared" si="2"/>
        <v>1</v>
      </c>
      <c r="AC32" s="281">
        <f t="shared" si="2"/>
        <v>3</v>
      </c>
      <c r="AD32" s="281">
        <f t="shared" si="2"/>
        <v>3</v>
      </c>
      <c r="AE32" s="281">
        <f t="shared" si="2"/>
        <v>0</v>
      </c>
      <c r="AF32" s="281">
        <f t="shared" si="2"/>
        <v>0</v>
      </c>
      <c r="AG32" s="281">
        <f t="shared" si="2"/>
        <v>1</v>
      </c>
      <c r="AH32" s="281">
        <f t="shared" si="2"/>
        <v>3</v>
      </c>
      <c r="AI32" s="281">
        <f t="shared" si="2"/>
        <v>1</v>
      </c>
      <c r="AJ32" s="282">
        <f>SUM(E32:AI32)</f>
        <v>49</v>
      </c>
    </row>
    <row r="33" spans="1:36" ht="33" customHeight="1">
      <c r="A33" s="863" t="s">
        <v>399</v>
      </c>
      <c r="B33" s="864"/>
      <c r="C33" s="869" t="s">
        <v>396</v>
      </c>
      <c r="D33" s="870"/>
      <c r="E33" s="275">
        <f aca="true" t="shared" si="3" ref="E33:AI33">E29*1</f>
        <v>1</v>
      </c>
      <c r="F33" s="275">
        <f t="shared" si="3"/>
        <v>0</v>
      </c>
      <c r="G33" s="275">
        <f t="shared" si="3"/>
        <v>1</v>
      </c>
      <c r="H33" s="275">
        <f t="shared" si="3"/>
        <v>0</v>
      </c>
      <c r="I33" s="275">
        <f t="shared" si="3"/>
        <v>1</v>
      </c>
      <c r="J33" s="275">
        <f t="shared" si="3"/>
        <v>0</v>
      </c>
      <c r="K33" s="275">
        <f t="shared" si="3"/>
        <v>0</v>
      </c>
      <c r="L33" s="275">
        <f t="shared" si="3"/>
        <v>1</v>
      </c>
      <c r="M33" s="275">
        <f t="shared" si="3"/>
        <v>0</v>
      </c>
      <c r="N33" s="275">
        <f t="shared" si="3"/>
        <v>1</v>
      </c>
      <c r="O33" s="275">
        <f t="shared" si="3"/>
        <v>0</v>
      </c>
      <c r="P33" s="275">
        <f t="shared" si="3"/>
        <v>1</v>
      </c>
      <c r="Q33" s="275">
        <f t="shared" si="3"/>
        <v>0</v>
      </c>
      <c r="R33" s="275">
        <f t="shared" si="3"/>
        <v>0</v>
      </c>
      <c r="S33" s="275">
        <f t="shared" si="3"/>
        <v>1</v>
      </c>
      <c r="T33" s="275">
        <f t="shared" si="3"/>
        <v>0</v>
      </c>
      <c r="U33" s="275">
        <f t="shared" si="3"/>
        <v>1</v>
      </c>
      <c r="V33" s="275">
        <f t="shared" si="3"/>
        <v>0</v>
      </c>
      <c r="W33" s="275">
        <f t="shared" si="3"/>
        <v>1</v>
      </c>
      <c r="X33" s="275">
        <f t="shared" si="3"/>
        <v>0</v>
      </c>
      <c r="Y33" s="275">
        <f t="shared" si="3"/>
        <v>0</v>
      </c>
      <c r="Z33" s="275">
        <f t="shared" si="3"/>
        <v>1</v>
      </c>
      <c r="AA33" s="275">
        <f t="shared" si="3"/>
        <v>0</v>
      </c>
      <c r="AB33" s="275">
        <f t="shared" si="3"/>
        <v>1</v>
      </c>
      <c r="AC33" s="275">
        <f t="shared" si="3"/>
        <v>0</v>
      </c>
      <c r="AD33" s="275">
        <f t="shared" si="3"/>
        <v>1</v>
      </c>
      <c r="AE33" s="275">
        <f t="shared" si="3"/>
        <v>0</v>
      </c>
      <c r="AF33" s="275">
        <f t="shared" si="3"/>
        <v>0</v>
      </c>
      <c r="AG33" s="275">
        <f t="shared" si="3"/>
        <v>1</v>
      </c>
      <c r="AH33" s="275">
        <f t="shared" si="3"/>
        <v>0</v>
      </c>
      <c r="AI33" s="275">
        <f t="shared" si="3"/>
        <v>1</v>
      </c>
      <c r="AJ33" s="276"/>
    </row>
    <row r="34" spans="1:36" ht="33" customHeight="1">
      <c r="A34" s="865"/>
      <c r="B34" s="866"/>
      <c r="C34" s="871" t="s">
        <v>397</v>
      </c>
      <c r="D34" s="872"/>
      <c r="E34" s="277">
        <f aca="true" t="shared" si="4" ref="E34:AI34">E30*0.5</f>
        <v>0</v>
      </c>
      <c r="F34" s="277">
        <f t="shared" si="4"/>
        <v>0.5</v>
      </c>
      <c r="G34" s="277">
        <f t="shared" si="4"/>
        <v>0</v>
      </c>
      <c r="H34" s="277">
        <f t="shared" si="4"/>
        <v>0.5</v>
      </c>
      <c r="I34" s="277">
        <f t="shared" si="4"/>
        <v>0.5</v>
      </c>
      <c r="J34" s="277">
        <f t="shared" si="4"/>
        <v>0</v>
      </c>
      <c r="K34" s="277">
        <f t="shared" si="4"/>
        <v>0</v>
      </c>
      <c r="L34" s="277">
        <f t="shared" si="4"/>
        <v>0</v>
      </c>
      <c r="M34" s="277">
        <f t="shared" si="4"/>
        <v>0.5</v>
      </c>
      <c r="N34" s="277">
        <f t="shared" si="4"/>
        <v>0</v>
      </c>
      <c r="O34" s="277">
        <f t="shared" si="4"/>
        <v>0.5</v>
      </c>
      <c r="P34" s="277">
        <f t="shared" si="4"/>
        <v>0.5</v>
      </c>
      <c r="Q34" s="277">
        <f t="shared" si="4"/>
        <v>0</v>
      </c>
      <c r="R34" s="277">
        <f t="shared" si="4"/>
        <v>0</v>
      </c>
      <c r="S34" s="277">
        <f t="shared" si="4"/>
        <v>0</v>
      </c>
      <c r="T34" s="277">
        <f t="shared" si="4"/>
        <v>0.5</v>
      </c>
      <c r="U34" s="277">
        <f t="shared" si="4"/>
        <v>0</v>
      </c>
      <c r="V34" s="277">
        <f t="shared" si="4"/>
        <v>0.5</v>
      </c>
      <c r="W34" s="277">
        <f t="shared" si="4"/>
        <v>0.5</v>
      </c>
      <c r="X34" s="277">
        <f t="shared" si="4"/>
        <v>0</v>
      </c>
      <c r="Y34" s="277">
        <f t="shared" si="4"/>
        <v>0</v>
      </c>
      <c r="Z34" s="277">
        <f t="shared" si="4"/>
        <v>0</v>
      </c>
      <c r="AA34" s="277">
        <f t="shared" si="4"/>
        <v>0.5</v>
      </c>
      <c r="AB34" s="277">
        <f t="shared" si="4"/>
        <v>0</v>
      </c>
      <c r="AC34" s="277">
        <f t="shared" si="4"/>
        <v>0.5</v>
      </c>
      <c r="AD34" s="277">
        <f t="shared" si="4"/>
        <v>0.5</v>
      </c>
      <c r="AE34" s="277">
        <f t="shared" si="4"/>
        <v>0</v>
      </c>
      <c r="AF34" s="277">
        <f t="shared" si="4"/>
        <v>0</v>
      </c>
      <c r="AG34" s="277">
        <f t="shared" si="4"/>
        <v>0</v>
      </c>
      <c r="AH34" s="277">
        <f t="shared" si="4"/>
        <v>0.5</v>
      </c>
      <c r="AI34" s="277">
        <f t="shared" si="4"/>
        <v>0</v>
      </c>
      <c r="AJ34" s="278"/>
    </row>
    <row r="35" spans="1:36" ht="33" customHeight="1">
      <c r="A35" s="865"/>
      <c r="B35" s="866"/>
      <c r="C35" s="871" t="s">
        <v>398</v>
      </c>
      <c r="D35" s="872"/>
      <c r="E35" s="277">
        <f aca="true" t="shared" si="5" ref="E35:AI35">E31*0.33</f>
        <v>0</v>
      </c>
      <c r="F35" s="277">
        <f t="shared" si="5"/>
        <v>0.66</v>
      </c>
      <c r="G35" s="277">
        <f t="shared" si="5"/>
        <v>0</v>
      </c>
      <c r="H35" s="277">
        <f t="shared" si="5"/>
        <v>0.66</v>
      </c>
      <c r="I35" s="277">
        <f t="shared" si="5"/>
        <v>0.33</v>
      </c>
      <c r="J35" s="277">
        <f t="shared" si="5"/>
        <v>0</v>
      </c>
      <c r="K35" s="277">
        <f t="shared" si="5"/>
        <v>0</v>
      </c>
      <c r="L35" s="277">
        <f t="shared" si="5"/>
        <v>0</v>
      </c>
      <c r="M35" s="277">
        <f t="shared" si="5"/>
        <v>0.66</v>
      </c>
      <c r="N35" s="277">
        <f t="shared" si="5"/>
        <v>0</v>
      </c>
      <c r="O35" s="277">
        <f t="shared" si="5"/>
        <v>0.66</v>
      </c>
      <c r="P35" s="277">
        <f t="shared" si="5"/>
        <v>0.33</v>
      </c>
      <c r="Q35" s="277">
        <f t="shared" si="5"/>
        <v>0</v>
      </c>
      <c r="R35" s="277">
        <f t="shared" si="5"/>
        <v>0</v>
      </c>
      <c r="S35" s="277">
        <f t="shared" si="5"/>
        <v>0</v>
      </c>
      <c r="T35" s="277">
        <f t="shared" si="5"/>
        <v>0.66</v>
      </c>
      <c r="U35" s="277">
        <f t="shared" si="5"/>
        <v>0</v>
      </c>
      <c r="V35" s="277">
        <f t="shared" si="5"/>
        <v>0.66</v>
      </c>
      <c r="W35" s="277">
        <f t="shared" si="5"/>
        <v>0.33</v>
      </c>
      <c r="X35" s="277">
        <f t="shared" si="5"/>
        <v>0</v>
      </c>
      <c r="Y35" s="277">
        <f t="shared" si="5"/>
        <v>0</v>
      </c>
      <c r="Z35" s="277">
        <f t="shared" si="5"/>
        <v>0</v>
      </c>
      <c r="AA35" s="277">
        <f t="shared" si="5"/>
        <v>0.66</v>
      </c>
      <c r="AB35" s="277">
        <f t="shared" si="5"/>
        <v>0</v>
      </c>
      <c r="AC35" s="277">
        <f t="shared" si="5"/>
        <v>0.66</v>
      </c>
      <c r="AD35" s="277">
        <f t="shared" si="5"/>
        <v>0.33</v>
      </c>
      <c r="AE35" s="277">
        <f t="shared" si="5"/>
        <v>0</v>
      </c>
      <c r="AF35" s="277">
        <f t="shared" si="5"/>
        <v>0</v>
      </c>
      <c r="AG35" s="277">
        <f t="shared" si="5"/>
        <v>0</v>
      </c>
      <c r="AH35" s="277">
        <f t="shared" si="5"/>
        <v>0.66</v>
      </c>
      <c r="AI35" s="277">
        <f t="shared" si="5"/>
        <v>0</v>
      </c>
      <c r="AJ35" s="283"/>
    </row>
    <row r="36" spans="1:36" ht="33" customHeight="1">
      <c r="A36" s="867"/>
      <c r="B36" s="868"/>
      <c r="C36" s="873" t="s">
        <v>47</v>
      </c>
      <c r="D36" s="874"/>
      <c r="E36" s="281">
        <f aca="true" t="shared" si="6" ref="E36:AI36">SUM(E33:E35)</f>
        <v>1</v>
      </c>
      <c r="F36" s="281">
        <f t="shared" si="6"/>
        <v>1.1600000000000001</v>
      </c>
      <c r="G36" s="281">
        <f t="shared" si="6"/>
        <v>1</v>
      </c>
      <c r="H36" s="281">
        <f t="shared" si="6"/>
        <v>1.1600000000000001</v>
      </c>
      <c r="I36" s="281">
        <f t="shared" si="6"/>
        <v>1.83</v>
      </c>
      <c r="J36" s="281">
        <f t="shared" si="6"/>
        <v>0</v>
      </c>
      <c r="K36" s="281">
        <f t="shared" si="6"/>
        <v>0</v>
      </c>
      <c r="L36" s="281">
        <f t="shared" si="6"/>
        <v>1</v>
      </c>
      <c r="M36" s="281">
        <f t="shared" si="6"/>
        <v>1.1600000000000001</v>
      </c>
      <c r="N36" s="281">
        <f t="shared" si="6"/>
        <v>1</v>
      </c>
      <c r="O36" s="281">
        <f t="shared" si="6"/>
        <v>1.1600000000000001</v>
      </c>
      <c r="P36" s="281">
        <f t="shared" si="6"/>
        <v>1.83</v>
      </c>
      <c r="Q36" s="281">
        <f t="shared" si="6"/>
        <v>0</v>
      </c>
      <c r="R36" s="281">
        <f t="shared" si="6"/>
        <v>0</v>
      </c>
      <c r="S36" s="281">
        <f t="shared" si="6"/>
        <v>1</v>
      </c>
      <c r="T36" s="281">
        <f t="shared" si="6"/>
        <v>1.1600000000000001</v>
      </c>
      <c r="U36" s="281">
        <f t="shared" si="6"/>
        <v>1</v>
      </c>
      <c r="V36" s="281">
        <f t="shared" si="6"/>
        <v>1.1600000000000001</v>
      </c>
      <c r="W36" s="281">
        <f t="shared" si="6"/>
        <v>1.83</v>
      </c>
      <c r="X36" s="281">
        <f t="shared" si="6"/>
        <v>0</v>
      </c>
      <c r="Y36" s="281">
        <f t="shared" si="6"/>
        <v>0</v>
      </c>
      <c r="Z36" s="281">
        <f t="shared" si="6"/>
        <v>1</v>
      </c>
      <c r="AA36" s="281">
        <f t="shared" si="6"/>
        <v>1.1600000000000001</v>
      </c>
      <c r="AB36" s="281">
        <f t="shared" si="6"/>
        <v>1</v>
      </c>
      <c r="AC36" s="281">
        <f t="shared" si="6"/>
        <v>1.1600000000000001</v>
      </c>
      <c r="AD36" s="281">
        <f t="shared" si="6"/>
        <v>1.83</v>
      </c>
      <c r="AE36" s="281">
        <f t="shared" si="6"/>
        <v>0</v>
      </c>
      <c r="AF36" s="281">
        <f t="shared" si="6"/>
        <v>0</v>
      </c>
      <c r="AG36" s="281">
        <f t="shared" si="6"/>
        <v>1</v>
      </c>
      <c r="AH36" s="281">
        <f t="shared" si="6"/>
        <v>1.1600000000000001</v>
      </c>
      <c r="AI36" s="281">
        <f t="shared" si="6"/>
        <v>1</v>
      </c>
      <c r="AJ36" s="282">
        <f>SUM(E36:AI36)</f>
        <v>27.76</v>
      </c>
    </row>
    <row r="37" spans="1:36" ht="33" customHeight="1">
      <c r="A37" s="875" t="s">
        <v>400</v>
      </c>
      <c r="B37" s="876"/>
      <c r="C37" s="876"/>
      <c r="D37" s="877"/>
      <c r="E37" s="273">
        <v>1</v>
      </c>
      <c r="F37" s="273">
        <v>1</v>
      </c>
      <c r="G37" s="273">
        <v>1</v>
      </c>
      <c r="H37" s="273">
        <v>2</v>
      </c>
      <c r="I37" s="273">
        <v>2</v>
      </c>
      <c r="J37" s="273"/>
      <c r="K37" s="273"/>
      <c r="L37" s="273">
        <v>1</v>
      </c>
      <c r="M37" s="273">
        <v>1</v>
      </c>
      <c r="N37" s="273">
        <v>1</v>
      </c>
      <c r="O37" s="273">
        <v>2</v>
      </c>
      <c r="P37" s="273">
        <v>2</v>
      </c>
      <c r="Q37" s="273"/>
      <c r="R37" s="273"/>
      <c r="S37" s="273">
        <v>1</v>
      </c>
      <c r="T37" s="273">
        <v>1</v>
      </c>
      <c r="U37" s="273">
        <v>1</v>
      </c>
      <c r="V37" s="273">
        <v>2</v>
      </c>
      <c r="W37" s="273">
        <v>2</v>
      </c>
      <c r="X37" s="273"/>
      <c r="Y37" s="273"/>
      <c r="Z37" s="273">
        <v>1</v>
      </c>
      <c r="AA37" s="273">
        <v>1</v>
      </c>
      <c r="AB37" s="273">
        <v>1</v>
      </c>
      <c r="AC37" s="273">
        <v>2</v>
      </c>
      <c r="AD37" s="273">
        <v>2</v>
      </c>
      <c r="AE37" s="273"/>
      <c r="AF37" s="273"/>
      <c r="AG37" s="273">
        <v>1</v>
      </c>
      <c r="AH37" s="273">
        <v>1</v>
      </c>
      <c r="AI37" s="284">
        <v>1</v>
      </c>
      <c r="AJ37" s="282">
        <f>SUM(E37:AI37)</f>
        <v>31</v>
      </c>
    </row>
    <row r="39" spans="1:29" ht="13.5">
      <c r="A39" s="861" t="s">
        <v>401</v>
      </c>
      <c r="B39" s="861"/>
      <c r="C39" s="861"/>
      <c r="D39" s="861"/>
      <c r="E39" s="861"/>
      <c r="F39" s="861"/>
      <c r="G39" s="861"/>
      <c r="H39" s="861"/>
      <c r="I39" s="861">
        <f>COUNTIF(E32:AI32,"&gt;0")</f>
        <v>23</v>
      </c>
      <c r="J39" s="861"/>
      <c r="K39" s="861"/>
      <c r="L39" s="23" t="s">
        <v>393</v>
      </c>
      <c r="O39" s="861" t="s">
        <v>402</v>
      </c>
      <c r="P39" s="861"/>
      <c r="Q39" s="861"/>
      <c r="R39" s="861"/>
      <c r="S39" s="861"/>
      <c r="T39" s="861"/>
      <c r="U39" s="861"/>
      <c r="V39" s="861"/>
      <c r="W39" s="861"/>
      <c r="X39" s="861"/>
      <c r="Y39" s="861"/>
      <c r="Z39" s="862">
        <f>AJ32/I39</f>
        <v>2.130434782608696</v>
      </c>
      <c r="AA39" s="862"/>
      <c r="AB39" s="862"/>
      <c r="AC39" s="23" t="s">
        <v>30</v>
      </c>
    </row>
    <row r="41" spans="2:3" ht="21.75" customHeight="1">
      <c r="B41" s="23" t="s">
        <v>44</v>
      </c>
      <c r="C41" s="23" t="s">
        <v>403</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fitToHeight="0" fitToWidth="1"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J46"/>
  <sheetViews>
    <sheetView showGridLines="0" view="pageBreakPreview" zoomScaleSheetLayoutView="100" zoomScalePageLayoutView="0" workbookViewId="0" topLeftCell="A7">
      <selection activeCell="F13" sqref="F13:G13"/>
    </sheetView>
  </sheetViews>
  <sheetFormatPr defaultColWidth="9.140625" defaultRowHeight="15"/>
  <cols>
    <col min="1" max="1" width="3.421875" style="23" customWidth="1"/>
    <col min="2" max="2" width="19.00390625" style="23" customWidth="1"/>
    <col min="3" max="3" width="4.57421875" style="23" customWidth="1"/>
    <col min="4" max="4" width="4.421875" style="23" customWidth="1"/>
    <col min="5" max="5" width="17.8515625" style="23" customWidth="1"/>
    <col min="6" max="6" width="4.57421875" style="23" customWidth="1"/>
    <col min="7" max="7" width="25.00390625" style="23" customWidth="1"/>
    <col min="8" max="8" width="4.57421875" style="23" customWidth="1"/>
    <col min="9" max="9" width="24.28125" style="23" customWidth="1"/>
    <col min="10" max="10" width="4.7109375" style="23" customWidth="1"/>
    <col min="11" max="16384" width="9.00390625" style="23" customWidth="1"/>
  </cols>
  <sheetData>
    <row r="1" spans="1:9" ht="11.25" customHeight="1">
      <c r="A1" s="22"/>
      <c r="B1" s="903" t="s">
        <v>466</v>
      </c>
      <c r="I1" s="27"/>
    </row>
    <row r="2" spans="1:10" ht="11.25" customHeight="1">
      <c r="A2" s="22"/>
      <c r="B2" s="903"/>
      <c r="I2" s="828" t="s">
        <v>484</v>
      </c>
      <c r="J2" s="828"/>
    </row>
    <row r="3" spans="1:10" ht="36" customHeight="1">
      <c r="A3" s="730" t="s">
        <v>112</v>
      </c>
      <c r="B3" s="730"/>
      <c r="C3" s="730"/>
      <c r="D3" s="730"/>
      <c r="E3" s="730"/>
      <c r="F3" s="730"/>
      <c r="G3" s="730"/>
      <c r="H3" s="730"/>
      <c r="I3" s="730"/>
      <c r="J3" s="730"/>
    </row>
    <row r="4" spans="1:10" ht="17.25" customHeight="1">
      <c r="A4" s="24"/>
      <c r="B4" s="24"/>
      <c r="C4" s="24"/>
      <c r="D4" s="24"/>
      <c r="E4" s="24"/>
      <c r="F4" s="24"/>
      <c r="G4" s="24"/>
      <c r="H4" s="24"/>
      <c r="I4" s="24"/>
      <c r="J4" s="24"/>
    </row>
    <row r="5" spans="1:10" ht="23.25" customHeight="1">
      <c r="A5" s="24"/>
      <c r="B5" s="265" t="s">
        <v>43</v>
      </c>
      <c r="C5" s="851"/>
      <c r="D5" s="851"/>
      <c r="E5" s="851"/>
      <c r="F5" s="851"/>
      <c r="G5" s="851"/>
      <c r="H5" s="851"/>
      <c r="I5" s="851"/>
      <c r="J5" s="851"/>
    </row>
    <row r="6" spans="1:10" ht="23.25" customHeight="1">
      <c r="A6" s="24"/>
      <c r="B6" s="25" t="s">
        <v>138</v>
      </c>
      <c r="C6" s="25" t="s">
        <v>86</v>
      </c>
      <c r="D6" s="921" t="s">
        <v>139</v>
      </c>
      <c r="E6" s="921"/>
      <c r="F6" s="293" t="s">
        <v>450</v>
      </c>
      <c r="G6" s="293" t="s">
        <v>141</v>
      </c>
      <c r="H6" s="293" t="s">
        <v>451</v>
      </c>
      <c r="I6" s="308" t="s">
        <v>140</v>
      </c>
      <c r="J6" s="294"/>
    </row>
    <row r="7" spans="2:10" ht="23.25" customHeight="1">
      <c r="B7" s="309" t="s">
        <v>55</v>
      </c>
      <c r="C7" s="722" t="s">
        <v>56</v>
      </c>
      <c r="D7" s="722"/>
      <c r="E7" s="722"/>
      <c r="F7" s="722"/>
      <c r="G7" s="722"/>
      <c r="H7" s="722"/>
      <c r="I7" s="722"/>
      <c r="J7" s="723"/>
    </row>
    <row r="8" spans="2:10" ht="18.75" customHeight="1">
      <c r="B8" s="904" t="s">
        <v>113</v>
      </c>
      <c r="C8" s="289"/>
      <c r="D8" s="290"/>
      <c r="E8" s="290"/>
      <c r="F8" s="290"/>
      <c r="G8" s="290"/>
      <c r="H8" s="290"/>
      <c r="I8" s="290"/>
      <c r="J8" s="291"/>
    </row>
    <row r="9" spans="2:10" ht="23.25" customHeight="1">
      <c r="B9" s="905"/>
      <c r="C9" s="292"/>
      <c r="D9" s="851"/>
      <c r="E9" s="851"/>
      <c r="F9" s="908" t="s">
        <v>57</v>
      </c>
      <c r="G9" s="908"/>
      <c r="H9" s="908" t="s">
        <v>58</v>
      </c>
      <c r="I9" s="908"/>
      <c r="J9" s="295"/>
    </row>
    <row r="10" spans="2:10" ht="23.25" customHeight="1">
      <c r="B10" s="905"/>
      <c r="C10" s="292"/>
      <c r="D10" s="909" t="s">
        <v>59</v>
      </c>
      <c r="E10" s="909"/>
      <c r="F10" s="713" t="s">
        <v>60</v>
      </c>
      <c r="G10" s="713"/>
      <c r="H10" s="713" t="s">
        <v>60</v>
      </c>
      <c r="I10" s="713"/>
      <c r="J10" s="295"/>
    </row>
    <row r="11" spans="2:10" ht="47.25" customHeight="1">
      <c r="B11" s="905"/>
      <c r="C11" s="292"/>
      <c r="D11" s="715" t="s">
        <v>452</v>
      </c>
      <c r="E11" s="715"/>
      <c r="F11" s="713" t="s">
        <v>60</v>
      </c>
      <c r="G11" s="713"/>
      <c r="H11" s="713" t="s">
        <v>60</v>
      </c>
      <c r="I11" s="713"/>
      <c r="J11" s="295"/>
    </row>
    <row r="12" spans="2:10" ht="30.75" customHeight="1">
      <c r="B12" s="905"/>
      <c r="C12" s="292"/>
      <c r="D12" s="906" t="s">
        <v>453</v>
      </c>
      <c r="E12" s="906"/>
      <c r="F12" s="922" t="s">
        <v>60</v>
      </c>
      <c r="G12" s="922"/>
      <c r="H12" s="922" t="s">
        <v>60</v>
      </c>
      <c r="I12" s="922"/>
      <c r="J12" s="295"/>
    </row>
    <row r="13" spans="2:10" ht="30.75" customHeight="1">
      <c r="B13" s="905"/>
      <c r="C13" s="292"/>
      <c r="D13" s="310"/>
      <c r="E13" s="99" t="s">
        <v>454</v>
      </c>
      <c r="F13" s="922" t="s">
        <v>60</v>
      </c>
      <c r="G13" s="922"/>
      <c r="H13" s="922" t="s">
        <v>60</v>
      </c>
      <c r="I13" s="922"/>
      <c r="J13" s="295"/>
    </row>
    <row r="14" spans="2:10" ht="30.75" customHeight="1">
      <c r="B14" s="905"/>
      <c r="C14" s="292"/>
      <c r="D14" s="310"/>
      <c r="E14" s="100" t="s">
        <v>455</v>
      </c>
      <c r="F14" s="923" t="s">
        <v>60</v>
      </c>
      <c r="G14" s="924"/>
      <c r="H14" s="925" t="s">
        <v>60</v>
      </c>
      <c r="I14" s="925"/>
      <c r="J14" s="295"/>
    </row>
    <row r="15" spans="2:10" ht="30.75" customHeight="1">
      <c r="B15" s="905"/>
      <c r="C15" s="292"/>
      <c r="D15" s="310"/>
      <c r="E15" s="98" t="s">
        <v>456</v>
      </c>
      <c r="F15" s="925" t="s">
        <v>60</v>
      </c>
      <c r="G15" s="925"/>
      <c r="H15" s="925" t="s">
        <v>60</v>
      </c>
      <c r="I15" s="925"/>
      <c r="J15" s="295"/>
    </row>
    <row r="16" spans="2:10" ht="30.75" customHeight="1">
      <c r="B16" s="905"/>
      <c r="C16" s="292"/>
      <c r="D16" s="302"/>
      <c r="E16" s="101" t="s">
        <v>457</v>
      </c>
      <c r="F16" s="926" t="s">
        <v>60</v>
      </c>
      <c r="G16" s="926"/>
      <c r="H16" s="926" t="s">
        <v>60</v>
      </c>
      <c r="I16" s="926"/>
      <c r="J16" s="295"/>
    </row>
    <row r="17" spans="2:10" ht="30.75" customHeight="1">
      <c r="B17" s="905"/>
      <c r="C17" s="292"/>
      <c r="D17" s="907" t="s">
        <v>458</v>
      </c>
      <c r="E17" s="907"/>
      <c r="F17" s="713" t="s">
        <v>60</v>
      </c>
      <c r="G17" s="713"/>
      <c r="H17" s="713" t="s">
        <v>60</v>
      </c>
      <c r="I17" s="713"/>
      <c r="J17" s="295"/>
    </row>
    <row r="18" spans="2:10" ht="13.5" customHeight="1">
      <c r="B18" s="905"/>
      <c r="C18" s="302"/>
      <c r="D18" s="303"/>
      <c r="E18" s="303"/>
      <c r="F18" s="303"/>
      <c r="G18" s="303"/>
      <c r="H18" s="303"/>
      <c r="I18" s="303"/>
      <c r="J18" s="304"/>
    </row>
    <row r="19" spans="2:10" ht="21" customHeight="1">
      <c r="B19" s="910" t="s">
        <v>459</v>
      </c>
      <c r="C19" s="290"/>
      <c r="D19" s="290"/>
      <c r="E19" s="290"/>
      <c r="F19" s="290"/>
      <c r="G19" s="290"/>
      <c r="H19" s="290"/>
      <c r="I19" s="290"/>
      <c r="J19" s="291"/>
    </row>
    <row r="20" spans="2:10" ht="47.25" customHeight="1">
      <c r="B20" s="905"/>
      <c r="C20" s="312"/>
      <c r="D20" s="265" t="s">
        <v>88</v>
      </c>
      <c r="E20" s="927" t="s">
        <v>460</v>
      </c>
      <c r="F20" s="927"/>
      <c r="G20" s="311" t="s">
        <v>114</v>
      </c>
      <c r="H20" s="927" t="s">
        <v>461</v>
      </c>
      <c r="I20" s="851"/>
      <c r="J20" s="295"/>
    </row>
    <row r="21" spans="2:10" ht="23.25" customHeight="1">
      <c r="B21" s="905"/>
      <c r="C21" s="312"/>
      <c r="D21" s="265" t="s">
        <v>92</v>
      </c>
      <c r="E21" s="851"/>
      <c r="F21" s="851"/>
      <c r="G21" s="288"/>
      <c r="H21" s="912"/>
      <c r="I21" s="913"/>
      <c r="J21" s="295"/>
    </row>
    <row r="22" spans="2:10" ht="23.25" customHeight="1">
      <c r="B22" s="905"/>
      <c r="C22" s="312"/>
      <c r="D22" s="265" t="s">
        <v>93</v>
      </c>
      <c r="E22" s="851"/>
      <c r="F22" s="851"/>
      <c r="G22" s="288"/>
      <c r="H22" s="914"/>
      <c r="I22" s="915"/>
      <c r="J22" s="295"/>
    </row>
    <row r="23" spans="2:10" ht="23.25" customHeight="1">
      <c r="B23" s="905"/>
      <c r="C23" s="312"/>
      <c r="D23" s="265" t="s">
        <v>94</v>
      </c>
      <c r="E23" s="851"/>
      <c r="F23" s="851"/>
      <c r="G23" s="288"/>
      <c r="H23" s="914"/>
      <c r="I23" s="915"/>
      <c r="J23" s="295"/>
    </row>
    <row r="24" spans="2:10" ht="23.25" customHeight="1">
      <c r="B24" s="905"/>
      <c r="C24" s="312"/>
      <c r="D24" s="265" t="s">
        <v>95</v>
      </c>
      <c r="E24" s="851"/>
      <c r="F24" s="851"/>
      <c r="G24" s="288"/>
      <c r="H24" s="914"/>
      <c r="I24" s="915"/>
      <c r="J24" s="295"/>
    </row>
    <row r="25" spans="2:10" ht="23.25" customHeight="1">
      <c r="B25" s="905"/>
      <c r="C25" s="312"/>
      <c r="D25" s="265" t="s">
        <v>96</v>
      </c>
      <c r="E25" s="851"/>
      <c r="F25" s="851"/>
      <c r="G25" s="288"/>
      <c r="H25" s="914"/>
      <c r="I25" s="915"/>
      <c r="J25" s="295"/>
    </row>
    <row r="26" spans="2:10" ht="23.25" customHeight="1">
      <c r="B26" s="905"/>
      <c r="C26" s="312"/>
      <c r="D26" s="265" t="s">
        <v>97</v>
      </c>
      <c r="E26" s="851"/>
      <c r="F26" s="851"/>
      <c r="G26" s="288"/>
      <c r="H26" s="914"/>
      <c r="I26" s="915"/>
      <c r="J26" s="295"/>
    </row>
    <row r="27" spans="2:10" ht="23.25" customHeight="1">
      <c r="B27" s="905"/>
      <c r="C27" s="312"/>
      <c r="D27" s="265" t="s">
        <v>98</v>
      </c>
      <c r="E27" s="851"/>
      <c r="F27" s="851"/>
      <c r="G27" s="288"/>
      <c r="H27" s="914"/>
      <c r="I27" s="915"/>
      <c r="J27" s="295"/>
    </row>
    <row r="28" spans="2:10" ht="23.25" customHeight="1">
      <c r="B28" s="905"/>
      <c r="C28" s="312"/>
      <c r="D28" s="265" t="s">
        <v>99</v>
      </c>
      <c r="E28" s="851"/>
      <c r="F28" s="851"/>
      <c r="G28" s="288"/>
      <c r="H28" s="914"/>
      <c r="I28" s="915"/>
      <c r="J28" s="295"/>
    </row>
    <row r="29" spans="2:10" ht="23.25" customHeight="1">
      <c r="B29" s="905"/>
      <c r="C29" s="312"/>
      <c r="D29" s="265" t="s">
        <v>100</v>
      </c>
      <c r="E29" s="851"/>
      <c r="F29" s="851"/>
      <c r="G29" s="288"/>
      <c r="H29" s="914"/>
      <c r="I29" s="915"/>
      <c r="J29" s="295"/>
    </row>
    <row r="30" spans="2:10" ht="23.25" customHeight="1">
      <c r="B30" s="905"/>
      <c r="C30" s="312"/>
      <c r="D30" s="265" t="s">
        <v>101</v>
      </c>
      <c r="E30" s="851"/>
      <c r="F30" s="851"/>
      <c r="G30" s="288"/>
      <c r="H30" s="914"/>
      <c r="I30" s="915"/>
      <c r="J30" s="295"/>
    </row>
    <row r="31" spans="2:10" ht="23.25" customHeight="1">
      <c r="B31" s="905"/>
      <c r="C31" s="312"/>
      <c r="D31" s="265" t="s">
        <v>102</v>
      </c>
      <c r="E31" s="851"/>
      <c r="F31" s="851"/>
      <c r="G31" s="288"/>
      <c r="H31" s="914"/>
      <c r="I31" s="915"/>
      <c r="J31" s="295"/>
    </row>
    <row r="32" spans="2:10" ht="23.25" customHeight="1" thickBot="1">
      <c r="B32" s="905"/>
      <c r="C32" s="312"/>
      <c r="D32" s="313" t="s">
        <v>103</v>
      </c>
      <c r="E32" s="932"/>
      <c r="F32" s="932"/>
      <c r="G32" s="314"/>
      <c r="H32" s="916"/>
      <c r="I32" s="917"/>
      <c r="J32" s="295"/>
    </row>
    <row r="33" spans="2:10" ht="23.25" customHeight="1" thickTop="1">
      <c r="B33" s="905"/>
      <c r="C33" s="312"/>
      <c r="D33" s="315" t="s">
        <v>47</v>
      </c>
      <c r="E33" s="918"/>
      <c r="F33" s="918"/>
      <c r="G33" s="316"/>
      <c r="H33" s="918"/>
      <c r="I33" s="918"/>
      <c r="J33" s="295"/>
    </row>
    <row r="34" spans="2:10" ht="12" customHeight="1">
      <c r="B34" s="905"/>
      <c r="C34" s="312"/>
      <c r="D34" s="317"/>
      <c r="E34" s="318"/>
      <c r="F34" s="318"/>
      <c r="G34" s="319"/>
      <c r="H34" s="318"/>
      <c r="I34" s="318"/>
      <c r="J34" s="295"/>
    </row>
    <row r="35" spans="2:10" s="320" customFormat="1" ht="19.5" customHeight="1">
      <c r="B35" s="905"/>
      <c r="C35" s="321"/>
      <c r="D35" s="322"/>
      <c r="E35" s="323"/>
      <c r="F35" s="323"/>
      <c r="G35" s="324"/>
      <c r="H35" s="323"/>
      <c r="I35" s="323"/>
      <c r="J35" s="325"/>
    </row>
    <row r="36" spans="2:10" ht="19.5" customHeight="1">
      <c r="B36" s="905"/>
      <c r="C36" s="312"/>
      <c r="D36" s="326"/>
      <c r="E36" s="919"/>
      <c r="F36" s="919"/>
      <c r="G36" s="919"/>
      <c r="H36" s="919"/>
      <c r="I36" s="919"/>
      <c r="J36" s="920"/>
    </row>
    <row r="37" spans="2:10" ht="23.25" customHeight="1">
      <c r="B37" s="905"/>
      <c r="C37" s="312"/>
      <c r="D37" s="326"/>
      <c r="E37" s="919" t="s">
        <v>462</v>
      </c>
      <c r="F37" s="919"/>
      <c r="G37" s="919"/>
      <c r="H37" s="919"/>
      <c r="I37" s="919"/>
      <c r="J37" s="920"/>
    </row>
    <row r="38" spans="2:10" ht="31.5" customHeight="1">
      <c r="B38" s="905"/>
      <c r="C38" s="312"/>
      <c r="D38" s="324"/>
      <c r="E38" s="928"/>
      <c r="F38" s="928"/>
      <c r="G38" s="928"/>
      <c r="H38" s="928"/>
      <c r="I38" s="928"/>
      <c r="J38" s="929"/>
    </row>
    <row r="39" spans="2:10" ht="6" customHeight="1">
      <c r="B39" s="911"/>
      <c r="C39" s="303"/>
      <c r="D39" s="327"/>
      <c r="E39" s="328"/>
      <c r="F39" s="329"/>
      <c r="G39" s="330"/>
      <c r="H39" s="329"/>
      <c r="I39" s="329"/>
      <c r="J39" s="304"/>
    </row>
    <row r="40" spans="2:10" ht="13.5" customHeight="1">
      <c r="B40" s="286"/>
      <c r="C40" s="286"/>
      <c r="D40" s="286"/>
      <c r="E40" s="286"/>
      <c r="F40" s="286"/>
      <c r="G40" s="286"/>
      <c r="H40" s="286"/>
      <c r="I40" s="286"/>
      <c r="J40" s="286"/>
    </row>
    <row r="41" spans="2:10" ht="17.25" customHeight="1">
      <c r="B41" s="933" t="s">
        <v>463</v>
      </c>
      <c r="C41" s="933"/>
      <c r="D41" s="933"/>
      <c r="E41" s="933"/>
      <c r="F41" s="933"/>
      <c r="G41" s="933"/>
      <c r="H41" s="933"/>
      <c r="I41" s="933"/>
      <c r="J41" s="933"/>
    </row>
    <row r="42" spans="2:10" ht="17.25" customHeight="1">
      <c r="B42" s="930" t="s">
        <v>115</v>
      </c>
      <c r="C42" s="930"/>
      <c r="D42" s="930"/>
      <c r="E42" s="930"/>
      <c r="F42" s="930"/>
      <c r="G42" s="930"/>
      <c r="H42" s="930"/>
      <c r="I42" s="930"/>
      <c r="J42" s="930"/>
    </row>
    <row r="43" spans="2:10" ht="29.25" customHeight="1">
      <c r="B43" s="930" t="s">
        <v>464</v>
      </c>
      <c r="C43" s="930"/>
      <c r="D43" s="930"/>
      <c r="E43" s="930"/>
      <c r="F43" s="930"/>
      <c r="G43" s="930"/>
      <c r="H43" s="930"/>
      <c r="I43" s="930"/>
      <c r="J43" s="930"/>
    </row>
    <row r="44" spans="2:10" ht="17.25" customHeight="1">
      <c r="B44" s="931" t="s">
        <v>465</v>
      </c>
      <c r="C44" s="931"/>
      <c r="D44" s="931"/>
      <c r="E44" s="931"/>
      <c r="F44" s="931"/>
      <c r="G44" s="931"/>
      <c r="H44" s="931"/>
      <c r="I44" s="931"/>
      <c r="J44" s="931"/>
    </row>
    <row r="45" ht="13.5" customHeight="1"/>
    <row r="46" ht="13.5">
      <c r="C46" s="23" t="s">
        <v>61</v>
      </c>
    </row>
    <row r="48" ht="13.5" customHeight="1"/>
    <row r="49" ht="13.5" customHeight="1"/>
    <row r="50" ht="13.5" customHeight="1"/>
  </sheetData>
  <sheetProtection/>
  <mergeCells count="55">
    <mergeCell ref="C5:J5"/>
    <mergeCell ref="B43:J43"/>
    <mergeCell ref="B44:J44"/>
    <mergeCell ref="E31:F31"/>
    <mergeCell ref="E32:F32"/>
    <mergeCell ref="E29:F29"/>
    <mergeCell ref="E30:F30"/>
    <mergeCell ref="B41:J41"/>
    <mergeCell ref="B42:J42"/>
    <mergeCell ref="E37:J37"/>
    <mergeCell ref="E38:J38"/>
    <mergeCell ref="E23:F23"/>
    <mergeCell ref="E24:F24"/>
    <mergeCell ref="E25:F25"/>
    <mergeCell ref="E26:F26"/>
    <mergeCell ref="E27:F27"/>
    <mergeCell ref="E28:F28"/>
    <mergeCell ref="F16:G16"/>
    <mergeCell ref="H16:I16"/>
    <mergeCell ref="E20:F20"/>
    <mergeCell ref="H20:I20"/>
    <mergeCell ref="E21:F21"/>
    <mergeCell ref="E22:F22"/>
    <mergeCell ref="F13:G13"/>
    <mergeCell ref="H13:I13"/>
    <mergeCell ref="F14:G14"/>
    <mergeCell ref="H14:I14"/>
    <mergeCell ref="F15:G15"/>
    <mergeCell ref="H15:I15"/>
    <mergeCell ref="H10:I10"/>
    <mergeCell ref="D11:E11"/>
    <mergeCell ref="F11:G11"/>
    <mergeCell ref="H11:I11"/>
    <mergeCell ref="F12:G12"/>
    <mergeCell ref="H12:I12"/>
    <mergeCell ref="B19:B39"/>
    <mergeCell ref="H21:I32"/>
    <mergeCell ref="E33:F33"/>
    <mergeCell ref="H33:I33"/>
    <mergeCell ref="E36:J36"/>
    <mergeCell ref="I2:J2"/>
    <mergeCell ref="A3:J3"/>
    <mergeCell ref="D6:E6"/>
    <mergeCell ref="C7:J7"/>
    <mergeCell ref="D9:E9"/>
    <mergeCell ref="B1:B2"/>
    <mergeCell ref="B8:B18"/>
    <mergeCell ref="D12:E12"/>
    <mergeCell ref="D17:E17"/>
    <mergeCell ref="F17:G17"/>
    <mergeCell ref="H17:I17"/>
    <mergeCell ref="F9:G9"/>
    <mergeCell ref="H9:I9"/>
    <mergeCell ref="D10:E10"/>
    <mergeCell ref="F10:G10"/>
  </mergeCells>
  <printOptions/>
  <pageMargins left="0.7" right="0.7" top="0.75" bottom="0.75" header="0.3" footer="0.3"/>
  <pageSetup fitToHeight="1" fitToWidth="1" horizontalDpi="600" verticalDpi="600" orientation="portrait" paperSize="9" scale="78" r:id="rId2"/>
  <drawing r:id="rId1"/>
</worksheet>
</file>

<file path=xl/worksheets/sheet16.xml><?xml version="1.0" encoding="utf-8"?>
<worksheet xmlns="http://schemas.openxmlformats.org/spreadsheetml/2006/main" xmlns:r="http://schemas.openxmlformats.org/officeDocument/2006/relationships">
  <sheetPr>
    <tabColor theme="0"/>
  </sheetPr>
  <dimension ref="A1:K12"/>
  <sheetViews>
    <sheetView showGridLines="0" view="pageBreakPreview" zoomScaleSheetLayoutView="100" zoomScalePageLayoutView="0" workbookViewId="0" topLeftCell="A1">
      <selection activeCell="A4" sqref="A4:H4"/>
    </sheetView>
  </sheetViews>
  <sheetFormatPr defaultColWidth="9.140625" defaultRowHeight="15"/>
  <cols>
    <col min="1" max="1" width="2.421875" style="23" customWidth="1"/>
    <col min="2" max="2" width="24.28125" style="23" customWidth="1"/>
    <col min="3" max="3" width="4.00390625" style="23" customWidth="1"/>
    <col min="4" max="4" width="20.140625" style="23" customWidth="1"/>
    <col min="5" max="5" width="4.421875" style="23" customWidth="1"/>
    <col min="6" max="6" width="26.140625" style="23" customWidth="1"/>
    <col min="7" max="7" width="5.140625" style="23" customWidth="1"/>
    <col min="8" max="8" width="23.8515625" style="23" customWidth="1"/>
    <col min="9" max="16384" width="9.00390625" style="23" customWidth="1"/>
  </cols>
  <sheetData>
    <row r="1" spans="1:2" ht="27.75" customHeight="1">
      <c r="A1" s="48"/>
      <c r="B1" s="269" t="s">
        <v>367</v>
      </c>
    </row>
    <row r="2" spans="1:8" ht="27.75" customHeight="1">
      <c r="A2" s="22"/>
      <c r="G2" s="828" t="s">
        <v>485</v>
      </c>
      <c r="H2" s="828"/>
    </row>
    <row r="3" spans="1:8" ht="27.75" customHeight="1">
      <c r="A3" s="22"/>
      <c r="G3" s="27"/>
      <c r="H3" s="27"/>
    </row>
    <row r="4" spans="1:8" ht="36" customHeight="1">
      <c r="A4" s="730" t="s">
        <v>71</v>
      </c>
      <c r="B4" s="730"/>
      <c r="C4" s="730"/>
      <c r="D4" s="730"/>
      <c r="E4" s="730"/>
      <c r="F4" s="730"/>
      <c r="G4" s="730"/>
      <c r="H4" s="730"/>
    </row>
    <row r="5" spans="1:7" ht="35.25" customHeight="1">
      <c r="A5" s="24"/>
      <c r="B5" s="24"/>
      <c r="C5" s="24"/>
      <c r="D5" s="24"/>
      <c r="E5" s="24"/>
      <c r="F5" s="24"/>
      <c r="G5" s="24"/>
    </row>
    <row r="6" spans="1:8" ht="51.75" customHeight="1">
      <c r="A6" s="24"/>
      <c r="B6" s="96" t="s">
        <v>43</v>
      </c>
      <c r="C6" s="829"/>
      <c r="D6" s="720"/>
      <c r="E6" s="720"/>
      <c r="F6" s="720"/>
      <c r="G6" s="720"/>
      <c r="H6" s="721"/>
    </row>
    <row r="7" spans="1:8" ht="46.5" customHeight="1">
      <c r="A7" s="24"/>
      <c r="B7" s="25" t="s">
        <v>138</v>
      </c>
      <c r="C7" s="28" t="s">
        <v>86</v>
      </c>
      <c r="D7" s="29" t="s">
        <v>7</v>
      </c>
      <c r="E7" s="29" t="s">
        <v>109</v>
      </c>
      <c r="F7" s="29" t="s">
        <v>53</v>
      </c>
      <c r="G7" s="29" t="s">
        <v>110</v>
      </c>
      <c r="H7" s="66" t="s">
        <v>54</v>
      </c>
    </row>
    <row r="8" spans="2:8" ht="55.5" customHeight="1">
      <c r="B8" s="31" t="s">
        <v>62</v>
      </c>
      <c r="C8" s="829" t="s">
        <v>143</v>
      </c>
      <c r="D8" s="720"/>
      <c r="E8" s="720"/>
      <c r="F8" s="720"/>
      <c r="G8" s="720"/>
      <c r="H8" s="95"/>
    </row>
    <row r="9" spans="2:9" ht="53.25" customHeight="1">
      <c r="B9" s="856" t="s">
        <v>117</v>
      </c>
      <c r="C9" s="934" t="s">
        <v>118</v>
      </c>
      <c r="D9" s="935"/>
      <c r="E9" s="935"/>
      <c r="F9" s="935"/>
      <c r="G9" s="935"/>
      <c r="H9" s="936"/>
      <c r="I9" s="35"/>
    </row>
    <row r="10" spans="2:11" ht="35.25" customHeight="1">
      <c r="B10" s="857"/>
      <c r="C10" s="67"/>
      <c r="D10" s="67"/>
      <c r="E10" s="67"/>
      <c r="F10" s="47" t="s">
        <v>45</v>
      </c>
      <c r="G10" s="46"/>
      <c r="H10" s="93"/>
      <c r="I10" s="35"/>
      <c r="K10" s="49"/>
    </row>
    <row r="11" spans="2:11" ht="8.25" customHeight="1">
      <c r="B11" s="858"/>
      <c r="C11" s="68"/>
      <c r="D11" s="68"/>
      <c r="E11" s="68"/>
      <c r="F11" s="69"/>
      <c r="G11" s="39"/>
      <c r="H11" s="70"/>
      <c r="I11" s="35"/>
      <c r="K11" s="49"/>
    </row>
    <row r="12" ht="27" customHeight="1">
      <c r="B12" s="50" t="s">
        <v>142</v>
      </c>
    </row>
  </sheetData>
  <sheetProtection/>
  <mergeCells count="6">
    <mergeCell ref="G2:H2"/>
    <mergeCell ref="A4:H4"/>
    <mergeCell ref="C8:G8"/>
    <mergeCell ref="B9:B11"/>
    <mergeCell ref="C9:H9"/>
    <mergeCell ref="C6:H6"/>
  </mergeCells>
  <printOptions/>
  <pageMargins left="0.7" right="0.7" top="0.75" bottom="0.75" header="0.3" footer="0.3"/>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tabColor theme="0"/>
  </sheetPr>
  <dimension ref="A1:G19"/>
  <sheetViews>
    <sheetView showGridLines="0" view="pageBreakPreview" zoomScaleSheetLayoutView="100" zoomScalePageLayoutView="0" workbookViewId="0" topLeftCell="A1">
      <selection activeCell="F5" sqref="F5"/>
    </sheetView>
  </sheetViews>
  <sheetFormatPr defaultColWidth="9.140625" defaultRowHeight="15"/>
  <cols>
    <col min="1" max="1" width="1.57421875" style="72" customWidth="1"/>
    <col min="2" max="2" width="27.421875" style="72" customWidth="1"/>
    <col min="3" max="3" width="5.28125" style="72" customWidth="1"/>
    <col min="4" max="6" width="21.57421875" style="72" customWidth="1"/>
    <col min="7" max="7" width="3.140625" style="72" customWidth="1"/>
    <col min="8" max="16384" width="9.00390625" style="72" customWidth="1"/>
  </cols>
  <sheetData>
    <row r="1" spans="1:2" ht="27.75" customHeight="1">
      <c r="A1" s="71"/>
      <c r="B1" s="269" t="s">
        <v>368</v>
      </c>
    </row>
    <row r="2" spans="1:7" ht="27.75" customHeight="1">
      <c r="A2" s="71"/>
      <c r="F2" s="937" t="s">
        <v>484</v>
      </c>
      <c r="G2" s="937"/>
    </row>
    <row r="3" spans="1:7" ht="36" customHeight="1">
      <c r="A3" s="938" t="s">
        <v>120</v>
      </c>
      <c r="B3" s="938"/>
      <c r="C3" s="938"/>
      <c r="D3" s="938"/>
      <c r="E3" s="938"/>
      <c r="F3" s="938"/>
      <c r="G3" s="938"/>
    </row>
    <row r="4" spans="1:7" ht="36" customHeight="1">
      <c r="A4" s="73"/>
      <c r="B4" s="73"/>
      <c r="C4" s="73"/>
      <c r="D4" s="73"/>
      <c r="E4" s="73"/>
      <c r="F4" s="73"/>
      <c r="G4" s="73"/>
    </row>
    <row r="5" spans="1:7" ht="47.25" customHeight="1">
      <c r="A5" s="73"/>
      <c r="B5" s="97" t="s">
        <v>43</v>
      </c>
      <c r="C5" s="74"/>
      <c r="D5" s="75"/>
      <c r="E5" s="75"/>
      <c r="F5" s="75"/>
      <c r="G5" s="76"/>
    </row>
    <row r="6" spans="2:7" ht="47.25" customHeight="1">
      <c r="B6" s="77" t="s">
        <v>55</v>
      </c>
      <c r="C6" s="939" t="s">
        <v>56</v>
      </c>
      <c r="D6" s="939"/>
      <c r="E6" s="939"/>
      <c r="F6" s="939"/>
      <c r="G6" s="940"/>
    </row>
    <row r="7" spans="2:7" ht="12" customHeight="1">
      <c r="B7" s="941" t="s">
        <v>144</v>
      </c>
      <c r="C7" s="78"/>
      <c r="D7" s="79"/>
      <c r="E7" s="79"/>
      <c r="F7" s="79"/>
      <c r="G7" s="80"/>
    </row>
    <row r="8" spans="2:7" ht="33" customHeight="1">
      <c r="B8" s="942"/>
      <c r="C8" s="81"/>
      <c r="D8" s="82"/>
      <c r="E8" s="83"/>
      <c r="F8" s="84"/>
      <c r="G8" s="85"/>
    </row>
    <row r="9" spans="2:7" ht="33" customHeight="1">
      <c r="B9" s="942"/>
      <c r="C9" s="81"/>
      <c r="D9" s="86" t="s">
        <v>121</v>
      </c>
      <c r="E9" s="87" t="s">
        <v>45</v>
      </c>
      <c r="F9" s="88"/>
      <c r="G9" s="85"/>
    </row>
    <row r="10" spans="2:7" ht="33" customHeight="1">
      <c r="B10" s="942"/>
      <c r="C10" s="81"/>
      <c r="D10" s="86" t="s">
        <v>122</v>
      </c>
      <c r="E10" s="87" t="s">
        <v>45</v>
      </c>
      <c r="F10" s="88"/>
      <c r="G10" s="85"/>
    </row>
    <row r="11" spans="2:7" ht="47.25" customHeight="1">
      <c r="B11" s="943"/>
      <c r="C11" s="89"/>
      <c r="D11" s="82"/>
      <c r="E11" s="82"/>
      <c r="F11" s="82"/>
      <c r="G11" s="90"/>
    </row>
    <row r="13" ht="24.75" customHeight="1">
      <c r="B13" s="72" t="s">
        <v>104</v>
      </c>
    </row>
    <row r="14" ht="24.75" customHeight="1"/>
    <row r="15" ht="13.5" customHeight="1">
      <c r="B15" s="91"/>
    </row>
    <row r="19" ht="13.5">
      <c r="C19" s="72" t="s">
        <v>123</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L72"/>
  <sheetViews>
    <sheetView view="pageBreakPreview" zoomScaleSheetLayoutView="100" zoomScalePageLayoutView="0" workbookViewId="0" topLeftCell="A10">
      <selection activeCell="AC22" sqref="AC22:AL22"/>
    </sheetView>
  </sheetViews>
  <sheetFormatPr defaultColWidth="9.140625" defaultRowHeight="15"/>
  <cols>
    <col min="1" max="1" width="2.57421875" style="174" customWidth="1"/>
    <col min="2" max="19" width="2.57421875" style="172" customWidth="1"/>
    <col min="20" max="20" width="3.421875" style="172" customWidth="1"/>
    <col min="21" max="38" width="2.57421875" style="172" customWidth="1"/>
    <col min="39" max="16384" width="9.00390625" style="172" customWidth="1"/>
  </cols>
  <sheetData>
    <row r="1" spans="1:38" ht="21" customHeight="1">
      <c r="A1" s="483" t="s">
        <v>239</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row>
    <row r="2" spans="1:38" ht="21" customHeight="1">
      <c r="A2" s="485" t="s">
        <v>281</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row>
    <row r="3" spans="1:38" ht="21" customHeight="1">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ht="21" customHeight="1"/>
    <row r="5" ht="21" customHeight="1">
      <c r="AL5" s="175" t="s">
        <v>345</v>
      </c>
    </row>
    <row r="6" ht="21" customHeight="1"/>
    <row r="7" spans="2:12" ht="21" customHeight="1">
      <c r="B7" s="486" t="s">
        <v>283</v>
      </c>
      <c r="C7" s="486"/>
      <c r="D7" s="486"/>
      <c r="E7" s="486"/>
      <c r="F7" s="486"/>
      <c r="G7" s="486"/>
      <c r="H7" s="486"/>
      <c r="I7" s="486"/>
      <c r="J7" s="486"/>
      <c r="L7" s="172" t="s">
        <v>285</v>
      </c>
    </row>
    <row r="8" ht="21" customHeight="1"/>
    <row r="9" spans="14:34" ht="21" customHeight="1">
      <c r="N9" s="172" t="s">
        <v>240</v>
      </c>
      <c r="Q9" s="172" t="s">
        <v>241</v>
      </c>
      <c r="U9" s="487"/>
      <c r="V9" s="487"/>
      <c r="W9" s="487"/>
      <c r="X9" s="487"/>
      <c r="Y9" s="487"/>
      <c r="Z9" s="487"/>
      <c r="AA9" s="487"/>
      <c r="AB9" s="487"/>
      <c r="AC9" s="487"/>
      <c r="AD9" s="487"/>
      <c r="AE9" s="487"/>
      <c r="AF9" s="487"/>
      <c r="AG9" s="487"/>
      <c r="AH9" s="487"/>
    </row>
    <row r="10" spans="17:34" ht="21" customHeight="1">
      <c r="Q10" s="172" t="s">
        <v>242</v>
      </c>
      <c r="U10" s="487"/>
      <c r="V10" s="487"/>
      <c r="W10" s="487"/>
      <c r="X10" s="487"/>
      <c r="Y10" s="487"/>
      <c r="Z10" s="487"/>
      <c r="AA10" s="487"/>
      <c r="AB10" s="487"/>
      <c r="AC10" s="487"/>
      <c r="AD10" s="487"/>
      <c r="AE10" s="487"/>
      <c r="AF10" s="487"/>
      <c r="AG10" s="487"/>
      <c r="AH10" s="487"/>
    </row>
    <row r="11" spans="17:34" ht="21" customHeight="1">
      <c r="Q11" s="172" t="s">
        <v>243</v>
      </c>
      <c r="U11" s="487"/>
      <c r="V11" s="487"/>
      <c r="W11" s="487"/>
      <c r="X11" s="487"/>
      <c r="Y11" s="487"/>
      <c r="Z11" s="487"/>
      <c r="AA11" s="487"/>
      <c r="AB11" s="487"/>
      <c r="AC11" s="487"/>
      <c r="AD11" s="487"/>
      <c r="AE11" s="487"/>
      <c r="AF11" s="487"/>
      <c r="AG11" s="487"/>
      <c r="AH11" s="487"/>
    </row>
    <row r="12" spans="17:34" ht="21" customHeight="1">
      <c r="Q12" s="487" t="s">
        <v>244</v>
      </c>
      <c r="R12" s="487"/>
      <c r="S12" s="487"/>
      <c r="T12" s="487"/>
      <c r="U12" s="487"/>
      <c r="V12" s="487"/>
      <c r="W12" s="487"/>
      <c r="X12" s="487"/>
      <c r="Y12" s="487"/>
      <c r="Z12" s="487"/>
      <c r="AA12" s="487"/>
      <c r="AB12" s="487"/>
      <c r="AC12" s="487"/>
      <c r="AD12" s="487"/>
      <c r="AE12" s="487"/>
      <c r="AF12" s="487"/>
      <c r="AG12" s="487"/>
      <c r="AH12" s="487"/>
    </row>
    <row r="13" ht="21" customHeight="1"/>
    <row r="14" spans="1:34" ht="21" customHeight="1">
      <c r="A14" s="476" t="s">
        <v>245</v>
      </c>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row>
    <row r="15" spans="1:34" ht="21" customHeight="1" thickBot="1">
      <c r="A15" s="177"/>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row>
    <row r="16" spans="1:38" ht="21" customHeight="1">
      <c r="A16" s="477" t="s">
        <v>240</v>
      </c>
      <c r="B16" s="463" t="s">
        <v>246</v>
      </c>
      <c r="C16" s="463"/>
      <c r="D16" s="463"/>
      <c r="E16" s="463"/>
      <c r="F16" s="463"/>
      <c r="G16" s="463"/>
      <c r="H16" s="463"/>
      <c r="I16" s="463"/>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5"/>
    </row>
    <row r="17" spans="1:38" ht="24.75" customHeight="1">
      <c r="A17" s="478"/>
      <c r="B17" s="466" t="s">
        <v>247</v>
      </c>
      <c r="C17" s="466"/>
      <c r="D17" s="466"/>
      <c r="E17" s="466"/>
      <c r="F17" s="466"/>
      <c r="G17" s="466"/>
      <c r="H17" s="466"/>
      <c r="I17" s="466"/>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8"/>
    </row>
    <row r="18" spans="1:38" ht="21" customHeight="1">
      <c r="A18" s="478"/>
      <c r="B18" s="449" t="s">
        <v>248</v>
      </c>
      <c r="C18" s="450"/>
      <c r="D18" s="450"/>
      <c r="E18" s="450"/>
      <c r="F18" s="450"/>
      <c r="G18" s="450"/>
      <c r="H18" s="450"/>
      <c r="I18" s="451"/>
      <c r="J18" s="455" t="s">
        <v>249</v>
      </c>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6"/>
    </row>
    <row r="19" spans="1:38" ht="21" customHeight="1">
      <c r="A19" s="478"/>
      <c r="B19" s="452"/>
      <c r="C19" s="453"/>
      <c r="D19" s="453"/>
      <c r="E19" s="453"/>
      <c r="F19" s="453"/>
      <c r="G19" s="453"/>
      <c r="H19" s="453"/>
      <c r="I19" s="454"/>
      <c r="J19" s="457" t="s">
        <v>250</v>
      </c>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row>
    <row r="20" spans="1:38" ht="21" customHeight="1">
      <c r="A20" s="478"/>
      <c r="B20" s="452"/>
      <c r="C20" s="453"/>
      <c r="D20" s="453"/>
      <c r="E20" s="453"/>
      <c r="F20" s="453"/>
      <c r="G20" s="453"/>
      <c r="H20" s="453"/>
      <c r="I20" s="454"/>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60"/>
    </row>
    <row r="21" spans="1:38" ht="21" customHeight="1">
      <c r="A21" s="478"/>
      <c r="B21" s="480"/>
      <c r="C21" s="481"/>
      <c r="D21" s="481"/>
      <c r="E21" s="481"/>
      <c r="F21" s="481"/>
      <c r="G21" s="481"/>
      <c r="H21" s="481"/>
      <c r="I21" s="482"/>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5"/>
    </row>
    <row r="22" spans="1:38" ht="21" customHeight="1">
      <c r="A22" s="478"/>
      <c r="B22" s="469" t="s">
        <v>251</v>
      </c>
      <c r="C22" s="470"/>
      <c r="D22" s="470"/>
      <c r="E22" s="470"/>
      <c r="F22" s="470"/>
      <c r="G22" s="470"/>
      <c r="H22" s="470"/>
      <c r="I22" s="471"/>
      <c r="J22" s="472" t="s">
        <v>46</v>
      </c>
      <c r="K22" s="472"/>
      <c r="L22" s="472"/>
      <c r="M22" s="472"/>
      <c r="N22" s="472"/>
      <c r="O22" s="472"/>
      <c r="P22" s="472"/>
      <c r="Q22" s="472"/>
      <c r="R22" s="472"/>
      <c r="S22" s="472"/>
      <c r="T22" s="472"/>
      <c r="U22" s="472"/>
      <c r="V22" s="472"/>
      <c r="W22" s="472"/>
      <c r="X22" s="472" t="s">
        <v>252</v>
      </c>
      <c r="Y22" s="472"/>
      <c r="Z22" s="472"/>
      <c r="AA22" s="472"/>
      <c r="AB22" s="472"/>
      <c r="AC22" s="472"/>
      <c r="AD22" s="472"/>
      <c r="AE22" s="472"/>
      <c r="AF22" s="472"/>
      <c r="AG22" s="472"/>
      <c r="AH22" s="472"/>
      <c r="AI22" s="472"/>
      <c r="AJ22" s="472"/>
      <c r="AK22" s="472"/>
      <c r="AL22" s="473"/>
    </row>
    <row r="23" spans="1:38" ht="21" customHeight="1">
      <c r="A23" s="478"/>
      <c r="B23" s="469" t="s">
        <v>253</v>
      </c>
      <c r="C23" s="470"/>
      <c r="D23" s="470"/>
      <c r="E23" s="470"/>
      <c r="F23" s="470"/>
      <c r="G23" s="470"/>
      <c r="H23" s="470"/>
      <c r="I23" s="471"/>
      <c r="J23" s="472"/>
      <c r="K23" s="472"/>
      <c r="L23" s="472"/>
      <c r="M23" s="472"/>
      <c r="N23" s="472"/>
      <c r="O23" s="472"/>
      <c r="P23" s="472"/>
      <c r="Q23" s="472"/>
      <c r="R23" s="472"/>
      <c r="S23" s="472"/>
      <c r="T23" s="472"/>
      <c r="U23" s="472" t="s">
        <v>254</v>
      </c>
      <c r="V23" s="472"/>
      <c r="W23" s="472"/>
      <c r="X23" s="472"/>
      <c r="Y23" s="472"/>
      <c r="Z23" s="472"/>
      <c r="AA23" s="472"/>
      <c r="AB23" s="472"/>
      <c r="AC23" s="472"/>
      <c r="AD23" s="472"/>
      <c r="AE23" s="472"/>
      <c r="AF23" s="472"/>
      <c r="AG23" s="472"/>
      <c r="AH23" s="472"/>
      <c r="AI23" s="472"/>
      <c r="AJ23" s="472"/>
      <c r="AK23" s="472"/>
      <c r="AL23" s="473"/>
    </row>
    <row r="24" spans="1:38" ht="21" customHeight="1">
      <c r="A24" s="478"/>
      <c r="B24" s="469" t="s">
        <v>255</v>
      </c>
      <c r="C24" s="470"/>
      <c r="D24" s="470"/>
      <c r="E24" s="470"/>
      <c r="F24" s="470"/>
      <c r="G24" s="470"/>
      <c r="H24" s="470"/>
      <c r="I24" s="471"/>
      <c r="J24" s="472" t="s">
        <v>256</v>
      </c>
      <c r="K24" s="472"/>
      <c r="L24" s="472"/>
      <c r="M24" s="472"/>
      <c r="N24" s="472"/>
      <c r="O24" s="472"/>
      <c r="P24" s="472"/>
      <c r="Q24" s="472"/>
      <c r="R24" s="472"/>
      <c r="S24" s="472"/>
      <c r="T24" s="472"/>
      <c r="U24" s="472"/>
      <c r="V24" s="472"/>
      <c r="W24" s="472"/>
      <c r="X24" s="472" t="s">
        <v>50</v>
      </c>
      <c r="Y24" s="472"/>
      <c r="Z24" s="472"/>
      <c r="AA24" s="472"/>
      <c r="AB24" s="472"/>
      <c r="AC24" s="472"/>
      <c r="AD24" s="472"/>
      <c r="AE24" s="472"/>
      <c r="AF24" s="472"/>
      <c r="AG24" s="472"/>
      <c r="AH24" s="472"/>
      <c r="AI24" s="472"/>
      <c r="AJ24" s="472"/>
      <c r="AK24" s="472"/>
      <c r="AL24" s="473"/>
    </row>
    <row r="25" spans="1:38" ht="21" customHeight="1">
      <c r="A25" s="478"/>
      <c r="B25" s="449" t="s">
        <v>257</v>
      </c>
      <c r="C25" s="450"/>
      <c r="D25" s="450"/>
      <c r="E25" s="450"/>
      <c r="F25" s="450"/>
      <c r="G25" s="450"/>
      <c r="H25" s="450"/>
      <c r="I25" s="451"/>
      <c r="J25" s="455" t="s">
        <v>249</v>
      </c>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6"/>
    </row>
    <row r="26" spans="1:38" ht="21" customHeight="1">
      <c r="A26" s="478"/>
      <c r="B26" s="452"/>
      <c r="C26" s="453"/>
      <c r="D26" s="453"/>
      <c r="E26" s="453"/>
      <c r="F26" s="453"/>
      <c r="G26" s="453"/>
      <c r="H26" s="453"/>
      <c r="I26" s="454"/>
      <c r="J26" s="457" t="s">
        <v>250</v>
      </c>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row>
    <row r="27" spans="1:38" ht="21" customHeight="1">
      <c r="A27" s="478"/>
      <c r="B27" s="452"/>
      <c r="C27" s="453"/>
      <c r="D27" s="453"/>
      <c r="E27" s="453"/>
      <c r="F27" s="453"/>
      <c r="G27" s="453"/>
      <c r="H27" s="453"/>
      <c r="I27" s="454"/>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60"/>
    </row>
    <row r="28" spans="1:38" ht="21" customHeight="1" thickBot="1">
      <c r="A28" s="479"/>
      <c r="B28" s="415"/>
      <c r="C28" s="416"/>
      <c r="D28" s="416"/>
      <c r="E28" s="416"/>
      <c r="F28" s="416"/>
      <c r="G28" s="416"/>
      <c r="H28" s="416"/>
      <c r="I28" s="41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8"/>
    </row>
    <row r="29" spans="1:38" ht="21" customHeight="1">
      <c r="A29" s="384" t="s">
        <v>258</v>
      </c>
      <c r="B29" s="463" t="s">
        <v>246</v>
      </c>
      <c r="C29" s="463"/>
      <c r="D29" s="463"/>
      <c r="E29" s="463"/>
      <c r="F29" s="463"/>
      <c r="G29" s="463"/>
      <c r="H29" s="463"/>
      <c r="I29" s="463"/>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5"/>
    </row>
    <row r="30" spans="1:38" ht="24.75" customHeight="1">
      <c r="A30" s="461"/>
      <c r="B30" s="466" t="s">
        <v>247</v>
      </c>
      <c r="C30" s="466"/>
      <c r="D30" s="466"/>
      <c r="E30" s="466"/>
      <c r="F30" s="466"/>
      <c r="G30" s="466"/>
      <c r="H30" s="466"/>
      <c r="I30" s="466"/>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8"/>
    </row>
    <row r="31" spans="1:38" ht="21" customHeight="1">
      <c r="A31" s="461"/>
      <c r="B31" s="430" t="s">
        <v>259</v>
      </c>
      <c r="C31" s="431"/>
      <c r="D31" s="431"/>
      <c r="E31" s="431"/>
      <c r="F31" s="431"/>
      <c r="G31" s="431"/>
      <c r="H31" s="431"/>
      <c r="I31" s="432"/>
      <c r="J31" s="438" t="s">
        <v>249</v>
      </c>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9"/>
    </row>
    <row r="32" spans="1:38" ht="21" customHeight="1">
      <c r="A32" s="461"/>
      <c r="B32" s="430"/>
      <c r="C32" s="431"/>
      <c r="D32" s="431"/>
      <c r="E32" s="431"/>
      <c r="F32" s="431"/>
      <c r="G32" s="431"/>
      <c r="H32" s="431"/>
      <c r="I32" s="432"/>
      <c r="J32" s="438" t="s">
        <v>284</v>
      </c>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9"/>
    </row>
    <row r="33" spans="1:38" ht="21" customHeight="1">
      <c r="A33" s="461"/>
      <c r="B33" s="430"/>
      <c r="C33" s="431"/>
      <c r="D33" s="431"/>
      <c r="E33" s="431"/>
      <c r="F33" s="431"/>
      <c r="G33" s="431"/>
      <c r="H33" s="431"/>
      <c r="I33" s="432"/>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1"/>
    </row>
    <row r="34" spans="1:38" ht="21" customHeight="1">
      <c r="A34" s="461"/>
      <c r="B34" s="444"/>
      <c r="C34" s="445"/>
      <c r="D34" s="445"/>
      <c r="E34" s="445"/>
      <c r="F34" s="445"/>
      <c r="G34" s="445"/>
      <c r="H34" s="445"/>
      <c r="I34" s="446"/>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1:38" ht="21" customHeight="1">
      <c r="A35" s="461"/>
      <c r="B35" s="422" t="s">
        <v>251</v>
      </c>
      <c r="C35" s="423"/>
      <c r="D35" s="423"/>
      <c r="E35" s="423"/>
      <c r="F35" s="423"/>
      <c r="G35" s="423"/>
      <c r="H35" s="423"/>
      <c r="I35" s="424"/>
      <c r="J35" s="425" t="s">
        <v>46</v>
      </c>
      <c r="K35" s="425"/>
      <c r="L35" s="425"/>
      <c r="M35" s="425"/>
      <c r="N35" s="425"/>
      <c r="O35" s="425"/>
      <c r="P35" s="425"/>
      <c r="Q35" s="425"/>
      <c r="R35" s="425"/>
      <c r="S35" s="425"/>
      <c r="T35" s="425"/>
      <c r="U35" s="425"/>
      <c r="V35" s="425"/>
      <c r="W35" s="425"/>
      <c r="X35" s="425" t="s">
        <v>252</v>
      </c>
      <c r="Y35" s="425"/>
      <c r="Z35" s="425"/>
      <c r="AA35" s="425"/>
      <c r="AB35" s="425"/>
      <c r="AC35" s="425"/>
      <c r="AD35" s="425"/>
      <c r="AE35" s="425"/>
      <c r="AF35" s="425"/>
      <c r="AG35" s="425"/>
      <c r="AH35" s="425"/>
      <c r="AI35" s="425"/>
      <c r="AJ35" s="425"/>
      <c r="AK35" s="425"/>
      <c r="AL35" s="426"/>
    </row>
    <row r="36" spans="1:38" ht="21" customHeight="1">
      <c r="A36" s="461"/>
      <c r="B36" s="422" t="s">
        <v>260</v>
      </c>
      <c r="C36" s="423"/>
      <c r="D36" s="423"/>
      <c r="E36" s="423"/>
      <c r="F36" s="423"/>
      <c r="G36" s="423"/>
      <c r="H36" s="423"/>
      <c r="I36" s="424"/>
      <c r="J36" s="425" t="s">
        <v>256</v>
      </c>
      <c r="K36" s="425"/>
      <c r="L36" s="425"/>
      <c r="M36" s="425"/>
      <c r="N36" s="425"/>
      <c r="O36" s="425"/>
      <c r="P36" s="425"/>
      <c r="Q36" s="425"/>
      <c r="R36" s="425"/>
      <c r="S36" s="425"/>
      <c r="T36" s="425"/>
      <c r="U36" s="425"/>
      <c r="V36" s="425"/>
      <c r="W36" s="425"/>
      <c r="X36" s="425" t="s">
        <v>50</v>
      </c>
      <c r="Y36" s="425"/>
      <c r="Z36" s="425"/>
      <c r="AA36" s="425"/>
      <c r="AB36" s="425"/>
      <c r="AC36" s="425"/>
      <c r="AD36" s="425"/>
      <c r="AE36" s="425"/>
      <c r="AF36" s="425"/>
      <c r="AG36" s="425"/>
      <c r="AH36" s="425"/>
      <c r="AI36" s="425"/>
      <c r="AJ36" s="425"/>
      <c r="AK36" s="425"/>
      <c r="AL36" s="426"/>
    </row>
    <row r="37" spans="1:38" ht="21" customHeight="1">
      <c r="A37" s="461"/>
      <c r="B37" s="427" t="s">
        <v>261</v>
      </c>
      <c r="C37" s="428"/>
      <c r="D37" s="428"/>
      <c r="E37" s="428"/>
      <c r="F37" s="428"/>
      <c r="G37" s="428"/>
      <c r="H37" s="428"/>
      <c r="I37" s="429"/>
      <c r="J37" s="436" t="s">
        <v>249</v>
      </c>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7"/>
    </row>
    <row r="38" spans="1:38" ht="21" customHeight="1">
      <c r="A38" s="461"/>
      <c r="B38" s="430"/>
      <c r="C38" s="431"/>
      <c r="D38" s="431"/>
      <c r="E38" s="431"/>
      <c r="F38" s="431"/>
      <c r="G38" s="431"/>
      <c r="H38" s="431"/>
      <c r="I38" s="432"/>
      <c r="J38" s="438" t="s">
        <v>250</v>
      </c>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9"/>
    </row>
    <row r="39" spans="1:38" ht="21" customHeight="1">
      <c r="A39" s="461"/>
      <c r="B39" s="430"/>
      <c r="C39" s="431"/>
      <c r="D39" s="431"/>
      <c r="E39" s="431"/>
      <c r="F39" s="431"/>
      <c r="G39" s="431"/>
      <c r="H39" s="431"/>
      <c r="I39" s="432"/>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1"/>
    </row>
    <row r="40" spans="1:38" ht="21" customHeight="1" thickBot="1">
      <c r="A40" s="462"/>
      <c r="B40" s="433"/>
      <c r="C40" s="434"/>
      <c r="D40" s="434"/>
      <c r="E40" s="434"/>
      <c r="F40" s="434"/>
      <c r="G40" s="434"/>
      <c r="H40" s="434"/>
      <c r="I40" s="435"/>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3"/>
    </row>
    <row r="41" spans="1:38" ht="21" customHeight="1">
      <c r="A41" s="406" t="s">
        <v>262</v>
      </c>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row>
    <row r="42" spans="1:38" ht="21" customHeight="1">
      <c r="A42" s="178"/>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row>
    <row r="43" spans="1:38" ht="21" customHeight="1">
      <c r="A43" s="178"/>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row>
    <row r="44" spans="1:38" ht="21" customHeight="1">
      <c r="A44" s="180" t="s">
        <v>263</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row>
    <row r="45" spans="1:38" ht="21" customHeight="1" thickBot="1">
      <c r="A45" s="181"/>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row>
    <row r="46" spans="1:38" ht="21" customHeight="1">
      <c r="A46" s="408" t="s">
        <v>282</v>
      </c>
      <c r="B46" s="409"/>
      <c r="C46" s="409"/>
      <c r="D46" s="409"/>
      <c r="E46" s="409"/>
      <c r="F46" s="409"/>
      <c r="G46" s="409"/>
      <c r="H46" s="409"/>
      <c r="I46" s="409"/>
      <c r="J46" s="409"/>
      <c r="K46" s="410"/>
      <c r="L46" s="412" t="s">
        <v>264</v>
      </c>
      <c r="M46" s="413"/>
      <c r="N46" s="413"/>
      <c r="O46" s="413"/>
      <c r="P46" s="413"/>
      <c r="Q46" s="414"/>
      <c r="R46" s="418" t="s">
        <v>265</v>
      </c>
      <c r="S46" s="419"/>
      <c r="T46" s="419"/>
      <c r="U46" s="419"/>
      <c r="V46" s="419"/>
      <c r="W46" s="419"/>
      <c r="X46" s="420"/>
      <c r="Y46" s="419" t="s">
        <v>266</v>
      </c>
      <c r="Z46" s="419"/>
      <c r="AA46" s="419"/>
      <c r="AB46" s="419"/>
      <c r="AC46" s="419"/>
      <c r="AD46" s="419"/>
      <c r="AE46" s="420"/>
      <c r="AF46" s="412" t="s">
        <v>267</v>
      </c>
      <c r="AG46" s="419"/>
      <c r="AH46" s="419"/>
      <c r="AI46" s="419"/>
      <c r="AJ46" s="419"/>
      <c r="AK46" s="419"/>
      <c r="AL46" s="421"/>
    </row>
    <row r="47" spans="1:38" ht="19.5" customHeight="1" thickBot="1">
      <c r="A47" s="411"/>
      <c r="B47" s="373"/>
      <c r="C47" s="373"/>
      <c r="D47" s="373"/>
      <c r="E47" s="373"/>
      <c r="F47" s="373"/>
      <c r="G47" s="373"/>
      <c r="H47" s="373"/>
      <c r="I47" s="373"/>
      <c r="J47" s="373"/>
      <c r="K47" s="374"/>
      <c r="L47" s="415"/>
      <c r="M47" s="416"/>
      <c r="N47" s="416"/>
      <c r="O47" s="416"/>
      <c r="P47" s="416"/>
      <c r="Q47" s="417"/>
      <c r="R47" s="378"/>
      <c r="S47" s="379"/>
      <c r="T47" s="379"/>
      <c r="U47" s="379"/>
      <c r="V47" s="379"/>
      <c r="W47" s="379"/>
      <c r="X47" s="380"/>
      <c r="Y47" s="379"/>
      <c r="Z47" s="379"/>
      <c r="AA47" s="379"/>
      <c r="AB47" s="379"/>
      <c r="AC47" s="379"/>
      <c r="AD47" s="379"/>
      <c r="AE47" s="380"/>
      <c r="AF47" s="378"/>
      <c r="AG47" s="379"/>
      <c r="AH47" s="379"/>
      <c r="AI47" s="379"/>
      <c r="AJ47" s="379"/>
      <c r="AK47" s="379"/>
      <c r="AL47" s="383"/>
    </row>
    <row r="48" spans="1:38" ht="21" customHeight="1">
      <c r="A48" s="400"/>
      <c r="B48" s="401"/>
      <c r="C48" s="401"/>
      <c r="D48" s="401"/>
      <c r="E48" s="401"/>
      <c r="F48" s="401"/>
      <c r="G48" s="401"/>
      <c r="H48" s="401"/>
      <c r="I48" s="401"/>
      <c r="J48" s="401"/>
      <c r="K48" s="402"/>
      <c r="L48" s="369"/>
      <c r="M48" s="370"/>
      <c r="N48" s="370"/>
      <c r="O48" s="370"/>
      <c r="P48" s="370"/>
      <c r="Q48" s="371"/>
      <c r="R48" s="370" t="s">
        <v>268</v>
      </c>
      <c r="S48" s="370"/>
      <c r="T48" s="370"/>
      <c r="U48" s="370"/>
      <c r="V48" s="370"/>
      <c r="W48" s="370"/>
      <c r="X48" s="371"/>
      <c r="Y48" s="375"/>
      <c r="Z48" s="376"/>
      <c r="AA48" s="376"/>
      <c r="AB48" s="376"/>
      <c r="AC48" s="376"/>
      <c r="AD48" s="376"/>
      <c r="AE48" s="377"/>
      <c r="AF48" s="381"/>
      <c r="AG48" s="376"/>
      <c r="AH48" s="376"/>
      <c r="AI48" s="376"/>
      <c r="AJ48" s="376"/>
      <c r="AK48" s="376"/>
      <c r="AL48" s="382"/>
    </row>
    <row r="49" spans="1:38" ht="21" customHeight="1" thickBot="1">
      <c r="A49" s="403"/>
      <c r="B49" s="404"/>
      <c r="C49" s="404"/>
      <c r="D49" s="404"/>
      <c r="E49" s="404"/>
      <c r="F49" s="404"/>
      <c r="G49" s="404"/>
      <c r="H49" s="404"/>
      <c r="I49" s="404"/>
      <c r="J49" s="404"/>
      <c r="K49" s="405"/>
      <c r="L49" s="372"/>
      <c r="M49" s="373"/>
      <c r="N49" s="373"/>
      <c r="O49" s="373"/>
      <c r="P49" s="373"/>
      <c r="Q49" s="374"/>
      <c r="R49" s="373"/>
      <c r="S49" s="373"/>
      <c r="T49" s="373"/>
      <c r="U49" s="373"/>
      <c r="V49" s="373"/>
      <c r="W49" s="373"/>
      <c r="X49" s="374"/>
      <c r="Y49" s="378"/>
      <c r="Z49" s="379"/>
      <c r="AA49" s="379"/>
      <c r="AB49" s="379"/>
      <c r="AC49" s="379"/>
      <c r="AD49" s="379"/>
      <c r="AE49" s="380"/>
      <c r="AF49" s="378"/>
      <c r="AG49" s="379"/>
      <c r="AH49" s="379"/>
      <c r="AI49" s="379"/>
      <c r="AJ49" s="379"/>
      <c r="AK49" s="379"/>
      <c r="AL49" s="383"/>
    </row>
    <row r="50" spans="1:38" ht="21" customHeight="1">
      <c r="A50" s="384" t="s">
        <v>269</v>
      </c>
      <c r="B50" s="387" t="s">
        <v>270</v>
      </c>
      <c r="C50" s="388"/>
      <c r="D50" s="388"/>
      <c r="E50" s="388"/>
      <c r="F50" s="388"/>
      <c r="G50" s="388"/>
      <c r="H50" s="388"/>
      <c r="I50" s="388"/>
      <c r="J50" s="388"/>
      <c r="K50" s="388"/>
      <c r="L50" s="388"/>
      <c r="M50" s="388"/>
      <c r="N50" s="388"/>
      <c r="O50" s="388"/>
      <c r="P50" s="388"/>
      <c r="Q50" s="388"/>
      <c r="R50" s="388"/>
      <c r="S50" s="389"/>
      <c r="T50" s="387" t="s">
        <v>271</v>
      </c>
      <c r="U50" s="388"/>
      <c r="V50" s="388"/>
      <c r="W50" s="388"/>
      <c r="X50" s="388"/>
      <c r="Y50" s="390"/>
      <c r="Z50" s="390"/>
      <c r="AA50" s="390"/>
      <c r="AB50" s="390"/>
      <c r="AC50" s="390"/>
      <c r="AD50" s="390"/>
      <c r="AE50" s="390"/>
      <c r="AF50" s="390"/>
      <c r="AG50" s="390"/>
      <c r="AH50" s="390"/>
      <c r="AI50" s="390"/>
      <c r="AJ50" s="390"/>
      <c r="AK50" s="390"/>
      <c r="AL50" s="391"/>
    </row>
    <row r="51" spans="1:38" ht="21" customHeight="1">
      <c r="A51" s="385"/>
      <c r="B51" s="392"/>
      <c r="C51" s="393"/>
      <c r="D51" s="393"/>
      <c r="E51" s="393"/>
      <c r="F51" s="393"/>
      <c r="G51" s="393"/>
      <c r="H51" s="393"/>
      <c r="I51" s="393"/>
      <c r="J51" s="393"/>
      <c r="K51" s="393"/>
      <c r="L51" s="393"/>
      <c r="M51" s="393"/>
      <c r="N51" s="393"/>
      <c r="O51" s="393"/>
      <c r="P51" s="393"/>
      <c r="Q51" s="393"/>
      <c r="R51" s="393"/>
      <c r="S51" s="394"/>
      <c r="T51" s="392"/>
      <c r="U51" s="393"/>
      <c r="V51" s="393"/>
      <c r="W51" s="393"/>
      <c r="X51" s="393"/>
      <c r="Y51" s="393"/>
      <c r="Z51" s="393"/>
      <c r="AA51" s="393"/>
      <c r="AB51" s="393"/>
      <c r="AC51" s="393"/>
      <c r="AD51" s="393"/>
      <c r="AE51" s="393"/>
      <c r="AF51" s="393"/>
      <c r="AG51" s="393"/>
      <c r="AH51" s="393"/>
      <c r="AI51" s="393"/>
      <c r="AJ51" s="393"/>
      <c r="AK51" s="393"/>
      <c r="AL51" s="398"/>
    </row>
    <row r="52" spans="1:38" ht="21" customHeight="1" thickBot="1">
      <c r="A52" s="386"/>
      <c r="B52" s="395"/>
      <c r="C52" s="396"/>
      <c r="D52" s="396"/>
      <c r="E52" s="396"/>
      <c r="F52" s="396"/>
      <c r="G52" s="396"/>
      <c r="H52" s="396"/>
      <c r="I52" s="396"/>
      <c r="J52" s="396"/>
      <c r="K52" s="396"/>
      <c r="L52" s="396"/>
      <c r="M52" s="396"/>
      <c r="N52" s="396"/>
      <c r="O52" s="396"/>
      <c r="P52" s="396"/>
      <c r="Q52" s="396"/>
      <c r="R52" s="396"/>
      <c r="S52" s="397"/>
      <c r="T52" s="395"/>
      <c r="U52" s="396"/>
      <c r="V52" s="396"/>
      <c r="W52" s="396"/>
      <c r="X52" s="396"/>
      <c r="Y52" s="396"/>
      <c r="Z52" s="396"/>
      <c r="AA52" s="396"/>
      <c r="AB52" s="396"/>
      <c r="AC52" s="396"/>
      <c r="AD52" s="396"/>
      <c r="AE52" s="396"/>
      <c r="AF52" s="396"/>
      <c r="AG52" s="396"/>
      <c r="AH52" s="396"/>
      <c r="AI52" s="396"/>
      <c r="AJ52" s="396"/>
      <c r="AK52" s="396"/>
      <c r="AL52" s="399"/>
    </row>
    <row r="53" spans="1:38" ht="21" customHeight="1" thickBot="1">
      <c r="A53" s="361" t="s">
        <v>272</v>
      </c>
      <c r="B53" s="362"/>
      <c r="C53" s="362"/>
      <c r="D53" s="362"/>
      <c r="E53" s="362"/>
      <c r="F53" s="362"/>
      <c r="G53" s="362"/>
      <c r="H53" s="362"/>
      <c r="I53" s="363"/>
      <c r="J53" s="364" t="s">
        <v>273</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5"/>
    </row>
    <row r="54" spans="1:38" ht="27.75" customHeight="1">
      <c r="A54" s="366" t="s">
        <v>274</v>
      </c>
      <c r="B54" s="366"/>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row>
    <row r="55" spans="1:38" ht="9.75" customHeight="1">
      <c r="A55" s="367"/>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row>
    <row r="56" spans="1:38" ht="21" customHeight="1">
      <c r="A56" s="360" t="s">
        <v>275</v>
      </c>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row>
    <row r="57" spans="1:38" ht="21" customHeight="1">
      <c r="A57" s="360" t="s">
        <v>276</v>
      </c>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row>
    <row r="58" spans="1:38" ht="30" customHeight="1">
      <c r="A58" s="368" t="s">
        <v>277</v>
      </c>
      <c r="B58" s="360"/>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row>
    <row r="59" spans="1:38" ht="21" customHeight="1">
      <c r="A59" s="360" t="s">
        <v>278</v>
      </c>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row>
    <row r="60" spans="1:2" ht="21" customHeight="1">
      <c r="A60" s="182"/>
      <c r="B60" s="182"/>
    </row>
    <row r="61" spans="1:2" ht="21" customHeight="1">
      <c r="A61" s="182"/>
      <c r="B61" s="182"/>
    </row>
    <row r="62" spans="1:2" ht="21" customHeight="1">
      <c r="A62" s="182"/>
      <c r="B62" s="182"/>
    </row>
    <row r="63" spans="1:2" ht="21" customHeight="1">
      <c r="A63" s="182"/>
      <c r="B63" s="182"/>
    </row>
    <row r="64" spans="1:2" ht="21" customHeight="1">
      <c r="A64" s="182"/>
      <c r="B64" s="182"/>
    </row>
    <row r="65" spans="1:2" ht="21" customHeight="1">
      <c r="A65" s="182"/>
      <c r="B65" s="182"/>
    </row>
    <row r="66" spans="1:2" ht="21" customHeight="1">
      <c r="A66" s="182"/>
      <c r="B66" s="182"/>
    </row>
    <row r="67" spans="1:2" ht="21" customHeight="1">
      <c r="A67" s="182"/>
      <c r="B67" s="182"/>
    </row>
    <row r="68" spans="1:2" ht="21" customHeight="1">
      <c r="A68" s="183"/>
      <c r="B68" s="182"/>
    </row>
    <row r="69" spans="1:2" ht="21" customHeight="1">
      <c r="A69" s="183"/>
      <c r="B69" s="182"/>
    </row>
    <row r="70" spans="1:2" ht="21" customHeight="1">
      <c r="A70" s="183"/>
      <c r="B70" s="182"/>
    </row>
    <row r="71" spans="1:2" ht="21" customHeight="1">
      <c r="A71" s="183"/>
      <c r="B71" s="182"/>
    </row>
    <row r="72" spans="1:2" ht="21" customHeight="1">
      <c r="A72" s="183"/>
      <c r="B72" s="182"/>
    </row>
  </sheetData>
  <sheetProtection/>
  <mergeCells count="86">
    <mergeCell ref="A1:AL1"/>
    <mergeCell ref="A2:AL2"/>
    <mergeCell ref="B7:J7"/>
    <mergeCell ref="U9:AH9"/>
    <mergeCell ref="U10:AH10"/>
    <mergeCell ref="Q12:T12"/>
    <mergeCell ref="U12:AH12"/>
    <mergeCell ref="U11:AH11"/>
    <mergeCell ref="A14:AH14"/>
    <mergeCell ref="A16:A28"/>
    <mergeCell ref="B16:I16"/>
    <mergeCell ref="J16:AL16"/>
    <mergeCell ref="B17:I17"/>
    <mergeCell ref="J17:AL17"/>
    <mergeCell ref="B18:I21"/>
    <mergeCell ref="J18:AL18"/>
    <mergeCell ref="J19:AL19"/>
    <mergeCell ref="J20:AL20"/>
    <mergeCell ref="J21:AL21"/>
    <mergeCell ref="B22:I22"/>
    <mergeCell ref="J22:N22"/>
    <mergeCell ref="O22:W22"/>
    <mergeCell ref="X22:AB22"/>
    <mergeCell ref="AC22:AL22"/>
    <mergeCell ref="B23:I23"/>
    <mergeCell ref="J23:T23"/>
    <mergeCell ref="U23:AB23"/>
    <mergeCell ref="AC23:AL23"/>
    <mergeCell ref="B24:I24"/>
    <mergeCell ref="J24:N24"/>
    <mergeCell ref="O24:W24"/>
    <mergeCell ref="X24:AB24"/>
    <mergeCell ref="AC24:AL24"/>
    <mergeCell ref="B25:I28"/>
    <mergeCell ref="J25:AL25"/>
    <mergeCell ref="J26:AL26"/>
    <mergeCell ref="J27:AL27"/>
    <mergeCell ref="J28:AL28"/>
    <mergeCell ref="A29:A40"/>
    <mergeCell ref="B29:I29"/>
    <mergeCell ref="J29:AL29"/>
    <mergeCell ref="B30:I30"/>
    <mergeCell ref="J30:AL30"/>
    <mergeCell ref="B31:I34"/>
    <mergeCell ref="J31:AL31"/>
    <mergeCell ref="J32:AL32"/>
    <mergeCell ref="J33:AL33"/>
    <mergeCell ref="J34:AL34"/>
    <mergeCell ref="B35:I35"/>
    <mergeCell ref="J35:N35"/>
    <mergeCell ref="O35:W35"/>
    <mergeCell ref="X35:AB35"/>
    <mergeCell ref="AC35:AL35"/>
    <mergeCell ref="B36:I36"/>
    <mergeCell ref="J36:N36"/>
    <mergeCell ref="O36:W36"/>
    <mergeCell ref="X36:AB36"/>
    <mergeCell ref="AC36:AL36"/>
    <mergeCell ref="B37:I40"/>
    <mergeCell ref="J37:AL37"/>
    <mergeCell ref="J38:AL38"/>
    <mergeCell ref="J39:AL39"/>
    <mergeCell ref="J40:AL40"/>
    <mergeCell ref="A41:AL41"/>
    <mergeCell ref="A46:K47"/>
    <mergeCell ref="L46:Q47"/>
    <mergeCell ref="R46:X47"/>
    <mergeCell ref="Y46:AE47"/>
    <mergeCell ref="AF46:AL47"/>
    <mergeCell ref="L48:Q49"/>
    <mergeCell ref="R48:X49"/>
    <mergeCell ref="Y48:AE49"/>
    <mergeCell ref="AF48:AL49"/>
    <mergeCell ref="A50:A52"/>
    <mergeCell ref="B50:S50"/>
    <mergeCell ref="T50:AL50"/>
    <mergeCell ref="B51:S52"/>
    <mergeCell ref="T51:AL52"/>
    <mergeCell ref="A48:K49"/>
    <mergeCell ref="A59:AL59"/>
    <mergeCell ref="A53:I53"/>
    <mergeCell ref="J53:AL53"/>
    <mergeCell ref="A54:AL55"/>
    <mergeCell ref="A56:AL56"/>
    <mergeCell ref="A57:AL57"/>
    <mergeCell ref="A58:AL58"/>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87" r:id="rId1"/>
  <colBreaks count="1" manualBreakCount="1">
    <brk id="20" max="65535" man="1"/>
  </colBreaks>
</worksheet>
</file>

<file path=xl/worksheets/sheet3.xml><?xml version="1.0" encoding="utf-8"?>
<worksheet xmlns="http://schemas.openxmlformats.org/spreadsheetml/2006/main" xmlns:r="http://schemas.openxmlformats.org/officeDocument/2006/relationships">
  <sheetPr>
    <tabColor rgb="FFC00000"/>
  </sheetPr>
  <dimension ref="A1:IV109"/>
  <sheetViews>
    <sheetView view="pageBreakPreview" zoomScale="60" zoomScaleNormal="40" zoomScalePageLayoutView="0" workbookViewId="0" topLeftCell="A67">
      <selection activeCell="AQ15" sqref="AQ15:BI15"/>
    </sheetView>
  </sheetViews>
  <sheetFormatPr defaultColWidth="2.57421875" defaultRowHeight="15"/>
  <cols>
    <col min="1" max="1" width="3.28125" style="256" customWidth="1"/>
    <col min="2" max="2" width="4.8515625" style="256" customWidth="1"/>
    <col min="3" max="9" width="2.421875" style="256" customWidth="1"/>
    <col min="10" max="18" width="3.28125" style="256" customWidth="1"/>
    <col min="19" max="25" width="4.00390625" style="256" customWidth="1"/>
    <col min="26" max="32" width="3.28125" style="256" customWidth="1"/>
    <col min="33" max="59" width="3.421875" style="256" customWidth="1"/>
    <col min="60" max="60" width="4.7109375" style="256" customWidth="1"/>
    <col min="61" max="61" width="23.8515625" style="256" customWidth="1"/>
    <col min="62" max="65" width="4.421875" style="256" customWidth="1"/>
    <col min="66" max="66" width="2.57421875" style="256" customWidth="1"/>
    <col min="67" max="246" width="9.00390625" style="256" customWidth="1"/>
    <col min="247" max="247" width="2.57421875" style="256" customWidth="1"/>
    <col min="248" max="248" width="5.421875" style="256" customWidth="1"/>
    <col min="249" max="16384" width="2.57421875" style="256" customWidth="1"/>
  </cols>
  <sheetData>
    <row r="1" spans="1:66" ht="28.5" customHeight="1">
      <c r="A1" s="679" t="s">
        <v>369</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c r="AY1" s="679"/>
      <c r="AZ1" s="679"/>
      <c r="BA1" s="679"/>
      <c r="BB1" s="679"/>
      <c r="BC1" s="679"/>
      <c r="BD1" s="679"/>
      <c r="BE1" s="679"/>
      <c r="BF1" s="679"/>
      <c r="BG1" s="679"/>
      <c r="BH1" s="679"/>
      <c r="BI1" s="679"/>
      <c r="BJ1" s="679"/>
      <c r="BK1" s="679"/>
      <c r="BL1" s="680" t="s">
        <v>487</v>
      </c>
      <c r="BM1" s="680"/>
      <c r="BN1" s="352"/>
    </row>
    <row r="2" spans="9:33" ht="21.75" customHeight="1" thickBot="1">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row>
    <row r="3" spans="1:65" ht="21.75" customHeight="1">
      <c r="A3" s="681" t="s">
        <v>0</v>
      </c>
      <c r="B3" s="682"/>
      <c r="C3" s="682"/>
      <c r="D3" s="682"/>
      <c r="E3" s="682"/>
      <c r="F3" s="682"/>
      <c r="G3" s="682"/>
      <c r="H3" s="682"/>
      <c r="I3" s="683"/>
      <c r="J3" s="687" t="s">
        <v>78</v>
      </c>
      <c r="K3" s="688"/>
      <c r="L3" s="688"/>
      <c r="M3" s="688"/>
      <c r="N3" s="689"/>
      <c r="O3" s="693" t="s">
        <v>79</v>
      </c>
      <c r="P3" s="694"/>
      <c r="Q3" s="694"/>
      <c r="R3" s="695"/>
      <c r="S3" s="699" t="s">
        <v>1</v>
      </c>
      <c r="T3" s="682"/>
      <c r="U3" s="682"/>
      <c r="V3" s="682"/>
      <c r="W3" s="682"/>
      <c r="X3" s="682"/>
      <c r="Y3" s="683"/>
      <c r="Z3" s="699" t="s">
        <v>2</v>
      </c>
      <c r="AA3" s="682"/>
      <c r="AB3" s="682"/>
      <c r="AC3" s="682"/>
      <c r="AD3" s="682"/>
      <c r="AE3" s="682"/>
      <c r="AF3" s="683"/>
      <c r="AG3" s="699" t="s">
        <v>3</v>
      </c>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E3" s="682"/>
      <c r="BF3" s="682"/>
      <c r="BG3" s="682"/>
      <c r="BH3" s="682"/>
      <c r="BI3" s="682"/>
      <c r="BJ3" s="254"/>
      <c r="BK3" s="254"/>
      <c r="BL3" s="254"/>
      <c r="BM3" s="255"/>
    </row>
    <row r="4" spans="1:65" ht="21.75" customHeight="1" thickBot="1">
      <c r="A4" s="684"/>
      <c r="B4" s="685"/>
      <c r="C4" s="685"/>
      <c r="D4" s="685"/>
      <c r="E4" s="685"/>
      <c r="F4" s="685"/>
      <c r="G4" s="685"/>
      <c r="H4" s="685"/>
      <c r="I4" s="686"/>
      <c r="J4" s="690"/>
      <c r="K4" s="691"/>
      <c r="L4" s="691"/>
      <c r="M4" s="691"/>
      <c r="N4" s="692"/>
      <c r="O4" s="696"/>
      <c r="P4" s="697"/>
      <c r="Q4" s="697"/>
      <c r="R4" s="698"/>
      <c r="S4" s="700"/>
      <c r="T4" s="685"/>
      <c r="U4" s="685"/>
      <c r="V4" s="685"/>
      <c r="W4" s="685"/>
      <c r="X4" s="685"/>
      <c r="Y4" s="686"/>
      <c r="Z4" s="700"/>
      <c r="AA4" s="685"/>
      <c r="AB4" s="685"/>
      <c r="AC4" s="685"/>
      <c r="AD4" s="685"/>
      <c r="AE4" s="685"/>
      <c r="AF4" s="686"/>
      <c r="AG4" s="700"/>
      <c r="AH4" s="685"/>
      <c r="AI4" s="685"/>
      <c r="AJ4" s="685"/>
      <c r="AK4" s="685"/>
      <c r="AL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5"/>
      <c r="BJ4" s="701" t="s">
        <v>4</v>
      </c>
      <c r="BK4" s="702"/>
      <c r="BL4" s="702"/>
      <c r="BM4" s="703"/>
    </row>
    <row r="5" spans="1:65" ht="60" customHeight="1" thickBot="1" thickTop="1">
      <c r="A5" s="671" t="s">
        <v>5</v>
      </c>
      <c r="B5" s="646"/>
      <c r="C5" s="646"/>
      <c r="D5" s="646"/>
      <c r="E5" s="646"/>
      <c r="F5" s="646"/>
      <c r="G5" s="646"/>
      <c r="H5" s="646"/>
      <c r="I5" s="672"/>
      <c r="J5" s="673"/>
      <c r="K5" s="674"/>
      <c r="L5" s="674"/>
      <c r="M5" s="674"/>
      <c r="N5" s="675"/>
      <c r="O5" s="673"/>
      <c r="P5" s="674"/>
      <c r="Q5" s="674"/>
      <c r="R5" s="675"/>
      <c r="S5" s="673"/>
      <c r="T5" s="674"/>
      <c r="U5" s="674"/>
      <c r="V5" s="674"/>
      <c r="W5" s="674"/>
      <c r="X5" s="674"/>
      <c r="Y5" s="675"/>
      <c r="Z5" s="673"/>
      <c r="AA5" s="674"/>
      <c r="AB5" s="674"/>
      <c r="AC5" s="674"/>
      <c r="AD5" s="674"/>
      <c r="AE5" s="674"/>
      <c r="AF5" s="675"/>
      <c r="AG5" s="676" t="s">
        <v>6</v>
      </c>
      <c r="AH5" s="677"/>
      <c r="AI5" s="677"/>
      <c r="AJ5" s="677"/>
      <c r="AK5" s="677"/>
      <c r="AL5" s="677"/>
      <c r="AM5" s="677"/>
      <c r="AN5" s="677"/>
      <c r="AO5" s="677"/>
      <c r="AP5" s="678"/>
      <c r="AQ5" s="642" t="s">
        <v>347</v>
      </c>
      <c r="AR5" s="643"/>
      <c r="AS5" s="643"/>
      <c r="AT5" s="643"/>
      <c r="AU5" s="643"/>
      <c r="AV5" s="643"/>
      <c r="AW5" s="643"/>
      <c r="AX5" s="643"/>
      <c r="AY5" s="643"/>
      <c r="AZ5" s="643"/>
      <c r="BA5" s="643"/>
      <c r="BB5" s="643"/>
      <c r="BC5" s="643"/>
      <c r="BD5" s="643"/>
      <c r="BE5" s="643"/>
      <c r="BF5" s="643"/>
      <c r="BG5" s="643"/>
      <c r="BH5" s="643"/>
      <c r="BI5" s="644"/>
      <c r="BJ5" s="645"/>
      <c r="BK5" s="646"/>
      <c r="BL5" s="646"/>
      <c r="BM5" s="647"/>
    </row>
    <row r="6" spans="1:66" ht="21.75" customHeight="1">
      <c r="A6" s="648" t="s">
        <v>488</v>
      </c>
      <c r="B6" s="649" t="s">
        <v>7</v>
      </c>
      <c r="C6" s="650"/>
      <c r="D6" s="650"/>
      <c r="E6" s="650"/>
      <c r="F6" s="650"/>
      <c r="G6" s="650"/>
      <c r="H6" s="650"/>
      <c r="I6" s="651"/>
      <c r="J6" s="652"/>
      <c r="K6" s="653"/>
      <c r="L6" s="653"/>
      <c r="M6" s="653"/>
      <c r="N6" s="654"/>
      <c r="O6" s="661"/>
      <c r="P6" s="662"/>
      <c r="Q6" s="662"/>
      <c r="R6" s="663"/>
      <c r="S6" s="664" t="s">
        <v>8</v>
      </c>
      <c r="T6" s="665"/>
      <c r="U6" s="665"/>
      <c r="V6" s="665"/>
      <c r="W6" s="665"/>
      <c r="X6" s="665"/>
      <c r="Y6" s="666"/>
      <c r="Z6" s="661" t="s">
        <v>9</v>
      </c>
      <c r="AA6" s="662"/>
      <c r="AB6" s="662"/>
      <c r="AC6" s="662"/>
      <c r="AD6" s="662"/>
      <c r="AE6" s="662"/>
      <c r="AF6" s="663"/>
      <c r="AG6" s="667" t="s">
        <v>147</v>
      </c>
      <c r="AH6" s="668"/>
      <c r="AI6" s="668"/>
      <c r="AJ6" s="668"/>
      <c r="AK6" s="668"/>
      <c r="AL6" s="668"/>
      <c r="AM6" s="668"/>
      <c r="AN6" s="668"/>
      <c r="AO6" s="668"/>
      <c r="AP6" s="669"/>
      <c r="AQ6" s="637" t="s">
        <v>148</v>
      </c>
      <c r="AR6" s="638"/>
      <c r="AS6" s="638"/>
      <c r="AT6" s="638"/>
      <c r="AU6" s="638"/>
      <c r="AV6" s="638"/>
      <c r="AW6" s="638"/>
      <c r="AX6" s="638"/>
      <c r="AY6" s="638"/>
      <c r="AZ6" s="638"/>
      <c r="BA6" s="638"/>
      <c r="BB6" s="638"/>
      <c r="BC6" s="638"/>
      <c r="BD6" s="638"/>
      <c r="BE6" s="638"/>
      <c r="BF6" s="638"/>
      <c r="BG6" s="638"/>
      <c r="BH6" s="638"/>
      <c r="BI6" s="670"/>
      <c r="BJ6" s="637"/>
      <c r="BK6" s="638"/>
      <c r="BL6" s="638"/>
      <c r="BM6" s="639"/>
      <c r="BN6" s="102"/>
    </row>
    <row r="7" spans="1:66" ht="22.5" customHeight="1">
      <c r="A7" s="529"/>
      <c r="B7" s="534"/>
      <c r="C7" s="535"/>
      <c r="D7" s="535"/>
      <c r="E7" s="535"/>
      <c r="F7" s="535"/>
      <c r="G7" s="535"/>
      <c r="H7" s="535"/>
      <c r="I7" s="536"/>
      <c r="J7" s="655"/>
      <c r="K7" s="656"/>
      <c r="L7" s="656"/>
      <c r="M7" s="656"/>
      <c r="N7" s="657"/>
      <c r="O7" s="567"/>
      <c r="P7" s="568"/>
      <c r="Q7" s="568"/>
      <c r="R7" s="569"/>
      <c r="S7" s="628"/>
      <c r="T7" s="629"/>
      <c r="U7" s="629"/>
      <c r="V7" s="629"/>
      <c r="W7" s="629"/>
      <c r="X7" s="629"/>
      <c r="Y7" s="630"/>
      <c r="Z7" s="567"/>
      <c r="AA7" s="568"/>
      <c r="AB7" s="568"/>
      <c r="AC7" s="568"/>
      <c r="AD7" s="568"/>
      <c r="AE7" s="568"/>
      <c r="AF7" s="569"/>
      <c r="AG7" s="589" t="s">
        <v>10</v>
      </c>
      <c r="AH7" s="590"/>
      <c r="AI7" s="590"/>
      <c r="AJ7" s="590"/>
      <c r="AK7" s="590"/>
      <c r="AL7" s="590"/>
      <c r="AM7" s="590"/>
      <c r="AN7" s="590"/>
      <c r="AO7" s="590"/>
      <c r="AP7" s="591"/>
      <c r="AQ7" s="640" t="s">
        <v>370</v>
      </c>
      <c r="AR7" s="593"/>
      <c r="AS7" s="593"/>
      <c r="AT7" s="593"/>
      <c r="AU7" s="593"/>
      <c r="AV7" s="593"/>
      <c r="AW7" s="593"/>
      <c r="AX7" s="593"/>
      <c r="AY7" s="593"/>
      <c r="AZ7" s="593"/>
      <c r="BA7" s="593"/>
      <c r="BB7" s="593"/>
      <c r="BC7" s="593"/>
      <c r="BD7" s="593"/>
      <c r="BE7" s="593"/>
      <c r="BF7" s="593"/>
      <c r="BG7" s="593"/>
      <c r="BH7" s="593"/>
      <c r="BI7" s="594"/>
      <c r="BJ7" s="640"/>
      <c r="BK7" s="593"/>
      <c r="BL7" s="593"/>
      <c r="BM7" s="641"/>
      <c r="BN7" s="102"/>
    </row>
    <row r="8" spans="1:66" ht="22.5" customHeight="1">
      <c r="A8" s="529"/>
      <c r="B8" s="534"/>
      <c r="C8" s="535"/>
      <c r="D8" s="535"/>
      <c r="E8" s="535"/>
      <c r="F8" s="535"/>
      <c r="G8" s="535"/>
      <c r="H8" s="535"/>
      <c r="I8" s="536"/>
      <c r="J8" s="655"/>
      <c r="K8" s="656"/>
      <c r="L8" s="656"/>
      <c r="M8" s="656"/>
      <c r="N8" s="657"/>
      <c r="O8" s="567"/>
      <c r="P8" s="568"/>
      <c r="Q8" s="568"/>
      <c r="R8" s="569"/>
      <c r="S8" s="628"/>
      <c r="T8" s="629"/>
      <c r="U8" s="629"/>
      <c r="V8" s="629"/>
      <c r="W8" s="629"/>
      <c r="X8" s="629"/>
      <c r="Y8" s="630"/>
      <c r="Z8" s="567"/>
      <c r="AA8" s="568"/>
      <c r="AB8" s="568"/>
      <c r="AC8" s="568"/>
      <c r="AD8" s="568"/>
      <c r="AE8" s="568"/>
      <c r="AF8" s="569"/>
      <c r="AG8" s="581" t="s">
        <v>11</v>
      </c>
      <c r="AH8" s="582"/>
      <c r="AI8" s="582"/>
      <c r="AJ8" s="582"/>
      <c r="AK8" s="582"/>
      <c r="AL8" s="582"/>
      <c r="AM8" s="582"/>
      <c r="AN8" s="582"/>
      <c r="AO8" s="582"/>
      <c r="AP8" s="583"/>
      <c r="AQ8" s="584" t="s">
        <v>370</v>
      </c>
      <c r="AR8" s="585"/>
      <c r="AS8" s="585"/>
      <c r="AT8" s="585"/>
      <c r="AU8" s="585"/>
      <c r="AV8" s="585"/>
      <c r="AW8" s="585"/>
      <c r="AX8" s="585"/>
      <c r="AY8" s="585"/>
      <c r="AZ8" s="585"/>
      <c r="BA8" s="585"/>
      <c r="BB8" s="585"/>
      <c r="BC8" s="585"/>
      <c r="BD8" s="585"/>
      <c r="BE8" s="585"/>
      <c r="BF8" s="585"/>
      <c r="BG8" s="585"/>
      <c r="BH8" s="585"/>
      <c r="BI8" s="586"/>
      <c r="BJ8" s="584"/>
      <c r="BK8" s="585"/>
      <c r="BL8" s="585"/>
      <c r="BM8" s="587"/>
      <c r="BN8" s="102"/>
    </row>
    <row r="9" spans="1:66" ht="22.5" customHeight="1">
      <c r="A9" s="529"/>
      <c r="B9" s="534"/>
      <c r="C9" s="535"/>
      <c r="D9" s="535"/>
      <c r="E9" s="535"/>
      <c r="F9" s="535"/>
      <c r="G9" s="535"/>
      <c r="H9" s="535"/>
      <c r="I9" s="536"/>
      <c r="J9" s="655"/>
      <c r="K9" s="656"/>
      <c r="L9" s="656"/>
      <c r="M9" s="656"/>
      <c r="N9" s="657"/>
      <c r="O9" s="567"/>
      <c r="P9" s="568"/>
      <c r="Q9" s="568"/>
      <c r="R9" s="569"/>
      <c r="S9" s="628"/>
      <c r="T9" s="629"/>
      <c r="U9" s="629"/>
      <c r="V9" s="629"/>
      <c r="W9" s="629"/>
      <c r="X9" s="629"/>
      <c r="Y9" s="630"/>
      <c r="Z9" s="567"/>
      <c r="AA9" s="568"/>
      <c r="AB9" s="568"/>
      <c r="AC9" s="568"/>
      <c r="AD9" s="568"/>
      <c r="AE9" s="568"/>
      <c r="AF9" s="569"/>
      <c r="AG9" s="589" t="s">
        <v>149</v>
      </c>
      <c r="AH9" s="590"/>
      <c r="AI9" s="590"/>
      <c r="AJ9" s="590"/>
      <c r="AK9" s="590"/>
      <c r="AL9" s="590"/>
      <c r="AM9" s="590"/>
      <c r="AN9" s="590"/>
      <c r="AO9" s="590"/>
      <c r="AP9" s="591"/>
      <c r="AQ9" s="584" t="s">
        <v>370</v>
      </c>
      <c r="AR9" s="585"/>
      <c r="AS9" s="585"/>
      <c r="AT9" s="585"/>
      <c r="AU9" s="585"/>
      <c r="AV9" s="585"/>
      <c r="AW9" s="585"/>
      <c r="AX9" s="585"/>
      <c r="AY9" s="585"/>
      <c r="AZ9" s="585"/>
      <c r="BA9" s="585"/>
      <c r="BB9" s="585"/>
      <c r="BC9" s="585"/>
      <c r="BD9" s="585"/>
      <c r="BE9" s="585"/>
      <c r="BF9" s="585"/>
      <c r="BG9" s="585"/>
      <c r="BH9" s="585"/>
      <c r="BI9" s="586"/>
      <c r="BJ9" s="584"/>
      <c r="BK9" s="585"/>
      <c r="BL9" s="585"/>
      <c r="BM9" s="587"/>
      <c r="BN9" s="102"/>
    </row>
    <row r="10" spans="1:66" ht="22.5" customHeight="1">
      <c r="A10" s="529"/>
      <c r="B10" s="534"/>
      <c r="C10" s="535"/>
      <c r="D10" s="535"/>
      <c r="E10" s="535"/>
      <c r="F10" s="535"/>
      <c r="G10" s="535"/>
      <c r="H10" s="535"/>
      <c r="I10" s="536"/>
      <c r="J10" s="655"/>
      <c r="K10" s="656"/>
      <c r="L10" s="656"/>
      <c r="M10" s="656"/>
      <c r="N10" s="657"/>
      <c r="O10" s="567"/>
      <c r="P10" s="568"/>
      <c r="Q10" s="568"/>
      <c r="R10" s="569"/>
      <c r="S10" s="628"/>
      <c r="T10" s="629"/>
      <c r="U10" s="629"/>
      <c r="V10" s="629"/>
      <c r="W10" s="629"/>
      <c r="X10" s="629"/>
      <c r="Y10" s="630"/>
      <c r="Z10" s="567"/>
      <c r="AA10" s="568"/>
      <c r="AB10" s="568"/>
      <c r="AC10" s="568"/>
      <c r="AD10" s="568"/>
      <c r="AE10" s="568"/>
      <c r="AF10" s="569"/>
      <c r="AG10" s="581" t="s">
        <v>80</v>
      </c>
      <c r="AH10" s="582"/>
      <c r="AI10" s="582"/>
      <c r="AJ10" s="582"/>
      <c r="AK10" s="582"/>
      <c r="AL10" s="582"/>
      <c r="AM10" s="582"/>
      <c r="AN10" s="582"/>
      <c r="AO10" s="582"/>
      <c r="AP10" s="583"/>
      <c r="AQ10" s="584" t="s">
        <v>370</v>
      </c>
      <c r="AR10" s="585"/>
      <c r="AS10" s="585"/>
      <c r="AT10" s="585"/>
      <c r="AU10" s="585"/>
      <c r="AV10" s="585"/>
      <c r="AW10" s="585"/>
      <c r="AX10" s="585"/>
      <c r="AY10" s="585"/>
      <c r="AZ10" s="585"/>
      <c r="BA10" s="585"/>
      <c r="BB10" s="585"/>
      <c r="BC10" s="585"/>
      <c r="BD10" s="585"/>
      <c r="BE10" s="585"/>
      <c r="BF10" s="585"/>
      <c r="BG10" s="585"/>
      <c r="BH10" s="585"/>
      <c r="BI10" s="586"/>
      <c r="BJ10" s="584"/>
      <c r="BK10" s="585"/>
      <c r="BL10" s="585"/>
      <c r="BM10" s="587"/>
      <c r="BN10" s="102"/>
    </row>
    <row r="11" spans="1:66" ht="22.5" customHeight="1">
      <c r="A11" s="529"/>
      <c r="B11" s="534"/>
      <c r="C11" s="535"/>
      <c r="D11" s="535"/>
      <c r="E11" s="535"/>
      <c r="F11" s="535"/>
      <c r="G11" s="535"/>
      <c r="H11" s="535"/>
      <c r="I11" s="536"/>
      <c r="J11" s="655"/>
      <c r="K11" s="656"/>
      <c r="L11" s="656"/>
      <c r="M11" s="656"/>
      <c r="N11" s="657"/>
      <c r="O11" s="567"/>
      <c r="P11" s="568"/>
      <c r="Q11" s="568"/>
      <c r="R11" s="569"/>
      <c r="S11" s="628"/>
      <c r="T11" s="629"/>
      <c r="U11" s="629"/>
      <c r="V11" s="629"/>
      <c r="W11" s="629"/>
      <c r="X11" s="629"/>
      <c r="Y11" s="630"/>
      <c r="Z11" s="567"/>
      <c r="AA11" s="568"/>
      <c r="AB11" s="568"/>
      <c r="AC11" s="568"/>
      <c r="AD11" s="568"/>
      <c r="AE11" s="568"/>
      <c r="AF11" s="569"/>
      <c r="AG11" s="581" t="s">
        <v>52</v>
      </c>
      <c r="AH11" s="582"/>
      <c r="AI11" s="582"/>
      <c r="AJ11" s="582"/>
      <c r="AK11" s="582"/>
      <c r="AL11" s="582"/>
      <c r="AM11" s="582"/>
      <c r="AN11" s="582"/>
      <c r="AO11" s="582"/>
      <c r="AP11" s="583"/>
      <c r="AQ11" s="584" t="s">
        <v>371</v>
      </c>
      <c r="AR11" s="585"/>
      <c r="AS11" s="585"/>
      <c r="AT11" s="585"/>
      <c r="AU11" s="585"/>
      <c r="AV11" s="585"/>
      <c r="AW11" s="585"/>
      <c r="AX11" s="585"/>
      <c r="AY11" s="585"/>
      <c r="AZ11" s="585"/>
      <c r="BA11" s="585"/>
      <c r="BB11" s="585"/>
      <c r="BC11" s="585"/>
      <c r="BD11" s="585"/>
      <c r="BE11" s="585"/>
      <c r="BF11" s="585"/>
      <c r="BG11" s="585"/>
      <c r="BH11" s="585"/>
      <c r="BI11" s="586"/>
      <c r="BJ11" s="584"/>
      <c r="BK11" s="585"/>
      <c r="BL11" s="585"/>
      <c r="BM11" s="587"/>
      <c r="BN11" s="102"/>
    </row>
    <row r="12" spans="1:66" ht="21.75" customHeight="1">
      <c r="A12" s="529"/>
      <c r="B12" s="534"/>
      <c r="C12" s="535"/>
      <c r="D12" s="535"/>
      <c r="E12" s="535"/>
      <c r="F12" s="535"/>
      <c r="G12" s="535"/>
      <c r="H12" s="535"/>
      <c r="I12" s="536"/>
      <c r="J12" s="655"/>
      <c r="K12" s="656"/>
      <c r="L12" s="656"/>
      <c r="M12" s="656"/>
      <c r="N12" s="657"/>
      <c r="O12" s="567"/>
      <c r="P12" s="568"/>
      <c r="Q12" s="568"/>
      <c r="R12" s="569"/>
      <c r="S12" s="628"/>
      <c r="T12" s="629"/>
      <c r="U12" s="629"/>
      <c r="V12" s="629"/>
      <c r="W12" s="629"/>
      <c r="X12" s="629"/>
      <c r="Y12" s="630"/>
      <c r="Z12" s="567"/>
      <c r="AA12" s="568"/>
      <c r="AB12" s="568"/>
      <c r="AC12" s="568"/>
      <c r="AD12" s="568"/>
      <c r="AE12" s="568"/>
      <c r="AF12" s="569"/>
      <c r="AG12" s="581" t="s">
        <v>150</v>
      </c>
      <c r="AH12" s="582"/>
      <c r="AI12" s="582"/>
      <c r="AJ12" s="582"/>
      <c r="AK12" s="582"/>
      <c r="AL12" s="582"/>
      <c r="AM12" s="582"/>
      <c r="AN12" s="582"/>
      <c r="AO12" s="582"/>
      <c r="AP12" s="583"/>
      <c r="AQ12" s="584" t="s">
        <v>370</v>
      </c>
      <c r="AR12" s="585"/>
      <c r="AS12" s="585"/>
      <c r="AT12" s="585"/>
      <c r="AU12" s="585"/>
      <c r="AV12" s="585"/>
      <c r="AW12" s="585"/>
      <c r="AX12" s="585"/>
      <c r="AY12" s="585"/>
      <c r="AZ12" s="585"/>
      <c r="BA12" s="585"/>
      <c r="BB12" s="585"/>
      <c r="BC12" s="585"/>
      <c r="BD12" s="585"/>
      <c r="BE12" s="585"/>
      <c r="BF12" s="585"/>
      <c r="BG12" s="585"/>
      <c r="BH12" s="585"/>
      <c r="BI12" s="586"/>
      <c r="BJ12" s="584"/>
      <c r="BK12" s="585"/>
      <c r="BL12" s="585"/>
      <c r="BM12" s="587"/>
      <c r="BN12" s="102"/>
    </row>
    <row r="13" spans="1:66" ht="49.5" customHeight="1">
      <c r="A13" s="529"/>
      <c r="B13" s="534"/>
      <c r="C13" s="535"/>
      <c r="D13" s="535"/>
      <c r="E13" s="535"/>
      <c r="F13" s="535"/>
      <c r="G13" s="535"/>
      <c r="H13" s="535"/>
      <c r="I13" s="536"/>
      <c r="J13" s="655"/>
      <c r="K13" s="656"/>
      <c r="L13" s="656"/>
      <c r="M13" s="656"/>
      <c r="N13" s="657"/>
      <c r="O13" s="567"/>
      <c r="P13" s="568"/>
      <c r="Q13" s="568"/>
      <c r="R13" s="569"/>
      <c r="S13" s="628"/>
      <c r="T13" s="629"/>
      <c r="U13" s="629"/>
      <c r="V13" s="629"/>
      <c r="W13" s="629"/>
      <c r="X13" s="629"/>
      <c r="Y13" s="630"/>
      <c r="Z13" s="567"/>
      <c r="AA13" s="568"/>
      <c r="AB13" s="568"/>
      <c r="AC13" s="568"/>
      <c r="AD13" s="568"/>
      <c r="AE13" s="568"/>
      <c r="AF13" s="569"/>
      <c r="AG13" s="581" t="s">
        <v>151</v>
      </c>
      <c r="AH13" s="582"/>
      <c r="AI13" s="582"/>
      <c r="AJ13" s="582"/>
      <c r="AK13" s="582"/>
      <c r="AL13" s="582"/>
      <c r="AM13" s="582"/>
      <c r="AN13" s="582"/>
      <c r="AO13" s="582"/>
      <c r="AP13" s="583"/>
      <c r="AQ13" s="588" t="s">
        <v>372</v>
      </c>
      <c r="AR13" s="585"/>
      <c r="AS13" s="585"/>
      <c r="AT13" s="585"/>
      <c r="AU13" s="585"/>
      <c r="AV13" s="585"/>
      <c r="AW13" s="585"/>
      <c r="AX13" s="585"/>
      <c r="AY13" s="585"/>
      <c r="AZ13" s="585"/>
      <c r="BA13" s="585"/>
      <c r="BB13" s="585"/>
      <c r="BC13" s="585"/>
      <c r="BD13" s="585"/>
      <c r="BE13" s="585"/>
      <c r="BF13" s="585"/>
      <c r="BG13" s="585"/>
      <c r="BH13" s="585"/>
      <c r="BI13" s="586"/>
      <c r="BJ13" s="584"/>
      <c r="BK13" s="585"/>
      <c r="BL13" s="585"/>
      <c r="BM13" s="587"/>
      <c r="BN13" s="102"/>
    </row>
    <row r="14" spans="1:66" ht="22.5" customHeight="1">
      <c r="A14" s="529"/>
      <c r="B14" s="534"/>
      <c r="C14" s="535"/>
      <c r="D14" s="535"/>
      <c r="E14" s="535"/>
      <c r="F14" s="535"/>
      <c r="G14" s="535"/>
      <c r="H14" s="535"/>
      <c r="I14" s="536"/>
      <c r="J14" s="655"/>
      <c r="K14" s="656"/>
      <c r="L14" s="656"/>
      <c r="M14" s="656"/>
      <c r="N14" s="657"/>
      <c r="O14" s="567"/>
      <c r="P14" s="568"/>
      <c r="Q14" s="568"/>
      <c r="R14" s="569"/>
      <c r="S14" s="628"/>
      <c r="T14" s="629"/>
      <c r="U14" s="629"/>
      <c r="V14" s="629"/>
      <c r="W14" s="629"/>
      <c r="X14" s="629"/>
      <c r="Y14" s="630"/>
      <c r="Z14" s="567"/>
      <c r="AA14" s="568"/>
      <c r="AB14" s="568"/>
      <c r="AC14" s="568"/>
      <c r="AD14" s="568"/>
      <c r="AE14" s="568"/>
      <c r="AF14" s="569"/>
      <c r="AG14" s="581" t="s">
        <v>152</v>
      </c>
      <c r="AH14" s="582"/>
      <c r="AI14" s="582"/>
      <c r="AJ14" s="582"/>
      <c r="AK14" s="582"/>
      <c r="AL14" s="582"/>
      <c r="AM14" s="582"/>
      <c r="AN14" s="582"/>
      <c r="AO14" s="582"/>
      <c r="AP14" s="583"/>
      <c r="AQ14" s="584" t="s">
        <v>153</v>
      </c>
      <c r="AR14" s="585"/>
      <c r="AS14" s="585"/>
      <c r="AT14" s="585"/>
      <c r="AU14" s="585"/>
      <c r="AV14" s="585"/>
      <c r="AW14" s="585"/>
      <c r="AX14" s="585"/>
      <c r="AY14" s="585"/>
      <c r="AZ14" s="585"/>
      <c r="BA14" s="585"/>
      <c r="BB14" s="585"/>
      <c r="BC14" s="585"/>
      <c r="BD14" s="585"/>
      <c r="BE14" s="585"/>
      <c r="BF14" s="585"/>
      <c r="BG14" s="585"/>
      <c r="BH14" s="585"/>
      <c r="BI14" s="586"/>
      <c r="BJ14" s="353"/>
      <c r="BK14" s="354"/>
      <c r="BL14" s="354"/>
      <c r="BM14" s="355"/>
      <c r="BN14" s="102"/>
    </row>
    <row r="15" spans="1:66" ht="22.5" customHeight="1">
      <c r="A15" s="529"/>
      <c r="B15" s="534"/>
      <c r="C15" s="535"/>
      <c r="D15" s="535"/>
      <c r="E15" s="535"/>
      <c r="F15" s="535"/>
      <c r="G15" s="535"/>
      <c r="H15" s="535"/>
      <c r="I15" s="536"/>
      <c r="J15" s="655"/>
      <c r="K15" s="656"/>
      <c r="L15" s="656"/>
      <c r="M15" s="656"/>
      <c r="N15" s="657"/>
      <c r="O15" s="567"/>
      <c r="P15" s="568"/>
      <c r="Q15" s="568"/>
      <c r="R15" s="569"/>
      <c r="S15" s="628"/>
      <c r="T15" s="629"/>
      <c r="U15" s="629"/>
      <c r="V15" s="629"/>
      <c r="W15" s="629"/>
      <c r="X15" s="629"/>
      <c r="Y15" s="630"/>
      <c r="Z15" s="567"/>
      <c r="AA15" s="568"/>
      <c r="AB15" s="568"/>
      <c r="AC15" s="568"/>
      <c r="AD15" s="568"/>
      <c r="AE15" s="568"/>
      <c r="AF15" s="569"/>
      <c r="AG15" s="581" t="s">
        <v>21</v>
      </c>
      <c r="AH15" s="582"/>
      <c r="AI15" s="582"/>
      <c r="AJ15" s="582"/>
      <c r="AK15" s="582"/>
      <c r="AL15" s="582"/>
      <c r="AM15" s="582"/>
      <c r="AN15" s="582"/>
      <c r="AO15" s="582"/>
      <c r="AP15" s="583"/>
      <c r="AQ15" s="584" t="s">
        <v>145</v>
      </c>
      <c r="AR15" s="585"/>
      <c r="AS15" s="585"/>
      <c r="AT15" s="585"/>
      <c r="AU15" s="585"/>
      <c r="AV15" s="585"/>
      <c r="AW15" s="585"/>
      <c r="AX15" s="585"/>
      <c r="AY15" s="585"/>
      <c r="AZ15" s="585"/>
      <c r="BA15" s="585"/>
      <c r="BB15" s="585"/>
      <c r="BC15" s="585"/>
      <c r="BD15" s="585"/>
      <c r="BE15" s="585"/>
      <c r="BF15" s="585"/>
      <c r="BG15" s="585"/>
      <c r="BH15" s="585"/>
      <c r="BI15" s="586"/>
      <c r="BJ15" s="584"/>
      <c r="BK15" s="585"/>
      <c r="BL15" s="585"/>
      <c r="BM15" s="587"/>
      <c r="BN15" s="102"/>
    </row>
    <row r="16" spans="1:66" ht="30.75" customHeight="1">
      <c r="A16" s="529"/>
      <c r="B16" s="534"/>
      <c r="C16" s="535"/>
      <c r="D16" s="535"/>
      <c r="E16" s="535"/>
      <c r="F16" s="535"/>
      <c r="G16" s="535"/>
      <c r="H16" s="535"/>
      <c r="I16" s="536"/>
      <c r="J16" s="655"/>
      <c r="K16" s="656"/>
      <c r="L16" s="656"/>
      <c r="M16" s="656"/>
      <c r="N16" s="657"/>
      <c r="O16" s="567"/>
      <c r="P16" s="568"/>
      <c r="Q16" s="568"/>
      <c r="R16" s="569"/>
      <c r="S16" s="628"/>
      <c r="T16" s="629"/>
      <c r="U16" s="629"/>
      <c r="V16" s="629"/>
      <c r="W16" s="629"/>
      <c r="X16" s="629"/>
      <c r="Y16" s="630"/>
      <c r="Z16" s="567"/>
      <c r="AA16" s="568"/>
      <c r="AB16" s="568"/>
      <c r="AC16" s="568"/>
      <c r="AD16" s="568"/>
      <c r="AE16" s="568"/>
      <c r="AF16" s="569"/>
      <c r="AG16" s="581" t="s">
        <v>81</v>
      </c>
      <c r="AH16" s="582"/>
      <c r="AI16" s="582"/>
      <c r="AJ16" s="582"/>
      <c r="AK16" s="582"/>
      <c r="AL16" s="582"/>
      <c r="AM16" s="582"/>
      <c r="AN16" s="582"/>
      <c r="AO16" s="582"/>
      <c r="AP16" s="583"/>
      <c r="AQ16" s="634" t="s">
        <v>373</v>
      </c>
      <c r="AR16" s="635"/>
      <c r="AS16" s="635"/>
      <c r="AT16" s="635"/>
      <c r="AU16" s="635"/>
      <c r="AV16" s="635"/>
      <c r="AW16" s="635"/>
      <c r="AX16" s="635"/>
      <c r="AY16" s="635"/>
      <c r="AZ16" s="635"/>
      <c r="BA16" s="635"/>
      <c r="BB16" s="635"/>
      <c r="BC16" s="635"/>
      <c r="BD16" s="635"/>
      <c r="BE16" s="635"/>
      <c r="BF16" s="635"/>
      <c r="BG16" s="635"/>
      <c r="BH16" s="635"/>
      <c r="BI16" s="636"/>
      <c r="BJ16" s="584"/>
      <c r="BK16" s="585"/>
      <c r="BL16" s="585"/>
      <c r="BM16" s="587"/>
      <c r="BN16" s="102"/>
    </row>
    <row r="17" spans="1:66" ht="22.5" customHeight="1">
      <c r="A17" s="529"/>
      <c r="B17" s="534"/>
      <c r="C17" s="535"/>
      <c r="D17" s="535"/>
      <c r="E17" s="535"/>
      <c r="F17" s="535"/>
      <c r="G17" s="535"/>
      <c r="H17" s="535"/>
      <c r="I17" s="536"/>
      <c r="J17" s="655"/>
      <c r="K17" s="656"/>
      <c r="L17" s="656"/>
      <c r="M17" s="656"/>
      <c r="N17" s="657"/>
      <c r="O17" s="567"/>
      <c r="P17" s="568"/>
      <c r="Q17" s="568"/>
      <c r="R17" s="569"/>
      <c r="S17" s="628"/>
      <c r="T17" s="629"/>
      <c r="U17" s="629"/>
      <c r="V17" s="629"/>
      <c r="W17" s="629"/>
      <c r="X17" s="629"/>
      <c r="Y17" s="630"/>
      <c r="Z17" s="567"/>
      <c r="AA17" s="568"/>
      <c r="AB17" s="568"/>
      <c r="AC17" s="568"/>
      <c r="AD17" s="568"/>
      <c r="AE17" s="568"/>
      <c r="AF17" s="569"/>
      <c r="AG17" s="581" t="s">
        <v>12</v>
      </c>
      <c r="AH17" s="582"/>
      <c r="AI17" s="582"/>
      <c r="AJ17" s="582"/>
      <c r="AK17" s="582"/>
      <c r="AL17" s="582"/>
      <c r="AM17" s="582"/>
      <c r="AN17" s="582"/>
      <c r="AO17" s="582"/>
      <c r="AP17" s="583"/>
      <c r="AQ17" s="584" t="s">
        <v>370</v>
      </c>
      <c r="AR17" s="585"/>
      <c r="AS17" s="585"/>
      <c r="AT17" s="585"/>
      <c r="AU17" s="585"/>
      <c r="AV17" s="585"/>
      <c r="AW17" s="585"/>
      <c r="AX17" s="585"/>
      <c r="AY17" s="585"/>
      <c r="AZ17" s="585"/>
      <c r="BA17" s="585"/>
      <c r="BB17" s="585"/>
      <c r="BC17" s="585"/>
      <c r="BD17" s="585"/>
      <c r="BE17" s="585"/>
      <c r="BF17" s="585"/>
      <c r="BG17" s="585"/>
      <c r="BH17" s="585"/>
      <c r="BI17" s="586"/>
      <c r="BJ17" s="584"/>
      <c r="BK17" s="585"/>
      <c r="BL17" s="585"/>
      <c r="BM17" s="587"/>
      <c r="BN17" s="102"/>
    </row>
    <row r="18" spans="1:66" ht="22.5" customHeight="1">
      <c r="A18" s="529"/>
      <c r="B18" s="534"/>
      <c r="C18" s="535"/>
      <c r="D18" s="535"/>
      <c r="E18" s="535"/>
      <c r="F18" s="535"/>
      <c r="G18" s="535"/>
      <c r="H18" s="535"/>
      <c r="I18" s="536"/>
      <c r="J18" s="655"/>
      <c r="K18" s="656"/>
      <c r="L18" s="656"/>
      <c r="M18" s="656"/>
      <c r="N18" s="657"/>
      <c r="O18" s="567"/>
      <c r="P18" s="568"/>
      <c r="Q18" s="568"/>
      <c r="R18" s="569"/>
      <c r="S18" s="628"/>
      <c r="T18" s="629"/>
      <c r="U18" s="629"/>
      <c r="V18" s="629"/>
      <c r="W18" s="629"/>
      <c r="X18" s="629"/>
      <c r="Y18" s="630"/>
      <c r="Z18" s="567"/>
      <c r="AA18" s="568"/>
      <c r="AB18" s="568"/>
      <c r="AC18" s="568"/>
      <c r="AD18" s="568"/>
      <c r="AE18" s="568"/>
      <c r="AF18" s="569"/>
      <c r="AG18" s="581" t="s">
        <v>18</v>
      </c>
      <c r="AH18" s="582"/>
      <c r="AI18" s="582"/>
      <c r="AJ18" s="582"/>
      <c r="AK18" s="582"/>
      <c r="AL18" s="582"/>
      <c r="AM18" s="582"/>
      <c r="AN18" s="582"/>
      <c r="AO18" s="582"/>
      <c r="AP18" s="583"/>
      <c r="AQ18" s="584" t="s">
        <v>370</v>
      </c>
      <c r="AR18" s="585"/>
      <c r="AS18" s="585"/>
      <c r="AT18" s="585"/>
      <c r="AU18" s="585"/>
      <c r="AV18" s="585"/>
      <c r="AW18" s="585"/>
      <c r="AX18" s="585"/>
      <c r="AY18" s="585"/>
      <c r="AZ18" s="585"/>
      <c r="BA18" s="585"/>
      <c r="BB18" s="585"/>
      <c r="BC18" s="585"/>
      <c r="BD18" s="585"/>
      <c r="BE18" s="585"/>
      <c r="BF18" s="585"/>
      <c r="BG18" s="585"/>
      <c r="BH18" s="585"/>
      <c r="BI18" s="586"/>
      <c r="BJ18" s="584"/>
      <c r="BK18" s="585"/>
      <c r="BL18" s="585"/>
      <c r="BM18" s="587"/>
      <c r="BN18" s="102"/>
    </row>
    <row r="19" spans="1:66" ht="22.5" customHeight="1">
      <c r="A19" s="529"/>
      <c r="B19" s="534"/>
      <c r="C19" s="535"/>
      <c r="D19" s="535"/>
      <c r="E19" s="535"/>
      <c r="F19" s="535"/>
      <c r="G19" s="535"/>
      <c r="H19" s="535"/>
      <c r="I19" s="536"/>
      <c r="J19" s="655"/>
      <c r="K19" s="656"/>
      <c r="L19" s="656"/>
      <c r="M19" s="656"/>
      <c r="N19" s="657"/>
      <c r="O19" s="567"/>
      <c r="P19" s="568"/>
      <c r="Q19" s="568"/>
      <c r="R19" s="569"/>
      <c r="S19" s="628"/>
      <c r="T19" s="629"/>
      <c r="U19" s="629"/>
      <c r="V19" s="629"/>
      <c r="W19" s="629"/>
      <c r="X19" s="629"/>
      <c r="Y19" s="630"/>
      <c r="Z19" s="567"/>
      <c r="AA19" s="568"/>
      <c r="AB19" s="568"/>
      <c r="AC19" s="568"/>
      <c r="AD19" s="568"/>
      <c r="AE19" s="568"/>
      <c r="AF19" s="569"/>
      <c r="AG19" s="581" t="s">
        <v>51</v>
      </c>
      <c r="AH19" s="582"/>
      <c r="AI19" s="582"/>
      <c r="AJ19" s="582"/>
      <c r="AK19" s="582"/>
      <c r="AL19" s="582"/>
      <c r="AM19" s="582"/>
      <c r="AN19" s="582"/>
      <c r="AO19" s="582"/>
      <c r="AP19" s="583"/>
      <c r="AQ19" s="584" t="s">
        <v>370</v>
      </c>
      <c r="AR19" s="585"/>
      <c r="AS19" s="585"/>
      <c r="AT19" s="585"/>
      <c r="AU19" s="585"/>
      <c r="AV19" s="585"/>
      <c r="AW19" s="585"/>
      <c r="AX19" s="585"/>
      <c r="AY19" s="585"/>
      <c r="AZ19" s="585"/>
      <c r="BA19" s="585"/>
      <c r="BB19" s="585"/>
      <c r="BC19" s="585"/>
      <c r="BD19" s="585"/>
      <c r="BE19" s="585"/>
      <c r="BF19" s="585"/>
      <c r="BG19" s="585"/>
      <c r="BH19" s="585"/>
      <c r="BI19" s="586"/>
      <c r="BJ19" s="584"/>
      <c r="BK19" s="585"/>
      <c r="BL19" s="585"/>
      <c r="BM19" s="587"/>
      <c r="BN19" s="102"/>
    </row>
    <row r="20" spans="1:66" ht="22.5" customHeight="1">
      <c r="A20" s="529"/>
      <c r="B20" s="534"/>
      <c r="C20" s="535"/>
      <c r="D20" s="535"/>
      <c r="E20" s="535"/>
      <c r="F20" s="535"/>
      <c r="G20" s="535"/>
      <c r="H20" s="535"/>
      <c r="I20" s="536"/>
      <c r="J20" s="655"/>
      <c r="K20" s="656"/>
      <c r="L20" s="656"/>
      <c r="M20" s="656"/>
      <c r="N20" s="657"/>
      <c r="O20" s="567"/>
      <c r="P20" s="568"/>
      <c r="Q20" s="568"/>
      <c r="R20" s="569"/>
      <c r="S20" s="628"/>
      <c r="T20" s="629"/>
      <c r="U20" s="629"/>
      <c r="V20" s="629"/>
      <c r="W20" s="629"/>
      <c r="X20" s="629"/>
      <c r="Y20" s="630"/>
      <c r="Z20" s="567"/>
      <c r="AA20" s="568"/>
      <c r="AB20" s="568"/>
      <c r="AC20" s="568"/>
      <c r="AD20" s="568"/>
      <c r="AE20" s="568"/>
      <c r="AF20" s="569"/>
      <c r="AG20" s="581" t="s">
        <v>146</v>
      </c>
      <c r="AH20" s="582"/>
      <c r="AI20" s="582"/>
      <c r="AJ20" s="582"/>
      <c r="AK20" s="582"/>
      <c r="AL20" s="582"/>
      <c r="AM20" s="582"/>
      <c r="AN20" s="582"/>
      <c r="AO20" s="582"/>
      <c r="AP20" s="583"/>
      <c r="AQ20" s="584" t="s">
        <v>370</v>
      </c>
      <c r="AR20" s="585"/>
      <c r="AS20" s="585"/>
      <c r="AT20" s="585"/>
      <c r="AU20" s="585"/>
      <c r="AV20" s="585"/>
      <c r="AW20" s="585"/>
      <c r="AX20" s="585"/>
      <c r="AY20" s="585"/>
      <c r="AZ20" s="585"/>
      <c r="BA20" s="585"/>
      <c r="BB20" s="585"/>
      <c r="BC20" s="585"/>
      <c r="BD20" s="585"/>
      <c r="BE20" s="585"/>
      <c r="BF20" s="585"/>
      <c r="BG20" s="585"/>
      <c r="BH20" s="585"/>
      <c r="BI20" s="586"/>
      <c r="BJ20" s="584"/>
      <c r="BK20" s="585"/>
      <c r="BL20" s="585"/>
      <c r="BM20" s="587"/>
      <c r="BN20" s="102"/>
    </row>
    <row r="21" spans="1:66" ht="22.5" customHeight="1">
      <c r="A21" s="529"/>
      <c r="B21" s="534"/>
      <c r="C21" s="535"/>
      <c r="D21" s="535"/>
      <c r="E21" s="535"/>
      <c r="F21" s="535"/>
      <c r="G21" s="535"/>
      <c r="H21" s="535"/>
      <c r="I21" s="536"/>
      <c r="J21" s="655"/>
      <c r="K21" s="656"/>
      <c r="L21" s="656"/>
      <c r="M21" s="656"/>
      <c r="N21" s="657"/>
      <c r="O21" s="567"/>
      <c r="P21" s="568"/>
      <c r="Q21" s="568"/>
      <c r="R21" s="569"/>
      <c r="S21" s="628"/>
      <c r="T21" s="629"/>
      <c r="U21" s="629"/>
      <c r="V21" s="629"/>
      <c r="W21" s="629"/>
      <c r="X21" s="629"/>
      <c r="Y21" s="630"/>
      <c r="Z21" s="567"/>
      <c r="AA21" s="568"/>
      <c r="AB21" s="568"/>
      <c r="AC21" s="568"/>
      <c r="AD21" s="568"/>
      <c r="AE21" s="568"/>
      <c r="AF21" s="569"/>
      <c r="AG21" s="581" t="s">
        <v>13</v>
      </c>
      <c r="AH21" s="582"/>
      <c r="AI21" s="582"/>
      <c r="AJ21" s="582"/>
      <c r="AK21" s="582"/>
      <c r="AL21" s="582"/>
      <c r="AM21" s="582"/>
      <c r="AN21" s="582"/>
      <c r="AO21" s="582"/>
      <c r="AP21" s="583"/>
      <c r="AQ21" s="584" t="s">
        <v>370</v>
      </c>
      <c r="AR21" s="585"/>
      <c r="AS21" s="585"/>
      <c r="AT21" s="585"/>
      <c r="AU21" s="585"/>
      <c r="AV21" s="585"/>
      <c r="AW21" s="585"/>
      <c r="AX21" s="585"/>
      <c r="AY21" s="585"/>
      <c r="AZ21" s="585"/>
      <c r="BA21" s="585"/>
      <c r="BB21" s="585"/>
      <c r="BC21" s="585"/>
      <c r="BD21" s="585"/>
      <c r="BE21" s="585"/>
      <c r="BF21" s="585"/>
      <c r="BG21" s="585"/>
      <c r="BH21" s="585"/>
      <c r="BI21" s="586"/>
      <c r="BJ21" s="584"/>
      <c r="BK21" s="585"/>
      <c r="BL21" s="585"/>
      <c r="BM21" s="587"/>
      <c r="BN21" s="102"/>
    </row>
    <row r="22" spans="1:66" ht="21.75" customHeight="1">
      <c r="A22" s="529"/>
      <c r="B22" s="534"/>
      <c r="C22" s="535"/>
      <c r="D22" s="535"/>
      <c r="E22" s="535"/>
      <c r="F22" s="535"/>
      <c r="G22" s="535"/>
      <c r="H22" s="535"/>
      <c r="I22" s="536"/>
      <c r="J22" s="655"/>
      <c r="K22" s="656"/>
      <c r="L22" s="656"/>
      <c r="M22" s="656"/>
      <c r="N22" s="657"/>
      <c r="O22" s="567"/>
      <c r="P22" s="568"/>
      <c r="Q22" s="568"/>
      <c r="R22" s="569"/>
      <c r="S22" s="628"/>
      <c r="T22" s="629"/>
      <c r="U22" s="629"/>
      <c r="V22" s="629"/>
      <c r="W22" s="629"/>
      <c r="X22" s="629"/>
      <c r="Y22" s="630"/>
      <c r="Z22" s="567"/>
      <c r="AA22" s="568"/>
      <c r="AB22" s="568"/>
      <c r="AC22" s="568"/>
      <c r="AD22" s="568"/>
      <c r="AE22" s="568"/>
      <c r="AF22" s="569"/>
      <c r="AG22" s="581" t="s">
        <v>489</v>
      </c>
      <c r="AH22" s="582"/>
      <c r="AI22" s="582"/>
      <c r="AJ22" s="582"/>
      <c r="AK22" s="582"/>
      <c r="AL22" s="582"/>
      <c r="AM22" s="582"/>
      <c r="AN22" s="582"/>
      <c r="AO22" s="582"/>
      <c r="AP22" s="583"/>
      <c r="AQ22" s="584" t="s">
        <v>490</v>
      </c>
      <c r="AR22" s="585"/>
      <c r="AS22" s="585"/>
      <c r="AT22" s="585"/>
      <c r="AU22" s="585"/>
      <c r="AV22" s="585"/>
      <c r="AW22" s="585"/>
      <c r="AX22" s="585"/>
      <c r="AY22" s="585"/>
      <c r="AZ22" s="585"/>
      <c r="BA22" s="585"/>
      <c r="BB22" s="585"/>
      <c r="BC22" s="585"/>
      <c r="BD22" s="585"/>
      <c r="BE22" s="585"/>
      <c r="BF22" s="585"/>
      <c r="BG22" s="585"/>
      <c r="BH22" s="585"/>
      <c r="BI22" s="586"/>
      <c r="BJ22" s="584"/>
      <c r="BK22" s="585"/>
      <c r="BL22" s="585"/>
      <c r="BM22" s="587"/>
      <c r="BN22" s="102"/>
    </row>
    <row r="23" spans="1:66" ht="22.5" customHeight="1">
      <c r="A23" s="529"/>
      <c r="B23" s="534"/>
      <c r="C23" s="535"/>
      <c r="D23" s="535"/>
      <c r="E23" s="535"/>
      <c r="F23" s="535"/>
      <c r="G23" s="535"/>
      <c r="H23" s="535"/>
      <c r="I23" s="536"/>
      <c r="J23" s="655"/>
      <c r="K23" s="656"/>
      <c r="L23" s="656"/>
      <c r="M23" s="656"/>
      <c r="N23" s="657"/>
      <c r="O23" s="567"/>
      <c r="P23" s="568"/>
      <c r="Q23" s="568"/>
      <c r="R23" s="569"/>
      <c r="S23" s="628"/>
      <c r="T23" s="629"/>
      <c r="U23" s="629"/>
      <c r="V23" s="629"/>
      <c r="W23" s="629"/>
      <c r="X23" s="629"/>
      <c r="Y23" s="630"/>
      <c r="Z23" s="567"/>
      <c r="AA23" s="568"/>
      <c r="AB23" s="568"/>
      <c r="AC23" s="568"/>
      <c r="AD23" s="568"/>
      <c r="AE23" s="568"/>
      <c r="AF23" s="569"/>
      <c r="AG23" s="495" t="s">
        <v>14</v>
      </c>
      <c r="AH23" s="496"/>
      <c r="AI23" s="496"/>
      <c r="AJ23" s="496"/>
      <c r="AK23" s="496"/>
      <c r="AL23" s="496"/>
      <c r="AM23" s="496"/>
      <c r="AN23" s="496"/>
      <c r="AO23" s="496"/>
      <c r="AP23" s="497"/>
      <c r="AQ23" s="498" t="s">
        <v>370</v>
      </c>
      <c r="AR23" s="499"/>
      <c r="AS23" s="499"/>
      <c r="AT23" s="499"/>
      <c r="AU23" s="499"/>
      <c r="AV23" s="499"/>
      <c r="AW23" s="499"/>
      <c r="AX23" s="499"/>
      <c r="AY23" s="499"/>
      <c r="AZ23" s="499"/>
      <c r="BA23" s="499"/>
      <c r="BB23" s="499"/>
      <c r="BC23" s="499"/>
      <c r="BD23" s="499"/>
      <c r="BE23" s="499"/>
      <c r="BF23" s="499"/>
      <c r="BG23" s="499"/>
      <c r="BH23" s="499"/>
      <c r="BI23" s="500"/>
      <c r="BJ23" s="498"/>
      <c r="BK23" s="499"/>
      <c r="BL23" s="499"/>
      <c r="BM23" s="501"/>
      <c r="BN23" s="102"/>
    </row>
    <row r="24" spans="1:66" ht="22.5" customHeight="1">
      <c r="A24" s="529"/>
      <c r="B24" s="534"/>
      <c r="C24" s="535"/>
      <c r="D24" s="535"/>
      <c r="E24" s="535"/>
      <c r="F24" s="535"/>
      <c r="G24" s="535"/>
      <c r="H24" s="535"/>
      <c r="I24" s="536"/>
      <c r="J24" s="655"/>
      <c r="K24" s="656"/>
      <c r="L24" s="656"/>
      <c r="M24" s="656"/>
      <c r="N24" s="657"/>
      <c r="O24" s="567"/>
      <c r="P24" s="568"/>
      <c r="Q24" s="568"/>
      <c r="R24" s="569"/>
      <c r="S24" s="628"/>
      <c r="T24" s="629"/>
      <c r="U24" s="629"/>
      <c r="V24" s="629"/>
      <c r="W24" s="629"/>
      <c r="X24" s="629"/>
      <c r="Y24" s="630"/>
      <c r="Z24" s="567"/>
      <c r="AA24" s="568"/>
      <c r="AB24" s="568"/>
      <c r="AC24" s="568"/>
      <c r="AD24" s="568"/>
      <c r="AE24" s="568"/>
      <c r="AF24" s="569"/>
      <c r="AG24" s="495" t="s">
        <v>348</v>
      </c>
      <c r="AH24" s="496"/>
      <c r="AI24" s="496"/>
      <c r="AJ24" s="496"/>
      <c r="AK24" s="496"/>
      <c r="AL24" s="496"/>
      <c r="AM24" s="496"/>
      <c r="AN24" s="496"/>
      <c r="AO24" s="496"/>
      <c r="AP24" s="497"/>
      <c r="AQ24" s="498" t="s">
        <v>370</v>
      </c>
      <c r="AR24" s="499"/>
      <c r="AS24" s="499"/>
      <c r="AT24" s="499"/>
      <c r="AU24" s="499"/>
      <c r="AV24" s="499"/>
      <c r="AW24" s="499"/>
      <c r="AX24" s="499"/>
      <c r="AY24" s="499"/>
      <c r="AZ24" s="499"/>
      <c r="BA24" s="499"/>
      <c r="BB24" s="499"/>
      <c r="BC24" s="499"/>
      <c r="BD24" s="499"/>
      <c r="BE24" s="499"/>
      <c r="BF24" s="499"/>
      <c r="BG24" s="499"/>
      <c r="BH24" s="499"/>
      <c r="BI24" s="500"/>
      <c r="BJ24" s="498"/>
      <c r="BK24" s="499"/>
      <c r="BL24" s="499"/>
      <c r="BM24" s="501"/>
      <c r="BN24" s="102"/>
    </row>
    <row r="25" spans="1:66" ht="22.5" customHeight="1">
      <c r="A25" s="529"/>
      <c r="B25" s="534"/>
      <c r="C25" s="535"/>
      <c r="D25" s="535"/>
      <c r="E25" s="535"/>
      <c r="F25" s="535"/>
      <c r="G25" s="535"/>
      <c r="H25" s="535"/>
      <c r="I25" s="536"/>
      <c r="J25" s="655"/>
      <c r="K25" s="656"/>
      <c r="L25" s="656"/>
      <c r="M25" s="656"/>
      <c r="N25" s="657"/>
      <c r="O25" s="567"/>
      <c r="P25" s="568"/>
      <c r="Q25" s="568"/>
      <c r="R25" s="569"/>
      <c r="S25" s="628"/>
      <c r="T25" s="629"/>
      <c r="U25" s="629"/>
      <c r="V25" s="629"/>
      <c r="W25" s="629"/>
      <c r="X25" s="629"/>
      <c r="Y25" s="630"/>
      <c r="Z25" s="567"/>
      <c r="AA25" s="568"/>
      <c r="AB25" s="568"/>
      <c r="AC25" s="568"/>
      <c r="AD25" s="568"/>
      <c r="AE25" s="568"/>
      <c r="AF25" s="569"/>
      <c r="AG25" s="505" t="s">
        <v>491</v>
      </c>
      <c r="AH25" s="506"/>
      <c r="AI25" s="506"/>
      <c r="AJ25" s="506"/>
      <c r="AK25" s="506"/>
      <c r="AL25" s="506"/>
      <c r="AM25" s="506"/>
      <c r="AN25" s="506"/>
      <c r="AO25" s="506"/>
      <c r="AP25" s="507"/>
      <c r="AQ25" s="508" t="s">
        <v>370</v>
      </c>
      <c r="AR25" s="509"/>
      <c r="AS25" s="509"/>
      <c r="AT25" s="509"/>
      <c r="AU25" s="509"/>
      <c r="AV25" s="509"/>
      <c r="AW25" s="509"/>
      <c r="AX25" s="509"/>
      <c r="AY25" s="509"/>
      <c r="AZ25" s="509"/>
      <c r="BA25" s="509"/>
      <c r="BB25" s="509"/>
      <c r="BC25" s="509"/>
      <c r="BD25" s="509"/>
      <c r="BE25" s="509"/>
      <c r="BF25" s="509"/>
      <c r="BG25" s="509"/>
      <c r="BH25" s="509"/>
      <c r="BI25" s="510"/>
      <c r="BJ25" s="498"/>
      <c r="BK25" s="499"/>
      <c r="BL25" s="499"/>
      <c r="BM25" s="501"/>
      <c r="BN25" s="102"/>
    </row>
    <row r="26" spans="1:66" ht="74.25" customHeight="1">
      <c r="A26" s="529"/>
      <c r="B26" s="534"/>
      <c r="C26" s="535"/>
      <c r="D26" s="535"/>
      <c r="E26" s="535"/>
      <c r="F26" s="535"/>
      <c r="G26" s="535"/>
      <c r="H26" s="535"/>
      <c r="I26" s="536"/>
      <c r="J26" s="655"/>
      <c r="K26" s="656"/>
      <c r="L26" s="656"/>
      <c r="M26" s="656"/>
      <c r="N26" s="657"/>
      <c r="O26" s="567"/>
      <c r="P26" s="568"/>
      <c r="Q26" s="568"/>
      <c r="R26" s="569"/>
      <c r="S26" s="628"/>
      <c r="T26" s="629"/>
      <c r="U26" s="629"/>
      <c r="V26" s="629"/>
      <c r="W26" s="629"/>
      <c r="X26" s="629"/>
      <c r="Y26" s="630"/>
      <c r="Z26" s="567"/>
      <c r="AA26" s="568"/>
      <c r="AB26" s="568"/>
      <c r="AC26" s="568"/>
      <c r="AD26" s="568"/>
      <c r="AE26" s="568"/>
      <c r="AF26" s="569"/>
      <c r="AG26" s="495" t="s">
        <v>374</v>
      </c>
      <c r="AH26" s="496"/>
      <c r="AI26" s="496"/>
      <c r="AJ26" s="496"/>
      <c r="AK26" s="496"/>
      <c r="AL26" s="496"/>
      <c r="AM26" s="496"/>
      <c r="AN26" s="496"/>
      <c r="AO26" s="496"/>
      <c r="AP26" s="497"/>
      <c r="AQ26" s="502" t="s">
        <v>492</v>
      </c>
      <c r="AR26" s="503"/>
      <c r="AS26" s="503"/>
      <c r="AT26" s="503"/>
      <c r="AU26" s="503"/>
      <c r="AV26" s="503"/>
      <c r="AW26" s="503"/>
      <c r="AX26" s="503"/>
      <c r="AY26" s="503"/>
      <c r="AZ26" s="503"/>
      <c r="BA26" s="503"/>
      <c r="BB26" s="503"/>
      <c r="BC26" s="503"/>
      <c r="BD26" s="503"/>
      <c r="BE26" s="503"/>
      <c r="BF26" s="503"/>
      <c r="BG26" s="503"/>
      <c r="BH26" s="503"/>
      <c r="BI26" s="504"/>
      <c r="BJ26" s="498"/>
      <c r="BK26" s="499"/>
      <c r="BL26" s="499"/>
      <c r="BM26" s="501"/>
      <c r="BN26" s="102"/>
    </row>
    <row r="27" spans="1:66" ht="22.5" customHeight="1">
      <c r="A27" s="529"/>
      <c r="B27" s="534"/>
      <c r="C27" s="535"/>
      <c r="D27" s="535"/>
      <c r="E27" s="535"/>
      <c r="F27" s="535"/>
      <c r="G27" s="535"/>
      <c r="H27" s="535"/>
      <c r="I27" s="536"/>
      <c r="J27" s="655"/>
      <c r="K27" s="656"/>
      <c r="L27" s="656"/>
      <c r="M27" s="656"/>
      <c r="N27" s="657"/>
      <c r="O27" s="567"/>
      <c r="P27" s="568"/>
      <c r="Q27" s="568"/>
      <c r="R27" s="569"/>
      <c r="S27" s="628"/>
      <c r="T27" s="629"/>
      <c r="U27" s="629"/>
      <c r="V27" s="629"/>
      <c r="W27" s="629"/>
      <c r="X27" s="629"/>
      <c r="Y27" s="630"/>
      <c r="Z27" s="567"/>
      <c r="AA27" s="568"/>
      <c r="AB27" s="568"/>
      <c r="AC27" s="568"/>
      <c r="AD27" s="568"/>
      <c r="AE27" s="568"/>
      <c r="AF27" s="569"/>
      <c r="AG27" s="495" t="s">
        <v>349</v>
      </c>
      <c r="AH27" s="496"/>
      <c r="AI27" s="496"/>
      <c r="AJ27" s="496"/>
      <c r="AK27" s="496"/>
      <c r="AL27" s="496"/>
      <c r="AM27" s="496"/>
      <c r="AN27" s="496"/>
      <c r="AO27" s="496"/>
      <c r="AP27" s="497"/>
      <c r="AQ27" s="498" t="s">
        <v>375</v>
      </c>
      <c r="AR27" s="499"/>
      <c r="AS27" s="499"/>
      <c r="AT27" s="499"/>
      <c r="AU27" s="499"/>
      <c r="AV27" s="499"/>
      <c r="AW27" s="499"/>
      <c r="AX27" s="499"/>
      <c r="AY27" s="499"/>
      <c r="AZ27" s="499"/>
      <c r="BA27" s="499"/>
      <c r="BB27" s="499"/>
      <c r="BC27" s="499"/>
      <c r="BD27" s="499"/>
      <c r="BE27" s="499"/>
      <c r="BF27" s="499"/>
      <c r="BG27" s="499"/>
      <c r="BH27" s="499"/>
      <c r="BI27" s="500"/>
      <c r="BJ27" s="498"/>
      <c r="BK27" s="499"/>
      <c r="BL27" s="499"/>
      <c r="BM27" s="501"/>
      <c r="BN27" s="102"/>
    </row>
    <row r="28" spans="1:66" ht="21.75" customHeight="1">
      <c r="A28" s="529"/>
      <c r="B28" s="534"/>
      <c r="C28" s="535"/>
      <c r="D28" s="535"/>
      <c r="E28" s="535"/>
      <c r="F28" s="535"/>
      <c r="G28" s="535"/>
      <c r="H28" s="535"/>
      <c r="I28" s="536"/>
      <c r="J28" s="655"/>
      <c r="K28" s="656"/>
      <c r="L28" s="656"/>
      <c r="M28" s="656"/>
      <c r="N28" s="657"/>
      <c r="O28" s="567"/>
      <c r="P28" s="568"/>
      <c r="Q28" s="568"/>
      <c r="R28" s="569"/>
      <c r="S28" s="628"/>
      <c r="T28" s="629"/>
      <c r="U28" s="629"/>
      <c r="V28" s="629"/>
      <c r="W28" s="629"/>
      <c r="X28" s="629"/>
      <c r="Y28" s="630"/>
      <c r="Z28" s="567"/>
      <c r="AA28" s="568"/>
      <c r="AB28" s="568"/>
      <c r="AC28" s="568"/>
      <c r="AD28" s="568"/>
      <c r="AE28" s="568"/>
      <c r="AF28" s="569"/>
      <c r="AG28" s="495" t="s">
        <v>154</v>
      </c>
      <c r="AH28" s="496"/>
      <c r="AI28" s="496"/>
      <c r="AJ28" s="496"/>
      <c r="AK28" s="496"/>
      <c r="AL28" s="496"/>
      <c r="AM28" s="496"/>
      <c r="AN28" s="496"/>
      <c r="AO28" s="496"/>
      <c r="AP28" s="497"/>
      <c r="AQ28" s="498" t="s">
        <v>155</v>
      </c>
      <c r="AR28" s="499"/>
      <c r="AS28" s="499"/>
      <c r="AT28" s="499"/>
      <c r="AU28" s="499"/>
      <c r="AV28" s="499"/>
      <c r="AW28" s="499"/>
      <c r="AX28" s="499"/>
      <c r="AY28" s="499"/>
      <c r="AZ28" s="499"/>
      <c r="BA28" s="499"/>
      <c r="BB28" s="499"/>
      <c r="BC28" s="499"/>
      <c r="BD28" s="499"/>
      <c r="BE28" s="499"/>
      <c r="BF28" s="499"/>
      <c r="BG28" s="499"/>
      <c r="BH28" s="499"/>
      <c r="BI28" s="500"/>
      <c r="BJ28" s="498"/>
      <c r="BK28" s="499"/>
      <c r="BL28" s="499"/>
      <c r="BM28" s="501"/>
      <c r="BN28" s="102"/>
    </row>
    <row r="29" spans="1:66" ht="21.75" customHeight="1">
      <c r="A29" s="529"/>
      <c r="B29" s="534"/>
      <c r="C29" s="535"/>
      <c r="D29" s="535"/>
      <c r="E29" s="535"/>
      <c r="F29" s="535"/>
      <c r="G29" s="535"/>
      <c r="H29" s="535"/>
      <c r="I29" s="536"/>
      <c r="J29" s="655"/>
      <c r="K29" s="656"/>
      <c r="L29" s="656"/>
      <c r="M29" s="656"/>
      <c r="N29" s="657"/>
      <c r="O29" s="567"/>
      <c r="P29" s="568"/>
      <c r="Q29" s="568"/>
      <c r="R29" s="569"/>
      <c r="S29" s="628"/>
      <c r="T29" s="629"/>
      <c r="U29" s="629"/>
      <c r="V29" s="629"/>
      <c r="W29" s="629"/>
      <c r="X29" s="629"/>
      <c r="Y29" s="630"/>
      <c r="Z29" s="567"/>
      <c r="AA29" s="568"/>
      <c r="AB29" s="568"/>
      <c r="AC29" s="568"/>
      <c r="AD29" s="568"/>
      <c r="AE29" s="568"/>
      <c r="AF29" s="569"/>
      <c r="AG29" s="495" t="s">
        <v>376</v>
      </c>
      <c r="AH29" s="496"/>
      <c r="AI29" s="496"/>
      <c r="AJ29" s="496"/>
      <c r="AK29" s="496"/>
      <c r="AL29" s="496"/>
      <c r="AM29" s="496"/>
      <c r="AN29" s="496"/>
      <c r="AO29" s="496"/>
      <c r="AP29" s="497"/>
      <c r="AQ29" s="498" t="s">
        <v>155</v>
      </c>
      <c r="AR29" s="499"/>
      <c r="AS29" s="499"/>
      <c r="AT29" s="499"/>
      <c r="AU29" s="499"/>
      <c r="AV29" s="499"/>
      <c r="AW29" s="499"/>
      <c r="AX29" s="499"/>
      <c r="AY29" s="499"/>
      <c r="AZ29" s="499"/>
      <c r="BA29" s="499"/>
      <c r="BB29" s="499"/>
      <c r="BC29" s="499"/>
      <c r="BD29" s="499"/>
      <c r="BE29" s="499"/>
      <c r="BF29" s="499"/>
      <c r="BG29" s="499"/>
      <c r="BH29" s="499"/>
      <c r="BI29" s="500"/>
      <c r="BJ29" s="498"/>
      <c r="BK29" s="499"/>
      <c r="BL29" s="499"/>
      <c r="BM29" s="501"/>
      <c r="BN29" s="102"/>
    </row>
    <row r="30" spans="1:66" ht="21.75" customHeight="1">
      <c r="A30" s="529"/>
      <c r="B30" s="534"/>
      <c r="C30" s="535"/>
      <c r="D30" s="535"/>
      <c r="E30" s="535"/>
      <c r="F30" s="535"/>
      <c r="G30" s="535"/>
      <c r="H30" s="535"/>
      <c r="I30" s="536"/>
      <c r="J30" s="655"/>
      <c r="K30" s="656"/>
      <c r="L30" s="656"/>
      <c r="M30" s="656"/>
      <c r="N30" s="657"/>
      <c r="O30" s="567"/>
      <c r="P30" s="568"/>
      <c r="Q30" s="568"/>
      <c r="R30" s="569"/>
      <c r="S30" s="628"/>
      <c r="T30" s="629"/>
      <c r="U30" s="629"/>
      <c r="V30" s="629"/>
      <c r="W30" s="629"/>
      <c r="X30" s="629"/>
      <c r="Y30" s="630"/>
      <c r="Z30" s="567"/>
      <c r="AA30" s="568"/>
      <c r="AB30" s="568"/>
      <c r="AC30" s="568"/>
      <c r="AD30" s="568"/>
      <c r="AE30" s="568"/>
      <c r="AF30" s="569"/>
      <c r="AG30" s="495" t="s">
        <v>350</v>
      </c>
      <c r="AH30" s="496"/>
      <c r="AI30" s="496"/>
      <c r="AJ30" s="496"/>
      <c r="AK30" s="496"/>
      <c r="AL30" s="496"/>
      <c r="AM30" s="496"/>
      <c r="AN30" s="496"/>
      <c r="AO30" s="496"/>
      <c r="AP30" s="497"/>
      <c r="AQ30" s="498" t="s">
        <v>156</v>
      </c>
      <c r="AR30" s="499"/>
      <c r="AS30" s="499"/>
      <c r="AT30" s="499"/>
      <c r="AU30" s="499"/>
      <c r="AV30" s="499"/>
      <c r="AW30" s="499"/>
      <c r="AX30" s="499"/>
      <c r="AY30" s="499"/>
      <c r="AZ30" s="499"/>
      <c r="BA30" s="499"/>
      <c r="BB30" s="499"/>
      <c r="BC30" s="499"/>
      <c r="BD30" s="499"/>
      <c r="BE30" s="499"/>
      <c r="BF30" s="499"/>
      <c r="BG30" s="499"/>
      <c r="BH30" s="499"/>
      <c r="BI30" s="500"/>
      <c r="BJ30" s="498"/>
      <c r="BK30" s="499"/>
      <c r="BL30" s="499"/>
      <c r="BM30" s="501"/>
      <c r="BN30" s="102"/>
    </row>
    <row r="31" spans="1:66" ht="21.75" customHeight="1">
      <c r="A31" s="530"/>
      <c r="B31" s="520"/>
      <c r="C31" s="521"/>
      <c r="D31" s="521"/>
      <c r="E31" s="521"/>
      <c r="F31" s="521"/>
      <c r="G31" s="521"/>
      <c r="H31" s="521"/>
      <c r="I31" s="522"/>
      <c r="J31" s="658"/>
      <c r="K31" s="659"/>
      <c r="L31" s="659"/>
      <c r="M31" s="659"/>
      <c r="N31" s="660"/>
      <c r="O31" s="527"/>
      <c r="P31" s="570"/>
      <c r="Q31" s="570"/>
      <c r="R31" s="571"/>
      <c r="S31" s="631"/>
      <c r="T31" s="632"/>
      <c r="U31" s="632"/>
      <c r="V31" s="632"/>
      <c r="W31" s="632"/>
      <c r="X31" s="632"/>
      <c r="Y31" s="633"/>
      <c r="Z31" s="527"/>
      <c r="AA31" s="570"/>
      <c r="AB31" s="570"/>
      <c r="AC31" s="570"/>
      <c r="AD31" s="570"/>
      <c r="AE31" s="570"/>
      <c r="AF31" s="571"/>
      <c r="AG31" s="495" t="s">
        <v>377</v>
      </c>
      <c r="AH31" s="496"/>
      <c r="AI31" s="496"/>
      <c r="AJ31" s="496"/>
      <c r="AK31" s="496"/>
      <c r="AL31" s="496"/>
      <c r="AM31" s="496"/>
      <c r="AN31" s="496"/>
      <c r="AO31" s="496"/>
      <c r="AP31" s="497"/>
      <c r="AQ31" s="498" t="s">
        <v>378</v>
      </c>
      <c r="AR31" s="499"/>
      <c r="AS31" s="499"/>
      <c r="AT31" s="499"/>
      <c r="AU31" s="499"/>
      <c r="AV31" s="499"/>
      <c r="AW31" s="499"/>
      <c r="AX31" s="499"/>
      <c r="AY31" s="499"/>
      <c r="AZ31" s="499"/>
      <c r="BA31" s="499"/>
      <c r="BB31" s="499"/>
      <c r="BC31" s="499"/>
      <c r="BD31" s="499"/>
      <c r="BE31" s="499"/>
      <c r="BF31" s="499"/>
      <c r="BG31" s="499"/>
      <c r="BH31" s="499"/>
      <c r="BI31" s="500"/>
      <c r="BJ31" s="498"/>
      <c r="BK31" s="499"/>
      <c r="BL31" s="499"/>
      <c r="BM31" s="501"/>
      <c r="BN31" s="102"/>
    </row>
    <row r="32" spans="1:66" ht="22.5" customHeight="1">
      <c r="A32" s="528" t="s">
        <v>488</v>
      </c>
      <c r="B32" s="564" t="s">
        <v>15</v>
      </c>
      <c r="C32" s="565"/>
      <c r="D32" s="565"/>
      <c r="E32" s="565"/>
      <c r="F32" s="565"/>
      <c r="G32" s="565"/>
      <c r="H32" s="565"/>
      <c r="I32" s="566"/>
      <c r="J32" s="595"/>
      <c r="K32" s="596"/>
      <c r="L32" s="596"/>
      <c r="M32" s="596"/>
      <c r="N32" s="597"/>
      <c r="O32" s="604"/>
      <c r="P32" s="605"/>
      <c r="Q32" s="605"/>
      <c r="R32" s="606"/>
      <c r="S32" s="625" t="s">
        <v>82</v>
      </c>
      <c r="T32" s="626"/>
      <c r="U32" s="626"/>
      <c r="V32" s="626"/>
      <c r="W32" s="626"/>
      <c r="X32" s="626"/>
      <c r="Y32" s="627"/>
      <c r="Z32" s="604"/>
      <c r="AA32" s="605"/>
      <c r="AB32" s="605"/>
      <c r="AC32" s="605"/>
      <c r="AD32" s="605"/>
      <c r="AE32" s="605"/>
      <c r="AF32" s="606"/>
      <c r="AG32" s="520" t="s">
        <v>379</v>
      </c>
      <c r="AH32" s="521"/>
      <c r="AI32" s="521"/>
      <c r="AJ32" s="521"/>
      <c r="AK32" s="521"/>
      <c r="AL32" s="521"/>
      <c r="AM32" s="521"/>
      <c r="AN32" s="521"/>
      <c r="AO32" s="521"/>
      <c r="AP32" s="522"/>
      <c r="AQ32" s="523" t="s">
        <v>370</v>
      </c>
      <c r="AR32" s="524"/>
      <c r="AS32" s="524"/>
      <c r="AT32" s="524"/>
      <c r="AU32" s="524"/>
      <c r="AV32" s="524"/>
      <c r="AW32" s="524"/>
      <c r="AX32" s="524"/>
      <c r="AY32" s="524"/>
      <c r="AZ32" s="524"/>
      <c r="BA32" s="524"/>
      <c r="BB32" s="524"/>
      <c r="BC32" s="524"/>
      <c r="BD32" s="524"/>
      <c r="BE32" s="524"/>
      <c r="BF32" s="524"/>
      <c r="BG32" s="524"/>
      <c r="BH32" s="524"/>
      <c r="BI32" s="525"/>
      <c r="BJ32" s="523"/>
      <c r="BK32" s="524"/>
      <c r="BL32" s="524"/>
      <c r="BM32" s="526"/>
      <c r="BN32" s="102"/>
    </row>
    <row r="33" spans="1:66" ht="22.5" customHeight="1">
      <c r="A33" s="529"/>
      <c r="B33" s="567"/>
      <c r="C33" s="568"/>
      <c r="D33" s="568"/>
      <c r="E33" s="568"/>
      <c r="F33" s="568"/>
      <c r="G33" s="568"/>
      <c r="H33" s="568"/>
      <c r="I33" s="569"/>
      <c r="J33" s="598"/>
      <c r="K33" s="599"/>
      <c r="L33" s="599"/>
      <c r="M33" s="599"/>
      <c r="N33" s="600"/>
      <c r="O33" s="607"/>
      <c r="P33" s="608"/>
      <c r="Q33" s="608"/>
      <c r="R33" s="609"/>
      <c r="S33" s="628"/>
      <c r="T33" s="629"/>
      <c r="U33" s="629"/>
      <c r="V33" s="629"/>
      <c r="W33" s="629"/>
      <c r="X33" s="629"/>
      <c r="Y33" s="630"/>
      <c r="Z33" s="607"/>
      <c r="AA33" s="608"/>
      <c r="AB33" s="608"/>
      <c r="AC33" s="608"/>
      <c r="AD33" s="608"/>
      <c r="AE33" s="608"/>
      <c r="AF33" s="609"/>
      <c r="AG33" s="495" t="s">
        <v>80</v>
      </c>
      <c r="AH33" s="496"/>
      <c r="AI33" s="496"/>
      <c r="AJ33" s="496"/>
      <c r="AK33" s="496"/>
      <c r="AL33" s="496"/>
      <c r="AM33" s="496"/>
      <c r="AN33" s="496"/>
      <c r="AO33" s="496"/>
      <c r="AP33" s="497"/>
      <c r="AQ33" s="498" t="s">
        <v>370</v>
      </c>
      <c r="AR33" s="499"/>
      <c r="AS33" s="499"/>
      <c r="AT33" s="499"/>
      <c r="AU33" s="499"/>
      <c r="AV33" s="499"/>
      <c r="AW33" s="499"/>
      <c r="AX33" s="499"/>
      <c r="AY33" s="499"/>
      <c r="AZ33" s="499"/>
      <c r="BA33" s="499"/>
      <c r="BB33" s="499"/>
      <c r="BC33" s="499"/>
      <c r="BD33" s="499"/>
      <c r="BE33" s="499"/>
      <c r="BF33" s="499"/>
      <c r="BG33" s="499"/>
      <c r="BH33" s="499"/>
      <c r="BI33" s="500"/>
      <c r="BJ33" s="498"/>
      <c r="BK33" s="499"/>
      <c r="BL33" s="499"/>
      <c r="BM33" s="501"/>
      <c r="BN33" s="102"/>
    </row>
    <row r="34" spans="1:66" ht="22.5" customHeight="1">
      <c r="A34" s="529"/>
      <c r="B34" s="567"/>
      <c r="C34" s="568"/>
      <c r="D34" s="568"/>
      <c r="E34" s="568"/>
      <c r="F34" s="568"/>
      <c r="G34" s="568"/>
      <c r="H34" s="568"/>
      <c r="I34" s="569"/>
      <c r="J34" s="598"/>
      <c r="K34" s="599"/>
      <c r="L34" s="599"/>
      <c r="M34" s="599"/>
      <c r="N34" s="600"/>
      <c r="O34" s="607"/>
      <c r="P34" s="608"/>
      <c r="Q34" s="608"/>
      <c r="R34" s="609"/>
      <c r="S34" s="628"/>
      <c r="T34" s="629"/>
      <c r="U34" s="629"/>
      <c r="V34" s="629"/>
      <c r="W34" s="629"/>
      <c r="X34" s="629"/>
      <c r="Y34" s="630"/>
      <c r="Z34" s="607"/>
      <c r="AA34" s="608"/>
      <c r="AB34" s="608"/>
      <c r="AC34" s="608"/>
      <c r="AD34" s="608"/>
      <c r="AE34" s="608"/>
      <c r="AF34" s="609"/>
      <c r="AG34" s="495" t="s">
        <v>52</v>
      </c>
      <c r="AH34" s="496"/>
      <c r="AI34" s="496"/>
      <c r="AJ34" s="496"/>
      <c r="AK34" s="496"/>
      <c r="AL34" s="496"/>
      <c r="AM34" s="496"/>
      <c r="AN34" s="496"/>
      <c r="AO34" s="496"/>
      <c r="AP34" s="497"/>
      <c r="AQ34" s="498" t="s">
        <v>371</v>
      </c>
      <c r="AR34" s="499"/>
      <c r="AS34" s="499"/>
      <c r="AT34" s="499"/>
      <c r="AU34" s="499"/>
      <c r="AV34" s="499"/>
      <c r="AW34" s="499"/>
      <c r="AX34" s="499"/>
      <c r="AY34" s="499"/>
      <c r="AZ34" s="499"/>
      <c r="BA34" s="499"/>
      <c r="BB34" s="499"/>
      <c r="BC34" s="499"/>
      <c r="BD34" s="499"/>
      <c r="BE34" s="499"/>
      <c r="BF34" s="499"/>
      <c r="BG34" s="499"/>
      <c r="BH34" s="499"/>
      <c r="BI34" s="500"/>
      <c r="BJ34" s="498"/>
      <c r="BK34" s="499"/>
      <c r="BL34" s="499"/>
      <c r="BM34" s="501"/>
      <c r="BN34" s="102"/>
    </row>
    <row r="35" spans="1:66" ht="22.5" customHeight="1">
      <c r="A35" s="529"/>
      <c r="B35" s="567"/>
      <c r="C35" s="568"/>
      <c r="D35" s="568"/>
      <c r="E35" s="568"/>
      <c r="F35" s="568"/>
      <c r="G35" s="568"/>
      <c r="H35" s="568"/>
      <c r="I35" s="569"/>
      <c r="J35" s="598"/>
      <c r="K35" s="599"/>
      <c r="L35" s="599"/>
      <c r="M35" s="599"/>
      <c r="N35" s="600"/>
      <c r="O35" s="607"/>
      <c r="P35" s="608"/>
      <c r="Q35" s="608"/>
      <c r="R35" s="609"/>
      <c r="S35" s="628"/>
      <c r="T35" s="629"/>
      <c r="U35" s="629"/>
      <c r="V35" s="629"/>
      <c r="W35" s="629"/>
      <c r="X35" s="629"/>
      <c r="Y35" s="630"/>
      <c r="Z35" s="607"/>
      <c r="AA35" s="608"/>
      <c r="AB35" s="608"/>
      <c r="AC35" s="608"/>
      <c r="AD35" s="608"/>
      <c r="AE35" s="608"/>
      <c r="AF35" s="609"/>
      <c r="AG35" s="495" t="s">
        <v>21</v>
      </c>
      <c r="AH35" s="496"/>
      <c r="AI35" s="496"/>
      <c r="AJ35" s="496"/>
      <c r="AK35" s="496"/>
      <c r="AL35" s="496"/>
      <c r="AM35" s="496"/>
      <c r="AN35" s="496"/>
      <c r="AO35" s="496"/>
      <c r="AP35" s="497"/>
      <c r="AQ35" s="498" t="s">
        <v>145</v>
      </c>
      <c r="AR35" s="499"/>
      <c r="AS35" s="499"/>
      <c r="AT35" s="499"/>
      <c r="AU35" s="499"/>
      <c r="AV35" s="499"/>
      <c r="AW35" s="499"/>
      <c r="AX35" s="499"/>
      <c r="AY35" s="499"/>
      <c r="AZ35" s="499"/>
      <c r="BA35" s="499"/>
      <c r="BB35" s="499"/>
      <c r="BC35" s="499"/>
      <c r="BD35" s="499"/>
      <c r="BE35" s="499"/>
      <c r="BF35" s="499"/>
      <c r="BG35" s="499"/>
      <c r="BH35" s="499"/>
      <c r="BI35" s="500"/>
      <c r="BJ35" s="498"/>
      <c r="BK35" s="499"/>
      <c r="BL35" s="499"/>
      <c r="BM35" s="501"/>
      <c r="BN35" s="102"/>
    </row>
    <row r="36" spans="1:66" ht="22.5" customHeight="1">
      <c r="A36" s="529"/>
      <c r="B36" s="567"/>
      <c r="C36" s="568"/>
      <c r="D36" s="568"/>
      <c r="E36" s="568"/>
      <c r="F36" s="568"/>
      <c r="G36" s="568"/>
      <c r="H36" s="568"/>
      <c r="I36" s="569"/>
      <c r="J36" s="598"/>
      <c r="K36" s="599"/>
      <c r="L36" s="599"/>
      <c r="M36" s="599"/>
      <c r="N36" s="600"/>
      <c r="O36" s="607"/>
      <c r="P36" s="608"/>
      <c r="Q36" s="608"/>
      <c r="R36" s="609"/>
      <c r="S36" s="628"/>
      <c r="T36" s="629"/>
      <c r="U36" s="629"/>
      <c r="V36" s="629"/>
      <c r="W36" s="629"/>
      <c r="X36" s="629"/>
      <c r="Y36" s="630"/>
      <c r="Z36" s="607"/>
      <c r="AA36" s="608"/>
      <c r="AB36" s="608"/>
      <c r="AC36" s="608"/>
      <c r="AD36" s="608"/>
      <c r="AE36" s="608"/>
      <c r="AF36" s="609"/>
      <c r="AG36" s="495" t="s">
        <v>12</v>
      </c>
      <c r="AH36" s="496"/>
      <c r="AI36" s="496"/>
      <c r="AJ36" s="496"/>
      <c r="AK36" s="496"/>
      <c r="AL36" s="496"/>
      <c r="AM36" s="496"/>
      <c r="AN36" s="496"/>
      <c r="AO36" s="496"/>
      <c r="AP36" s="497"/>
      <c r="AQ36" s="498" t="s">
        <v>370</v>
      </c>
      <c r="AR36" s="499"/>
      <c r="AS36" s="499"/>
      <c r="AT36" s="499"/>
      <c r="AU36" s="499"/>
      <c r="AV36" s="499"/>
      <c r="AW36" s="499"/>
      <c r="AX36" s="499"/>
      <c r="AY36" s="499"/>
      <c r="AZ36" s="499"/>
      <c r="BA36" s="499"/>
      <c r="BB36" s="499"/>
      <c r="BC36" s="499"/>
      <c r="BD36" s="499"/>
      <c r="BE36" s="499"/>
      <c r="BF36" s="499"/>
      <c r="BG36" s="499"/>
      <c r="BH36" s="499"/>
      <c r="BI36" s="500"/>
      <c r="BJ36" s="498"/>
      <c r="BK36" s="499"/>
      <c r="BL36" s="499"/>
      <c r="BM36" s="501"/>
      <c r="BN36" s="102"/>
    </row>
    <row r="37" spans="1:66" ht="22.5" customHeight="1">
      <c r="A37" s="529"/>
      <c r="B37" s="567"/>
      <c r="C37" s="568"/>
      <c r="D37" s="568"/>
      <c r="E37" s="568"/>
      <c r="F37" s="568"/>
      <c r="G37" s="568"/>
      <c r="H37" s="568"/>
      <c r="I37" s="569"/>
      <c r="J37" s="598"/>
      <c r="K37" s="599"/>
      <c r="L37" s="599"/>
      <c r="M37" s="599"/>
      <c r="N37" s="600"/>
      <c r="O37" s="607"/>
      <c r="P37" s="608"/>
      <c r="Q37" s="608"/>
      <c r="R37" s="609"/>
      <c r="S37" s="628"/>
      <c r="T37" s="629"/>
      <c r="U37" s="629"/>
      <c r="V37" s="629"/>
      <c r="W37" s="629"/>
      <c r="X37" s="629"/>
      <c r="Y37" s="630"/>
      <c r="Z37" s="607"/>
      <c r="AA37" s="608"/>
      <c r="AB37" s="608"/>
      <c r="AC37" s="608"/>
      <c r="AD37" s="608"/>
      <c r="AE37" s="608"/>
      <c r="AF37" s="609"/>
      <c r="AG37" s="495" t="s">
        <v>146</v>
      </c>
      <c r="AH37" s="496"/>
      <c r="AI37" s="496"/>
      <c r="AJ37" s="496"/>
      <c r="AK37" s="496"/>
      <c r="AL37" s="496"/>
      <c r="AM37" s="496"/>
      <c r="AN37" s="496"/>
      <c r="AO37" s="496"/>
      <c r="AP37" s="497"/>
      <c r="AQ37" s="498" t="s">
        <v>370</v>
      </c>
      <c r="AR37" s="499"/>
      <c r="AS37" s="499"/>
      <c r="AT37" s="499"/>
      <c r="AU37" s="499"/>
      <c r="AV37" s="499"/>
      <c r="AW37" s="499"/>
      <c r="AX37" s="499"/>
      <c r="AY37" s="499"/>
      <c r="AZ37" s="499"/>
      <c r="BA37" s="499"/>
      <c r="BB37" s="499"/>
      <c r="BC37" s="499"/>
      <c r="BD37" s="499"/>
      <c r="BE37" s="499"/>
      <c r="BF37" s="499"/>
      <c r="BG37" s="499"/>
      <c r="BH37" s="499"/>
      <c r="BI37" s="500"/>
      <c r="BJ37" s="498"/>
      <c r="BK37" s="499"/>
      <c r="BL37" s="499"/>
      <c r="BM37" s="501"/>
      <c r="BN37" s="102"/>
    </row>
    <row r="38" spans="1:66" ht="22.5" customHeight="1">
      <c r="A38" s="529"/>
      <c r="B38" s="567"/>
      <c r="C38" s="568"/>
      <c r="D38" s="568"/>
      <c r="E38" s="568"/>
      <c r="F38" s="568"/>
      <c r="G38" s="568"/>
      <c r="H38" s="568"/>
      <c r="I38" s="569"/>
      <c r="J38" s="598"/>
      <c r="K38" s="599"/>
      <c r="L38" s="599"/>
      <c r="M38" s="599"/>
      <c r="N38" s="600"/>
      <c r="O38" s="607"/>
      <c r="P38" s="608"/>
      <c r="Q38" s="608"/>
      <c r="R38" s="609"/>
      <c r="S38" s="628"/>
      <c r="T38" s="629"/>
      <c r="U38" s="629"/>
      <c r="V38" s="629"/>
      <c r="W38" s="629"/>
      <c r="X38" s="629"/>
      <c r="Y38" s="630"/>
      <c r="Z38" s="607"/>
      <c r="AA38" s="608"/>
      <c r="AB38" s="608"/>
      <c r="AC38" s="608"/>
      <c r="AD38" s="608"/>
      <c r="AE38" s="608"/>
      <c r="AF38" s="609"/>
      <c r="AG38" s="495" t="s">
        <v>20</v>
      </c>
      <c r="AH38" s="496"/>
      <c r="AI38" s="496"/>
      <c r="AJ38" s="496"/>
      <c r="AK38" s="496"/>
      <c r="AL38" s="496"/>
      <c r="AM38" s="496"/>
      <c r="AN38" s="496"/>
      <c r="AO38" s="496"/>
      <c r="AP38" s="497"/>
      <c r="AQ38" s="498" t="s">
        <v>380</v>
      </c>
      <c r="AR38" s="499"/>
      <c r="AS38" s="499"/>
      <c r="AT38" s="499"/>
      <c r="AU38" s="499"/>
      <c r="AV38" s="499"/>
      <c r="AW38" s="499"/>
      <c r="AX38" s="499"/>
      <c r="AY38" s="499"/>
      <c r="AZ38" s="499"/>
      <c r="BA38" s="499"/>
      <c r="BB38" s="499"/>
      <c r="BC38" s="499"/>
      <c r="BD38" s="499"/>
      <c r="BE38" s="499"/>
      <c r="BF38" s="499"/>
      <c r="BG38" s="499"/>
      <c r="BH38" s="499"/>
      <c r="BI38" s="500"/>
      <c r="BJ38" s="498"/>
      <c r="BK38" s="499"/>
      <c r="BL38" s="499"/>
      <c r="BM38" s="501"/>
      <c r="BN38" s="102"/>
    </row>
    <row r="39" spans="1:66" ht="22.5" customHeight="1">
      <c r="A39" s="529"/>
      <c r="B39" s="567"/>
      <c r="C39" s="568"/>
      <c r="D39" s="568"/>
      <c r="E39" s="568"/>
      <c r="F39" s="568"/>
      <c r="G39" s="568"/>
      <c r="H39" s="568"/>
      <c r="I39" s="569"/>
      <c r="J39" s="598"/>
      <c r="K39" s="599"/>
      <c r="L39" s="599"/>
      <c r="M39" s="599"/>
      <c r="N39" s="600"/>
      <c r="O39" s="607"/>
      <c r="P39" s="608"/>
      <c r="Q39" s="608"/>
      <c r="R39" s="609"/>
      <c r="S39" s="628"/>
      <c r="T39" s="629"/>
      <c r="U39" s="629"/>
      <c r="V39" s="629"/>
      <c r="W39" s="629"/>
      <c r="X39" s="629"/>
      <c r="Y39" s="630"/>
      <c r="Z39" s="607"/>
      <c r="AA39" s="608"/>
      <c r="AB39" s="608"/>
      <c r="AC39" s="608"/>
      <c r="AD39" s="608"/>
      <c r="AE39" s="608"/>
      <c r="AF39" s="609"/>
      <c r="AG39" s="495" t="s">
        <v>13</v>
      </c>
      <c r="AH39" s="496"/>
      <c r="AI39" s="496"/>
      <c r="AJ39" s="496"/>
      <c r="AK39" s="496"/>
      <c r="AL39" s="496"/>
      <c r="AM39" s="496"/>
      <c r="AN39" s="496"/>
      <c r="AO39" s="496"/>
      <c r="AP39" s="497"/>
      <c r="AQ39" s="498" t="s">
        <v>370</v>
      </c>
      <c r="AR39" s="499"/>
      <c r="AS39" s="499"/>
      <c r="AT39" s="499"/>
      <c r="AU39" s="499"/>
      <c r="AV39" s="499"/>
      <c r="AW39" s="499"/>
      <c r="AX39" s="499"/>
      <c r="AY39" s="499"/>
      <c r="AZ39" s="499"/>
      <c r="BA39" s="499"/>
      <c r="BB39" s="499"/>
      <c r="BC39" s="499"/>
      <c r="BD39" s="499"/>
      <c r="BE39" s="499"/>
      <c r="BF39" s="499"/>
      <c r="BG39" s="499"/>
      <c r="BH39" s="499"/>
      <c r="BI39" s="500"/>
      <c r="BJ39" s="498"/>
      <c r="BK39" s="499"/>
      <c r="BL39" s="499"/>
      <c r="BM39" s="501"/>
      <c r="BN39" s="102"/>
    </row>
    <row r="40" spans="1:66" ht="22.5" customHeight="1">
      <c r="A40" s="529"/>
      <c r="B40" s="567"/>
      <c r="C40" s="568"/>
      <c r="D40" s="568"/>
      <c r="E40" s="568"/>
      <c r="F40" s="568"/>
      <c r="G40" s="568"/>
      <c r="H40" s="568"/>
      <c r="I40" s="569"/>
      <c r="J40" s="598"/>
      <c r="K40" s="599"/>
      <c r="L40" s="599"/>
      <c r="M40" s="599"/>
      <c r="N40" s="600"/>
      <c r="O40" s="607"/>
      <c r="P40" s="608"/>
      <c r="Q40" s="608"/>
      <c r="R40" s="609"/>
      <c r="S40" s="628"/>
      <c r="T40" s="629"/>
      <c r="U40" s="629"/>
      <c r="V40" s="629"/>
      <c r="W40" s="629"/>
      <c r="X40" s="629"/>
      <c r="Y40" s="630"/>
      <c r="Z40" s="607"/>
      <c r="AA40" s="608"/>
      <c r="AB40" s="608"/>
      <c r="AC40" s="608"/>
      <c r="AD40" s="608"/>
      <c r="AE40" s="608"/>
      <c r="AF40" s="609"/>
      <c r="AG40" s="495" t="s">
        <v>14</v>
      </c>
      <c r="AH40" s="496"/>
      <c r="AI40" s="496"/>
      <c r="AJ40" s="496"/>
      <c r="AK40" s="496"/>
      <c r="AL40" s="496"/>
      <c r="AM40" s="496"/>
      <c r="AN40" s="496"/>
      <c r="AO40" s="496"/>
      <c r="AP40" s="497"/>
      <c r="AQ40" s="498" t="s">
        <v>370</v>
      </c>
      <c r="AR40" s="499"/>
      <c r="AS40" s="499"/>
      <c r="AT40" s="499"/>
      <c r="AU40" s="499"/>
      <c r="AV40" s="499"/>
      <c r="AW40" s="499"/>
      <c r="AX40" s="499"/>
      <c r="AY40" s="499"/>
      <c r="AZ40" s="499"/>
      <c r="BA40" s="499"/>
      <c r="BB40" s="499"/>
      <c r="BC40" s="499"/>
      <c r="BD40" s="499"/>
      <c r="BE40" s="499"/>
      <c r="BF40" s="499"/>
      <c r="BG40" s="499"/>
      <c r="BH40" s="499"/>
      <c r="BI40" s="500"/>
      <c r="BJ40" s="498"/>
      <c r="BK40" s="499"/>
      <c r="BL40" s="499"/>
      <c r="BM40" s="501"/>
      <c r="BN40" s="102"/>
    </row>
    <row r="41" spans="1:66" ht="22.5" customHeight="1">
      <c r="A41" s="529"/>
      <c r="B41" s="567"/>
      <c r="C41" s="568"/>
      <c r="D41" s="568"/>
      <c r="E41" s="568"/>
      <c r="F41" s="568"/>
      <c r="G41" s="568"/>
      <c r="H41" s="568"/>
      <c r="I41" s="569"/>
      <c r="J41" s="598"/>
      <c r="K41" s="599"/>
      <c r="L41" s="599"/>
      <c r="M41" s="599"/>
      <c r="N41" s="600"/>
      <c r="O41" s="607"/>
      <c r="P41" s="608"/>
      <c r="Q41" s="608"/>
      <c r="R41" s="609"/>
      <c r="S41" s="628"/>
      <c r="T41" s="629"/>
      <c r="U41" s="629"/>
      <c r="V41" s="629"/>
      <c r="W41" s="629"/>
      <c r="X41" s="629"/>
      <c r="Y41" s="630"/>
      <c r="Z41" s="607"/>
      <c r="AA41" s="608"/>
      <c r="AB41" s="608"/>
      <c r="AC41" s="608"/>
      <c r="AD41" s="608"/>
      <c r="AE41" s="608"/>
      <c r="AF41" s="609"/>
      <c r="AG41" s="495" t="s">
        <v>348</v>
      </c>
      <c r="AH41" s="496"/>
      <c r="AI41" s="496"/>
      <c r="AJ41" s="496"/>
      <c r="AK41" s="496"/>
      <c r="AL41" s="496"/>
      <c r="AM41" s="496"/>
      <c r="AN41" s="496"/>
      <c r="AO41" s="496"/>
      <c r="AP41" s="497"/>
      <c r="AQ41" s="498" t="s">
        <v>370</v>
      </c>
      <c r="AR41" s="499"/>
      <c r="AS41" s="499"/>
      <c r="AT41" s="499"/>
      <c r="AU41" s="499"/>
      <c r="AV41" s="499"/>
      <c r="AW41" s="499"/>
      <c r="AX41" s="499"/>
      <c r="AY41" s="499"/>
      <c r="AZ41" s="499"/>
      <c r="BA41" s="499"/>
      <c r="BB41" s="499"/>
      <c r="BC41" s="499"/>
      <c r="BD41" s="499"/>
      <c r="BE41" s="499"/>
      <c r="BF41" s="499"/>
      <c r="BG41" s="499"/>
      <c r="BH41" s="499"/>
      <c r="BI41" s="500"/>
      <c r="BJ41" s="498"/>
      <c r="BK41" s="499"/>
      <c r="BL41" s="499"/>
      <c r="BM41" s="501"/>
      <c r="BN41" s="102"/>
    </row>
    <row r="42" spans="1:66" ht="22.5" customHeight="1">
      <c r="A42" s="529"/>
      <c r="B42" s="567"/>
      <c r="C42" s="568"/>
      <c r="D42" s="568"/>
      <c r="E42" s="568"/>
      <c r="F42" s="568"/>
      <c r="G42" s="568"/>
      <c r="H42" s="568"/>
      <c r="I42" s="569"/>
      <c r="J42" s="598"/>
      <c r="K42" s="599"/>
      <c r="L42" s="599"/>
      <c r="M42" s="599"/>
      <c r="N42" s="600"/>
      <c r="O42" s="607"/>
      <c r="P42" s="608"/>
      <c r="Q42" s="608"/>
      <c r="R42" s="609"/>
      <c r="S42" s="628"/>
      <c r="T42" s="629"/>
      <c r="U42" s="629"/>
      <c r="V42" s="629"/>
      <c r="W42" s="629"/>
      <c r="X42" s="629"/>
      <c r="Y42" s="630"/>
      <c r="Z42" s="607"/>
      <c r="AA42" s="608"/>
      <c r="AB42" s="608"/>
      <c r="AC42" s="608"/>
      <c r="AD42" s="608"/>
      <c r="AE42" s="608"/>
      <c r="AF42" s="609"/>
      <c r="AG42" s="505" t="s">
        <v>491</v>
      </c>
      <c r="AH42" s="506"/>
      <c r="AI42" s="506"/>
      <c r="AJ42" s="506"/>
      <c r="AK42" s="506"/>
      <c r="AL42" s="506"/>
      <c r="AM42" s="506"/>
      <c r="AN42" s="506"/>
      <c r="AO42" s="506"/>
      <c r="AP42" s="507"/>
      <c r="AQ42" s="508" t="s">
        <v>370</v>
      </c>
      <c r="AR42" s="509"/>
      <c r="AS42" s="509"/>
      <c r="AT42" s="509"/>
      <c r="AU42" s="509"/>
      <c r="AV42" s="509"/>
      <c r="AW42" s="509"/>
      <c r="AX42" s="509"/>
      <c r="AY42" s="509"/>
      <c r="AZ42" s="509"/>
      <c r="BA42" s="509"/>
      <c r="BB42" s="509"/>
      <c r="BC42" s="509"/>
      <c r="BD42" s="509"/>
      <c r="BE42" s="509"/>
      <c r="BF42" s="509"/>
      <c r="BG42" s="509"/>
      <c r="BH42" s="509"/>
      <c r="BI42" s="510"/>
      <c r="BJ42" s="498"/>
      <c r="BK42" s="499"/>
      <c r="BL42" s="499"/>
      <c r="BM42" s="501"/>
      <c r="BN42" s="102"/>
    </row>
    <row r="43" spans="1:66" ht="78" customHeight="1">
      <c r="A43" s="529"/>
      <c r="B43" s="567"/>
      <c r="C43" s="568"/>
      <c r="D43" s="568"/>
      <c r="E43" s="568"/>
      <c r="F43" s="568"/>
      <c r="G43" s="568"/>
      <c r="H43" s="568"/>
      <c r="I43" s="569"/>
      <c r="J43" s="598"/>
      <c r="K43" s="599"/>
      <c r="L43" s="599"/>
      <c r="M43" s="599"/>
      <c r="N43" s="600"/>
      <c r="O43" s="607"/>
      <c r="P43" s="608"/>
      <c r="Q43" s="608"/>
      <c r="R43" s="609"/>
      <c r="S43" s="628"/>
      <c r="T43" s="629"/>
      <c r="U43" s="629"/>
      <c r="V43" s="629"/>
      <c r="W43" s="629"/>
      <c r="X43" s="629"/>
      <c r="Y43" s="630"/>
      <c r="Z43" s="607"/>
      <c r="AA43" s="608"/>
      <c r="AB43" s="608"/>
      <c r="AC43" s="608"/>
      <c r="AD43" s="608"/>
      <c r="AE43" s="608"/>
      <c r="AF43" s="609"/>
      <c r="AG43" s="495" t="s">
        <v>374</v>
      </c>
      <c r="AH43" s="496"/>
      <c r="AI43" s="496"/>
      <c r="AJ43" s="496"/>
      <c r="AK43" s="496"/>
      <c r="AL43" s="496"/>
      <c r="AM43" s="496"/>
      <c r="AN43" s="496"/>
      <c r="AO43" s="496"/>
      <c r="AP43" s="497"/>
      <c r="AQ43" s="502" t="s">
        <v>492</v>
      </c>
      <c r="AR43" s="503"/>
      <c r="AS43" s="503"/>
      <c r="AT43" s="503"/>
      <c r="AU43" s="503"/>
      <c r="AV43" s="503"/>
      <c r="AW43" s="503"/>
      <c r="AX43" s="503"/>
      <c r="AY43" s="503"/>
      <c r="AZ43" s="503"/>
      <c r="BA43" s="503"/>
      <c r="BB43" s="503"/>
      <c r="BC43" s="503"/>
      <c r="BD43" s="503"/>
      <c r="BE43" s="503"/>
      <c r="BF43" s="503"/>
      <c r="BG43" s="503"/>
      <c r="BH43" s="503"/>
      <c r="BI43" s="504"/>
      <c r="BJ43" s="498"/>
      <c r="BK43" s="499"/>
      <c r="BL43" s="499"/>
      <c r="BM43" s="501"/>
      <c r="BN43" s="102"/>
    </row>
    <row r="44" spans="1:66" ht="22.5" customHeight="1">
      <c r="A44" s="529"/>
      <c r="B44" s="567"/>
      <c r="C44" s="568"/>
      <c r="D44" s="568"/>
      <c r="E44" s="568"/>
      <c r="F44" s="568"/>
      <c r="G44" s="568"/>
      <c r="H44" s="568"/>
      <c r="I44" s="569"/>
      <c r="J44" s="598"/>
      <c r="K44" s="599"/>
      <c r="L44" s="599"/>
      <c r="M44" s="599"/>
      <c r="N44" s="600"/>
      <c r="O44" s="607"/>
      <c r="P44" s="608"/>
      <c r="Q44" s="608"/>
      <c r="R44" s="609"/>
      <c r="S44" s="628"/>
      <c r="T44" s="629"/>
      <c r="U44" s="629"/>
      <c r="V44" s="629"/>
      <c r="W44" s="629"/>
      <c r="X44" s="629"/>
      <c r="Y44" s="630"/>
      <c r="Z44" s="607"/>
      <c r="AA44" s="608"/>
      <c r="AB44" s="608"/>
      <c r="AC44" s="608"/>
      <c r="AD44" s="608"/>
      <c r="AE44" s="608"/>
      <c r="AF44" s="609"/>
      <c r="AG44" s="495" t="s">
        <v>349</v>
      </c>
      <c r="AH44" s="496"/>
      <c r="AI44" s="496"/>
      <c r="AJ44" s="496"/>
      <c r="AK44" s="496"/>
      <c r="AL44" s="496"/>
      <c r="AM44" s="496"/>
      <c r="AN44" s="496"/>
      <c r="AO44" s="496"/>
      <c r="AP44" s="497"/>
      <c r="AQ44" s="498" t="s">
        <v>375</v>
      </c>
      <c r="AR44" s="499"/>
      <c r="AS44" s="499"/>
      <c r="AT44" s="499"/>
      <c r="AU44" s="499"/>
      <c r="AV44" s="499"/>
      <c r="AW44" s="499"/>
      <c r="AX44" s="499"/>
      <c r="AY44" s="499"/>
      <c r="AZ44" s="499"/>
      <c r="BA44" s="499"/>
      <c r="BB44" s="499"/>
      <c r="BC44" s="499"/>
      <c r="BD44" s="499"/>
      <c r="BE44" s="499"/>
      <c r="BF44" s="499"/>
      <c r="BG44" s="499"/>
      <c r="BH44" s="499"/>
      <c r="BI44" s="500"/>
      <c r="BJ44" s="498"/>
      <c r="BK44" s="499"/>
      <c r="BL44" s="499"/>
      <c r="BM44" s="501"/>
      <c r="BN44" s="102"/>
    </row>
    <row r="45" spans="1:66" ht="21.75" customHeight="1">
      <c r="A45" s="529"/>
      <c r="B45" s="567"/>
      <c r="C45" s="568"/>
      <c r="D45" s="568"/>
      <c r="E45" s="568"/>
      <c r="F45" s="568"/>
      <c r="G45" s="568"/>
      <c r="H45" s="568"/>
      <c r="I45" s="569"/>
      <c r="J45" s="598"/>
      <c r="K45" s="599"/>
      <c r="L45" s="599"/>
      <c r="M45" s="599"/>
      <c r="N45" s="600"/>
      <c r="O45" s="607"/>
      <c r="P45" s="608"/>
      <c r="Q45" s="608"/>
      <c r="R45" s="609"/>
      <c r="S45" s="628"/>
      <c r="T45" s="629"/>
      <c r="U45" s="629"/>
      <c r="V45" s="629"/>
      <c r="W45" s="629"/>
      <c r="X45" s="629"/>
      <c r="Y45" s="630"/>
      <c r="Z45" s="607"/>
      <c r="AA45" s="608"/>
      <c r="AB45" s="608"/>
      <c r="AC45" s="608"/>
      <c r="AD45" s="608"/>
      <c r="AE45" s="608"/>
      <c r="AF45" s="609"/>
      <c r="AG45" s="495" t="s">
        <v>154</v>
      </c>
      <c r="AH45" s="496"/>
      <c r="AI45" s="496"/>
      <c r="AJ45" s="496"/>
      <c r="AK45" s="496"/>
      <c r="AL45" s="496"/>
      <c r="AM45" s="496"/>
      <c r="AN45" s="496"/>
      <c r="AO45" s="496"/>
      <c r="AP45" s="497"/>
      <c r="AQ45" s="498" t="s">
        <v>155</v>
      </c>
      <c r="AR45" s="499"/>
      <c r="AS45" s="499"/>
      <c r="AT45" s="499"/>
      <c r="AU45" s="499"/>
      <c r="AV45" s="499"/>
      <c r="AW45" s="499"/>
      <c r="AX45" s="499"/>
      <c r="AY45" s="499"/>
      <c r="AZ45" s="499"/>
      <c r="BA45" s="499"/>
      <c r="BB45" s="499"/>
      <c r="BC45" s="499"/>
      <c r="BD45" s="499"/>
      <c r="BE45" s="499"/>
      <c r="BF45" s="499"/>
      <c r="BG45" s="499"/>
      <c r="BH45" s="499"/>
      <c r="BI45" s="500"/>
      <c r="BJ45" s="498"/>
      <c r="BK45" s="499"/>
      <c r="BL45" s="499"/>
      <c r="BM45" s="501"/>
      <c r="BN45" s="102"/>
    </row>
    <row r="46" spans="1:66" ht="21.75" customHeight="1">
      <c r="A46" s="530"/>
      <c r="B46" s="527"/>
      <c r="C46" s="570"/>
      <c r="D46" s="570"/>
      <c r="E46" s="570"/>
      <c r="F46" s="570"/>
      <c r="G46" s="570"/>
      <c r="H46" s="570"/>
      <c r="I46" s="571"/>
      <c r="J46" s="601"/>
      <c r="K46" s="602"/>
      <c r="L46" s="602"/>
      <c r="M46" s="602"/>
      <c r="N46" s="603"/>
      <c r="O46" s="610"/>
      <c r="P46" s="611"/>
      <c r="Q46" s="611"/>
      <c r="R46" s="612"/>
      <c r="S46" s="631"/>
      <c r="T46" s="632"/>
      <c r="U46" s="632"/>
      <c r="V46" s="632"/>
      <c r="W46" s="632"/>
      <c r="X46" s="632"/>
      <c r="Y46" s="633"/>
      <c r="Z46" s="610"/>
      <c r="AA46" s="611"/>
      <c r="AB46" s="611"/>
      <c r="AC46" s="611"/>
      <c r="AD46" s="611"/>
      <c r="AE46" s="611"/>
      <c r="AF46" s="612"/>
      <c r="AG46" s="495" t="s">
        <v>377</v>
      </c>
      <c r="AH46" s="496"/>
      <c r="AI46" s="496"/>
      <c r="AJ46" s="496"/>
      <c r="AK46" s="496"/>
      <c r="AL46" s="496"/>
      <c r="AM46" s="496"/>
      <c r="AN46" s="496"/>
      <c r="AO46" s="496"/>
      <c r="AP46" s="497"/>
      <c r="AQ46" s="498" t="s">
        <v>378</v>
      </c>
      <c r="AR46" s="499"/>
      <c r="AS46" s="499"/>
      <c r="AT46" s="499"/>
      <c r="AU46" s="499"/>
      <c r="AV46" s="499"/>
      <c r="AW46" s="499"/>
      <c r="AX46" s="499"/>
      <c r="AY46" s="499"/>
      <c r="AZ46" s="499"/>
      <c r="BA46" s="499"/>
      <c r="BB46" s="499"/>
      <c r="BC46" s="499"/>
      <c r="BD46" s="499"/>
      <c r="BE46" s="499"/>
      <c r="BF46" s="499"/>
      <c r="BG46" s="499"/>
      <c r="BH46" s="499"/>
      <c r="BI46" s="500"/>
      <c r="BJ46" s="498"/>
      <c r="BK46" s="499"/>
      <c r="BL46" s="499"/>
      <c r="BM46" s="501"/>
      <c r="BN46" s="102"/>
    </row>
    <row r="47" spans="1:66" ht="21.75" customHeight="1">
      <c r="A47" s="528" t="s">
        <v>488</v>
      </c>
      <c r="B47" s="564" t="s">
        <v>16</v>
      </c>
      <c r="C47" s="565"/>
      <c r="D47" s="565"/>
      <c r="E47" s="565"/>
      <c r="F47" s="565"/>
      <c r="G47" s="565"/>
      <c r="H47" s="565"/>
      <c r="I47" s="566"/>
      <c r="J47" s="595"/>
      <c r="K47" s="596"/>
      <c r="L47" s="596"/>
      <c r="M47" s="596"/>
      <c r="N47" s="597"/>
      <c r="O47" s="604"/>
      <c r="P47" s="605"/>
      <c r="Q47" s="605"/>
      <c r="R47" s="606"/>
      <c r="S47" s="613"/>
      <c r="T47" s="614"/>
      <c r="U47" s="614"/>
      <c r="V47" s="614"/>
      <c r="W47" s="614"/>
      <c r="X47" s="614"/>
      <c r="Y47" s="615"/>
      <c r="Z47" s="564" t="s">
        <v>9</v>
      </c>
      <c r="AA47" s="565"/>
      <c r="AB47" s="565"/>
      <c r="AC47" s="565"/>
      <c r="AD47" s="565"/>
      <c r="AE47" s="565"/>
      <c r="AF47" s="566"/>
      <c r="AG47" s="622" t="s">
        <v>493</v>
      </c>
      <c r="AH47" s="623"/>
      <c r="AI47" s="623"/>
      <c r="AJ47" s="623"/>
      <c r="AK47" s="623"/>
      <c r="AL47" s="623"/>
      <c r="AM47" s="623"/>
      <c r="AN47" s="623"/>
      <c r="AO47" s="623"/>
      <c r="AP47" s="624"/>
      <c r="AQ47" s="592" t="s">
        <v>381</v>
      </c>
      <c r="AR47" s="593"/>
      <c r="AS47" s="593"/>
      <c r="AT47" s="593"/>
      <c r="AU47" s="593"/>
      <c r="AV47" s="593"/>
      <c r="AW47" s="593"/>
      <c r="AX47" s="593"/>
      <c r="AY47" s="593"/>
      <c r="AZ47" s="593"/>
      <c r="BA47" s="593"/>
      <c r="BB47" s="593"/>
      <c r="BC47" s="593"/>
      <c r="BD47" s="593"/>
      <c r="BE47" s="593"/>
      <c r="BF47" s="593"/>
      <c r="BG47" s="593"/>
      <c r="BH47" s="593"/>
      <c r="BI47" s="594"/>
      <c r="BJ47" s="523"/>
      <c r="BK47" s="524"/>
      <c r="BL47" s="524"/>
      <c r="BM47" s="526"/>
      <c r="BN47" s="102"/>
    </row>
    <row r="48" spans="1:66" ht="22.5" customHeight="1">
      <c r="A48" s="529"/>
      <c r="B48" s="567"/>
      <c r="C48" s="568"/>
      <c r="D48" s="568"/>
      <c r="E48" s="568"/>
      <c r="F48" s="568"/>
      <c r="G48" s="568"/>
      <c r="H48" s="568"/>
      <c r="I48" s="569"/>
      <c r="J48" s="598"/>
      <c r="K48" s="599"/>
      <c r="L48" s="599"/>
      <c r="M48" s="599"/>
      <c r="N48" s="600"/>
      <c r="O48" s="607"/>
      <c r="P48" s="608"/>
      <c r="Q48" s="608"/>
      <c r="R48" s="609"/>
      <c r="S48" s="616"/>
      <c r="T48" s="617"/>
      <c r="U48" s="617"/>
      <c r="V48" s="617"/>
      <c r="W48" s="617"/>
      <c r="X48" s="617"/>
      <c r="Y48" s="618"/>
      <c r="Z48" s="567"/>
      <c r="AA48" s="568"/>
      <c r="AB48" s="568"/>
      <c r="AC48" s="568"/>
      <c r="AD48" s="568"/>
      <c r="AE48" s="568"/>
      <c r="AF48" s="569"/>
      <c r="AG48" s="495" t="s">
        <v>10</v>
      </c>
      <c r="AH48" s="496"/>
      <c r="AI48" s="496"/>
      <c r="AJ48" s="496"/>
      <c r="AK48" s="496"/>
      <c r="AL48" s="496"/>
      <c r="AM48" s="496"/>
      <c r="AN48" s="496"/>
      <c r="AO48" s="496"/>
      <c r="AP48" s="497"/>
      <c r="AQ48" s="498" t="s">
        <v>370</v>
      </c>
      <c r="AR48" s="499"/>
      <c r="AS48" s="499"/>
      <c r="AT48" s="499"/>
      <c r="AU48" s="499"/>
      <c r="AV48" s="499"/>
      <c r="AW48" s="499"/>
      <c r="AX48" s="499"/>
      <c r="AY48" s="499"/>
      <c r="AZ48" s="499"/>
      <c r="BA48" s="499"/>
      <c r="BB48" s="499"/>
      <c r="BC48" s="499"/>
      <c r="BD48" s="499"/>
      <c r="BE48" s="499"/>
      <c r="BF48" s="499"/>
      <c r="BG48" s="499"/>
      <c r="BH48" s="499"/>
      <c r="BI48" s="500"/>
      <c r="BJ48" s="498"/>
      <c r="BK48" s="499"/>
      <c r="BL48" s="499"/>
      <c r="BM48" s="501"/>
      <c r="BN48" s="102"/>
    </row>
    <row r="49" spans="1:66" ht="22.5" customHeight="1">
      <c r="A49" s="529"/>
      <c r="B49" s="567"/>
      <c r="C49" s="568"/>
      <c r="D49" s="568"/>
      <c r="E49" s="568"/>
      <c r="F49" s="568"/>
      <c r="G49" s="568"/>
      <c r="H49" s="568"/>
      <c r="I49" s="569"/>
      <c r="J49" s="598"/>
      <c r="K49" s="599"/>
      <c r="L49" s="599"/>
      <c r="M49" s="599"/>
      <c r="N49" s="600"/>
      <c r="O49" s="607"/>
      <c r="P49" s="608"/>
      <c r="Q49" s="608"/>
      <c r="R49" s="609"/>
      <c r="S49" s="616"/>
      <c r="T49" s="617"/>
      <c r="U49" s="617"/>
      <c r="V49" s="617"/>
      <c r="W49" s="617"/>
      <c r="X49" s="617"/>
      <c r="Y49" s="618"/>
      <c r="Z49" s="567"/>
      <c r="AA49" s="568"/>
      <c r="AB49" s="568"/>
      <c r="AC49" s="568"/>
      <c r="AD49" s="568"/>
      <c r="AE49" s="568"/>
      <c r="AF49" s="569"/>
      <c r="AG49" s="581" t="s">
        <v>80</v>
      </c>
      <c r="AH49" s="582"/>
      <c r="AI49" s="582"/>
      <c r="AJ49" s="582"/>
      <c r="AK49" s="582"/>
      <c r="AL49" s="582"/>
      <c r="AM49" s="582"/>
      <c r="AN49" s="582"/>
      <c r="AO49" s="582"/>
      <c r="AP49" s="583"/>
      <c r="AQ49" s="584" t="s">
        <v>370</v>
      </c>
      <c r="AR49" s="585"/>
      <c r="AS49" s="585"/>
      <c r="AT49" s="585"/>
      <c r="AU49" s="585"/>
      <c r="AV49" s="585"/>
      <c r="AW49" s="585"/>
      <c r="AX49" s="585"/>
      <c r="AY49" s="585"/>
      <c r="AZ49" s="585"/>
      <c r="BA49" s="585"/>
      <c r="BB49" s="585"/>
      <c r="BC49" s="585"/>
      <c r="BD49" s="585"/>
      <c r="BE49" s="585"/>
      <c r="BF49" s="585"/>
      <c r="BG49" s="585"/>
      <c r="BH49" s="585"/>
      <c r="BI49" s="586"/>
      <c r="BJ49" s="584"/>
      <c r="BK49" s="585"/>
      <c r="BL49" s="585"/>
      <c r="BM49" s="587"/>
      <c r="BN49" s="102"/>
    </row>
    <row r="50" spans="1:66" ht="22.5" customHeight="1">
      <c r="A50" s="529"/>
      <c r="B50" s="567"/>
      <c r="C50" s="568"/>
      <c r="D50" s="568"/>
      <c r="E50" s="568"/>
      <c r="F50" s="568"/>
      <c r="G50" s="568"/>
      <c r="H50" s="568"/>
      <c r="I50" s="569"/>
      <c r="J50" s="598"/>
      <c r="K50" s="599"/>
      <c r="L50" s="599"/>
      <c r="M50" s="599"/>
      <c r="N50" s="600"/>
      <c r="O50" s="607"/>
      <c r="P50" s="608"/>
      <c r="Q50" s="608"/>
      <c r="R50" s="609"/>
      <c r="S50" s="616"/>
      <c r="T50" s="617"/>
      <c r="U50" s="617"/>
      <c r="V50" s="617"/>
      <c r="W50" s="617"/>
      <c r="X50" s="617"/>
      <c r="Y50" s="618"/>
      <c r="Z50" s="567"/>
      <c r="AA50" s="568"/>
      <c r="AB50" s="568"/>
      <c r="AC50" s="568"/>
      <c r="AD50" s="568"/>
      <c r="AE50" s="568"/>
      <c r="AF50" s="569"/>
      <c r="AG50" s="581" t="s">
        <v>52</v>
      </c>
      <c r="AH50" s="582"/>
      <c r="AI50" s="582"/>
      <c r="AJ50" s="582"/>
      <c r="AK50" s="582"/>
      <c r="AL50" s="582"/>
      <c r="AM50" s="582"/>
      <c r="AN50" s="582"/>
      <c r="AO50" s="582"/>
      <c r="AP50" s="583"/>
      <c r="AQ50" s="584" t="s">
        <v>371</v>
      </c>
      <c r="AR50" s="585"/>
      <c r="AS50" s="585"/>
      <c r="AT50" s="585"/>
      <c r="AU50" s="585"/>
      <c r="AV50" s="585"/>
      <c r="AW50" s="585"/>
      <c r="AX50" s="585"/>
      <c r="AY50" s="585"/>
      <c r="AZ50" s="585"/>
      <c r="BA50" s="585"/>
      <c r="BB50" s="585"/>
      <c r="BC50" s="585"/>
      <c r="BD50" s="585"/>
      <c r="BE50" s="585"/>
      <c r="BF50" s="585"/>
      <c r="BG50" s="585"/>
      <c r="BH50" s="585"/>
      <c r="BI50" s="586"/>
      <c r="BJ50" s="584"/>
      <c r="BK50" s="585"/>
      <c r="BL50" s="585"/>
      <c r="BM50" s="587"/>
      <c r="BN50" s="102"/>
    </row>
    <row r="51" spans="1:66" ht="22.5" customHeight="1">
      <c r="A51" s="529"/>
      <c r="B51" s="567"/>
      <c r="C51" s="568"/>
      <c r="D51" s="568"/>
      <c r="E51" s="568"/>
      <c r="F51" s="568"/>
      <c r="G51" s="568"/>
      <c r="H51" s="568"/>
      <c r="I51" s="569"/>
      <c r="J51" s="598"/>
      <c r="K51" s="599"/>
      <c r="L51" s="599"/>
      <c r="M51" s="599"/>
      <c r="N51" s="600"/>
      <c r="O51" s="607"/>
      <c r="P51" s="608"/>
      <c r="Q51" s="608"/>
      <c r="R51" s="609"/>
      <c r="S51" s="616"/>
      <c r="T51" s="617"/>
      <c r="U51" s="617"/>
      <c r="V51" s="617"/>
      <c r="W51" s="617"/>
      <c r="X51" s="617"/>
      <c r="Y51" s="618"/>
      <c r="Z51" s="567"/>
      <c r="AA51" s="568"/>
      <c r="AB51" s="568"/>
      <c r="AC51" s="568"/>
      <c r="AD51" s="568"/>
      <c r="AE51" s="568"/>
      <c r="AF51" s="569"/>
      <c r="AG51" s="581" t="s">
        <v>11</v>
      </c>
      <c r="AH51" s="582"/>
      <c r="AI51" s="582"/>
      <c r="AJ51" s="582"/>
      <c r="AK51" s="582"/>
      <c r="AL51" s="582"/>
      <c r="AM51" s="582"/>
      <c r="AN51" s="582"/>
      <c r="AO51" s="582"/>
      <c r="AP51" s="583"/>
      <c r="AQ51" s="584" t="s">
        <v>370</v>
      </c>
      <c r="AR51" s="585"/>
      <c r="AS51" s="585"/>
      <c r="AT51" s="585"/>
      <c r="AU51" s="585"/>
      <c r="AV51" s="585"/>
      <c r="AW51" s="585"/>
      <c r="AX51" s="585"/>
      <c r="AY51" s="585"/>
      <c r="AZ51" s="585"/>
      <c r="BA51" s="585"/>
      <c r="BB51" s="585"/>
      <c r="BC51" s="585"/>
      <c r="BD51" s="585"/>
      <c r="BE51" s="585"/>
      <c r="BF51" s="585"/>
      <c r="BG51" s="585"/>
      <c r="BH51" s="585"/>
      <c r="BI51" s="586"/>
      <c r="BJ51" s="584"/>
      <c r="BK51" s="585"/>
      <c r="BL51" s="585"/>
      <c r="BM51" s="587"/>
      <c r="BN51" s="102"/>
    </row>
    <row r="52" spans="1:66" ht="22.5" customHeight="1">
      <c r="A52" s="529"/>
      <c r="B52" s="567"/>
      <c r="C52" s="568"/>
      <c r="D52" s="568"/>
      <c r="E52" s="568"/>
      <c r="F52" s="568"/>
      <c r="G52" s="568"/>
      <c r="H52" s="568"/>
      <c r="I52" s="569"/>
      <c r="J52" s="598"/>
      <c r="K52" s="599"/>
      <c r="L52" s="599"/>
      <c r="M52" s="599"/>
      <c r="N52" s="600"/>
      <c r="O52" s="607"/>
      <c r="P52" s="608"/>
      <c r="Q52" s="608"/>
      <c r="R52" s="609"/>
      <c r="S52" s="616"/>
      <c r="T52" s="617"/>
      <c r="U52" s="617"/>
      <c r="V52" s="617"/>
      <c r="W52" s="617"/>
      <c r="X52" s="617"/>
      <c r="Y52" s="618"/>
      <c r="Z52" s="567"/>
      <c r="AA52" s="568"/>
      <c r="AB52" s="568"/>
      <c r="AC52" s="568"/>
      <c r="AD52" s="568"/>
      <c r="AE52" s="568"/>
      <c r="AF52" s="569"/>
      <c r="AG52" s="589" t="s">
        <v>157</v>
      </c>
      <c r="AH52" s="590"/>
      <c r="AI52" s="590"/>
      <c r="AJ52" s="590"/>
      <c r="AK52" s="590"/>
      <c r="AL52" s="590"/>
      <c r="AM52" s="590"/>
      <c r="AN52" s="590"/>
      <c r="AO52" s="590"/>
      <c r="AP52" s="591"/>
      <c r="AQ52" s="584" t="s">
        <v>370</v>
      </c>
      <c r="AR52" s="585"/>
      <c r="AS52" s="585"/>
      <c r="AT52" s="585"/>
      <c r="AU52" s="585"/>
      <c r="AV52" s="585"/>
      <c r="AW52" s="585"/>
      <c r="AX52" s="585"/>
      <c r="AY52" s="585"/>
      <c r="AZ52" s="585"/>
      <c r="BA52" s="585"/>
      <c r="BB52" s="585"/>
      <c r="BC52" s="585"/>
      <c r="BD52" s="585"/>
      <c r="BE52" s="585"/>
      <c r="BF52" s="585"/>
      <c r="BG52" s="585"/>
      <c r="BH52" s="585"/>
      <c r="BI52" s="586"/>
      <c r="BJ52" s="584"/>
      <c r="BK52" s="585"/>
      <c r="BL52" s="585"/>
      <c r="BM52" s="587"/>
      <c r="BN52" s="102"/>
    </row>
    <row r="53" spans="1:66" ht="21.75" customHeight="1">
      <c r="A53" s="529"/>
      <c r="B53" s="567"/>
      <c r="C53" s="568"/>
      <c r="D53" s="568"/>
      <c r="E53" s="568"/>
      <c r="F53" s="568"/>
      <c r="G53" s="568"/>
      <c r="H53" s="568"/>
      <c r="I53" s="569"/>
      <c r="J53" s="598"/>
      <c r="K53" s="599"/>
      <c r="L53" s="599"/>
      <c r="M53" s="599"/>
      <c r="N53" s="600"/>
      <c r="O53" s="607"/>
      <c r="P53" s="608"/>
      <c r="Q53" s="608"/>
      <c r="R53" s="609"/>
      <c r="S53" s="616"/>
      <c r="T53" s="617"/>
      <c r="U53" s="617"/>
      <c r="V53" s="617"/>
      <c r="W53" s="617"/>
      <c r="X53" s="617"/>
      <c r="Y53" s="618"/>
      <c r="Z53" s="567"/>
      <c r="AA53" s="568"/>
      <c r="AB53" s="568"/>
      <c r="AC53" s="568"/>
      <c r="AD53" s="568"/>
      <c r="AE53" s="568"/>
      <c r="AF53" s="569"/>
      <c r="AG53" s="581" t="s">
        <v>150</v>
      </c>
      <c r="AH53" s="582"/>
      <c r="AI53" s="582"/>
      <c r="AJ53" s="582"/>
      <c r="AK53" s="582"/>
      <c r="AL53" s="582"/>
      <c r="AM53" s="582"/>
      <c r="AN53" s="582"/>
      <c r="AO53" s="582"/>
      <c r="AP53" s="583"/>
      <c r="AQ53" s="584" t="s">
        <v>370</v>
      </c>
      <c r="AR53" s="585"/>
      <c r="AS53" s="585"/>
      <c r="AT53" s="585"/>
      <c r="AU53" s="585"/>
      <c r="AV53" s="585"/>
      <c r="AW53" s="585"/>
      <c r="AX53" s="585"/>
      <c r="AY53" s="585"/>
      <c r="AZ53" s="585"/>
      <c r="BA53" s="585"/>
      <c r="BB53" s="585"/>
      <c r="BC53" s="585"/>
      <c r="BD53" s="585"/>
      <c r="BE53" s="585"/>
      <c r="BF53" s="585"/>
      <c r="BG53" s="585"/>
      <c r="BH53" s="585"/>
      <c r="BI53" s="586"/>
      <c r="BJ53" s="584"/>
      <c r="BK53" s="585"/>
      <c r="BL53" s="585"/>
      <c r="BM53" s="587"/>
      <c r="BN53" s="102"/>
    </row>
    <row r="54" spans="1:66" ht="46.5" customHeight="1">
      <c r="A54" s="529"/>
      <c r="B54" s="567"/>
      <c r="C54" s="568"/>
      <c r="D54" s="568"/>
      <c r="E54" s="568"/>
      <c r="F54" s="568"/>
      <c r="G54" s="568"/>
      <c r="H54" s="568"/>
      <c r="I54" s="569"/>
      <c r="J54" s="598"/>
      <c r="K54" s="599"/>
      <c r="L54" s="599"/>
      <c r="M54" s="599"/>
      <c r="N54" s="600"/>
      <c r="O54" s="607"/>
      <c r="P54" s="608"/>
      <c r="Q54" s="608"/>
      <c r="R54" s="609"/>
      <c r="S54" s="616"/>
      <c r="T54" s="617"/>
      <c r="U54" s="617"/>
      <c r="V54" s="617"/>
      <c r="W54" s="617"/>
      <c r="X54" s="617"/>
      <c r="Y54" s="618"/>
      <c r="Z54" s="567"/>
      <c r="AA54" s="568"/>
      <c r="AB54" s="568"/>
      <c r="AC54" s="568"/>
      <c r="AD54" s="568"/>
      <c r="AE54" s="568"/>
      <c r="AF54" s="569"/>
      <c r="AG54" s="581" t="s">
        <v>151</v>
      </c>
      <c r="AH54" s="582"/>
      <c r="AI54" s="582"/>
      <c r="AJ54" s="582"/>
      <c r="AK54" s="582"/>
      <c r="AL54" s="582"/>
      <c r="AM54" s="582"/>
      <c r="AN54" s="582"/>
      <c r="AO54" s="582"/>
      <c r="AP54" s="583"/>
      <c r="AQ54" s="588" t="s">
        <v>382</v>
      </c>
      <c r="AR54" s="585"/>
      <c r="AS54" s="585"/>
      <c r="AT54" s="585"/>
      <c r="AU54" s="585"/>
      <c r="AV54" s="585"/>
      <c r="AW54" s="585"/>
      <c r="AX54" s="585"/>
      <c r="AY54" s="585"/>
      <c r="AZ54" s="585"/>
      <c r="BA54" s="585"/>
      <c r="BB54" s="585"/>
      <c r="BC54" s="585"/>
      <c r="BD54" s="585"/>
      <c r="BE54" s="585"/>
      <c r="BF54" s="585"/>
      <c r="BG54" s="585"/>
      <c r="BH54" s="585"/>
      <c r="BI54" s="586"/>
      <c r="BJ54" s="584"/>
      <c r="BK54" s="585"/>
      <c r="BL54" s="585"/>
      <c r="BM54" s="587"/>
      <c r="BN54" s="102"/>
    </row>
    <row r="55" spans="1:66" ht="22.5" customHeight="1">
      <c r="A55" s="529"/>
      <c r="B55" s="567"/>
      <c r="C55" s="568"/>
      <c r="D55" s="568"/>
      <c r="E55" s="568"/>
      <c r="F55" s="568"/>
      <c r="G55" s="568"/>
      <c r="H55" s="568"/>
      <c r="I55" s="569"/>
      <c r="J55" s="598"/>
      <c r="K55" s="599"/>
      <c r="L55" s="599"/>
      <c r="M55" s="599"/>
      <c r="N55" s="600"/>
      <c r="O55" s="607"/>
      <c r="P55" s="608"/>
      <c r="Q55" s="608"/>
      <c r="R55" s="609"/>
      <c r="S55" s="616"/>
      <c r="T55" s="617"/>
      <c r="U55" s="617"/>
      <c r="V55" s="617"/>
      <c r="W55" s="617"/>
      <c r="X55" s="617"/>
      <c r="Y55" s="618"/>
      <c r="Z55" s="567"/>
      <c r="AA55" s="568"/>
      <c r="AB55" s="568"/>
      <c r="AC55" s="568"/>
      <c r="AD55" s="568"/>
      <c r="AE55" s="568"/>
      <c r="AF55" s="569"/>
      <c r="AG55" s="581" t="s">
        <v>152</v>
      </c>
      <c r="AH55" s="582"/>
      <c r="AI55" s="582"/>
      <c r="AJ55" s="582"/>
      <c r="AK55" s="582"/>
      <c r="AL55" s="582"/>
      <c r="AM55" s="582"/>
      <c r="AN55" s="582"/>
      <c r="AO55" s="582"/>
      <c r="AP55" s="583"/>
      <c r="AQ55" s="584" t="s">
        <v>153</v>
      </c>
      <c r="AR55" s="585"/>
      <c r="AS55" s="585"/>
      <c r="AT55" s="585"/>
      <c r="AU55" s="585"/>
      <c r="AV55" s="585"/>
      <c r="AW55" s="585"/>
      <c r="AX55" s="585"/>
      <c r="AY55" s="585"/>
      <c r="AZ55" s="585"/>
      <c r="BA55" s="585"/>
      <c r="BB55" s="585"/>
      <c r="BC55" s="585"/>
      <c r="BD55" s="585"/>
      <c r="BE55" s="585"/>
      <c r="BF55" s="585"/>
      <c r="BG55" s="585"/>
      <c r="BH55" s="585"/>
      <c r="BI55" s="586"/>
      <c r="BJ55" s="353"/>
      <c r="BK55" s="354"/>
      <c r="BL55" s="354"/>
      <c r="BM55" s="355"/>
      <c r="BN55" s="102"/>
    </row>
    <row r="56" spans="1:66" ht="22.5" customHeight="1">
      <c r="A56" s="529"/>
      <c r="B56" s="567"/>
      <c r="C56" s="568"/>
      <c r="D56" s="568"/>
      <c r="E56" s="568"/>
      <c r="F56" s="568"/>
      <c r="G56" s="568"/>
      <c r="H56" s="568"/>
      <c r="I56" s="569"/>
      <c r="J56" s="598"/>
      <c r="K56" s="599"/>
      <c r="L56" s="599"/>
      <c r="M56" s="599"/>
      <c r="N56" s="600"/>
      <c r="O56" s="607"/>
      <c r="P56" s="608"/>
      <c r="Q56" s="608"/>
      <c r="R56" s="609"/>
      <c r="S56" s="616"/>
      <c r="T56" s="617"/>
      <c r="U56" s="617"/>
      <c r="V56" s="617"/>
      <c r="W56" s="617"/>
      <c r="X56" s="617"/>
      <c r="Y56" s="618"/>
      <c r="Z56" s="567"/>
      <c r="AA56" s="568"/>
      <c r="AB56" s="568"/>
      <c r="AC56" s="568"/>
      <c r="AD56" s="568"/>
      <c r="AE56" s="568"/>
      <c r="AF56" s="569"/>
      <c r="AG56" s="581" t="s">
        <v>21</v>
      </c>
      <c r="AH56" s="582"/>
      <c r="AI56" s="582"/>
      <c r="AJ56" s="582"/>
      <c r="AK56" s="582"/>
      <c r="AL56" s="582"/>
      <c r="AM56" s="582"/>
      <c r="AN56" s="582"/>
      <c r="AO56" s="582"/>
      <c r="AP56" s="583"/>
      <c r="AQ56" s="584" t="s">
        <v>145</v>
      </c>
      <c r="AR56" s="585"/>
      <c r="AS56" s="585"/>
      <c r="AT56" s="585"/>
      <c r="AU56" s="585"/>
      <c r="AV56" s="585"/>
      <c r="AW56" s="585"/>
      <c r="AX56" s="585"/>
      <c r="AY56" s="585"/>
      <c r="AZ56" s="585"/>
      <c r="BA56" s="585"/>
      <c r="BB56" s="585"/>
      <c r="BC56" s="585"/>
      <c r="BD56" s="585"/>
      <c r="BE56" s="585"/>
      <c r="BF56" s="585"/>
      <c r="BG56" s="585"/>
      <c r="BH56" s="585"/>
      <c r="BI56" s="586"/>
      <c r="BJ56" s="584"/>
      <c r="BK56" s="585"/>
      <c r="BL56" s="585"/>
      <c r="BM56" s="587"/>
      <c r="BN56" s="102"/>
    </row>
    <row r="57" spans="1:66" ht="22.5" customHeight="1">
      <c r="A57" s="529"/>
      <c r="B57" s="567"/>
      <c r="C57" s="568"/>
      <c r="D57" s="568"/>
      <c r="E57" s="568"/>
      <c r="F57" s="568"/>
      <c r="G57" s="568"/>
      <c r="H57" s="568"/>
      <c r="I57" s="569"/>
      <c r="J57" s="598"/>
      <c r="K57" s="599"/>
      <c r="L57" s="599"/>
      <c r="M57" s="599"/>
      <c r="N57" s="600"/>
      <c r="O57" s="607"/>
      <c r="P57" s="608"/>
      <c r="Q57" s="608"/>
      <c r="R57" s="609"/>
      <c r="S57" s="616"/>
      <c r="T57" s="617"/>
      <c r="U57" s="617"/>
      <c r="V57" s="617"/>
      <c r="W57" s="617"/>
      <c r="X57" s="617"/>
      <c r="Y57" s="618"/>
      <c r="Z57" s="567"/>
      <c r="AA57" s="568"/>
      <c r="AB57" s="568"/>
      <c r="AC57" s="568"/>
      <c r="AD57" s="568"/>
      <c r="AE57" s="568"/>
      <c r="AF57" s="569"/>
      <c r="AG57" s="581" t="s">
        <v>12</v>
      </c>
      <c r="AH57" s="582"/>
      <c r="AI57" s="582"/>
      <c r="AJ57" s="582"/>
      <c r="AK57" s="582"/>
      <c r="AL57" s="582"/>
      <c r="AM57" s="582"/>
      <c r="AN57" s="582"/>
      <c r="AO57" s="582"/>
      <c r="AP57" s="583"/>
      <c r="AQ57" s="584" t="s">
        <v>370</v>
      </c>
      <c r="AR57" s="585"/>
      <c r="AS57" s="585"/>
      <c r="AT57" s="585"/>
      <c r="AU57" s="585"/>
      <c r="AV57" s="585"/>
      <c r="AW57" s="585"/>
      <c r="AX57" s="585"/>
      <c r="AY57" s="585"/>
      <c r="AZ57" s="585"/>
      <c r="BA57" s="585"/>
      <c r="BB57" s="585"/>
      <c r="BC57" s="585"/>
      <c r="BD57" s="585"/>
      <c r="BE57" s="585"/>
      <c r="BF57" s="585"/>
      <c r="BG57" s="585"/>
      <c r="BH57" s="585"/>
      <c r="BI57" s="586"/>
      <c r="BJ57" s="584"/>
      <c r="BK57" s="585"/>
      <c r="BL57" s="585"/>
      <c r="BM57" s="587"/>
      <c r="BN57" s="102"/>
    </row>
    <row r="58" spans="1:66" ht="22.5" customHeight="1">
      <c r="A58" s="529"/>
      <c r="B58" s="567"/>
      <c r="C58" s="568"/>
      <c r="D58" s="568"/>
      <c r="E58" s="568"/>
      <c r="F58" s="568"/>
      <c r="G58" s="568"/>
      <c r="H58" s="568"/>
      <c r="I58" s="569"/>
      <c r="J58" s="598"/>
      <c r="K58" s="599"/>
      <c r="L58" s="599"/>
      <c r="M58" s="599"/>
      <c r="N58" s="600"/>
      <c r="O58" s="607"/>
      <c r="P58" s="608"/>
      <c r="Q58" s="608"/>
      <c r="R58" s="609"/>
      <c r="S58" s="616"/>
      <c r="T58" s="617"/>
      <c r="U58" s="617"/>
      <c r="V58" s="617"/>
      <c r="W58" s="617"/>
      <c r="X58" s="617"/>
      <c r="Y58" s="618"/>
      <c r="Z58" s="567"/>
      <c r="AA58" s="568"/>
      <c r="AB58" s="568"/>
      <c r="AC58" s="568"/>
      <c r="AD58" s="568"/>
      <c r="AE58" s="568"/>
      <c r="AF58" s="569"/>
      <c r="AG58" s="581" t="s">
        <v>18</v>
      </c>
      <c r="AH58" s="582"/>
      <c r="AI58" s="582"/>
      <c r="AJ58" s="582"/>
      <c r="AK58" s="582"/>
      <c r="AL58" s="582"/>
      <c r="AM58" s="582"/>
      <c r="AN58" s="582"/>
      <c r="AO58" s="582"/>
      <c r="AP58" s="583"/>
      <c r="AQ58" s="584" t="s">
        <v>370</v>
      </c>
      <c r="AR58" s="585"/>
      <c r="AS58" s="585"/>
      <c r="AT58" s="585"/>
      <c r="AU58" s="585"/>
      <c r="AV58" s="585"/>
      <c r="AW58" s="585"/>
      <c r="AX58" s="585"/>
      <c r="AY58" s="585"/>
      <c r="AZ58" s="585"/>
      <c r="BA58" s="585"/>
      <c r="BB58" s="585"/>
      <c r="BC58" s="585"/>
      <c r="BD58" s="585"/>
      <c r="BE58" s="585"/>
      <c r="BF58" s="585"/>
      <c r="BG58" s="585"/>
      <c r="BH58" s="585"/>
      <c r="BI58" s="586"/>
      <c r="BJ58" s="584"/>
      <c r="BK58" s="585"/>
      <c r="BL58" s="585"/>
      <c r="BM58" s="587"/>
      <c r="BN58" s="102"/>
    </row>
    <row r="59" spans="1:66" ht="22.5" customHeight="1">
      <c r="A59" s="529"/>
      <c r="B59" s="567"/>
      <c r="C59" s="568"/>
      <c r="D59" s="568"/>
      <c r="E59" s="568"/>
      <c r="F59" s="568"/>
      <c r="G59" s="568"/>
      <c r="H59" s="568"/>
      <c r="I59" s="569"/>
      <c r="J59" s="598"/>
      <c r="K59" s="599"/>
      <c r="L59" s="599"/>
      <c r="M59" s="599"/>
      <c r="N59" s="600"/>
      <c r="O59" s="607"/>
      <c r="P59" s="608"/>
      <c r="Q59" s="608"/>
      <c r="R59" s="609"/>
      <c r="S59" s="616"/>
      <c r="T59" s="617"/>
      <c r="U59" s="617"/>
      <c r="V59" s="617"/>
      <c r="W59" s="617"/>
      <c r="X59" s="617"/>
      <c r="Y59" s="618"/>
      <c r="Z59" s="567"/>
      <c r="AA59" s="568"/>
      <c r="AB59" s="568"/>
      <c r="AC59" s="568"/>
      <c r="AD59" s="568"/>
      <c r="AE59" s="568"/>
      <c r="AF59" s="569"/>
      <c r="AG59" s="581" t="s">
        <v>146</v>
      </c>
      <c r="AH59" s="582"/>
      <c r="AI59" s="582"/>
      <c r="AJ59" s="582"/>
      <c r="AK59" s="582"/>
      <c r="AL59" s="582"/>
      <c r="AM59" s="582"/>
      <c r="AN59" s="582"/>
      <c r="AO59" s="582"/>
      <c r="AP59" s="583"/>
      <c r="AQ59" s="584" t="s">
        <v>370</v>
      </c>
      <c r="AR59" s="585"/>
      <c r="AS59" s="585"/>
      <c r="AT59" s="585"/>
      <c r="AU59" s="585"/>
      <c r="AV59" s="585"/>
      <c r="AW59" s="585"/>
      <c r="AX59" s="585"/>
      <c r="AY59" s="585"/>
      <c r="AZ59" s="585"/>
      <c r="BA59" s="585"/>
      <c r="BB59" s="585"/>
      <c r="BC59" s="585"/>
      <c r="BD59" s="585"/>
      <c r="BE59" s="585"/>
      <c r="BF59" s="585"/>
      <c r="BG59" s="585"/>
      <c r="BH59" s="585"/>
      <c r="BI59" s="586"/>
      <c r="BJ59" s="584"/>
      <c r="BK59" s="585"/>
      <c r="BL59" s="585"/>
      <c r="BM59" s="587"/>
      <c r="BN59" s="102"/>
    </row>
    <row r="60" spans="1:66" ht="22.5" customHeight="1">
      <c r="A60" s="529"/>
      <c r="B60" s="567"/>
      <c r="C60" s="568"/>
      <c r="D60" s="568"/>
      <c r="E60" s="568"/>
      <c r="F60" s="568"/>
      <c r="G60" s="568"/>
      <c r="H60" s="568"/>
      <c r="I60" s="569"/>
      <c r="J60" s="598"/>
      <c r="K60" s="599"/>
      <c r="L60" s="599"/>
      <c r="M60" s="599"/>
      <c r="N60" s="600"/>
      <c r="O60" s="607"/>
      <c r="P60" s="608"/>
      <c r="Q60" s="608"/>
      <c r="R60" s="609"/>
      <c r="S60" s="616"/>
      <c r="T60" s="617"/>
      <c r="U60" s="617"/>
      <c r="V60" s="617"/>
      <c r="W60" s="617"/>
      <c r="X60" s="617"/>
      <c r="Y60" s="618"/>
      <c r="Z60" s="567"/>
      <c r="AA60" s="568"/>
      <c r="AB60" s="568"/>
      <c r="AC60" s="568"/>
      <c r="AD60" s="568"/>
      <c r="AE60" s="568"/>
      <c r="AF60" s="569"/>
      <c r="AG60" s="581" t="s">
        <v>13</v>
      </c>
      <c r="AH60" s="582"/>
      <c r="AI60" s="582"/>
      <c r="AJ60" s="582"/>
      <c r="AK60" s="582"/>
      <c r="AL60" s="582"/>
      <c r="AM60" s="582"/>
      <c r="AN60" s="582"/>
      <c r="AO60" s="582"/>
      <c r="AP60" s="583"/>
      <c r="AQ60" s="584" t="s">
        <v>370</v>
      </c>
      <c r="AR60" s="585"/>
      <c r="AS60" s="585"/>
      <c r="AT60" s="585"/>
      <c r="AU60" s="585"/>
      <c r="AV60" s="585"/>
      <c r="AW60" s="585"/>
      <c r="AX60" s="585"/>
      <c r="AY60" s="585"/>
      <c r="AZ60" s="585"/>
      <c r="BA60" s="585"/>
      <c r="BB60" s="585"/>
      <c r="BC60" s="585"/>
      <c r="BD60" s="585"/>
      <c r="BE60" s="585"/>
      <c r="BF60" s="585"/>
      <c r="BG60" s="585"/>
      <c r="BH60" s="585"/>
      <c r="BI60" s="586"/>
      <c r="BJ60" s="584"/>
      <c r="BK60" s="585"/>
      <c r="BL60" s="585"/>
      <c r="BM60" s="587"/>
      <c r="BN60" s="102"/>
    </row>
    <row r="61" spans="1:66" ht="21.75" customHeight="1">
      <c r="A61" s="529"/>
      <c r="B61" s="567"/>
      <c r="C61" s="568"/>
      <c r="D61" s="568"/>
      <c r="E61" s="568"/>
      <c r="F61" s="568"/>
      <c r="G61" s="568"/>
      <c r="H61" s="568"/>
      <c r="I61" s="569"/>
      <c r="J61" s="598"/>
      <c r="K61" s="599"/>
      <c r="L61" s="599"/>
      <c r="M61" s="599"/>
      <c r="N61" s="600"/>
      <c r="O61" s="607"/>
      <c r="P61" s="608"/>
      <c r="Q61" s="608"/>
      <c r="R61" s="609"/>
      <c r="S61" s="616"/>
      <c r="T61" s="617"/>
      <c r="U61" s="617"/>
      <c r="V61" s="617"/>
      <c r="W61" s="617"/>
      <c r="X61" s="617"/>
      <c r="Y61" s="618"/>
      <c r="Z61" s="567"/>
      <c r="AA61" s="568"/>
      <c r="AB61" s="568"/>
      <c r="AC61" s="568"/>
      <c r="AD61" s="568"/>
      <c r="AE61" s="568"/>
      <c r="AF61" s="569"/>
      <c r="AG61" s="581" t="s">
        <v>489</v>
      </c>
      <c r="AH61" s="582"/>
      <c r="AI61" s="582"/>
      <c r="AJ61" s="582"/>
      <c r="AK61" s="582"/>
      <c r="AL61" s="582"/>
      <c r="AM61" s="582"/>
      <c r="AN61" s="582"/>
      <c r="AO61" s="582"/>
      <c r="AP61" s="583"/>
      <c r="AQ61" s="584" t="s">
        <v>494</v>
      </c>
      <c r="AR61" s="585"/>
      <c r="AS61" s="585"/>
      <c r="AT61" s="585"/>
      <c r="AU61" s="585"/>
      <c r="AV61" s="585"/>
      <c r="AW61" s="585"/>
      <c r="AX61" s="585"/>
      <c r="AY61" s="585"/>
      <c r="AZ61" s="585"/>
      <c r="BA61" s="585"/>
      <c r="BB61" s="585"/>
      <c r="BC61" s="585"/>
      <c r="BD61" s="585"/>
      <c r="BE61" s="585"/>
      <c r="BF61" s="585"/>
      <c r="BG61" s="585"/>
      <c r="BH61" s="585"/>
      <c r="BI61" s="586"/>
      <c r="BJ61" s="584"/>
      <c r="BK61" s="585"/>
      <c r="BL61" s="585"/>
      <c r="BM61" s="587"/>
      <c r="BN61" s="102"/>
    </row>
    <row r="62" spans="1:66" ht="22.5" customHeight="1">
      <c r="A62" s="529"/>
      <c r="B62" s="567"/>
      <c r="C62" s="568"/>
      <c r="D62" s="568"/>
      <c r="E62" s="568"/>
      <c r="F62" s="568"/>
      <c r="G62" s="568"/>
      <c r="H62" s="568"/>
      <c r="I62" s="569"/>
      <c r="J62" s="598"/>
      <c r="K62" s="599"/>
      <c r="L62" s="599"/>
      <c r="M62" s="599"/>
      <c r="N62" s="600"/>
      <c r="O62" s="607"/>
      <c r="P62" s="608"/>
      <c r="Q62" s="608"/>
      <c r="R62" s="609"/>
      <c r="S62" s="616"/>
      <c r="T62" s="617"/>
      <c r="U62" s="617"/>
      <c r="V62" s="617"/>
      <c r="W62" s="617"/>
      <c r="X62" s="617"/>
      <c r="Y62" s="618"/>
      <c r="Z62" s="567"/>
      <c r="AA62" s="568"/>
      <c r="AB62" s="568"/>
      <c r="AC62" s="568"/>
      <c r="AD62" s="568"/>
      <c r="AE62" s="568"/>
      <c r="AF62" s="569"/>
      <c r="AG62" s="495" t="s">
        <v>14</v>
      </c>
      <c r="AH62" s="496"/>
      <c r="AI62" s="496"/>
      <c r="AJ62" s="496"/>
      <c r="AK62" s="496"/>
      <c r="AL62" s="496"/>
      <c r="AM62" s="496"/>
      <c r="AN62" s="496"/>
      <c r="AO62" s="496"/>
      <c r="AP62" s="497"/>
      <c r="AQ62" s="498" t="s">
        <v>370</v>
      </c>
      <c r="AR62" s="499"/>
      <c r="AS62" s="499"/>
      <c r="AT62" s="499"/>
      <c r="AU62" s="499"/>
      <c r="AV62" s="499"/>
      <c r="AW62" s="499"/>
      <c r="AX62" s="499"/>
      <c r="AY62" s="499"/>
      <c r="AZ62" s="499"/>
      <c r="BA62" s="499"/>
      <c r="BB62" s="499"/>
      <c r="BC62" s="499"/>
      <c r="BD62" s="499"/>
      <c r="BE62" s="499"/>
      <c r="BF62" s="499"/>
      <c r="BG62" s="499"/>
      <c r="BH62" s="499"/>
      <c r="BI62" s="500"/>
      <c r="BJ62" s="498"/>
      <c r="BK62" s="499"/>
      <c r="BL62" s="499"/>
      <c r="BM62" s="501"/>
      <c r="BN62" s="102"/>
    </row>
    <row r="63" spans="1:66" ht="22.5" customHeight="1">
      <c r="A63" s="529"/>
      <c r="B63" s="567"/>
      <c r="C63" s="568"/>
      <c r="D63" s="568"/>
      <c r="E63" s="568"/>
      <c r="F63" s="568"/>
      <c r="G63" s="568"/>
      <c r="H63" s="568"/>
      <c r="I63" s="569"/>
      <c r="J63" s="598"/>
      <c r="K63" s="599"/>
      <c r="L63" s="599"/>
      <c r="M63" s="599"/>
      <c r="N63" s="600"/>
      <c r="O63" s="607"/>
      <c r="P63" s="608"/>
      <c r="Q63" s="608"/>
      <c r="R63" s="609"/>
      <c r="S63" s="616"/>
      <c r="T63" s="617"/>
      <c r="U63" s="617"/>
      <c r="V63" s="617"/>
      <c r="W63" s="617"/>
      <c r="X63" s="617"/>
      <c r="Y63" s="618"/>
      <c r="Z63" s="567"/>
      <c r="AA63" s="568"/>
      <c r="AB63" s="568"/>
      <c r="AC63" s="568"/>
      <c r="AD63" s="568"/>
      <c r="AE63" s="568"/>
      <c r="AF63" s="569"/>
      <c r="AG63" s="495" t="s">
        <v>348</v>
      </c>
      <c r="AH63" s="496"/>
      <c r="AI63" s="496"/>
      <c r="AJ63" s="496"/>
      <c r="AK63" s="496"/>
      <c r="AL63" s="496"/>
      <c r="AM63" s="496"/>
      <c r="AN63" s="496"/>
      <c r="AO63" s="496"/>
      <c r="AP63" s="497"/>
      <c r="AQ63" s="498" t="s">
        <v>370</v>
      </c>
      <c r="AR63" s="499"/>
      <c r="AS63" s="499"/>
      <c r="AT63" s="499"/>
      <c r="AU63" s="499"/>
      <c r="AV63" s="499"/>
      <c r="AW63" s="499"/>
      <c r="AX63" s="499"/>
      <c r="AY63" s="499"/>
      <c r="AZ63" s="499"/>
      <c r="BA63" s="499"/>
      <c r="BB63" s="499"/>
      <c r="BC63" s="499"/>
      <c r="BD63" s="499"/>
      <c r="BE63" s="499"/>
      <c r="BF63" s="499"/>
      <c r="BG63" s="499"/>
      <c r="BH63" s="499"/>
      <c r="BI63" s="500"/>
      <c r="BJ63" s="498"/>
      <c r="BK63" s="499"/>
      <c r="BL63" s="499"/>
      <c r="BM63" s="501"/>
      <c r="BN63" s="102"/>
    </row>
    <row r="64" spans="1:66" ht="22.5" customHeight="1">
      <c r="A64" s="529"/>
      <c r="B64" s="567"/>
      <c r="C64" s="568"/>
      <c r="D64" s="568"/>
      <c r="E64" s="568"/>
      <c r="F64" s="568"/>
      <c r="G64" s="568"/>
      <c r="H64" s="568"/>
      <c r="I64" s="569"/>
      <c r="J64" s="598"/>
      <c r="K64" s="599"/>
      <c r="L64" s="599"/>
      <c r="M64" s="599"/>
      <c r="N64" s="600"/>
      <c r="O64" s="607"/>
      <c r="P64" s="608"/>
      <c r="Q64" s="608"/>
      <c r="R64" s="609"/>
      <c r="S64" s="616"/>
      <c r="T64" s="617"/>
      <c r="U64" s="617"/>
      <c r="V64" s="617"/>
      <c r="W64" s="617"/>
      <c r="X64" s="617"/>
      <c r="Y64" s="618"/>
      <c r="Z64" s="567"/>
      <c r="AA64" s="568"/>
      <c r="AB64" s="568"/>
      <c r="AC64" s="568"/>
      <c r="AD64" s="568"/>
      <c r="AE64" s="568"/>
      <c r="AF64" s="569"/>
      <c r="AG64" s="505" t="s">
        <v>491</v>
      </c>
      <c r="AH64" s="506"/>
      <c r="AI64" s="506"/>
      <c r="AJ64" s="506"/>
      <c r="AK64" s="506"/>
      <c r="AL64" s="506"/>
      <c r="AM64" s="506"/>
      <c r="AN64" s="506"/>
      <c r="AO64" s="506"/>
      <c r="AP64" s="507"/>
      <c r="AQ64" s="508" t="s">
        <v>370</v>
      </c>
      <c r="AR64" s="509"/>
      <c r="AS64" s="509"/>
      <c r="AT64" s="509"/>
      <c r="AU64" s="509"/>
      <c r="AV64" s="509"/>
      <c r="AW64" s="509"/>
      <c r="AX64" s="509"/>
      <c r="AY64" s="509"/>
      <c r="AZ64" s="509"/>
      <c r="BA64" s="509"/>
      <c r="BB64" s="509"/>
      <c r="BC64" s="509"/>
      <c r="BD64" s="509"/>
      <c r="BE64" s="509"/>
      <c r="BF64" s="509"/>
      <c r="BG64" s="509"/>
      <c r="BH64" s="509"/>
      <c r="BI64" s="510"/>
      <c r="BJ64" s="498"/>
      <c r="BK64" s="499"/>
      <c r="BL64" s="499"/>
      <c r="BM64" s="501"/>
      <c r="BN64" s="102"/>
    </row>
    <row r="65" spans="1:66" ht="78" customHeight="1">
      <c r="A65" s="529"/>
      <c r="B65" s="567"/>
      <c r="C65" s="568"/>
      <c r="D65" s="568"/>
      <c r="E65" s="568"/>
      <c r="F65" s="568"/>
      <c r="G65" s="568"/>
      <c r="H65" s="568"/>
      <c r="I65" s="569"/>
      <c r="J65" s="598"/>
      <c r="K65" s="599"/>
      <c r="L65" s="599"/>
      <c r="M65" s="599"/>
      <c r="N65" s="600"/>
      <c r="O65" s="607"/>
      <c r="P65" s="608"/>
      <c r="Q65" s="608"/>
      <c r="R65" s="609"/>
      <c r="S65" s="616"/>
      <c r="T65" s="617"/>
      <c r="U65" s="617"/>
      <c r="V65" s="617"/>
      <c r="W65" s="617"/>
      <c r="X65" s="617"/>
      <c r="Y65" s="618"/>
      <c r="Z65" s="567"/>
      <c r="AA65" s="568"/>
      <c r="AB65" s="568"/>
      <c r="AC65" s="568"/>
      <c r="AD65" s="568"/>
      <c r="AE65" s="568"/>
      <c r="AF65" s="569"/>
      <c r="AG65" s="495" t="s">
        <v>374</v>
      </c>
      <c r="AH65" s="496"/>
      <c r="AI65" s="496"/>
      <c r="AJ65" s="496"/>
      <c r="AK65" s="496"/>
      <c r="AL65" s="496"/>
      <c r="AM65" s="496"/>
      <c r="AN65" s="496"/>
      <c r="AO65" s="496"/>
      <c r="AP65" s="497"/>
      <c r="AQ65" s="502" t="s">
        <v>492</v>
      </c>
      <c r="AR65" s="503"/>
      <c r="AS65" s="503"/>
      <c r="AT65" s="503"/>
      <c r="AU65" s="503"/>
      <c r="AV65" s="503"/>
      <c r="AW65" s="503"/>
      <c r="AX65" s="503"/>
      <c r="AY65" s="503"/>
      <c r="AZ65" s="503"/>
      <c r="BA65" s="503"/>
      <c r="BB65" s="503"/>
      <c r="BC65" s="503"/>
      <c r="BD65" s="503"/>
      <c r="BE65" s="503"/>
      <c r="BF65" s="503"/>
      <c r="BG65" s="503"/>
      <c r="BH65" s="503"/>
      <c r="BI65" s="504"/>
      <c r="BJ65" s="498"/>
      <c r="BK65" s="499"/>
      <c r="BL65" s="499"/>
      <c r="BM65" s="501"/>
      <c r="BN65" s="102"/>
    </row>
    <row r="66" spans="1:66" ht="22.5" customHeight="1">
      <c r="A66" s="529"/>
      <c r="B66" s="567"/>
      <c r="C66" s="568"/>
      <c r="D66" s="568"/>
      <c r="E66" s="568"/>
      <c r="F66" s="568"/>
      <c r="G66" s="568"/>
      <c r="H66" s="568"/>
      <c r="I66" s="569"/>
      <c r="J66" s="598"/>
      <c r="K66" s="599"/>
      <c r="L66" s="599"/>
      <c r="M66" s="599"/>
      <c r="N66" s="600"/>
      <c r="O66" s="607"/>
      <c r="P66" s="608"/>
      <c r="Q66" s="608"/>
      <c r="R66" s="609"/>
      <c r="S66" s="616"/>
      <c r="T66" s="617"/>
      <c r="U66" s="617"/>
      <c r="V66" s="617"/>
      <c r="W66" s="617"/>
      <c r="X66" s="617"/>
      <c r="Y66" s="618"/>
      <c r="Z66" s="567"/>
      <c r="AA66" s="568"/>
      <c r="AB66" s="568"/>
      <c r="AC66" s="568"/>
      <c r="AD66" s="568"/>
      <c r="AE66" s="568"/>
      <c r="AF66" s="569"/>
      <c r="AG66" s="495" t="s">
        <v>349</v>
      </c>
      <c r="AH66" s="496"/>
      <c r="AI66" s="496"/>
      <c r="AJ66" s="496"/>
      <c r="AK66" s="496"/>
      <c r="AL66" s="496"/>
      <c r="AM66" s="496"/>
      <c r="AN66" s="496"/>
      <c r="AO66" s="496"/>
      <c r="AP66" s="497"/>
      <c r="AQ66" s="498" t="s">
        <v>375</v>
      </c>
      <c r="AR66" s="499"/>
      <c r="AS66" s="499"/>
      <c r="AT66" s="499"/>
      <c r="AU66" s="499"/>
      <c r="AV66" s="499"/>
      <c r="AW66" s="499"/>
      <c r="AX66" s="499"/>
      <c r="AY66" s="499"/>
      <c r="AZ66" s="499"/>
      <c r="BA66" s="499"/>
      <c r="BB66" s="499"/>
      <c r="BC66" s="499"/>
      <c r="BD66" s="499"/>
      <c r="BE66" s="499"/>
      <c r="BF66" s="499"/>
      <c r="BG66" s="499"/>
      <c r="BH66" s="499"/>
      <c r="BI66" s="500"/>
      <c r="BJ66" s="498"/>
      <c r="BK66" s="499"/>
      <c r="BL66" s="499"/>
      <c r="BM66" s="501"/>
      <c r="BN66" s="102"/>
    </row>
    <row r="67" spans="1:66" ht="21.75" customHeight="1">
      <c r="A67" s="529"/>
      <c r="B67" s="567"/>
      <c r="C67" s="568"/>
      <c r="D67" s="568"/>
      <c r="E67" s="568"/>
      <c r="F67" s="568"/>
      <c r="G67" s="568"/>
      <c r="H67" s="568"/>
      <c r="I67" s="569"/>
      <c r="J67" s="598"/>
      <c r="K67" s="599"/>
      <c r="L67" s="599"/>
      <c r="M67" s="599"/>
      <c r="N67" s="600"/>
      <c r="O67" s="607"/>
      <c r="P67" s="608"/>
      <c r="Q67" s="608"/>
      <c r="R67" s="609"/>
      <c r="S67" s="616"/>
      <c r="T67" s="617"/>
      <c r="U67" s="617"/>
      <c r="V67" s="617"/>
      <c r="W67" s="617"/>
      <c r="X67" s="617"/>
      <c r="Y67" s="618"/>
      <c r="Z67" s="567"/>
      <c r="AA67" s="568"/>
      <c r="AB67" s="568"/>
      <c r="AC67" s="568"/>
      <c r="AD67" s="568"/>
      <c r="AE67" s="568"/>
      <c r="AF67" s="569"/>
      <c r="AG67" s="495" t="s">
        <v>154</v>
      </c>
      <c r="AH67" s="496"/>
      <c r="AI67" s="496"/>
      <c r="AJ67" s="496"/>
      <c r="AK67" s="496"/>
      <c r="AL67" s="496"/>
      <c r="AM67" s="496"/>
      <c r="AN67" s="496"/>
      <c r="AO67" s="496"/>
      <c r="AP67" s="497"/>
      <c r="AQ67" s="498" t="s">
        <v>155</v>
      </c>
      <c r="AR67" s="499"/>
      <c r="AS67" s="499"/>
      <c r="AT67" s="499"/>
      <c r="AU67" s="499"/>
      <c r="AV67" s="499"/>
      <c r="AW67" s="499"/>
      <c r="AX67" s="499"/>
      <c r="AY67" s="499"/>
      <c r="AZ67" s="499"/>
      <c r="BA67" s="499"/>
      <c r="BB67" s="499"/>
      <c r="BC67" s="499"/>
      <c r="BD67" s="499"/>
      <c r="BE67" s="499"/>
      <c r="BF67" s="499"/>
      <c r="BG67" s="499"/>
      <c r="BH67" s="499"/>
      <c r="BI67" s="500"/>
      <c r="BJ67" s="498"/>
      <c r="BK67" s="499"/>
      <c r="BL67" s="499"/>
      <c r="BM67" s="501"/>
      <c r="BN67" s="102"/>
    </row>
    <row r="68" spans="1:66" ht="21.75" customHeight="1">
      <c r="A68" s="529"/>
      <c r="B68" s="567"/>
      <c r="C68" s="568"/>
      <c r="D68" s="568"/>
      <c r="E68" s="568"/>
      <c r="F68" s="568"/>
      <c r="G68" s="568"/>
      <c r="H68" s="568"/>
      <c r="I68" s="569"/>
      <c r="J68" s="598"/>
      <c r="K68" s="599"/>
      <c r="L68" s="599"/>
      <c r="M68" s="599"/>
      <c r="N68" s="600"/>
      <c r="O68" s="607"/>
      <c r="P68" s="608"/>
      <c r="Q68" s="608"/>
      <c r="R68" s="609"/>
      <c r="S68" s="616"/>
      <c r="T68" s="617"/>
      <c r="U68" s="617"/>
      <c r="V68" s="617"/>
      <c r="W68" s="617"/>
      <c r="X68" s="617"/>
      <c r="Y68" s="618"/>
      <c r="Z68" s="567"/>
      <c r="AA68" s="568"/>
      <c r="AB68" s="568"/>
      <c r="AC68" s="568"/>
      <c r="AD68" s="568"/>
      <c r="AE68" s="568"/>
      <c r="AF68" s="569"/>
      <c r="AG68" s="495" t="s">
        <v>376</v>
      </c>
      <c r="AH68" s="496"/>
      <c r="AI68" s="496"/>
      <c r="AJ68" s="496"/>
      <c r="AK68" s="496"/>
      <c r="AL68" s="496"/>
      <c r="AM68" s="496"/>
      <c r="AN68" s="496"/>
      <c r="AO68" s="496"/>
      <c r="AP68" s="497"/>
      <c r="AQ68" s="498" t="s">
        <v>155</v>
      </c>
      <c r="AR68" s="499"/>
      <c r="AS68" s="499"/>
      <c r="AT68" s="499"/>
      <c r="AU68" s="499"/>
      <c r="AV68" s="499"/>
      <c r="AW68" s="499"/>
      <c r="AX68" s="499"/>
      <c r="AY68" s="499"/>
      <c r="AZ68" s="499"/>
      <c r="BA68" s="499"/>
      <c r="BB68" s="499"/>
      <c r="BC68" s="499"/>
      <c r="BD68" s="499"/>
      <c r="BE68" s="499"/>
      <c r="BF68" s="499"/>
      <c r="BG68" s="499"/>
      <c r="BH68" s="499"/>
      <c r="BI68" s="500"/>
      <c r="BJ68" s="498"/>
      <c r="BK68" s="499"/>
      <c r="BL68" s="499"/>
      <c r="BM68" s="501"/>
      <c r="BN68" s="102"/>
    </row>
    <row r="69" spans="1:66" ht="21.75" customHeight="1">
      <c r="A69" s="529"/>
      <c r="B69" s="567"/>
      <c r="C69" s="568"/>
      <c r="D69" s="568"/>
      <c r="E69" s="568"/>
      <c r="F69" s="568"/>
      <c r="G69" s="568"/>
      <c r="H69" s="568"/>
      <c r="I69" s="569"/>
      <c r="J69" s="598"/>
      <c r="K69" s="599"/>
      <c r="L69" s="599"/>
      <c r="M69" s="599"/>
      <c r="N69" s="600"/>
      <c r="O69" s="607"/>
      <c r="P69" s="608"/>
      <c r="Q69" s="608"/>
      <c r="R69" s="609"/>
      <c r="S69" s="616"/>
      <c r="T69" s="617"/>
      <c r="U69" s="617"/>
      <c r="V69" s="617"/>
      <c r="W69" s="617"/>
      <c r="X69" s="617"/>
      <c r="Y69" s="618"/>
      <c r="Z69" s="567"/>
      <c r="AA69" s="568"/>
      <c r="AB69" s="568"/>
      <c r="AC69" s="568"/>
      <c r="AD69" s="568"/>
      <c r="AE69" s="568"/>
      <c r="AF69" s="569"/>
      <c r="AG69" s="495" t="s">
        <v>350</v>
      </c>
      <c r="AH69" s="496"/>
      <c r="AI69" s="496"/>
      <c r="AJ69" s="496"/>
      <c r="AK69" s="496"/>
      <c r="AL69" s="496"/>
      <c r="AM69" s="496"/>
      <c r="AN69" s="496"/>
      <c r="AO69" s="496"/>
      <c r="AP69" s="497"/>
      <c r="AQ69" s="498" t="s">
        <v>156</v>
      </c>
      <c r="AR69" s="499"/>
      <c r="AS69" s="499"/>
      <c r="AT69" s="499"/>
      <c r="AU69" s="499"/>
      <c r="AV69" s="499"/>
      <c r="AW69" s="499"/>
      <c r="AX69" s="499"/>
      <c r="AY69" s="499"/>
      <c r="AZ69" s="499"/>
      <c r="BA69" s="499"/>
      <c r="BB69" s="499"/>
      <c r="BC69" s="499"/>
      <c r="BD69" s="499"/>
      <c r="BE69" s="499"/>
      <c r="BF69" s="499"/>
      <c r="BG69" s="499"/>
      <c r="BH69" s="499"/>
      <c r="BI69" s="500"/>
      <c r="BJ69" s="498"/>
      <c r="BK69" s="499"/>
      <c r="BL69" s="499"/>
      <c r="BM69" s="501"/>
      <c r="BN69" s="102"/>
    </row>
    <row r="70" spans="1:66" ht="21.75" customHeight="1">
      <c r="A70" s="530"/>
      <c r="B70" s="527"/>
      <c r="C70" s="570"/>
      <c r="D70" s="570"/>
      <c r="E70" s="570"/>
      <c r="F70" s="570"/>
      <c r="G70" s="570"/>
      <c r="H70" s="570"/>
      <c r="I70" s="571"/>
      <c r="J70" s="601"/>
      <c r="K70" s="602"/>
      <c r="L70" s="602"/>
      <c r="M70" s="602"/>
      <c r="N70" s="603"/>
      <c r="O70" s="610"/>
      <c r="P70" s="611"/>
      <c r="Q70" s="611"/>
      <c r="R70" s="612"/>
      <c r="S70" s="619"/>
      <c r="T70" s="620"/>
      <c r="U70" s="620"/>
      <c r="V70" s="620"/>
      <c r="W70" s="620"/>
      <c r="X70" s="620"/>
      <c r="Y70" s="621"/>
      <c r="Z70" s="527"/>
      <c r="AA70" s="570"/>
      <c r="AB70" s="570"/>
      <c r="AC70" s="570"/>
      <c r="AD70" s="570"/>
      <c r="AE70" s="570"/>
      <c r="AF70" s="571"/>
      <c r="AG70" s="495" t="s">
        <v>377</v>
      </c>
      <c r="AH70" s="496"/>
      <c r="AI70" s="496"/>
      <c r="AJ70" s="496"/>
      <c r="AK70" s="496"/>
      <c r="AL70" s="496"/>
      <c r="AM70" s="496"/>
      <c r="AN70" s="496"/>
      <c r="AO70" s="496"/>
      <c r="AP70" s="497"/>
      <c r="AQ70" s="498" t="s">
        <v>378</v>
      </c>
      <c r="AR70" s="499"/>
      <c r="AS70" s="499"/>
      <c r="AT70" s="499"/>
      <c r="AU70" s="499"/>
      <c r="AV70" s="499"/>
      <c r="AW70" s="499"/>
      <c r="AX70" s="499"/>
      <c r="AY70" s="499"/>
      <c r="AZ70" s="499"/>
      <c r="BA70" s="499"/>
      <c r="BB70" s="499"/>
      <c r="BC70" s="499"/>
      <c r="BD70" s="499"/>
      <c r="BE70" s="499"/>
      <c r="BF70" s="499"/>
      <c r="BG70" s="499"/>
      <c r="BH70" s="499"/>
      <c r="BI70" s="500"/>
      <c r="BJ70" s="498"/>
      <c r="BK70" s="499"/>
      <c r="BL70" s="499"/>
      <c r="BM70" s="501"/>
      <c r="BN70" s="102"/>
    </row>
    <row r="71" spans="1:66" ht="22.5" customHeight="1">
      <c r="A71" s="528" t="s">
        <v>488</v>
      </c>
      <c r="B71" s="531" t="s">
        <v>17</v>
      </c>
      <c r="C71" s="532"/>
      <c r="D71" s="532"/>
      <c r="E71" s="532"/>
      <c r="F71" s="532"/>
      <c r="G71" s="532"/>
      <c r="H71" s="532"/>
      <c r="I71" s="533"/>
      <c r="J71" s="537"/>
      <c r="K71" s="538"/>
      <c r="L71" s="538"/>
      <c r="M71" s="538"/>
      <c r="N71" s="539"/>
      <c r="O71" s="546"/>
      <c r="P71" s="547"/>
      <c r="Q71" s="547"/>
      <c r="R71" s="548"/>
      <c r="S71" s="555"/>
      <c r="T71" s="556"/>
      <c r="U71" s="556"/>
      <c r="V71" s="556"/>
      <c r="W71" s="556"/>
      <c r="X71" s="556"/>
      <c r="Y71" s="557"/>
      <c r="Z71" s="511"/>
      <c r="AA71" s="512"/>
      <c r="AB71" s="512"/>
      <c r="AC71" s="512"/>
      <c r="AD71" s="512"/>
      <c r="AE71" s="512"/>
      <c r="AF71" s="513"/>
      <c r="AG71" s="527" t="s">
        <v>158</v>
      </c>
      <c r="AH71" s="521"/>
      <c r="AI71" s="521"/>
      <c r="AJ71" s="521"/>
      <c r="AK71" s="521"/>
      <c r="AL71" s="521"/>
      <c r="AM71" s="521"/>
      <c r="AN71" s="521"/>
      <c r="AO71" s="521"/>
      <c r="AP71" s="522"/>
      <c r="AQ71" s="523" t="s">
        <v>370</v>
      </c>
      <c r="AR71" s="524"/>
      <c r="AS71" s="524"/>
      <c r="AT71" s="524"/>
      <c r="AU71" s="524"/>
      <c r="AV71" s="524"/>
      <c r="AW71" s="524"/>
      <c r="AX71" s="524"/>
      <c r="AY71" s="524"/>
      <c r="AZ71" s="524"/>
      <c r="BA71" s="524"/>
      <c r="BB71" s="524"/>
      <c r="BC71" s="524"/>
      <c r="BD71" s="524"/>
      <c r="BE71" s="524"/>
      <c r="BF71" s="524"/>
      <c r="BG71" s="524"/>
      <c r="BH71" s="524"/>
      <c r="BI71" s="525"/>
      <c r="BJ71" s="523"/>
      <c r="BK71" s="524"/>
      <c r="BL71" s="524"/>
      <c r="BM71" s="526"/>
      <c r="BN71" s="102"/>
    </row>
    <row r="72" spans="1:66" ht="22.5" customHeight="1">
      <c r="A72" s="529"/>
      <c r="B72" s="534"/>
      <c r="C72" s="535"/>
      <c r="D72" s="535"/>
      <c r="E72" s="535"/>
      <c r="F72" s="535"/>
      <c r="G72" s="535"/>
      <c r="H72" s="535"/>
      <c r="I72" s="536"/>
      <c r="J72" s="540"/>
      <c r="K72" s="541"/>
      <c r="L72" s="541"/>
      <c r="M72" s="541"/>
      <c r="N72" s="542"/>
      <c r="O72" s="549"/>
      <c r="P72" s="550"/>
      <c r="Q72" s="550"/>
      <c r="R72" s="551"/>
      <c r="S72" s="558"/>
      <c r="T72" s="559"/>
      <c r="U72" s="559"/>
      <c r="V72" s="559"/>
      <c r="W72" s="559"/>
      <c r="X72" s="559"/>
      <c r="Y72" s="560"/>
      <c r="Z72" s="514"/>
      <c r="AA72" s="515"/>
      <c r="AB72" s="515"/>
      <c r="AC72" s="515"/>
      <c r="AD72" s="515"/>
      <c r="AE72" s="515"/>
      <c r="AF72" s="516"/>
      <c r="AG72" s="520" t="s">
        <v>157</v>
      </c>
      <c r="AH72" s="521"/>
      <c r="AI72" s="521"/>
      <c r="AJ72" s="521"/>
      <c r="AK72" s="521"/>
      <c r="AL72" s="521"/>
      <c r="AM72" s="521"/>
      <c r="AN72" s="521"/>
      <c r="AO72" s="521"/>
      <c r="AP72" s="522"/>
      <c r="AQ72" s="498" t="s">
        <v>370</v>
      </c>
      <c r="AR72" s="499"/>
      <c r="AS72" s="499"/>
      <c r="AT72" s="499"/>
      <c r="AU72" s="499"/>
      <c r="AV72" s="499"/>
      <c r="AW72" s="499"/>
      <c r="AX72" s="499"/>
      <c r="AY72" s="499"/>
      <c r="AZ72" s="499"/>
      <c r="BA72" s="499"/>
      <c r="BB72" s="499"/>
      <c r="BC72" s="499"/>
      <c r="BD72" s="499"/>
      <c r="BE72" s="499"/>
      <c r="BF72" s="499"/>
      <c r="BG72" s="499"/>
      <c r="BH72" s="499"/>
      <c r="BI72" s="500"/>
      <c r="BJ72" s="498"/>
      <c r="BK72" s="499"/>
      <c r="BL72" s="499"/>
      <c r="BM72" s="501"/>
      <c r="BN72" s="102"/>
    </row>
    <row r="73" spans="1:66" ht="22.5" customHeight="1">
      <c r="A73" s="529"/>
      <c r="B73" s="534"/>
      <c r="C73" s="535"/>
      <c r="D73" s="535"/>
      <c r="E73" s="535"/>
      <c r="F73" s="535"/>
      <c r="G73" s="535"/>
      <c r="H73" s="535"/>
      <c r="I73" s="536"/>
      <c r="J73" s="540"/>
      <c r="K73" s="541"/>
      <c r="L73" s="541"/>
      <c r="M73" s="541"/>
      <c r="N73" s="542"/>
      <c r="O73" s="549"/>
      <c r="P73" s="550"/>
      <c r="Q73" s="550"/>
      <c r="R73" s="551"/>
      <c r="S73" s="558"/>
      <c r="T73" s="559"/>
      <c r="U73" s="559"/>
      <c r="V73" s="559"/>
      <c r="W73" s="559"/>
      <c r="X73" s="559"/>
      <c r="Y73" s="560"/>
      <c r="Z73" s="514"/>
      <c r="AA73" s="515"/>
      <c r="AB73" s="515"/>
      <c r="AC73" s="515"/>
      <c r="AD73" s="515"/>
      <c r="AE73" s="515"/>
      <c r="AF73" s="516"/>
      <c r="AG73" s="495" t="s">
        <v>14</v>
      </c>
      <c r="AH73" s="496"/>
      <c r="AI73" s="496"/>
      <c r="AJ73" s="496"/>
      <c r="AK73" s="496"/>
      <c r="AL73" s="496"/>
      <c r="AM73" s="496"/>
      <c r="AN73" s="496"/>
      <c r="AO73" s="496"/>
      <c r="AP73" s="497"/>
      <c r="AQ73" s="498" t="s">
        <v>370</v>
      </c>
      <c r="AR73" s="499"/>
      <c r="AS73" s="499"/>
      <c r="AT73" s="499"/>
      <c r="AU73" s="499"/>
      <c r="AV73" s="499"/>
      <c r="AW73" s="499"/>
      <c r="AX73" s="499"/>
      <c r="AY73" s="499"/>
      <c r="AZ73" s="499"/>
      <c r="BA73" s="499"/>
      <c r="BB73" s="499"/>
      <c r="BC73" s="499"/>
      <c r="BD73" s="499"/>
      <c r="BE73" s="499"/>
      <c r="BF73" s="499"/>
      <c r="BG73" s="499"/>
      <c r="BH73" s="499"/>
      <c r="BI73" s="500"/>
      <c r="BJ73" s="498"/>
      <c r="BK73" s="499"/>
      <c r="BL73" s="499"/>
      <c r="BM73" s="501"/>
      <c r="BN73" s="102"/>
    </row>
    <row r="74" spans="1:66" ht="22.5" customHeight="1">
      <c r="A74" s="529"/>
      <c r="B74" s="534"/>
      <c r="C74" s="535"/>
      <c r="D74" s="535"/>
      <c r="E74" s="535"/>
      <c r="F74" s="535"/>
      <c r="G74" s="535"/>
      <c r="H74" s="535"/>
      <c r="I74" s="536"/>
      <c r="J74" s="540"/>
      <c r="K74" s="541"/>
      <c r="L74" s="541"/>
      <c r="M74" s="541"/>
      <c r="N74" s="542"/>
      <c r="O74" s="549"/>
      <c r="P74" s="550"/>
      <c r="Q74" s="550"/>
      <c r="R74" s="551"/>
      <c r="S74" s="558"/>
      <c r="T74" s="559"/>
      <c r="U74" s="559"/>
      <c r="V74" s="559"/>
      <c r="W74" s="559"/>
      <c r="X74" s="559"/>
      <c r="Y74" s="560"/>
      <c r="Z74" s="514"/>
      <c r="AA74" s="515"/>
      <c r="AB74" s="515"/>
      <c r="AC74" s="515"/>
      <c r="AD74" s="515"/>
      <c r="AE74" s="515"/>
      <c r="AF74" s="516"/>
      <c r="AG74" s="495" t="s">
        <v>348</v>
      </c>
      <c r="AH74" s="496"/>
      <c r="AI74" s="496"/>
      <c r="AJ74" s="496"/>
      <c r="AK74" s="496"/>
      <c r="AL74" s="496"/>
      <c r="AM74" s="496"/>
      <c r="AN74" s="496"/>
      <c r="AO74" s="496"/>
      <c r="AP74" s="497"/>
      <c r="AQ74" s="498" t="s">
        <v>370</v>
      </c>
      <c r="AR74" s="499"/>
      <c r="AS74" s="499"/>
      <c r="AT74" s="499"/>
      <c r="AU74" s="499"/>
      <c r="AV74" s="499"/>
      <c r="AW74" s="499"/>
      <c r="AX74" s="499"/>
      <c r="AY74" s="499"/>
      <c r="AZ74" s="499"/>
      <c r="BA74" s="499"/>
      <c r="BB74" s="499"/>
      <c r="BC74" s="499"/>
      <c r="BD74" s="499"/>
      <c r="BE74" s="499"/>
      <c r="BF74" s="499"/>
      <c r="BG74" s="499"/>
      <c r="BH74" s="499"/>
      <c r="BI74" s="500"/>
      <c r="BJ74" s="498"/>
      <c r="BK74" s="499"/>
      <c r="BL74" s="499"/>
      <c r="BM74" s="501"/>
      <c r="BN74" s="102"/>
    </row>
    <row r="75" spans="1:66" ht="22.5" customHeight="1">
      <c r="A75" s="529"/>
      <c r="B75" s="534"/>
      <c r="C75" s="535"/>
      <c r="D75" s="535"/>
      <c r="E75" s="535"/>
      <c r="F75" s="535"/>
      <c r="G75" s="535"/>
      <c r="H75" s="535"/>
      <c r="I75" s="536"/>
      <c r="J75" s="540"/>
      <c r="K75" s="541"/>
      <c r="L75" s="541"/>
      <c r="M75" s="541"/>
      <c r="N75" s="542"/>
      <c r="O75" s="549"/>
      <c r="P75" s="550"/>
      <c r="Q75" s="550"/>
      <c r="R75" s="551"/>
      <c r="S75" s="558"/>
      <c r="T75" s="559"/>
      <c r="U75" s="559"/>
      <c r="V75" s="559"/>
      <c r="W75" s="559"/>
      <c r="X75" s="559"/>
      <c r="Y75" s="560"/>
      <c r="Z75" s="514"/>
      <c r="AA75" s="515"/>
      <c r="AB75" s="515"/>
      <c r="AC75" s="515"/>
      <c r="AD75" s="515"/>
      <c r="AE75" s="515"/>
      <c r="AF75" s="516"/>
      <c r="AG75" s="505" t="s">
        <v>491</v>
      </c>
      <c r="AH75" s="506"/>
      <c r="AI75" s="506"/>
      <c r="AJ75" s="506"/>
      <c r="AK75" s="506"/>
      <c r="AL75" s="506"/>
      <c r="AM75" s="506"/>
      <c r="AN75" s="506"/>
      <c r="AO75" s="506"/>
      <c r="AP75" s="507"/>
      <c r="AQ75" s="508" t="s">
        <v>370</v>
      </c>
      <c r="AR75" s="509"/>
      <c r="AS75" s="509"/>
      <c r="AT75" s="509"/>
      <c r="AU75" s="509"/>
      <c r="AV75" s="509"/>
      <c r="AW75" s="509"/>
      <c r="AX75" s="509"/>
      <c r="AY75" s="509"/>
      <c r="AZ75" s="509"/>
      <c r="BA75" s="509"/>
      <c r="BB75" s="509"/>
      <c r="BC75" s="509"/>
      <c r="BD75" s="509"/>
      <c r="BE75" s="509"/>
      <c r="BF75" s="509"/>
      <c r="BG75" s="509"/>
      <c r="BH75" s="509"/>
      <c r="BI75" s="510"/>
      <c r="BJ75" s="498"/>
      <c r="BK75" s="499"/>
      <c r="BL75" s="499"/>
      <c r="BM75" s="501"/>
      <c r="BN75" s="102"/>
    </row>
    <row r="76" spans="1:66" ht="83.25" customHeight="1">
      <c r="A76" s="529"/>
      <c r="B76" s="534"/>
      <c r="C76" s="535"/>
      <c r="D76" s="535"/>
      <c r="E76" s="535"/>
      <c r="F76" s="535"/>
      <c r="G76" s="535"/>
      <c r="H76" s="535"/>
      <c r="I76" s="536"/>
      <c r="J76" s="540"/>
      <c r="K76" s="541"/>
      <c r="L76" s="541"/>
      <c r="M76" s="541"/>
      <c r="N76" s="542"/>
      <c r="O76" s="549"/>
      <c r="P76" s="550"/>
      <c r="Q76" s="550"/>
      <c r="R76" s="551"/>
      <c r="S76" s="558"/>
      <c r="T76" s="559"/>
      <c r="U76" s="559"/>
      <c r="V76" s="559"/>
      <c r="W76" s="559"/>
      <c r="X76" s="559"/>
      <c r="Y76" s="560"/>
      <c r="Z76" s="514"/>
      <c r="AA76" s="515"/>
      <c r="AB76" s="515"/>
      <c r="AC76" s="515"/>
      <c r="AD76" s="515"/>
      <c r="AE76" s="515"/>
      <c r="AF76" s="516"/>
      <c r="AG76" s="495" t="s">
        <v>374</v>
      </c>
      <c r="AH76" s="496"/>
      <c r="AI76" s="496"/>
      <c r="AJ76" s="496"/>
      <c r="AK76" s="496"/>
      <c r="AL76" s="496"/>
      <c r="AM76" s="496"/>
      <c r="AN76" s="496"/>
      <c r="AO76" s="496"/>
      <c r="AP76" s="497"/>
      <c r="AQ76" s="502" t="s">
        <v>492</v>
      </c>
      <c r="AR76" s="503"/>
      <c r="AS76" s="503"/>
      <c r="AT76" s="503"/>
      <c r="AU76" s="503"/>
      <c r="AV76" s="503"/>
      <c r="AW76" s="503"/>
      <c r="AX76" s="503"/>
      <c r="AY76" s="503"/>
      <c r="AZ76" s="503"/>
      <c r="BA76" s="503"/>
      <c r="BB76" s="503"/>
      <c r="BC76" s="503"/>
      <c r="BD76" s="503"/>
      <c r="BE76" s="503"/>
      <c r="BF76" s="503"/>
      <c r="BG76" s="503"/>
      <c r="BH76" s="503"/>
      <c r="BI76" s="504"/>
      <c r="BJ76" s="498"/>
      <c r="BK76" s="499"/>
      <c r="BL76" s="499"/>
      <c r="BM76" s="501"/>
      <c r="BN76" s="102"/>
    </row>
    <row r="77" spans="1:66" ht="21.75" customHeight="1">
      <c r="A77" s="529"/>
      <c r="B77" s="534"/>
      <c r="C77" s="535"/>
      <c r="D77" s="535"/>
      <c r="E77" s="535"/>
      <c r="F77" s="535"/>
      <c r="G77" s="535"/>
      <c r="H77" s="535"/>
      <c r="I77" s="536"/>
      <c r="J77" s="540"/>
      <c r="K77" s="541"/>
      <c r="L77" s="541"/>
      <c r="M77" s="541"/>
      <c r="N77" s="542"/>
      <c r="O77" s="549"/>
      <c r="P77" s="550"/>
      <c r="Q77" s="550"/>
      <c r="R77" s="551"/>
      <c r="S77" s="558"/>
      <c r="T77" s="559"/>
      <c r="U77" s="559"/>
      <c r="V77" s="559"/>
      <c r="W77" s="559"/>
      <c r="X77" s="559"/>
      <c r="Y77" s="560"/>
      <c r="Z77" s="514"/>
      <c r="AA77" s="515"/>
      <c r="AB77" s="515"/>
      <c r="AC77" s="515"/>
      <c r="AD77" s="515"/>
      <c r="AE77" s="515"/>
      <c r="AF77" s="516"/>
      <c r="AG77" s="495" t="s">
        <v>154</v>
      </c>
      <c r="AH77" s="496"/>
      <c r="AI77" s="496"/>
      <c r="AJ77" s="496"/>
      <c r="AK77" s="496"/>
      <c r="AL77" s="496"/>
      <c r="AM77" s="496"/>
      <c r="AN77" s="496"/>
      <c r="AO77" s="496"/>
      <c r="AP77" s="497"/>
      <c r="AQ77" s="498" t="s">
        <v>155</v>
      </c>
      <c r="AR77" s="499"/>
      <c r="AS77" s="499"/>
      <c r="AT77" s="499"/>
      <c r="AU77" s="499"/>
      <c r="AV77" s="499"/>
      <c r="AW77" s="499"/>
      <c r="AX77" s="499"/>
      <c r="AY77" s="499"/>
      <c r="AZ77" s="499"/>
      <c r="BA77" s="499"/>
      <c r="BB77" s="499"/>
      <c r="BC77" s="499"/>
      <c r="BD77" s="499"/>
      <c r="BE77" s="499"/>
      <c r="BF77" s="499"/>
      <c r="BG77" s="499"/>
      <c r="BH77" s="499"/>
      <c r="BI77" s="500"/>
      <c r="BJ77" s="498"/>
      <c r="BK77" s="499"/>
      <c r="BL77" s="499"/>
      <c r="BM77" s="501"/>
      <c r="BN77" s="102"/>
    </row>
    <row r="78" spans="1:66" ht="21.75" customHeight="1">
      <c r="A78" s="529"/>
      <c r="B78" s="520"/>
      <c r="C78" s="521"/>
      <c r="D78" s="521"/>
      <c r="E78" s="521"/>
      <c r="F78" s="521"/>
      <c r="G78" s="521"/>
      <c r="H78" s="521"/>
      <c r="I78" s="522"/>
      <c r="J78" s="543"/>
      <c r="K78" s="544"/>
      <c r="L78" s="544"/>
      <c r="M78" s="544"/>
      <c r="N78" s="545"/>
      <c r="O78" s="552"/>
      <c r="P78" s="553"/>
      <c r="Q78" s="553"/>
      <c r="R78" s="554"/>
      <c r="S78" s="561"/>
      <c r="T78" s="562"/>
      <c r="U78" s="562"/>
      <c r="V78" s="562"/>
      <c r="W78" s="562"/>
      <c r="X78" s="562"/>
      <c r="Y78" s="563"/>
      <c r="Z78" s="517"/>
      <c r="AA78" s="518"/>
      <c r="AB78" s="518"/>
      <c r="AC78" s="518"/>
      <c r="AD78" s="518"/>
      <c r="AE78" s="518"/>
      <c r="AF78" s="519"/>
      <c r="AG78" s="495" t="s">
        <v>377</v>
      </c>
      <c r="AH78" s="496"/>
      <c r="AI78" s="496"/>
      <c r="AJ78" s="496"/>
      <c r="AK78" s="496"/>
      <c r="AL78" s="496"/>
      <c r="AM78" s="496"/>
      <c r="AN78" s="496"/>
      <c r="AO78" s="496"/>
      <c r="AP78" s="497"/>
      <c r="AQ78" s="498" t="s">
        <v>378</v>
      </c>
      <c r="AR78" s="499"/>
      <c r="AS78" s="499"/>
      <c r="AT78" s="499"/>
      <c r="AU78" s="499"/>
      <c r="AV78" s="499"/>
      <c r="AW78" s="499"/>
      <c r="AX78" s="499"/>
      <c r="AY78" s="499"/>
      <c r="AZ78" s="499"/>
      <c r="BA78" s="499"/>
      <c r="BB78" s="499"/>
      <c r="BC78" s="499"/>
      <c r="BD78" s="499"/>
      <c r="BE78" s="499"/>
      <c r="BF78" s="499"/>
      <c r="BG78" s="499"/>
      <c r="BH78" s="499"/>
      <c r="BI78" s="500"/>
      <c r="BJ78" s="498"/>
      <c r="BK78" s="499"/>
      <c r="BL78" s="499"/>
      <c r="BM78" s="501"/>
      <c r="BN78" s="102"/>
    </row>
    <row r="79" spans="1:66" ht="21.75" customHeight="1">
      <c r="A79" s="529"/>
      <c r="B79" s="564" t="s">
        <v>159</v>
      </c>
      <c r="C79" s="565"/>
      <c r="D79" s="565"/>
      <c r="E79" s="565"/>
      <c r="F79" s="565"/>
      <c r="G79" s="565"/>
      <c r="H79" s="565"/>
      <c r="I79" s="566"/>
      <c r="J79" s="572"/>
      <c r="K79" s="573"/>
      <c r="L79" s="573"/>
      <c r="M79" s="573"/>
      <c r="N79" s="574"/>
      <c r="O79" s="511"/>
      <c r="P79" s="512"/>
      <c r="Q79" s="512"/>
      <c r="R79" s="513"/>
      <c r="S79" s="555"/>
      <c r="T79" s="556"/>
      <c r="U79" s="556"/>
      <c r="V79" s="556"/>
      <c r="W79" s="556"/>
      <c r="X79" s="556"/>
      <c r="Y79" s="557"/>
      <c r="Z79" s="511"/>
      <c r="AA79" s="512"/>
      <c r="AB79" s="512"/>
      <c r="AC79" s="512"/>
      <c r="AD79" s="512"/>
      <c r="AE79" s="512"/>
      <c r="AF79" s="513"/>
      <c r="AG79" s="495" t="s">
        <v>158</v>
      </c>
      <c r="AH79" s="496"/>
      <c r="AI79" s="496"/>
      <c r="AJ79" s="496"/>
      <c r="AK79" s="496"/>
      <c r="AL79" s="496"/>
      <c r="AM79" s="496"/>
      <c r="AN79" s="496"/>
      <c r="AO79" s="496"/>
      <c r="AP79" s="497"/>
      <c r="AQ79" s="498" t="s">
        <v>370</v>
      </c>
      <c r="AR79" s="499"/>
      <c r="AS79" s="499"/>
      <c r="AT79" s="499"/>
      <c r="AU79" s="499"/>
      <c r="AV79" s="499"/>
      <c r="AW79" s="499"/>
      <c r="AX79" s="499"/>
      <c r="AY79" s="499"/>
      <c r="AZ79" s="499"/>
      <c r="BA79" s="499"/>
      <c r="BB79" s="499"/>
      <c r="BC79" s="499"/>
      <c r="BD79" s="499"/>
      <c r="BE79" s="499"/>
      <c r="BF79" s="499"/>
      <c r="BG79" s="499"/>
      <c r="BH79" s="499"/>
      <c r="BI79" s="500"/>
      <c r="BJ79" s="498"/>
      <c r="BK79" s="499"/>
      <c r="BL79" s="499"/>
      <c r="BM79" s="501"/>
      <c r="BN79" s="102"/>
    </row>
    <row r="80" spans="1:66" ht="22.5" customHeight="1">
      <c r="A80" s="529"/>
      <c r="B80" s="567"/>
      <c r="C80" s="568"/>
      <c r="D80" s="568"/>
      <c r="E80" s="568"/>
      <c r="F80" s="568"/>
      <c r="G80" s="568"/>
      <c r="H80" s="568"/>
      <c r="I80" s="569"/>
      <c r="J80" s="575"/>
      <c r="K80" s="576"/>
      <c r="L80" s="576"/>
      <c r="M80" s="576"/>
      <c r="N80" s="577"/>
      <c r="O80" s="514"/>
      <c r="P80" s="515"/>
      <c r="Q80" s="515"/>
      <c r="R80" s="516"/>
      <c r="S80" s="558"/>
      <c r="T80" s="559"/>
      <c r="U80" s="559"/>
      <c r="V80" s="559"/>
      <c r="W80" s="559"/>
      <c r="X80" s="559"/>
      <c r="Y80" s="560"/>
      <c r="Z80" s="514"/>
      <c r="AA80" s="515"/>
      <c r="AB80" s="515"/>
      <c r="AC80" s="515"/>
      <c r="AD80" s="515"/>
      <c r="AE80" s="515"/>
      <c r="AF80" s="516"/>
      <c r="AG80" s="520" t="s">
        <v>157</v>
      </c>
      <c r="AH80" s="521"/>
      <c r="AI80" s="521"/>
      <c r="AJ80" s="521"/>
      <c r="AK80" s="521"/>
      <c r="AL80" s="521"/>
      <c r="AM80" s="521"/>
      <c r="AN80" s="521"/>
      <c r="AO80" s="521"/>
      <c r="AP80" s="522"/>
      <c r="AQ80" s="523" t="s">
        <v>370</v>
      </c>
      <c r="AR80" s="524"/>
      <c r="AS80" s="524"/>
      <c r="AT80" s="524"/>
      <c r="AU80" s="524"/>
      <c r="AV80" s="524"/>
      <c r="AW80" s="524"/>
      <c r="AX80" s="524"/>
      <c r="AY80" s="524"/>
      <c r="AZ80" s="524"/>
      <c r="BA80" s="524"/>
      <c r="BB80" s="524"/>
      <c r="BC80" s="524"/>
      <c r="BD80" s="524"/>
      <c r="BE80" s="524"/>
      <c r="BF80" s="524"/>
      <c r="BG80" s="524"/>
      <c r="BH80" s="524"/>
      <c r="BI80" s="525"/>
      <c r="BJ80" s="523"/>
      <c r="BK80" s="524"/>
      <c r="BL80" s="524"/>
      <c r="BM80" s="526"/>
      <c r="BN80" s="102"/>
    </row>
    <row r="81" spans="1:66" ht="21.75" customHeight="1">
      <c r="A81" s="529"/>
      <c r="B81" s="567"/>
      <c r="C81" s="568"/>
      <c r="D81" s="568"/>
      <c r="E81" s="568"/>
      <c r="F81" s="568"/>
      <c r="G81" s="568"/>
      <c r="H81" s="568"/>
      <c r="I81" s="569"/>
      <c r="J81" s="575"/>
      <c r="K81" s="576"/>
      <c r="L81" s="576"/>
      <c r="M81" s="576"/>
      <c r="N81" s="577"/>
      <c r="O81" s="514"/>
      <c r="P81" s="515"/>
      <c r="Q81" s="515"/>
      <c r="R81" s="516"/>
      <c r="S81" s="558"/>
      <c r="T81" s="559"/>
      <c r="U81" s="559"/>
      <c r="V81" s="559"/>
      <c r="W81" s="559"/>
      <c r="X81" s="559"/>
      <c r="Y81" s="560"/>
      <c r="Z81" s="514"/>
      <c r="AA81" s="515"/>
      <c r="AB81" s="515"/>
      <c r="AC81" s="515"/>
      <c r="AD81" s="515"/>
      <c r="AE81" s="515"/>
      <c r="AF81" s="516"/>
      <c r="AG81" s="495" t="s">
        <v>14</v>
      </c>
      <c r="AH81" s="496"/>
      <c r="AI81" s="496"/>
      <c r="AJ81" s="496"/>
      <c r="AK81" s="496"/>
      <c r="AL81" s="496"/>
      <c r="AM81" s="496"/>
      <c r="AN81" s="496"/>
      <c r="AO81" s="496"/>
      <c r="AP81" s="497"/>
      <c r="AQ81" s="498" t="s">
        <v>370</v>
      </c>
      <c r="AR81" s="499"/>
      <c r="AS81" s="499"/>
      <c r="AT81" s="499"/>
      <c r="AU81" s="499"/>
      <c r="AV81" s="499"/>
      <c r="AW81" s="499"/>
      <c r="AX81" s="499"/>
      <c r="AY81" s="499"/>
      <c r="AZ81" s="499"/>
      <c r="BA81" s="499"/>
      <c r="BB81" s="499"/>
      <c r="BC81" s="499"/>
      <c r="BD81" s="499"/>
      <c r="BE81" s="499"/>
      <c r="BF81" s="499"/>
      <c r="BG81" s="499"/>
      <c r="BH81" s="499"/>
      <c r="BI81" s="500"/>
      <c r="BJ81" s="498"/>
      <c r="BK81" s="499"/>
      <c r="BL81" s="499"/>
      <c r="BM81" s="501"/>
      <c r="BN81" s="102"/>
    </row>
    <row r="82" spans="1:66" ht="22.5" customHeight="1">
      <c r="A82" s="529"/>
      <c r="B82" s="567"/>
      <c r="C82" s="568"/>
      <c r="D82" s="568"/>
      <c r="E82" s="568"/>
      <c r="F82" s="568"/>
      <c r="G82" s="568"/>
      <c r="H82" s="568"/>
      <c r="I82" s="569"/>
      <c r="J82" s="575"/>
      <c r="K82" s="576"/>
      <c r="L82" s="576"/>
      <c r="M82" s="576"/>
      <c r="N82" s="577"/>
      <c r="O82" s="514"/>
      <c r="P82" s="515"/>
      <c r="Q82" s="515"/>
      <c r="R82" s="516"/>
      <c r="S82" s="558"/>
      <c r="T82" s="559"/>
      <c r="U82" s="559"/>
      <c r="V82" s="559"/>
      <c r="W82" s="559"/>
      <c r="X82" s="559"/>
      <c r="Y82" s="560"/>
      <c r="Z82" s="514"/>
      <c r="AA82" s="515"/>
      <c r="AB82" s="515"/>
      <c r="AC82" s="515"/>
      <c r="AD82" s="515"/>
      <c r="AE82" s="515"/>
      <c r="AF82" s="516"/>
      <c r="AG82" s="495" t="s">
        <v>348</v>
      </c>
      <c r="AH82" s="496"/>
      <c r="AI82" s="496"/>
      <c r="AJ82" s="496"/>
      <c r="AK82" s="496"/>
      <c r="AL82" s="496"/>
      <c r="AM82" s="496"/>
      <c r="AN82" s="496"/>
      <c r="AO82" s="496"/>
      <c r="AP82" s="497"/>
      <c r="AQ82" s="498" t="s">
        <v>370</v>
      </c>
      <c r="AR82" s="499"/>
      <c r="AS82" s="499"/>
      <c r="AT82" s="499"/>
      <c r="AU82" s="499"/>
      <c r="AV82" s="499"/>
      <c r="AW82" s="499"/>
      <c r="AX82" s="499"/>
      <c r="AY82" s="499"/>
      <c r="AZ82" s="499"/>
      <c r="BA82" s="499"/>
      <c r="BB82" s="499"/>
      <c r="BC82" s="499"/>
      <c r="BD82" s="499"/>
      <c r="BE82" s="499"/>
      <c r="BF82" s="499"/>
      <c r="BG82" s="499"/>
      <c r="BH82" s="499"/>
      <c r="BI82" s="500"/>
      <c r="BJ82" s="498"/>
      <c r="BK82" s="499"/>
      <c r="BL82" s="499"/>
      <c r="BM82" s="501"/>
      <c r="BN82" s="102"/>
    </row>
    <row r="83" spans="1:66" ht="22.5" customHeight="1">
      <c r="A83" s="529"/>
      <c r="B83" s="567"/>
      <c r="C83" s="568"/>
      <c r="D83" s="568"/>
      <c r="E83" s="568"/>
      <c r="F83" s="568"/>
      <c r="G83" s="568"/>
      <c r="H83" s="568"/>
      <c r="I83" s="569"/>
      <c r="J83" s="575"/>
      <c r="K83" s="576"/>
      <c r="L83" s="576"/>
      <c r="M83" s="576"/>
      <c r="N83" s="577"/>
      <c r="O83" s="514"/>
      <c r="P83" s="515"/>
      <c r="Q83" s="515"/>
      <c r="R83" s="516"/>
      <c r="S83" s="558"/>
      <c r="T83" s="559"/>
      <c r="U83" s="559"/>
      <c r="V83" s="559"/>
      <c r="W83" s="559"/>
      <c r="X83" s="559"/>
      <c r="Y83" s="560"/>
      <c r="Z83" s="514"/>
      <c r="AA83" s="515"/>
      <c r="AB83" s="515"/>
      <c r="AC83" s="515"/>
      <c r="AD83" s="515"/>
      <c r="AE83" s="515"/>
      <c r="AF83" s="516"/>
      <c r="AG83" s="505" t="s">
        <v>491</v>
      </c>
      <c r="AH83" s="506"/>
      <c r="AI83" s="506"/>
      <c r="AJ83" s="506"/>
      <c r="AK83" s="506"/>
      <c r="AL83" s="506"/>
      <c r="AM83" s="506"/>
      <c r="AN83" s="506"/>
      <c r="AO83" s="506"/>
      <c r="AP83" s="507"/>
      <c r="AQ83" s="508" t="s">
        <v>370</v>
      </c>
      <c r="AR83" s="509"/>
      <c r="AS83" s="509"/>
      <c r="AT83" s="509"/>
      <c r="AU83" s="509"/>
      <c r="AV83" s="509"/>
      <c r="AW83" s="509"/>
      <c r="AX83" s="509"/>
      <c r="AY83" s="509"/>
      <c r="AZ83" s="509"/>
      <c r="BA83" s="509"/>
      <c r="BB83" s="509"/>
      <c r="BC83" s="509"/>
      <c r="BD83" s="509"/>
      <c r="BE83" s="509"/>
      <c r="BF83" s="509"/>
      <c r="BG83" s="509"/>
      <c r="BH83" s="509"/>
      <c r="BI83" s="510"/>
      <c r="BJ83" s="498"/>
      <c r="BK83" s="499"/>
      <c r="BL83" s="499"/>
      <c r="BM83" s="501"/>
      <c r="BN83" s="102"/>
    </row>
    <row r="84" spans="1:66" ht="87" customHeight="1">
      <c r="A84" s="529"/>
      <c r="B84" s="567"/>
      <c r="C84" s="568"/>
      <c r="D84" s="568"/>
      <c r="E84" s="568"/>
      <c r="F84" s="568"/>
      <c r="G84" s="568"/>
      <c r="H84" s="568"/>
      <c r="I84" s="569"/>
      <c r="J84" s="575"/>
      <c r="K84" s="576"/>
      <c r="L84" s="576"/>
      <c r="M84" s="576"/>
      <c r="N84" s="577"/>
      <c r="O84" s="514"/>
      <c r="P84" s="515"/>
      <c r="Q84" s="515"/>
      <c r="R84" s="516"/>
      <c r="S84" s="558"/>
      <c r="T84" s="559"/>
      <c r="U84" s="559"/>
      <c r="V84" s="559"/>
      <c r="W84" s="559"/>
      <c r="X84" s="559"/>
      <c r="Y84" s="560"/>
      <c r="Z84" s="514"/>
      <c r="AA84" s="515"/>
      <c r="AB84" s="515"/>
      <c r="AC84" s="515"/>
      <c r="AD84" s="515"/>
      <c r="AE84" s="515"/>
      <c r="AF84" s="516"/>
      <c r="AG84" s="495" t="s">
        <v>374</v>
      </c>
      <c r="AH84" s="496"/>
      <c r="AI84" s="496"/>
      <c r="AJ84" s="496"/>
      <c r="AK84" s="496"/>
      <c r="AL84" s="496"/>
      <c r="AM84" s="496"/>
      <c r="AN84" s="496"/>
      <c r="AO84" s="496"/>
      <c r="AP84" s="497"/>
      <c r="AQ84" s="502" t="s">
        <v>492</v>
      </c>
      <c r="AR84" s="503"/>
      <c r="AS84" s="503"/>
      <c r="AT84" s="503"/>
      <c r="AU84" s="503"/>
      <c r="AV84" s="503"/>
      <c r="AW84" s="503"/>
      <c r="AX84" s="503"/>
      <c r="AY84" s="503"/>
      <c r="AZ84" s="503"/>
      <c r="BA84" s="503"/>
      <c r="BB84" s="503"/>
      <c r="BC84" s="503"/>
      <c r="BD84" s="503"/>
      <c r="BE84" s="503"/>
      <c r="BF84" s="503"/>
      <c r="BG84" s="503"/>
      <c r="BH84" s="503"/>
      <c r="BI84" s="504"/>
      <c r="BJ84" s="498"/>
      <c r="BK84" s="499"/>
      <c r="BL84" s="499"/>
      <c r="BM84" s="501"/>
      <c r="BN84" s="102"/>
    </row>
    <row r="85" spans="1:66" ht="21.75" customHeight="1">
      <c r="A85" s="529"/>
      <c r="B85" s="567"/>
      <c r="C85" s="568"/>
      <c r="D85" s="568"/>
      <c r="E85" s="568"/>
      <c r="F85" s="568"/>
      <c r="G85" s="568"/>
      <c r="H85" s="568"/>
      <c r="I85" s="569"/>
      <c r="J85" s="575"/>
      <c r="K85" s="576"/>
      <c r="L85" s="576"/>
      <c r="M85" s="576"/>
      <c r="N85" s="577"/>
      <c r="O85" s="514"/>
      <c r="P85" s="515"/>
      <c r="Q85" s="515"/>
      <c r="R85" s="516"/>
      <c r="S85" s="558"/>
      <c r="T85" s="559"/>
      <c r="U85" s="559"/>
      <c r="V85" s="559"/>
      <c r="W85" s="559"/>
      <c r="X85" s="559"/>
      <c r="Y85" s="560"/>
      <c r="Z85" s="514"/>
      <c r="AA85" s="515"/>
      <c r="AB85" s="515"/>
      <c r="AC85" s="515"/>
      <c r="AD85" s="515"/>
      <c r="AE85" s="515"/>
      <c r="AF85" s="516"/>
      <c r="AG85" s="495" t="s">
        <v>154</v>
      </c>
      <c r="AH85" s="496"/>
      <c r="AI85" s="496"/>
      <c r="AJ85" s="496"/>
      <c r="AK85" s="496"/>
      <c r="AL85" s="496"/>
      <c r="AM85" s="496"/>
      <c r="AN85" s="496"/>
      <c r="AO85" s="496"/>
      <c r="AP85" s="497"/>
      <c r="AQ85" s="498" t="s">
        <v>155</v>
      </c>
      <c r="AR85" s="499"/>
      <c r="AS85" s="499"/>
      <c r="AT85" s="499"/>
      <c r="AU85" s="499"/>
      <c r="AV85" s="499"/>
      <c r="AW85" s="499"/>
      <c r="AX85" s="499"/>
      <c r="AY85" s="499"/>
      <c r="AZ85" s="499"/>
      <c r="BA85" s="499"/>
      <c r="BB85" s="499"/>
      <c r="BC85" s="499"/>
      <c r="BD85" s="499"/>
      <c r="BE85" s="499"/>
      <c r="BF85" s="499"/>
      <c r="BG85" s="499"/>
      <c r="BH85" s="499"/>
      <c r="BI85" s="500"/>
      <c r="BJ85" s="498"/>
      <c r="BK85" s="499"/>
      <c r="BL85" s="499"/>
      <c r="BM85" s="501"/>
      <c r="BN85" s="102"/>
    </row>
    <row r="86" spans="1:66" ht="21.75" customHeight="1">
      <c r="A86" s="530"/>
      <c r="B86" s="527"/>
      <c r="C86" s="570"/>
      <c r="D86" s="570"/>
      <c r="E86" s="570"/>
      <c r="F86" s="570"/>
      <c r="G86" s="570"/>
      <c r="H86" s="570"/>
      <c r="I86" s="571"/>
      <c r="J86" s="578"/>
      <c r="K86" s="579"/>
      <c r="L86" s="579"/>
      <c r="M86" s="579"/>
      <c r="N86" s="580"/>
      <c r="O86" s="517"/>
      <c r="P86" s="518"/>
      <c r="Q86" s="518"/>
      <c r="R86" s="519"/>
      <c r="S86" s="561"/>
      <c r="T86" s="562"/>
      <c r="U86" s="562"/>
      <c r="V86" s="562"/>
      <c r="W86" s="562"/>
      <c r="X86" s="562"/>
      <c r="Y86" s="563"/>
      <c r="Z86" s="517"/>
      <c r="AA86" s="518"/>
      <c r="AB86" s="518"/>
      <c r="AC86" s="518"/>
      <c r="AD86" s="518"/>
      <c r="AE86" s="518"/>
      <c r="AF86" s="519"/>
      <c r="AG86" s="495" t="s">
        <v>377</v>
      </c>
      <c r="AH86" s="496"/>
      <c r="AI86" s="496"/>
      <c r="AJ86" s="496"/>
      <c r="AK86" s="496"/>
      <c r="AL86" s="496"/>
      <c r="AM86" s="496"/>
      <c r="AN86" s="496"/>
      <c r="AO86" s="496"/>
      <c r="AP86" s="497"/>
      <c r="AQ86" s="498" t="s">
        <v>378</v>
      </c>
      <c r="AR86" s="499"/>
      <c r="AS86" s="499"/>
      <c r="AT86" s="499"/>
      <c r="AU86" s="499"/>
      <c r="AV86" s="499"/>
      <c r="AW86" s="499"/>
      <c r="AX86" s="499"/>
      <c r="AY86" s="499"/>
      <c r="AZ86" s="499"/>
      <c r="BA86" s="499"/>
      <c r="BB86" s="499"/>
      <c r="BC86" s="499"/>
      <c r="BD86" s="499"/>
      <c r="BE86" s="499"/>
      <c r="BF86" s="499"/>
      <c r="BG86" s="499"/>
      <c r="BH86" s="499"/>
      <c r="BI86" s="500"/>
      <c r="BJ86" s="498"/>
      <c r="BK86" s="499"/>
      <c r="BL86" s="499"/>
      <c r="BM86" s="501"/>
      <c r="BN86" s="102"/>
    </row>
    <row r="87" spans="1:66" ht="22.5" customHeight="1">
      <c r="A87" s="102"/>
      <c r="B87" s="257"/>
      <c r="C87" s="492"/>
      <c r="D87" s="492"/>
      <c r="E87" s="492"/>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c r="BH87" s="492"/>
      <c r="BI87" s="492"/>
      <c r="BJ87" s="492"/>
      <c r="BK87" s="492"/>
      <c r="BL87" s="492"/>
      <c r="BM87" s="492"/>
      <c r="BN87" s="102"/>
    </row>
    <row r="88" spans="1:66" ht="34.5" customHeight="1">
      <c r="A88" s="258" t="s">
        <v>160</v>
      </c>
      <c r="B88" s="351"/>
      <c r="C88" s="493" t="s">
        <v>22</v>
      </c>
      <c r="D88" s="493"/>
      <c r="E88" s="493"/>
      <c r="F88" s="493"/>
      <c r="G88" s="493"/>
      <c r="H88" s="493"/>
      <c r="I88" s="493"/>
      <c r="J88" s="493"/>
      <c r="K88" s="493"/>
      <c r="L88" s="493"/>
      <c r="M88" s="493"/>
      <c r="N88" s="493"/>
      <c r="O88" s="493"/>
      <c r="P88" s="493"/>
      <c r="Q88" s="493"/>
      <c r="R88" s="493"/>
      <c r="S88" s="493"/>
      <c r="T88" s="493"/>
      <c r="U88" s="493"/>
      <c r="V88" s="493"/>
      <c r="W88" s="493"/>
      <c r="X88" s="493"/>
      <c r="Y88" s="493"/>
      <c r="Z88" s="493"/>
      <c r="AA88" s="493"/>
      <c r="AB88" s="493"/>
      <c r="AC88" s="493"/>
      <c r="AD88" s="493"/>
      <c r="AE88" s="493"/>
      <c r="AF88" s="493"/>
      <c r="AG88" s="493"/>
      <c r="AH88" s="493"/>
      <c r="AI88" s="493"/>
      <c r="AJ88" s="493"/>
      <c r="AK88" s="493"/>
      <c r="AL88" s="493"/>
      <c r="AM88" s="493"/>
      <c r="AN88" s="493"/>
      <c r="AO88" s="493"/>
      <c r="AP88" s="493"/>
      <c r="AQ88" s="493"/>
      <c r="AR88" s="493"/>
      <c r="AS88" s="493"/>
      <c r="AT88" s="493"/>
      <c r="AU88" s="493"/>
      <c r="AV88" s="493"/>
      <c r="AW88" s="493"/>
      <c r="AX88" s="493"/>
      <c r="AY88" s="493"/>
      <c r="AZ88" s="493"/>
      <c r="BA88" s="493"/>
      <c r="BB88" s="493"/>
      <c r="BC88" s="493"/>
      <c r="BD88" s="493"/>
      <c r="BE88" s="493"/>
      <c r="BF88" s="493"/>
      <c r="BG88" s="493"/>
      <c r="BH88" s="493"/>
      <c r="BI88" s="493"/>
      <c r="BJ88" s="493"/>
      <c r="BK88" s="493"/>
      <c r="BL88" s="493"/>
      <c r="BM88" s="493"/>
      <c r="BN88" s="102"/>
    </row>
    <row r="89" spans="1:65" ht="27" customHeight="1">
      <c r="A89" s="258" t="s">
        <v>161</v>
      </c>
      <c r="B89" s="258"/>
      <c r="C89" s="351" t="s">
        <v>19</v>
      </c>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row>
    <row r="90" spans="1:65" ht="27" customHeight="1">
      <c r="A90" s="258" t="s">
        <v>162</v>
      </c>
      <c r="B90" s="258"/>
      <c r="C90" s="494" t="s">
        <v>163</v>
      </c>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494"/>
      <c r="AJ90" s="494"/>
      <c r="AK90" s="494"/>
      <c r="AL90" s="494"/>
      <c r="AM90" s="494"/>
      <c r="AN90" s="494"/>
      <c r="AO90" s="494"/>
      <c r="AP90" s="494"/>
      <c r="AQ90" s="494"/>
      <c r="AR90" s="494"/>
      <c r="AS90" s="494"/>
      <c r="AT90" s="494"/>
      <c r="AU90" s="494"/>
      <c r="AV90" s="494"/>
      <c r="AW90" s="494"/>
      <c r="AX90" s="494"/>
      <c r="AY90" s="494"/>
      <c r="AZ90" s="494"/>
      <c r="BA90" s="494"/>
      <c r="BB90" s="494"/>
      <c r="BC90" s="494"/>
      <c r="BD90" s="494"/>
      <c r="BE90" s="494"/>
      <c r="BF90" s="494"/>
      <c r="BG90" s="494"/>
      <c r="BH90" s="494"/>
      <c r="BI90" s="494"/>
      <c r="BJ90" s="494"/>
      <c r="BK90" s="494"/>
      <c r="BL90" s="494"/>
      <c r="BM90" s="494"/>
    </row>
    <row r="91" spans="1:66" ht="61.5" customHeight="1">
      <c r="A91" s="258" t="s">
        <v>164</v>
      </c>
      <c r="B91" s="258"/>
      <c r="C91" s="488" t="s">
        <v>351</v>
      </c>
      <c r="D91" s="488"/>
      <c r="E91" s="488"/>
      <c r="F91" s="488"/>
      <c r="G91" s="488"/>
      <c r="H91" s="488"/>
      <c r="I91" s="488"/>
      <c r="J91" s="488"/>
      <c r="K91" s="488"/>
      <c r="L91" s="488"/>
      <c r="M91" s="488"/>
      <c r="N91" s="488"/>
      <c r="O91" s="488"/>
      <c r="P91" s="488"/>
      <c r="Q91" s="488"/>
      <c r="R91" s="488"/>
      <c r="S91" s="488"/>
      <c r="T91" s="488"/>
      <c r="U91" s="488"/>
      <c r="V91" s="488"/>
      <c r="W91" s="488"/>
      <c r="X91" s="488"/>
      <c r="Y91" s="488"/>
      <c r="Z91" s="488"/>
      <c r="AA91" s="488"/>
      <c r="AB91" s="488"/>
      <c r="AC91" s="488"/>
      <c r="AD91" s="488"/>
      <c r="AE91" s="488"/>
      <c r="AF91" s="488"/>
      <c r="AG91" s="488"/>
      <c r="AH91" s="488"/>
      <c r="AI91" s="488"/>
      <c r="AJ91" s="488"/>
      <c r="AK91" s="488"/>
      <c r="AL91" s="488"/>
      <c r="AM91" s="488"/>
      <c r="AN91" s="488"/>
      <c r="AO91" s="488"/>
      <c r="AP91" s="488"/>
      <c r="AQ91" s="488"/>
      <c r="AR91" s="488"/>
      <c r="AS91" s="488"/>
      <c r="AT91" s="488"/>
      <c r="AU91" s="488"/>
      <c r="AV91" s="488"/>
      <c r="AW91" s="488"/>
      <c r="AX91" s="488"/>
      <c r="AY91" s="488"/>
      <c r="AZ91" s="488"/>
      <c r="BA91" s="488"/>
      <c r="BB91" s="488"/>
      <c r="BC91" s="488"/>
      <c r="BD91" s="488"/>
      <c r="BE91" s="488"/>
      <c r="BF91" s="488"/>
      <c r="BG91" s="488"/>
      <c r="BH91" s="488"/>
      <c r="BI91" s="488"/>
      <c r="BJ91" s="488"/>
      <c r="BK91" s="488"/>
      <c r="BL91" s="488"/>
      <c r="BM91" s="488"/>
      <c r="BN91" s="102"/>
    </row>
    <row r="92" spans="1:256" ht="27" customHeight="1">
      <c r="A92" s="259" t="s">
        <v>165</v>
      </c>
      <c r="B92" s="259"/>
      <c r="C92" s="489" t="s">
        <v>352</v>
      </c>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c r="AI92" s="489"/>
      <c r="AJ92" s="489"/>
      <c r="AK92" s="489"/>
      <c r="AL92" s="489"/>
      <c r="AM92" s="489"/>
      <c r="AN92" s="489"/>
      <c r="AO92" s="489"/>
      <c r="AP92" s="489"/>
      <c r="AQ92" s="489"/>
      <c r="AR92" s="489"/>
      <c r="AS92" s="489"/>
      <c r="AT92" s="489"/>
      <c r="AU92" s="489"/>
      <c r="AV92" s="489"/>
      <c r="AW92" s="489"/>
      <c r="AX92" s="489"/>
      <c r="AY92" s="489"/>
      <c r="AZ92" s="489"/>
      <c r="BA92" s="489"/>
      <c r="BB92" s="489"/>
      <c r="BC92" s="489"/>
      <c r="BD92" s="489"/>
      <c r="BE92" s="489"/>
      <c r="BF92" s="489"/>
      <c r="BG92" s="489"/>
      <c r="BH92" s="489"/>
      <c r="BI92" s="489"/>
      <c r="BJ92" s="489"/>
      <c r="BK92" s="489"/>
      <c r="BL92" s="489"/>
      <c r="BM92" s="489"/>
      <c r="BN92" s="260"/>
      <c r="BO92" s="261"/>
      <c r="BP92" s="261"/>
      <c r="BQ92" s="261"/>
      <c r="BR92" s="261"/>
      <c r="BS92" s="261"/>
      <c r="BT92" s="261"/>
      <c r="BU92" s="261"/>
      <c r="BV92" s="261"/>
      <c r="BW92" s="261"/>
      <c r="BX92" s="261"/>
      <c r="BY92" s="261"/>
      <c r="BZ92" s="261"/>
      <c r="CA92" s="261"/>
      <c r="CB92" s="261"/>
      <c r="CC92" s="261"/>
      <c r="CD92" s="261"/>
      <c r="CE92" s="261"/>
      <c r="CF92" s="261"/>
      <c r="CG92" s="261"/>
      <c r="CH92" s="261"/>
      <c r="CI92" s="261"/>
      <c r="CJ92" s="261"/>
      <c r="CK92" s="261"/>
      <c r="CL92" s="261"/>
      <c r="CM92" s="261"/>
      <c r="CN92" s="261"/>
      <c r="CO92" s="261"/>
      <c r="CP92" s="261"/>
      <c r="CQ92" s="261"/>
      <c r="CR92" s="261"/>
      <c r="CS92" s="261"/>
      <c r="CT92" s="261"/>
      <c r="CU92" s="261"/>
      <c r="CV92" s="261"/>
      <c r="CW92" s="261"/>
      <c r="CX92" s="261"/>
      <c r="CY92" s="261"/>
      <c r="CZ92" s="261"/>
      <c r="DA92" s="261"/>
      <c r="DB92" s="261"/>
      <c r="DC92" s="261"/>
      <c r="DD92" s="261"/>
      <c r="DE92" s="261"/>
      <c r="DF92" s="261"/>
      <c r="DG92" s="261"/>
      <c r="DH92" s="261"/>
      <c r="DI92" s="261"/>
      <c r="DJ92" s="261"/>
      <c r="DK92" s="261"/>
      <c r="DL92" s="261"/>
      <c r="DM92" s="261"/>
      <c r="DN92" s="261"/>
      <c r="DO92" s="261"/>
      <c r="DP92" s="261"/>
      <c r="DQ92" s="261"/>
      <c r="DR92" s="261"/>
      <c r="DS92" s="261"/>
      <c r="DT92" s="261"/>
      <c r="DU92" s="261"/>
      <c r="DV92" s="261"/>
      <c r="DW92" s="261"/>
      <c r="DX92" s="261"/>
      <c r="DY92" s="261"/>
      <c r="DZ92" s="261"/>
      <c r="EA92" s="261"/>
      <c r="EB92" s="261"/>
      <c r="EC92" s="261"/>
      <c r="ED92" s="261"/>
      <c r="EE92" s="261"/>
      <c r="EF92" s="261"/>
      <c r="EG92" s="261"/>
      <c r="EH92" s="261"/>
      <c r="EI92" s="261"/>
      <c r="EJ92" s="261"/>
      <c r="EK92" s="261"/>
      <c r="EL92" s="261"/>
      <c r="EM92" s="261"/>
      <c r="EN92" s="261"/>
      <c r="EO92" s="261"/>
      <c r="EP92" s="261"/>
      <c r="EQ92" s="261"/>
      <c r="ER92" s="261"/>
      <c r="ES92" s="261"/>
      <c r="ET92" s="261"/>
      <c r="EU92" s="261"/>
      <c r="EV92" s="261"/>
      <c r="EW92" s="261"/>
      <c r="EX92" s="261"/>
      <c r="EY92" s="261"/>
      <c r="EZ92" s="261"/>
      <c r="FA92" s="261"/>
      <c r="FB92" s="261"/>
      <c r="FC92" s="261"/>
      <c r="FD92" s="261"/>
      <c r="FE92" s="261"/>
      <c r="FF92" s="261"/>
      <c r="FG92" s="261"/>
      <c r="FH92" s="261"/>
      <c r="FI92" s="261"/>
      <c r="FJ92" s="261"/>
      <c r="FK92" s="261"/>
      <c r="FL92" s="261"/>
      <c r="FM92" s="261"/>
      <c r="FN92" s="261"/>
      <c r="FO92" s="261"/>
      <c r="FP92" s="261"/>
      <c r="FQ92" s="261"/>
      <c r="FR92" s="261"/>
      <c r="FS92" s="261"/>
      <c r="FT92" s="261"/>
      <c r="FU92" s="261"/>
      <c r="FV92" s="261"/>
      <c r="FW92" s="261"/>
      <c r="FX92" s="261"/>
      <c r="FY92" s="261"/>
      <c r="FZ92" s="261"/>
      <c r="GA92" s="261"/>
      <c r="GB92" s="261"/>
      <c r="GC92" s="261"/>
      <c r="GD92" s="261"/>
      <c r="GE92" s="261"/>
      <c r="GF92" s="261"/>
      <c r="GG92" s="261"/>
      <c r="GH92" s="261"/>
      <c r="GI92" s="261"/>
      <c r="GJ92" s="261"/>
      <c r="GK92" s="261"/>
      <c r="GL92" s="261"/>
      <c r="GM92" s="261"/>
      <c r="GN92" s="261"/>
      <c r="GO92" s="261"/>
      <c r="GP92" s="261"/>
      <c r="GQ92" s="261"/>
      <c r="GR92" s="261"/>
      <c r="GS92" s="261"/>
      <c r="GT92" s="261"/>
      <c r="GU92" s="261"/>
      <c r="GV92" s="261"/>
      <c r="GW92" s="261"/>
      <c r="GX92" s="261"/>
      <c r="GY92" s="261"/>
      <c r="GZ92" s="261"/>
      <c r="HA92" s="261"/>
      <c r="HB92" s="261"/>
      <c r="HC92" s="261"/>
      <c r="HD92" s="261"/>
      <c r="HE92" s="261"/>
      <c r="HF92" s="261"/>
      <c r="HG92" s="261"/>
      <c r="HH92" s="261"/>
      <c r="HI92" s="261"/>
      <c r="HJ92" s="261"/>
      <c r="HK92" s="261"/>
      <c r="HL92" s="261"/>
      <c r="HM92" s="261"/>
      <c r="HN92" s="261"/>
      <c r="HO92" s="261"/>
      <c r="HP92" s="261"/>
      <c r="HQ92" s="261"/>
      <c r="HR92" s="261"/>
      <c r="HS92" s="261"/>
      <c r="HT92" s="261"/>
      <c r="HU92" s="261"/>
      <c r="HV92" s="261"/>
      <c r="HW92" s="261"/>
      <c r="HX92" s="261"/>
      <c r="HY92" s="261"/>
      <c r="HZ92" s="261"/>
      <c r="IA92" s="261"/>
      <c r="IB92" s="261"/>
      <c r="IC92" s="261"/>
      <c r="ID92" s="261"/>
      <c r="IE92" s="261"/>
      <c r="IF92" s="261"/>
      <c r="IG92" s="261"/>
      <c r="IH92" s="261"/>
      <c r="II92" s="261"/>
      <c r="IJ92" s="261"/>
      <c r="IK92" s="261"/>
      <c r="IL92" s="261"/>
      <c r="IM92" s="261"/>
      <c r="IN92" s="261"/>
      <c r="IO92" s="261"/>
      <c r="IP92" s="261"/>
      <c r="IQ92" s="261"/>
      <c r="IR92" s="261"/>
      <c r="IS92" s="261"/>
      <c r="IT92" s="261"/>
      <c r="IU92" s="261"/>
      <c r="IV92" s="261"/>
    </row>
    <row r="93" spans="1:256" ht="27" customHeight="1">
      <c r="A93" s="259" t="s">
        <v>166</v>
      </c>
      <c r="B93" s="259"/>
      <c r="C93" s="489" t="s">
        <v>353</v>
      </c>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89"/>
      <c r="AK93" s="489"/>
      <c r="AL93" s="489"/>
      <c r="AM93" s="489"/>
      <c r="AN93" s="489"/>
      <c r="AO93" s="489"/>
      <c r="AP93" s="489"/>
      <c r="AQ93" s="489"/>
      <c r="AR93" s="489"/>
      <c r="AS93" s="489"/>
      <c r="AT93" s="489"/>
      <c r="AU93" s="489"/>
      <c r="AV93" s="489"/>
      <c r="AW93" s="489"/>
      <c r="AX93" s="489"/>
      <c r="AY93" s="489"/>
      <c r="AZ93" s="489"/>
      <c r="BA93" s="489"/>
      <c r="BB93" s="489"/>
      <c r="BC93" s="489"/>
      <c r="BD93" s="489"/>
      <c r="BE93" s="489"/>
      <c r="BF93" s="489"/>
      <c r="BG93" s="489"/>
      <c r="BH93" s="489"/>
      <c r="BI93" s="489"/>
      <c r="BJ93" s="489"/>
      <c r="BK93" s="489"/>
      <c r="BL93" s="489"/>
      <c r="BM93" s="489"/>
      <c r="BN93" s="260"/>
      <c r="BO93" s="261"/>
      <c r="BP93" s="261"/>
      <c r="BQ93" s="261"/>
      <c r="BR93" s="261"/>
      <c r="BS93" s="261"/>
      <c r="BT93" s="261"/>
      <c r="BU93" s="261"/>
      <c r="BV93" s="261"/>
      <c r="BW93" s="261"/>
      <c r="BX93" s="261"/>
      <c r="BY93" s="261"/>
      <c r="BZ93" s="261"/>
      <c r="CA93" s="261"/>
      <c r="CB93" s="261"/>
      <c r="CC93" s="261"/>
      <c r="CD93" s="261"/>
      <c r="CE93" s="261"/>
      <c r="CF93" s="261"/>
      <c r="CG93" s="261"/>
      <c r="CH93" s="261"/>
      <c r="CI93" s="261"/>
      <c r="CJ93" s="261"/>
      <c r="CK93" s="261"/>
      <c r="CL93" s="261"/>
      <c r="CM93" s="261"/>
      <c r="CN93" s="261"/>
      <c r="CO93" s="261"/>
      <c r="CP93" s="261"/>
      <c r="CQ93" s="261"/>
      <c r="CR93" s="261"/>
      <c r="CS93" s="261"/>
      <c r="CT93" s="261"/>
      <c r="CU93" s="261"/>
      <c r="CV93" s="261"/>
      <c r="CW93" s="261"/>
      <c r="CX93" s="261"/>
      <c r="CY93" s="261"/>
      <c r="CZ93" s="261"/>
      <c r="DA93" s="261"/>
      <c r="DB93" s="261"/>
      <c r="DC93" s="261"/>
      <c r="DD93" s="261"/>
      <c r="DE93" s="261"/>
      <c r="DF93" s="261"/>
      <c r="DG93" s="261"/>
      <c r="DH93" s="261"/>
      <c r="DI93" s="261"/>
      <c r="DJ93" s="261"/>
      <c r="DK93" s="261"/>
      <c r="DL93" s="261"/>
      <c r="DM93" s="261"/>
      <c r="DN93" s="261"/>
      <c r="DO93" s="261"/>
      <c r="DP93" s="261"/>
      <c r="DQ93" s="261"/>
      <c r="DR93" s="261"/>
      <c r="DS93" s="261"/>
      <c r="DT93" s="261"/>
      <c r="DU93" s="261"/>
      <c r="DV93" s="261"/>
      <c r="DW93" s="261"/>
      <c r="DX93" s="261"/>
      <c r="DY93" s="261"/>
      <c r="DZ93" s="261"/>
      <c r="EA93" s="261"/>
      <c r="EB93" s="261"/>
      <c r="EC93" s="261"/>
      <c r="ED93" s="261"/>
      <c r="EE93" s="261"/>
      <c r="EF93" s="261"/>
      <c r="EG93" s="261"/>
      <c r="EH93" s="261"/>
      <c r="EI93" s="261"/>
      <c r="EJ93" s="261"/>
      <c r="EK93" s="261"/>
      <c r="EL93" s="261"/>
      <c r="EM93" s="261"/>
      <c r="EN93" s="261"/>
      <c r="EO93" s="261"/>
      <c r="EP93" s="261"/>
      <c r="EQ93" s="261"/>
      <c r="ER93" s="261"/>
      <c r="ES93" s="261"/>
      <c r="ET93" s="261"/>
      <c r="EU93" s="261"/>
      <c r="EV93" s="261"/>
      <c r="EW93" s="261"/>
      <c r="EX93" s="261"/>
      <c r="EY93" s="261"/>
      <c r="EZ93" s="261"/>
      <c r="FA93" s="261"/>
      <c r="FB93" s="261"/>
      <c r="FC93" s="261"/>
      <c r="FD93" s="261"/>
      <c r="FE93" s="261"/>
      <c r="FF93" s="261"/>
      <c r="FG93" s="261"/>
      <c r="FH93" s="261"/>
      <c r="FI93" s="261"/>
      <c r="FJ93" s="261"/>
      <c r="FK93" s="261"/>
      <c r="FL93" s="261"/>
      <c r="FM93" s="261"/>
      <c r="FN93" s="261"/>
      <c r="FO93" s="261"/>
      <c r="FP93" s="261"/>
      <c r="FQ93" s="261"/>
      <c r="FR93" s="261"/>
      <c r="FS93" s="261"/>
      <c r="FT93" s="261"/>
      <c r="FU93" s="261"/>
      <c r="FV93" s="261"/>
      <c r="FW93" s="261"/>
      <c r="FX93" s="261"/>
      <c r="FY93" s="261"/>
      <c r="FZ93" s="261"/>
      <c r="GA93" s="261"/>
      <c r="GB93" s="261"/>
      <c r="GC93" s="261"/>
      <c r="GD93" s="261"/>
      <c r="GE93" s="261"/>
      <c r="GF93" s="261"/>
      <c r="GG93" s="261"/>
      <c r="GH93" s="261"/>
      <c r="GI93" s="261"/>
      <c r="GJ93" s="261"/>
      <c r="GK93" s="261"/>
      <c r="GL93" s="261"/>
      <c r="GM93" s="261"/>
      <c r="GN93" s="261"/>
      <c r="GO93" s="261"/>
      <c r="GP93" s="261"/>
      <c r="GQ93" s="261"/>
      <c r="GR93" s="261"/>
      <c r="GS93" s="261"/>
      <c r="GT93" s="261"/>
      <c r="GU93" s="261"/>
      <c r="GV93" s="261"/>
      <c r="GW93" s="261"/>
      <c r="GX93" s="261"/>
      <c r="GY93" s="261"/>
      <c r="GZ93" s="261"/>
      <c r="HA93" s="261"/>
      <c r="HB93" s="261"/>
      <c r="HC93" s="261"/>
      <c r="HD93" s="261"/>
      <c r="HE93" s="261"/>
      <c r="HF93" s="261"/>
      <c r="HG93" s="261"/>
      <c r="HH93" s="261"/>
      <c r="HI93" s="261"/>
      <c r="HJ93" s="261"/>
      <c r="HK93" s="261"/>
      <c r="HL93" s="261"/>
      <c r="HM93" s="261"/>
      <c r="HN93" s="261"/>
      <c r="HO93" s="261"/>
      <c r="HP93" s="261"/>
      <c r="HQ93" s="261"/>
      <c r="HR93" s="261"/>
      <c r="HS93" s="261"/>
      <c r="HT93" s="261"/>
      <c r="HU93" s="261"/>
      <c r="HV93" s="261"/>
      <c r="HW93" s="261"/>
      <c r="HX93" s="261"/>
      <c r="HY93" s="261"/>
      <c r="HZ93" s="261"/>
      <c r="IA93" s="261"/>
      <c r="IB93" s="261"/>
      <c r="IC93" s="261"/>
      <c r="ID93" s="261"/>
      <c r="IE93" s="261"/>
      <c r="IF93" s="261"/>
      <c r="IG93" s="261"/>
      <c r="IH93" s="261"/>
      <c r="II93" s="261"/>
      <c r="IJ93" s="261"/>
      <c r="IK93" s="261"/>
      <c r="IL93" s="261"/>
      <c r="IM93" s="261"/>
      <c r="IN93" s="261"/>
      <c r="IO93" s="261"/>
      <c r="IP93" s="261"/>
      <c r="IQ93" s="261"/>
      <c r="IR93" s="261"/>
      <c r="IS93" s="261"/>
      <c r="IT93" s="261"/>
      <c r="IU93" s="261"/>
      <c r="IV93" s="261"/>
    </row>
    <row r="94" spans="1:65" ht="24" customHeight="1">
      <c r="A94" s="258" t="s">
        <v>354</v>
      </c>
      <c r="B94" s="258"/>
      <c r="C94" s="490" t="s">
        <v>167</v>
      </c>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90"/>
      <c r="BJ94" s="490"/>
      <c r="BK94" s="490"/>
      <c r="BL94" s="490"/>
      <c r="BM94" s="490"/>
    </row>
    <row r="95" spans="1:65" ht="27" customHeight="1">
      <c r="A95" s="258" t="s">
        <v>168</v>
      </c>
      <c r="B95" s="258"/>
      <c r="C95" s="491" t="s">
        <v>383</v>
      </c>
      <c r="D95" s="491"/>
      <c r="E95" s="491"/>
      <c r="F95" s="491"/>
      <c r="G95" s="491"/>
      <c r="H95" s="491"/>
      <c r="I95" s="491"/>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1"/>
      <c r="AH95" s="491"/>
      <c r="AI95" s="491"/>
      <c r="AJ95" s="491"/>
      <c r="AK95" s="491"/>
      <c r="AL95" s="491"/>
      <c r="AM95" s="491"/>
      <c r="AN95" s="491"/>
      <c r="AO95" s="491"/>
      <c r="AP95" s="491"/>
      <c r="AQ95" s="491"/>
      <c r="AR95" s="491"/>
      <c r="AS95" s="491"/>
      <c r="AT95" s="491"/>
      <c r="AU95" s="491"/>
      <c r="AV95" s="491"/>
      <c r="AW95" s="491"/>
      <c r="AX95" s="491"/>
      <c r="AY95" s="491"/>
      <c r="AZ95" s="491"/>
      <c r="BA95" s="491"/>
      <c r="BB95" s="491"/>
      <c r="BC95" s="491"/>
      <c r="BD95" s="491"/>
      <c r="BE95" s="491"/>
      <c r="BF95" s="491"/>
      <c r="BG95" s="491"/>
      <c r="BH95" s="491"/>
      <c r="BI95" s="491"/>
      <c r="BJ95" s="491"/>
      <c r="BK95" s="491"/>
      <c r="BL95" s="491"/>
      <c r="BM95" s="491"/>
    </row>
    <row r="96" spans="1:65" ht="27" customHeight="1">
      <c r="A96" s="258" t="s">
        <v>355</v>
      </c>
      <c r="B96" s="258"/>
      <c r="C96" s="490" t="s">
        <v>169</v>
      </c>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0"/>
      <c r="AN96" s="490"/>
      <c r="AO96" s="490"/>
      <c r="AP96" s="490"/>
      <c r="AQ96" s="490"/>
      <c r="AR96" s="490"/>
      <c r="AS96" s="490"/>
      <c r="AT96" s="490"/>
      <c r="AU96" s="490"/>
      <c r="AV96" s="490"/>
      <c r="AW96" s="490"/>
      <c r="AX96" s="490"/>
      <c r="AY96" s="490"/>
      <c r="AZ96" s="490"/>
      <c r="BA96" s="490"/>
      <c r="BB96" s="490"/>
      <c r="BC96" s="490"/>
      <c r="BD96" s="490"/>
      <c r="BE96" s="490"/>
      <c r="BF96" s="490"/>
      <c r="BG96" s="490"/>
      <c r="BH96" s="490"/>
      <c r="BI96" s="490"/>
      <c r="BJ96" s="490"/>
      <c r="BK96" s="490"/>
      <c r="BL96" s="490"/>
      <c r="BM96" s="490"/>
    </row>
    <row r="97" spans="1:65" ht="13.5">
      <c r="A97" s="262"/>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3"/>
      <c r="AL97" s="263"/>
      <c r="AM97" s="263"/>
      <c r="AN97" s="263"/>
      <c r="AO97" s="263"/>
      <c r="AP97" s="263"/>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row>
    <row r="98" spans="37:42" ht="13.5">
      <c r="AK98" s="264"/>
      <c r="AL98" s="264"/>
      <c r="AM98" s="264"/>
      <c r="AN98" s="264"/>
      <c r="AO98" s="264"/>
      <c r="AP98" s="264"/>
    </row>
    <row r="99" spans="37:42" ht="13.5">
      <c r="AK99" s="264"/>
      <c r="AL99" s="264"/>
      <c r="AM99" s="264"/>
      <c r="AN99" s="264"/>
      <c r="AO99" s="264"/>
      <c r="AP99" s="264"/>
    </row>
    <row r="100" spans="37:42" ht="13.5">
      <c r="AK100" s="264"/>
      <c r="AL100" s="264"/>
      <c r="AM100" s="264"/>
      <c r="AN100" s="264"/>
      <c r="AO100" s="264"/>
      <c r="AP100" s="264"/>
    </row>
    <row r="101" spans="37:42" ht="13.5">
      <c r="AK101" s="264"/>
      <c r="AL101" s="264"/>
      <c r="AM101" s="264"/>
      <c r="AN101" s="264"/>
      <c r="AO101" s="264"/>
      <c r="AP101" s="264"/>
    </row>
    <row r="102" spans="37:42" ht="13.5">
      <c r="AK102" s="264"/>
      <c r="AL102" s="264"/>
      <c r="AM102" s="264"/>
      <c r="AN102" s="264"/>
      <c r="AO102" s="264"/>
      <c r="AP102" s="264"/>
    </row>
    <row r="103" spans="37:42" ht="13.5">
      <c r="AK103" s="264"/>
      <c r="AL103" s="264"/>
      <c r="AM103" s="264"/>
      <c r="AN103" s="264"/>
      <c r="AO103" s="264"/>
      <c r="AP103" s="264"/>
    </row>
    <row r="104" spans="37:42" ht="13.5">
      <c r="AK104" s="264"/>
      <c r="AL104" s="264"/>
      <c r="AM104" s="264"/>
      <c r="AN104" s="264"/>
      <c r="AO104" s="264"/>
      <c r="AP104" s="264"/>
    </row>
    <row r="105" spans="37:42" ht="13.5">
      <c r="AK105" s="264"/>
      <c r="AL105" s="264"/>
      <c r="AM105" s="264"/>
      <c r="AN105" s="264"/>
      <c r="AO105" s="264"/>
      <c r="AP105" s="264"/>
    </row>
    <row r="106" spans="37:42" ht="13.5">
      <c r="AK106" s="264"/>
      <c r="AL106" s="264"/>
      <c r="AM106" s="264"/>
      <c r="AN106" s="264"/>
      <c r="AO106" s="264"/>
      <c r="AP106" s="264"/>
    </row>
    <row r="107" spans="37:42" ht="13.5">
      <c r="AK107" s="264"/>
      <c r="AL107" s="264"/>
      <c r="AM107" s="264"/>
      <c r="AN107" s="264"/>
      <c r="AO107" s="264"/>
      <c r="AP107" s="264"/>
    </row>
    <row r="108" spans="37:42" ht="13.5">
      <c r="AK108" s="264"/>
      <c r="AL108" s="264"/>
      <c r="AM108" s="264"/>
      <c r="AN108" s="264"/>
      <c r="AO108" s="264"/>
      <c r="AP108" s="264"/>
    </row>
    <row r="109" spans="37:42" ht="13.5">
      <c r="AK109" s="264"/>
      <c r="AL109" s="264"/>
      <c r="AM109" s="264"/>
      <c r="AN109" s="264"/>
      <c r="AO109" s="264"/>
      <c r="AP109" s="264"/>
    </row>
  </sheetData>
  <sheetProtection/>
  <mergeCells count="296">
    <mergeCell ref="A1:BK1"/>
    <mergeCell ref="BL1:BM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31"/>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32:A46"/>
    <mergeCell ref="B32:I46"/>
    <mergeCell ref="J32:N46"/>
    <mergeCell ref="O32:R46"/>
    <mergeCell ref="S32:Y46"/>
    <mergeCell ref="Z32:AF46"/>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47:A70"/>
    <mergeCell ref="B47:I70"/>
    <mergeCell ref="J47:N70"/>
    <mergeCell ref="O47:R70"/>
    <mergeCell ref="S47:Y70"/>
    <mergeCell ref="Z47:AF70"/>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AG56:AP56"/>
    <mergeCell ref="AQ56:BI56"/>
    <mergeCell ref="BJ56:BM56"/>
    <mergeCell ref="AG57:AP57"/>
    <mergeCell ref="AQ57:BI57"/>
    <mergeCell ref="BJ57:BM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A71:A86"/>
    <mergeCell ref="B71:I78"/>
    <mergeCell ref="J71:N78"/>
    <mergeCell ref="O71:R78"/>
    <mergeCell ref="S71:Y78"/>
    <mergeCell ref="Z71:AF78"/>
    <mergeCell ref="B79:I86"/>
    <mergeCell ref="J79:N86"/>
    <mergeCell ref="O79:R86"/>
    <mergeCell ref="S79:Y86"/>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C87:BM87"/>
    <mergeCell ref="C88:BM88"/>
    <mergeCell ref="C90:BM90"/>
    <mergeCell ref="AG86:AP86"/>
    <mergeCell ref="AQ86:BI86"/>
    <mergeCell ref="BJ86:BM86"/>
    <mergeCell ref="Z79:AF86"/>
    <mergeCell ref="AG79:AP79"/>
    <mergeCell ref="AQ79:BI79"/>
    <mergeCell ref="BJ79:BM79"/>
    <mergeCell ref="C91:BM91"/>
    <mergeCell ref="C92:BM92"/>
    <mergeCell ref="C93:BM93"/>
    <mergeCell ref="C94:BM94"/>
    <mergeCell ref="C95:BM95"/>
    <mergeCell ref="C96:BM96"/>
  </mergeCells>
  <printOptions/>
  <pageMargins left="0.7086614173228347" right="0.7086614173228347" top="0.7480314960629921" bottom="0.7480314960629921" header="0.31496062992125984" footer="0.31496062992125984"/>
  <pageSetup fitToHeight="0" horizontalDpi="600" verticalDpi="600" orientation="landscape" paperSize="9" scale="53" r:id="rId1"/>
  <rowBreaks count="3" manualBreakCount="3">
    <brk id="31" max="255" man="1"/>
    <brk id="46" max="255" man="1"/>
    <brk id="70" max="255" man="1"/>
  </rowBreaks>
  <colBreaks count="1" manualBreakCount="1">
    <brk id="65" max="65535" man="1"/>
  </col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O38"/>
  <sheetViews>
    <sheetView showGridLines="0" tabSelected="1" view="pageBreakPreview" zoomScale="85" zoomScaleSheetLayoutView="85" zoomScalePageLayoutView="0" workbookViewId="0" topLeftCell="A1">
      <selection activeCell="R5" sqref="R5"/>
    </sheetView>
  </sheetViews>
  <sheetFormatPr defaultColWidth="9.140625" defaultRowHeight="15"/>
  <cols>
    <col min="1" max="1" width="1.57421875" style="286" customWidth="1"/>
    <col min="2" max="3" width="10.140625" style="286" customWidth="1"/>
    <col min="4" max="4" width="3.421875" style="286" customWidth="1"/>
    <col min="5" max="7" width="2.8515625" style="286" customWidth="1"/>
    <col min="8" max="8" width="20.421875" style="286" customWidth="1"/>
    <col min="9" max="9" width="4.57421875" style="286" customWidth="1"/>
    <col min="10" max="10" width="17.28125" style="286" customWidth="1"/>
    <col min="11" max="11" width="3.8515625" style="286" customWidth="1"/>
    <col min="12" max="12" width="4.57421875" style="286" customWidth="1"/>
    <col min="13" max="13" width="17.28125" style="286" customWidth="1"/>
    <col min="14" max="14" width="3.8515625" style="286" customWidth="1"/>
    <col min="15" max="15" width="3.421875" style="286" customWidth="1"/>
    <col min="16" max="16384" width="9.00390625" style="286" customWidth="1"/>
  </cols>
  <sheetData>
    <row r="1" spans="1:13" ht="21.75" customHeight="1">
      <c r="A1" s="22"/>
      <c r="B1" s="48" t="s">
        <v>495</v>
      </c>
      <c r="M1" s="287"/>
    </row>
    <row r="2" spans="1:15" ht="27.75" customHeight="1">
      <c r="A2" s="22"/>
      <c r="M2" s="729" t="s">
        <v>482</v>
      </c>
      <c r="N2" s="729"/>
      <c r="O2" s="729"/>
    </row>
    <row r="3" spans="1:15" ht="36" customHeight="1">
      <c r="A3" s="730" t="s">
        <v>496</v>
      </c>
      <c r="B3" s="730"/>
      <c r="C3" s="730"/>
      <c r="D3" s="730"/>
      <c r="E3" s="730"/>
      <c r="F3" s="730"/>
      <c r="G3" s="730"/>
      <c r="H3" s="730"/>
      <c r="I3" s="730"/>
      <c r="J3" s="730"/>
      <c r="K3" s="730"/>
      <c r="L3" s="730"/>
      <c r="M3" s="730"/>
      <c r="N3" s="730"/>
      <c r="O3" s="730"/>
    </row>
    <row r="4" spans="1:15" ht="17.25" customHeight="1">
      <c r="A4" s="24"/>
      <c r="B4" s="24"/>
      <c r="C4" s="24"/>
      <c r="D4" s="24"/>
      <c r="E4" s="24"/>
      <c r="F4" s="24"/>
      <c r="G4" s="24"/>
      <c r="H4" s="24"/>
      <c r="I4" s="24"/>
      <c r="J4" s="24"/>
      <c r="K4" s="24"/>
      <c r="L4" s="24"/>
      <c r="M4" s="24"/>
      <c r="N4" s="24"/>
      <c r="O4" s="24"/>
    </row>
    <row r="5" spans="1:15" ht="36" customHeight="1">
      <c r="A5" s="24"/>
      <c r="B5" s="731" t="s">
        <v>43</v>
      </c>
      <c r="C5" s="732"/>
      <c r="D5" s="733"/>
      <c r="E5" s="733"/>
      <c r="F5" s="733"/>
      <c r="G5" s="733"/>
      <c r="H5" s="733"/>
      <c r="I5" s="733"/>
      <c r="J5" s="733"/>
      <c r="K5" s="733"/>
      <c r="L5" s="733"/>
      <c r="M5" s="733"/>
      <c r="N5" s="733"/>
      <c r="O5" s="733"/>
    </row>
    <row r="6" spans="1:15" ht="36" customHeight="1">
      <c r="A6" s="24"/>
      <c r="B6" s="731" t="s">
        <v>138</v>
      </c>
      <c r="C6" s="732"/>
      <c r="D6" s="719" t="s">
        <v>419</v>
      </c>
      <c r="E6" s="720"/>
      <c r="F6" s="720"/>
      <c r="G6" s="720"/>
      <c r="H6" s="720"/>
      <c r="I6" s="720"/>
      <c r="J6" s="720"/>
      <c r="K6" s="720"/>
      <c r="L6" s="720"/>
      <c r="M6" s="720"/>
      <c r="N6" s="720"/>
      <c r="O6" s="721"/>
    </row>
    <row r="7" spans="2:15" ht="46.5" customHeight="1">
      <c r="B7" s="737" t="s">
        <v>55</v>
      </c>
      <c r="C7" s="737"/>
      <c r="D7" s="722" t="s">
        <v>56</v>
      </c>
      <c r="E7" s="722"/>
      <c r="F7" s="722"/>
      <c r="G7" s="722"/>
      <c r="H7" s="722"/>
      <c r="I7" s="722"/>
      <c r="J7" s="722"/>
      <c r="K7" s="722"/>
      <c r="L7" s="722"/>
      <c r="M7" s="722"/>
      <c r="N7" s="722"/>
      <c r="O7" s="723"/>
    </row>
    <row r="8" spans="2:15" ht="15" customHeight="1">
      <c r="B8" s="738" t="s">
        <v>420</v>
      </c>
      <c r="C8" s="739"/>
      <c r="D8" s="289"/>
      <c r="E8" s="290"/>
      <c r="F8" s="290"/>
      <c r="G8" s="290"/>
      <c r="H8" s="290"/>
      <c r="I8" s="290"/>
      <c r="J8" s="290"/>
      <c r="K8" s="290"/>
      <c r="L8" s="290"/>
      <c r="M8" s="290"/>
      <c r="N8" s="290"/>
      <c r="O8" s="291"/>
    </row>
    <row r="9" spans="2:15" ht="33" customHeight="1">
      <c r="B9" s="740"/>
      <c r="C9" s="741"/>
      <c r="D9" s="292"/>
      <c r="E9" s="724"/>
      <c r="F9" s="725"/>
      <c r="G9" s="725"/>
      <c r="H9" s="726"/>
      <c r="I9" s="716" t="s">
        <v>57</v>
      </c>
      <c r="J9" s="717"/>
      <c r="K9" s="718"/>
      <c r="L9" s="716" t="s">
        <v>58</v>
      </c>
      <c r="M9" s="717"/>
      <c r="N9" s="718"/>
      <c r="O9" s="295"/>
    </row>
    <row r="10" spans="2:15" ht="32.25" customHeight="1">
      <c r="B10" s="740"/>
      <c r="C10" s="741"/>
      <c r="D10" s="292"/>
      <c r="E10" s="944" t="s">
        <v>59</v>
      </c>
      <c r="F10" s="727"/>
      <c r="G10" s="727"/>
      <c r="H10" s="728"/>
      <c r="I10" s="713"/>
      <c r="J10" s="714"/>
      <c r="K10" s="294" t="s">
        <v>45</v>
      </c>
      <c r="L10" s="713"/>
      <c r="M10" s="714"/>
      <c r="N10" s="349" t="s">
        <v>45</v>
      </c>
      <c r="O10" s="295"/>
    </row>
    <row r="11" spans="2:15" ht="32.25" customHeight="1">
      <c r="B11" s="740"/>
      <c r="C11" s="741"/>
      <c r="D11" s="292"/>
      <c r="E11" s="316"/>
      <c r="F11" s="945" t="s">
        <v>497</v>
      </c>
      <c r="G11" s="946"/>
      <c r="H11" s="946"/>
      <c r="I11" s="713"/>
      <c r="J11" s="714"/>
      <c r="K11" s="294" t="s">
        <v>45</v>
      </c>
      <c r="L11" s="713"/>
      <c r="M11" s="714"/>
      <c r="N11" s="294" t="s">
        <v>45</v>
      </c>
      <c r="O11" s="295"/>
    </row>
    <row r="12" spans="2:15" ht="32.25" customHeight="1">
      <c r="B12" s="740"/>
      <c r="C12" s="741"/>
      <c r="D12" s="292"/>
      <c r="E12" s="734" t="s">
        <v>421</v>
      </c>
      <c r="F12" s="735"/>
      <c r="G12" s="735"/>
      <c r="H12" s="736"/>
      <c r="I12" s="713"/>
      <c r="J12" s="714"/>
      <c r="K12" s="294" t="s">
        <v>45</v>
      </c>
      <c r="L12" s="713"/>
      <c r="M12" s="714"/>
      <c r="N12" s="349" t="s">
        <v>45</v>
      </c>
      <c r="O12" s="295"/>
    </row>
    <row r="13" spans="2:15" ht="32.25" customHeight="1">
      <c r="B13" s="740"/>
      <c r="C13" s="741"/>
      <c r="D13" s="292"/>
      <c r="E13" s="296"/>
      <c r="F13" s="711" t="s">
        <v>422</v>
      </c>
      <c r="G13" s="712"/>
      <c r="H13" s="712"/>
      <c r="I13" s="713"/>
      <c r="J13" s="714"/>
      <c r="K13" s="294" t="s">
        <v>45</v>
      </c>
      <c r="L13" s="713"/>
      <c r="M13" s="714"/>
      <c r="N13" s="349" t="s">
        <v>45</v>
      </c>
      <c r="O13" s="295"/>
    </row>
    <row r="14" spans="2:15" ht="32.25" customHeight="1">
      <c r="B14" s="740"/>
      <c r="C14" s="741"/>
      <c r="D14" s="292"/>
      <c r="E14" s="296"/>
      <c r="F14" s="298"/>
      <c r="G14" s="711" t="s">
        <v>423</v>
      </c>
      <c r="H14" s="712"/>
      <c r="I14" s="713"/>
      <c r="J14" s="714"/>
      <c r="K14" s="294" t="s">
        <v>45</v>
      </c>
      <c r="L14" s="713"/>
      <c r="M14" s="714"/>
      <c r="N14" s="349" t="s">
        <v>45</v>
      </c>
      <c r="O14" s="295"/>
    </row>
    <row r="15" spans="2:15" ht="44.25" customHeight="1">
      <c r="B15" s="740"/>
      <c r="C15" s="741"/>
      <c r="D15" s="292"/>
      <c r="E15" s="296"/>
      <c r="F15" s="298"/>
      <c r="G15" s="298"/>
      <c r="H15" s="297" t="s">
        <v>424</v>
      </c>
      <c r="I15" s="713"/>
      <c r="J15" s="714"/>
      <c r="K15" s="294" t="s">
        <v>45</v>
      </c>
      <c r="L15" s="713"/>
      <c r="M15" s="714"/>
      <c r="N15" s="349" t="s">
        <v>45</v>
      </c>
      <c r="O15" s="295"/>
    </row>
    <row r="16" spans="2:15" ht="32.25" customHeight="1">
      <c r="B16" s="740"/>
      <c r="C16" s="741"/>
      <c r="D16" s="292"/>
      <c r="E16" s="299"/>
      <c r="F16" s="711" t="s">
        <v>425</v>
      </c>
      <c r="G16" s="712"/>
      <c r="H16" s="712"/>
      <c r="I16" s="713"/>
      <c r="J16" s="714"/>
      <c r="K16" s="294" t="s">
        <v>45</v>
      </c>
      <c r="L16" s="713"/>
      <c r="M16" s="714"/>
      <c r="N16" s="349" t="s">
        <v>45</v>
      </c>
      <c r="O16" s="295"/>
    </row>
    <row r="17" spans="2:15" ht="44.25" customHeight="1">
      <c r="B17" s="740"/>
      <c r="C17" s="741"/>
      <c r="D17" s="292"/>
      <c r="E17" s="299"/>
      <c r="F17" s="300"/>
      <c r="G17" s="715" t="s">
        <v>426</v>
      </c>
      <c r="H17" s="715"/>
      <c r="I17" s="713"/>
      <c r="J17" s="714"/>
      <c r="K17" s="294" t="s">
        <v>45</v>
      </c>
      <c r="L17" s="713"/>
      <c r="M17" s="714"/>
      <c r="N17" s="349" t="s">
        <v>45</v>
      </c>
      <c r="O17" s="295"/>
    </row>
    <row r="18" spans="2:15" ht="32.25" customHeight="1">
      <c r="B18" s="740"/>
      <c r="C18" s="741"/>
      <c r="D18" s="292"/>
      <c r="E18" s="301"/>
      <c r="F18" s="712" t="s">
        <v>427</v>
      </c>
      <c r="G18" s="712"/>
      <c r="H18" s="712"/>
      <c r="I18" s="713"/>
      <c r="J18" s="714"/>
      <c r="K18" s="294" t="s">
        <v>45</v>
      </c>
      <c r="L18" s="713"/>
      <c r="M18" s="714"/>
      <c r="N18" s="349" t="s">
        <v>45</v>
      </c>
      <c r="O18" s="295"/>
    </row>
    <row r="19" spans="2:15" ht="32.25" customHeight="1">
      <c r="B19" s="740"/>
      <c r="C19" s="741"/>
      <c r="D19" s="292"/>
      <c r="E19" s="708" t="s">
        <v>428</v>
      </c>
      <c r="F19" s="709"/>
      <c r="G19" s="709"/>
      <c r="H19" s="710"/>
      <c r="I19" s="713" t="str">
        <f>IF(I12-I10=0," ",I12-I10)</f>
        <v> </v>
      </c>
      <c r="J19" s="714"/>
      <c r="K19" s="349" t="s">
        <v>45</v>
      </c>
      <c r="L19" s="713" t="str">
        <f>IF(L12-L10=0," ",L12-L10)</f>
        <v> </v>
      </c>
      <c r="M19" s="714"/>
      <c r="N19" s="349" t="s">
        <v>45</v>
      </c>
      <c r="O19" s="295"/>
    </row>
    <row r="20" spans="2:15" ht="60" customHeight="1">
      <c r="B20" s="740"/>
      <c r="C20" s="741"/>
      <c r="D20" s="292"/>
      <c r="E20" s="708" t="s">
        <v>429</v>
      </c>
      <c r="F20" s="709"/>
      <c r="G20" s="709"/>
      <c r="H20" s="710"/>
      <c r="I20" s="704" t="s">
        <v>111</v>
      </c>
      <c r="J20" s="705"/>
      <c r="K20" s="706"/>
      <c r="L20" s="704" t="s">
        <v>111</v>
      </c>
      <c r="M20" s="705"/>
      <c r="N20" s="706"/>
      <c r="O20" s="295"/>
    </row>
    <row r="21" spans="2:15" ht="54.75" customHeight="1">
      <c r="B21" s="740"/>
      <c r="C21" s="741"/>
      <c r="D21" s="292"/>
      <c r="E21" s="708" t="s">
        <v>430</v>
      </c>
      <c r="F21" s="709"/>
      <c r="G21" s="709"/>
      <c r="H21" s="710"/>
      <c r="I21" s="704" t="s">
        <v>431</v>
      </c>
      <c r="J21" s="705"/>
      <c r="K21" s="706"/>
      <c r="L21" s="704" t="s">
        <v>431</v>
      </c>
      <c r="M21" s="705"/>
      <c r="N21" s="706"/>
      <c r="O21" s="295"/>
    </row>
    <row r="22" spans="2:15" ht="15" customHeight="1">
      <c r="B22" s="742"/>
      <c r="C22" s="743"/>
      <c r="D22" s="302"/>
      <c r="E22" s="303"/>
      <c r="F22" s="303"/>
      <c r="G22" s="303"/>
      <c r="H22" s="303"/>
      <c r="I22" s="303"/>
      <c r="J22" s="303"/>
      <c r="K22" s="303"/>
      <c r="L22" s="303"/>
      <c r="M22" s="303"/>
      <c r="N22" s="303"/>
      <c r="O22" s="304"/>
    </row>
    <row r="23" ht="13.5" customHeight="1"/>
    <row r="24" spans="2:3" ht="20.25" customHeight="1">
      <c r="B24" s="305" t="s">
        <v>48</v>
      </c>
      <c r="C24" s="306"/>
    </row>
    <row r="25" spans="2:15" ht="18.75" customHeight="1">
      <c r="B25" s="307" t="s">
        <v>498</v>
      </c>
      <c r="C25" s="707" t="s">
        <v>432</v>
      </c>
      <c r="D25" s="707"/>
      <c r="E25" s="707"/>
      <c r="F25" s="707"/>
      <c r="G25" s="707"/>
      <c r="H25" s="707"/>
      <c r="I25" s="707"/>
      <c r="J25" s="707"/>
      <c r="K25" s="707"/>
      <c r="L25" s="707"/>
      <c r="M25" s="707"/>
      <c r="N25" s="707"/>
      <c r="O25" s="707"/>
    </row>
    <row r="26" spans="2:15" ht="18.75" customHeight="1">
      <c r="B26" s="307" t="s">
        <v>433</v>
      </c>
      <c r="C26" s="707" t="s">
        <v>434</v>
      </c>
      <c r="D26" s="707"/>
      <c r="E26" s="707"/>
      <c r="F26" s="707"/>
      <c r="G26" s="707"/>
      <c r="H26" s="707"/>
      <c r="I26" s="707"/>
      <c r="J26" s="707"/>
      <c r="K26" s="707"/>
      <c r="L26" s="707"/>
      <c r="M26" s="707"/>
      <c r="N26" s="707"/>
      <c r="O26" s="707"/>
    </row>
    <row r="27" spans="2:15" ht="31.5" customHeight="1">
      <c r="B27" s="307" t="s">
        <v>435</v>
      </c>
      <c r="C27" s="707" t="s">
        <v>436</v>
      </c>
      <c r="D27" s="707"/>
      <c r="E27" s="707"/>
      <c r="F27" s="707"/>
      <c r="G27" s="707"/>
      <c r="H27" s="707"/>
      <c r="I27" s="707"/>
      <c r="J27" s="707"/>
      <c r="K27" s="707"/>
      <c r="L27" s="707"/>
      <c r="M27" s="707"/>
      <c r="N27" s="707"/>
      <c r="O27" s="707"/>
    </row>
    <row r="28" spans="2:15" ht="32.25" customHeight="1">
      <c r="B28" s="307" t="s">
        <v>437</v>
      </c>
      <c r="C28" s="947" t="s">
        <v>499</v>
      </c>
      <c r="D28" s="947"/>
      <c r="E28" s="947"/>
      <c r="F28" s="947"/>
      <c r="G28" s="947"/>
      <c r="H28" s="947"/>
      <c r="I28" s="947"/>
      <c r="J28" s="947"/>
      <c r="K28" s="947"/>
      <c r="L28" s="947"/>
      <c r="M28" s="947"/>
      <c r="N28" s="947"/>
      <c r="O28" s="947"/>
    </row>
    <row r="29" spans="2:15" ht="42" customHeight="1">
      <c r="B29" s="307" t="s">
        <v>439</v>
      </c>
      <c r="C29" s="707" t="s">
        <v>438</v>
      </c>
      <c r="D29" s="707"/>
      <c r="E29" s="707"/>
      <c r="F29" s="707"/>
      <c r="G29" s="707"/>
      <c r="H29" s="707"/>
      <c r="I29" s="707"/>
      <c r="J29" s="707"/>
      <c r="K29" s="707"/>
      <c r="L29" s="707"/>
      <c r="M29" s="707"/>
      <c r="N29" s="707"/>
      <c r="O29" s="707"/>
    </row>
    <row r="30" spans="2:15" ht="18.75" customHeight="1">
      <c r="B30" s="307" t="s">
        <v>441</v>
      </c>
      <c r="C30" s="707" t="s">
        <v>440</v>
      </c>
      <c r="D30" s="707"/>
      <c r="E30" s="707"/>
      <c r="F30" s="707"/>
      <c r="G30" s="707"/>
      <c r="H30" s="707"/>
      <c r="I30" s="707"/>
      <c r="J30" s="707"/>
      <c r="K30" s="707"/>
      <c r="L30" s="707"/>
      <c r="M30" s="707"/>
      <c r="N30" s="707"/>
      <c r="O30" s="707"/>
    </row>
    <row r="31" spans="2:15" ht="31.5" customHeight="1">
      <c r="B31" s="307" t="s">
        <v>443</v>
      </c>
      <c r="C31" s="707" t="s">
        <v>442</v>
      </c>
      <c r="D31" s="707"/>
      <c r="E31" s="707"/>
      <c r="F31" s="707"/>
      <c r="G31" s="707"/>
      <c r="H31" s="707"/>
      <c r="I31" s="707"/>
      <c r="J31" s="707"/>
      <c r="K31" s="707"/>
      <c r="L31" s="707"/>
      <c r="M31" s="707"/>
      <c r="N31" s="707"/>
      <c r="O31" s="707"/>
    </row>
    <row r="32" spans="2:15" ht="31.5" customHeight="1">
      <c r="B32" s="307" t="s">
        <v>445</v>
      </c>
      <c r="C32" s="707" t="s">
        <v>444</v>
      </c>
      <c r="D32" s="707"/>
      <c r="E32" s="707"/>
      <c r="F32" s="707"/>
      <c r="G32" s="707"/>
      <c r="H32" s="707"/>
      <c r="I32" s="707"/>
      <c r="J32" s="707"/>
      <c r="K32" s="707"/>
      <c r="L32" s="707"/>
      <c r="M32" s="707"/>
      <c r="N32" s="707"/>
      <c r="O32" s="707"/>
    </row>
    <row r="33" spans="2:15" ht="31.5" customHeight="1">
      <c r="B33" s="307" t="s">
        <v>447</v>
      </c>
      <c r="C33" s="707" t="s">
        <v>446</v>
      </c>
      <c r="D33" s="707"/>
      <c r="E33" s="707"/>
      <c r="F33" s="707"/>
      <c r="G33" s="707"/>
      <c r="H33" s="707"/>
      <c r="I33" s="707"/>
      <c r="J33" s="707"/>
      <c r="K33" s="707"/>
      <c r="L33" s="707"/>
      <c r="M33" s="707"/>
      <c r="N33" s="707"/>
      <c r="O33" s="707"/>
    </row>
    <row r="34" spans="2:15" ht="31.5" customHeight="1">
      <c r="B34" s="307" t="s">
        <v>500</v>
      </c>
      <c r="C34" s="947" t="s">
        <v>501</v>
      </c>
      <c r="D34" s="947"/>
      <c r="E34" s="947"/>
      <c r="F34" s="947"/>
      <c r="G34" s="947"/>
      <c r="H34" s="947"/>
      <c r="I34" s="947"/>
      <c r="J34" s="947"/>
      <c r="K34" s="947"/>
      <c r="L34" s="947"/>
      <c r="M34" s="947"/>
      <c r="N34" s="947"/>
      <c r="O34" s="947"/>
    </row>
    <row r="35" spans="2:15" ht="31.5" customHeight="1">
      <c r="B35" s="307" t="s">
        <v>502</v>
      </c>
      <c r="C35" s="707" t="s">
        <v>448</v>
      </c>
      <c r="D35" s="707"/>
      <c r="E35" s="707"/>
      <c r="F35" s="707"/>
      <c r="G35" s="707"/>
      <c r="H35" s="707"/>
      <c r="I35" s="707"/>
      <c r="J35" s="707"/>
      <c r="K35" s="707"/>
      <c r="L35" s="707"/>
      <c r="M35" s="707"/>
      <c r="N35" s="707"/>
      <c r="O35" s="707"/>
    </row>
    <row r="36" spans="2:15" ht="31.5" customHeight="1">
      <c r="B36" s="307" t="s">
        <v>503</v>
      </c>
      <c r="C36" s="707" t="s">
        <v>449</v>
      </c>
      <c r="D36" s="707"/>
      <c r="E36" s="707"/>
      <c r="F36" s="707"/>
      <c r="G36" s="707"/>
      <c r="H36" s="707"/>
      <c r="I36" s="707"/>
      <c r="J36" s="707"/>
      <c r="K36" s="707"/>
      <c r="L36" s="707"/>
      <c r="M36" s="707"/>
      <c r="N36" s="707"/>
      <c r="O36" s="707"/>
    </row>
    <row r="38" ht="13.5">
      <c r="D38" s="286" t="s">
        <v>61</v>
      </c>
    </row>
  </sheetData>
  <sheetProtection/>
  <mergeCells count="59">
    <mergeCell ref="C35:O35"/>
    <mergeCell ref="C36:O36"/>
    <mergeCell ref="I19:J19"/>
    <mergeCell ref="L19:M19"/>
    <mergeCell ref="E21:H21"/>
    <mergeCell ref="I21:K21"/>
    <mergeCell ref="L21:N21"/>
    <mergeCell ref="C34:O34"/>
    <mergeCell ref="B8:C22"/>
    <mergeCell ref="F11:H11"/>
    <mergeCell ref="E12:H12"/>
    <mergeCell ref="F13:H13"/>
    <mergeCell ref="G14:H14"/>
    <mergeCell ref="F16:H16"/>
    <mergeCell ref="G17:H17"/>
    <mergeCell ref="F18:H18"/>
    <mergeCell ref="M2:O2"/>
    <mergeCell ref="A3:O3"/>
    <mergeCell ref="B5:C5"/>
    <mergeCell ref="D5:O5"/>
    <mergeCell ref="B6:C6"/>
    <mergeCell ref="L11:M11"/>
    <mergeCell ref="I9:K9"/>
    <mergeCell ref="B7:C7"/>
    <mergeCell ref="I13:J13"/>
    <mergeCell ref="L13:M13"/>
    <mergeCell ref="D6:O6"/>
    <mergeCell ref="D7:O7"/>
    <mergeCell ref="E9:H9"/>
    <mergeCell ref="E10:H10"/>
    <mergeCell ref="I10:J10"/>
    <mergeCell ref="L15:M15"/>
    <mergeCell ref="L18:M18"/>
    <mergeCell ref="I12:J12"/>
    <mergeCell ref="L12:M12"/>
    <mergeCell ref="I17:J17"/>
    <mergeCell ref="L9:N9"/>
    <mergeCell ref="L16:M16"/>
    <mergeCell ref="L17:M17"/>
    <mergeCell ref="L10:M10"/>
    <mergeCell ref="I11:J11"/>
    <mergeCell ref="I14:J14"/>
    <mergeCell ref="L14:M14"/>
    <mergeCell ref="I15:J15"/>
    <mergeCell ref="C29:O29"/>
    <mergeCell ref="E19:H19"/>
    <mergeCell ref="I16:J16"/>
    <mergeCell ref="C25:O25"/>
    <mergeCell ref="I18:J18"/>
    <mergeCell ref="L20:N20"/>
    <mergeCell ref="C30:O30"/>
    <mergeCell ref="C31:O31"/>
    <mergeCell ref="C32:O32"/>
    <mergeCell ref="C33:O33"/>
    <mergeCell ref="C26:O26"/>
    <mergeCell ref="C27:O27"/>
    <mergeCell ref="E20:H20"/>
    <mergeCell ref="I20:K20"/>
    <mergeCell ref="C28:O28"/>
  </mergeCells>
  <printOptions/>
  <pageMargins left="0.7" right="0.7" top="0.75" bottom="0.75" header="0.3" footer="0.3"/>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AK226"/>
  <sheetViews>
    <sheetView view="pageBreakPreview" zoomScale="60" zoomScaleNormal="85" zoomScalePageLayoutView="0" workbookViewId="0" topLeftCell="A1">
      <selection activeCell="AC211" sqref="AC211"/>
    </sheetView>
  </sheetViews>
  <sheetFormatPr defaultColWidth="9.140625" defaultRowHeight="15"/>
  <cols>
    <col min="1" max="2" width="15.57421875" style="105" customWidth="1"/>
    <col min="3" max="3" width="6.140625" style="105" customWidth="1"/>
    <col min="4" max="34" width="5.140625" style="105" customWidth="1"/>
    <col min="35" max="35" width="8.57421875" style="105" customWidth="1"/>
    <col min="36" max="36" width="14.00390625" style="105" customWidth="1"/>
    <col min="37" max="37" width="16.421875" style="105" bestFit="1" customWidth="1"/>
    <col min="38" max="16384" width="9.00390625" style="105" customWidth="1"/>
  </cols>
  <sheetData>
    <row r="1" ht="15" customHeight="1">
      <c r="A1" s="105" t="s">
        <v>212</v>
      </c>
    </row>
    <row r="2" spans="1:37" ht="26.25" thickBot="1">
      <c r="A2" s="141" t="s">
        <v>211</v>
      </c>
      <c r="AJ2" s="757" t="s">
        <v>346</v>
      </c>
      <c r="AK2" s="757"/>
    </row>
    <row r="3" spans="1:37" ht="30" customHeight="1" thickBot="1">
      <c r="A3" s="140" t="s">
        <v>210</v>
      </c>
      <c r="B3" s="758"/>
      <c r="C3" s="759"/>
      <c r="D3" s="759"/>
      <c r="E3" s="759"/>
      <c r="F3" s="759"/>
      <c r="G3" s="759"/>
      <c r="H3" s="759"/>
      <c r="I3" s="759"/>
      <c r="J3" s="759"/>
      <c r="K3" s="759"/>
      <c r="L3" s="759"/>
      <c r="M3" s="759"/>
      <c r="N3" s="759"/>
      <c r="O3" s="760"/>
      <c r="P3" s="761" t="s">
        <v>209</v>
      </c>
      <c r="Q3" s="762"/>
      <c r="R3" s="762"/>
      <c r="S3" s="762"/>
      <c r="T3" s="762"/>
      <c r="U3" s="763"/>
      <c r="V3" s="758"/>
      <c r="W3" s="759"/>
      <c r="X3" s="759"/>
      <c r="Y3" s="759"/>
      <c r="Z3" s="759"/>
      <c r="AA3" s="759"/>
      <c r="AB3" s="759"/>
      <c r="AC3" s="759"/>
      <c r="AD3" s="759"/>
      <c r="AE3" s="759"/>
      <c r="AF3" s="759"/>
      <c r="AG3" s="759"/>
      <c r="AH3" s="759"/>
      <c r="AI3" s="759"/>
      <c r="AJ3" s="759"/>
      <c r="AK3" s="760"/>
    </row>
    <row r="4" spans="1:37" ht="24.75" customHeight="1" thickBot="1">
      <c r="A4" s="744" t="s">
        <v>208</v>
      </c>
      <c r="B4" s="744" t="s">
        <v>207</v>
      </c>
      <c r="C4" s="747" t="s">
        <v>206</v>
      </c>
      <c r="D4" s="750" t="s">
        <v>205</v>
      </c>
      <c r="E4" s="753" t="s">
        <v>204</v>
      </c>
      <c r="F4" s="750" t="s">
        <v>203</v>
      </c>
      <c r="G4" s="768" t="s">
        <v>202</v>
      </c>
      <c r="H4" s="769"/>
      <c r="I4" s="769"/>
      <c r="J4" s="769"/>
      <c r="K4" s="769"/>
      <c r="L4" s="769"/>
      <c r="M4" s="770"/>
      <c r="N4" s="768" t="s">
        <v>201</v>
      </c>
      <c r="O4" s="769"/>
      <c r="P4" s="769"/>
      <c r="Q4" s="769"/>
      <c r="R4" s="769"/>
      <c r="S4" s="769"/>
      <c r="T4" s="770"/>
      <c r="U4" s="768" t="s">
        <v>200</v>
      </c>
      <c r="V4" s="769"/>
      <c r="W4" s="769"/>
      <c r="X4" s="769"/>
      <c r="Y4" s="769"/>
      <c r="Z4" s="769"/>
      <c r="AA4" s="770"/>
      <c r="AB4" s="768" t="s">
        <v>199</v>
      </c>
      <c r="AC4" s="769"/>
      <c r="AD4" s="769"/>
      <c r="AE4" s="769"/>
      <c r="AF4" s="769"/>
      <c r="AG4" s="769"/>
      <c r="AH4" s="770"/>
      <c r="AI4" s="754" t="s">
        <v>198</v>
      </c>
      <c r="AJ4" s="754" t="s">
        <v>197</v>
      </c>
      <c r="AK4" s="754" t="s">
        <v>196</v>
      </c>
    </row>
    <row r="5" spans="1:37" ht="24.75" customHeight="1" thickBot="1">
      <c r="A5" s="745"/>
      <c r="B5" s="745"/>
      <c r="C5" s="748"/>
      <c r="D5" s="751"/>
      <c r="E5" s="748"/>
      <c r="F5" s="751"/>
      <c r="G5" s="139">
        <v>1</v>
      </c>
      <c r="H5" s="139">
        <v>2</v>
      </c>
      <c r="I5" s="139">
        <v>3</v>
      </c>
      <c r="J5" s="139">
        <v>4</v>
      </c>
      <c r="K5" s="139">
        <v>5</v>
      </c>
      <c r="L5" s="139">
        <v>6</v>
      </c>
      <c r="M5" s="139">
        <v>7</v>
      </c>
      <c r="N5" s="139">
        <v>8</v>
      </c>
      <c r="O5" s="139">
        <v>9</v>
      </c>
      <c r="P5" s="139">
        <v>10</v>
      </c>
      <c r="Q5" s="139">
        <v>11</v>
      </c>
      <c r="R5" s="139">
        <v>12</v>
      </c>
      <c r="S5" s="139">
        <v>13</v>
      </c>
      <c r="T5" s="139">
        <v>14</v>
      </c>
      <c r="U5" s="139">
        <v>15</v>
      </c>
      <c r="V5" s="139">
        <v>16</v>
      </c>
      <c r="W5" s="139">
        <v>17</v>
      </c>
      <c r="X5" s="139">
        <v>18</v>
      </c>
      <c r="Y5" s="139">
        <v>19</v>
      </c>
      <c r="Z5" s="139">
        <v>20</v>
      </c>
      <c r="AA5" s="139">
        <v>21</v>
      </c>
      <c r="AB5" s="139">
        <v>22</v>
      </c>
      <c r="AC5" s="139">
        <v>23</v>
      </c>
      <c r="AD5" s="139">
        <v>24</v>
      </c>
      <c r="AE5" s="139">
        <v>25</v>
      </c>
      <c r="AF5" s="139">
        <v>26</v>
      </c>
      <c r="AG5" s="139">
        <v>27</v>
      </c>
      <c r="AH5" s="139">
        <v>28</v>
      </c>
      <c r="AI5" s="755"/>
      <c r="AJ5" s="755"/>
      <c r="AK5" s="755"/>
    </row>
    <row r="6" spans="1:37" ht="24.75" customHeight="1" thickBot="1">
      <c r="A6" s="746"/>
      <c r="B6" s="746"/>
      <c r="C6" s="749"/>
      <c r="D6" s="752"/>
      <c r="E6" s="749"/>
      <c r="F6" s="752"/>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756"/>
      <c r="AJ6" s="756"/>
      <c r="AK6" s="756"/>
    </row>
    <row r="7" spans="1:37" ht="30" customHeight="1" thickBot="1">
      <c r="A7" s="138"/>
      <c r="B7" s="138"/>
      <c r="C7" s="137"/>
      <c r="D7" s="137"/>
      <c r="E7" s="137"/>
      <c r="F7" s="137"/>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5" t="str">
        <f>IF(SUM(G7:AH7)=0," ",SUM(G7:AH7))</f>
        <v> </v>
      </c>
      <c r="AJ7" s="113">
        <f>_xlfn.IFERROR(AI7/4,"")</f>
      </c>
      <c r="AK7" s="134" t="e">
        <f>ROUNDDOWN(AJ7/AG$208,2)</f>
        <v>#VALUE!</v>
      </c>
    </row>
    <row r="8" spans="1:37" ht="30" customHeight="1" thickBot="1">
      <c r="A8" s="138"/>
      <c r="B8" s="138"/>
      <c r="C8" s="137"/>
      <c r="D8" s="137"/>
      <c r="E8" s="137"/>
      <c r="F8" s="137"/>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5" t="str">
        <f aca="true" t="shared" si="0" ref="AI8:AI71">IF(SUM(G8:AH8)=0," ",SUM(G8:AH8))</f>
        <v> </v>
      </c>
      <c r="AJ8" s="113">
        <f>_xlfn.IFERROR(AI8/4,"")</f>
      </c>
      <c r="AK8" s="134" t="e">
        <f aca="true" t="shared" si="1" ref="AK8:AK38">ROUNDDOWN(AJ8/AG$208,2)</f>
        <v>#VALUE!</v>
      </c>
    </row>
    <row r="9" spans="1:37" ht="30" customHeight="1" thickBot="1">
      <c r="A9" s="138"/>
      <c r="B9" s="138"/>
      <c r="C9" s="137"/>
      <c r="D9" s="137"/>
      <c r="E9" s="137"/>
      <c r="F9" s="137"/>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5" t="str">
        <f t="shared" si="0"/>
        <v> </v>
      </c>
      <c r="AJ9" s="113">
        <f aca="true" t="shared" si="2" ref="AJ9:AJ71">_xlfn.IFERROR(AI9/4,"")</f>
      </c>
      <c r="AK9" s="134" t="e">
        <f t="shared" si="1"/>
        <v>#VALUE!</v>
      </c>
    </row>
    <row r="10" spans="1:37" ht="30" customHeight="1" thickBot="1">
      <c r="A10" s="138"/>
      <c r="B10" s="138"/>
      <c r="C10" s="137"/>
      <c r="D10" s="137"/>
      <c r="E10" s="137"/>
      <c r="F10" s="137"/>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5" t="str">
        <f t="shared" si="0"/>
        <v> </v>
      </c>
      <c r="AJ10" s="113">
        <f t="shared" si="2"/>
      </c>
      <c r="AK10" s="134" t="e">
        <f t="shared" si="1"/>
        <v>#VALUE!</v>
      </c>
    </row>
    <row r="11" spans="1:37" ht="30" customHeight="1" thickBot="1">
      <c r="A11" s="138"/>
      <c r="B11" s="138"/>
      <c r="C11" s="137"/>
      <c r="D11" s="137"/>
      <c r="E11" s="137"/>
      <c r="F11" s="137"/>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5" t="str">
        <f t="shared" si="0"/>
        <v> </v>
      </c>
      <c r="AJ11" s="113">
        <f t="shared" si="2"/>
      </c>
      <c r="AK11" s="134" t="e">
        <f t="shared" si="1"/>
        <v>#VALUE!</v>
      </c>
    </row>
    <row r="12" spans="1:37" ht="30" customHeight="1" thickBot="1">
      <c r="A12" s="138"/>
      <c r="B12" s="138"/>
      <c r="C12" s="137"/>
      <c r="D12" s="137"/>
      <c r="E12" s="137"/>
      <c r="F12" s="137"/>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5" t="str">
        <f t="shared" si="0"/>
        <v> </v>
      </c>
      <c r="AJ12" s="113">
        <f t="shared" si="2"/>
      </c>
      <c r="AK12" s="134" t="e">
        <f t="shared" si="1"/>
        <v>#VALUE!</v>
      </c>
    </row>
    <row r="13" spans="1:37" ht="30" customHeight="1" thickBot="1">
      <c r="A13" s="138"/>
      <c r="B13" s="138"/>
      <c r="C13" s="137"/>
      <c r="D13" s="137"/>
      <c r="E13" s="137"/>
      <c r="F13" s="137"/>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5" t="str">
        <f t="shared" si="0"/>
        <v> </v>
      </c>
      <c r="AJ13" s="113">
        <f t="shared" si="2"/>
      </c>
      <c r="AK13" s="134" t="e">
        <f t="shared" si="1"/>
        <v>#VALUE!</v>
      </c>
    </row>
    <row r="14" spans="1:37" ht="30" customHeight="1" thickBot="1">
      <c r="A14" s="138"/>
      <c r="B14" s="138"/>
      <c r="C14" s="137"/>
      <c r="D14" s="137"/>
      <c r="E14" s="137"/>
      <c r="F14" s="137"/>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5" t="str">
        <f t="shared" si="0"/>
        <v> </v>
      </c>
      <c r="AJ14" s="113">
        <f t="shared" si="2"/>
      </c>
      <c r="AK14" s="134" t="e">
        <f t="shared" si="1"/>
        <v>#VALUE!</v>
      </c>
    </row>
    <row r="15" spans="1:37" ht="30" customHeight="1" thickBot="1">
      <c r="A15" s="138"/>
      <c r="B15" s="138"/>
      <c r="C15" s="137"/>
      <c r="D15" s="137"/>
      <c r="E15" s="137"/>
      <c r="F15" s="137"/>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5" t="str">
        <f t="shared" si="0"/>
        <v> </v>
      </c>
      <c r="AJ15" s="113">
        <f t="shared" si="2"/>
      </c>
      <c r="AK15" s="134" t="e">
        <f t="shared" si="1"/>
        <v>#VALUE!</v>
      </c>
    </row>
    <row r="16" spans="1:37" ht="30" customHeight="1" thickBot="1">
      <c r="A16" s="138"/>
      <c r="B16" s="138"/>
      <c r="C16" s="137"/>
      <c r="D16" s="137"/>
      <c r="E16" s="137"/>
      <c r="F16" s="137"/>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5" t="str">
        <f t="shared" si="0"/>
        <v> </v>
      </c>
      <c r="AJ16" s="113">
        <f t="shared" si="2"/>
      </c>
      <c r="AK16" s="134" t="e">
        <f t="shared" si="1"/>
        <v>#VALUE!</v>
      </c>
    </row>
    <row r="17" spans="1:37" ht="30" customHeight="1" thickBot="1">
      <c r="A17" s="138"/>
      <c r="B17" s="138"/>
      <c r="C17" s="137"/>
      <c r="D17" s="137"/>
      <c r="E17" s="137"/>
      <c r="F17" s="137"/>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5" t="str">
        <f t="shared" si="0"/>
        <v> </v>
      </c>
      <c r="AJ17" s="113">
        <f t="shared" si="2"/>
      </c>
      <c r="AK17" s="134" t="e">
        <f t="shared" si="1"/>
        <v>#VALUE!</v>
      </c>
    </row>
    <row r="18" spans="1:37" ht="30" customHeight="1" thickBot="1">
      <c r="A18" s="138"/>
      <c r="B18" s="138"/>
      <c r="C18" s="137"/>
      <c r="D18" s="137"/>
      <c r="E18" s="137"/>
      <c r="F18" s="137"/>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5" t="str">
        <f t="shared" si="0"/>
        <v> </v>
      </c>
      <c r="AJ18" s="113">
        <f t="shared" si="2"/>
      </c>
      <c r="AK18" s="134" t="e">
        <f t="shared" si="1"/>
        <v>#VALUE!</v>
      </c>
    </row>
    <row r="19" spans="1:37" ht="30" customHeight="1" hidden="1" thickBot="1">
      <c r="A19" s="138"/>
      <c r="B19" s="138"/>
      <c r="C19" s="137"/>
      <c r="D19" s="137"/>
      <c r="E19" s="137"/>
      <c r="F19" s="137"/>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5" t="str">
        <f t="shared" si="0"/>
        <v> </v>
      </c>
      <c r="AJ19" s="113">
        <f t="shared" si="2"/>
      </c>
      <c r="AK19" s="134" t="e">
        <f t="shared" si="1"/>
        <v>#VALUE!</v>
      </c>
    </row>
    <row r="20" spans="1:37" ht="30" customHeight="1" hidden="1" thickBot="1">
      <c r="A20" s="138"/>
      <c r="B20" s="138"/>
      <c r="C20" s="137"/>
      <c r="D20" s="137"/>
      <c r="E20" s="137"/>
      <c r="F20" s="137"/>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5" t="str">
        <f t="shared" si="0"/>
        <v> </v>
      </c>
      <c r="AJ20" s="113">
        <f t="shared" si="2"/>
      </c>
      <c r="AK20" s="134" t="e">
        <f t="shared" si="1"/>
        <v>#VALUE!</v>
      </c>
    </row>
    <row r="21" spans="1:37" ht="30" customHeight="1" hidden="1" thickBot="1">
      <c r="A21" s="138"/>
      <c r="B21" s="138"/>
      <c r="C21" s="137"/>
      <c r="D21" s="137"/>
      <c r="E21" s="137"/>
      <c r="F21" s="137"/>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5" t="str">
        <f t="shared" si="0"/>
        <v> </v>
      </c>
      <c r="AJ21" s="113">
        <f t="shared" si="2"/>
      </c>
      <c r="AK21" s="134" t="e">
        <f t="shared" si="1"/>
        <v>#VALUE!</v>
      </c>
    </row>
    <row r="22" spans="1:37" ht="30" customHeight="1" hidden="1" thickBot="1">
      <c r="A22" s="138"/>
      <c r="B22" s="138"/>
      <c r="C22" s="137"/>
      <c r="D22" s="137"/>
      <c r="E22" s="137"/>
      <c r="F22" s="137"/>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5" t="str">
        <f t="shared" si="0"/>
        <v> </v>
      </c>
      <c r="AJ22" s="113">
        <f t="shared" si="2"/>
      </c>
      <c r="AK22" s="134" t="e">
        <f t="shared" si="1"/>
        <v>#VALUE!</v>
      </c>
    </row>
    <row r="23" spans="1:37" ht="30" customHeight="1" hidden="1" thickBot="1">
      <c r="A23" s="138"/>
      <c r="B23" s="138"/>
      <c r="C23" s="137"/>
      <c r="D23" s="137"/>
      <c r="E23" s="137"/>
      <c r="F23" s="137"/>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5" t="str">
        <f t="shared" si="0"/>
        <v> </v>
      </c>
      <c r="AJ23" s="113">
        <f t="shared" si="2"/>
      </c>
      <c r="AK23" s="134" t="e">
        <f t="shared" si="1"/>
        <v>#VALUE!</v>
      </c>
    </row>
    <row r="24" spans="1:37" ht="30" customHeight="1" hidden="1" thickBot="1">
      <c r="A24" s="138"/>
      <c r="B24" s="138"/>
      <c r="C24" s="137"/>
      <c r="D24" s="137"/>
      <c r="E24" s="137"/>
      <c r="F24" s="137"/>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5" t="str">
        <f t="shared" si="0"/>
        <v> </v>
      </c>
      <c r="AJ24" s="113">
        <f t="shared" si="2"/>
      </c>
      <c r="AK24" s="134" t="e">
        <f t="shared" si="1"/>
        <v>#VALUE!</v>
      </c>
    </row>
    <row r="25" spans="1:37" ht="30" customHeight="1" hidden="1" thickBot="1">
      <c r="A25" s="138"/>
      <c r="B25" s="138"/>
      <c r="C25" s="137"/>
      <c r="D25" s="137"/>
      <c r="E25" s="137"/>
      <c r="F25" s="137"/>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5" t="str">
        <f t="shared" si="0"/>
        <v> </v>
      </c>
      <c r="AJ25" s="113">
        <f t="shared" si="2"/>
      </c>
      <c r="AK25" s="134" t="e">
        <f t="shared" si="1"/>
        <v>#VALUE!</v>
      </c>
    </row>
    <row r="26" spans="1:37" ht="30" customHeight="1" hidden="1" thickBot="1">
      <c r="A26" s="138"/>
      <c r="B26" s="138"/>
      <c r="C26" s="137"/>
      <c r="D26" s="137"/>
      <c r="E26" s="137"/>
      <c r="F26" s="137"/>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5" t="str">
        <f t="shared" si="0"/>
        <v> </v>
      </c>
      <c r="AJ26" s="113">
        <f t="shared" si="2"/>
      </c>
      <c r="AK26" s="134" t="e">
        <f t="shared" si="1"/>
        <v>#VALUE!</v>
      </c>
    </row>
    <row r="27" spans="1:37" ht="30" customHeight="1" hidden="1" thickBot="1">
      <c r="A27" s="138"/>
      <c r="B27" s="138"/>
      <c r="C27" s="137"/>
      <c r="D27" s="137"/>
      <c r="E27" s="137"/>
      <c r="F27" s="137"/>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5" t="str">
        <f t="shared" si="0"/>
        <v> </v>
      </c>
      <c r="AJ27" s="113">
        <f t="shared" si="2"/>
      </c>
      <c r="AK27" s="134" t="e">
        <f t="shared" si="1"/>
        <v>#VALUE!</v>
      </c>
    </row>
    <row r="28" spans="1:37" ht="30" customHeight="1" hidden="1" thickBot="1">
      <c r="A28" s="138"/>
      <c r="B28" s="138"/>
      <c r="C28" s="137"/>
      <c r="D28" s="137"/>
      <c r="E28" s="137"/>
      <c r="F28" s="137"/>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5" t="str">
        <f t="shared" si="0"/>
        <v> </v>
      </c>
      <c r="AJ28" s="113">
        <f t="shared" si="2"/>
      </c>
      <c r="AK28" s="134" t="e">
        <f t="shared" si="1"/>
        <v>#VALUE!</v>
      </c>
    </row>
    <row r="29" spans="1:37" ht="30" customHeight="1" hidden="1" thickBot="1">
      <c r="A29" s="138"/>
      <c r="B29" s="138"/>
      <c r="C29" s="137"/>
      <c r="D29" s="137"/>
      <c r="E29" s="137"/>
      <c r="F29" s="137"/>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5" t="str">
        <f t="shared" si="0"/>
        <v> </v>
      </c>
      <c r="AJ29" s="113">
        <f t="shared" si="2"/>
      </c>
      <c r="AK29" s="134" t="e">
        <f t="shared" si="1"/>
        <v>#VALUE!</v>
      </c>
    </row>
    <row r="30" spans="1:37" ht="30" customHeight="1" hidden="1" thickBot="1">
      <c r="A30" s="138"/>
      <c r="B30" s="138"/>
      <c r="C30" s="137"/>
      <c r="D30" s="137"/>
      <c r="E30" s="137"/>
      <c r="F30" s="137"/>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5" t="str">
        <f t="shared" si="0"/>
        <v> </v>
      </c>
      <c r="AJ30" s="113">
        <f t="shared" si="2"/>
      </c>
      <c r="AK30" s="134" t="e">
        <f t="shared" si="1"/>
        <v>#VALUE!</v>
      </c>
    </row>
    <row r="31" spans="1:37" ht="30" customHeight="1" hidden="1" thickBot="1">
      <c r="A31" s="138"/>
      <c r="B31" s="138"/>
      <c r="C31" s="137"/>
      <c r="D31" s="137"/>
      <c r="E31" s="137"/>
      <c r="F31" s="137"/>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5" t="str">
        <f t="shared" si="0"/>
        <v> </v>
      </c>
      <c r="AJ31" s="113">
        <f t="shared" si="2"/>
      </c>
      <c r="AK31" s="134" t="e">
        <f t="shared" si="1"/>
        <v>#VALUE!</v>
      </c>
    </row>
    <row r="32" spans="1:37" ht="30" customHeight="1" hidden="1" thickBot="1">
      <c r="A32" s="138"/>
      <c r="B32" s="138"/>
      <c r="C32" s="137"/>
      <c r="D32" s="137"/>
      <c r="E32" s="137"/>
      <c r="F32" s="137"/>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5" t="str">
        <f t="shared" si="0"/>
        <v> </v>
      </c>
      <c r="AJ32" s="113">
        <f t="shared" si="2"/>
      </c>
      <c r="AK32" s="134" t="e">
        <f t="shared" si="1"/>
        <v>#VALUE!</v>
      </c>
    </row>
    <row r="33" spans="1:37" ht="30" customHeight="1" hidden="1" thickBot="1">
      <c r="A33" s="138"/>
      <c r="B33" s="138"/>
      <c r="C33" s="137"/>
      <c r="D33" s="137"/>
      <c r="E33" s="137"/>
      <c r="F33" s="137"/>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5" t="str">
        <f t="shared" si="0"/>
        <v> </v>
      </c>
      <c r="AJ33" s="113">
        <f t="shared" si="2"/>
      </c>
      <c r="AK33" s="134" t="e">
        <f t="shared" si="1"/>
        <v>#VALUE!</v>
      </c>
    </row>
    <row r="34" spans="1:37" ht="30" customHeight="1" hidden="1" thickBot="1">
      <c r="A34" s="138"/>
      <c r="B34" s="138"/>
      <c r="C34" s="137"/>
      <c r="D34" s="137"/>
      <c r="E34" s="137"/>
      <c r="F34" s="137"/>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5" t="str">
        <f t="shared" si="0"/>
        <v> </v>
      </c>
      <c r="AJ34" s="113">
        <f t="shared" si="2"/>
      </c>
      <c r="AK34" s="134" t="e">
        <f t="shared" si="1"/>
        <v>#VALUE!</v>
      </c>
    </row>
    <row r="35" spans="1:37" ht="30" customHeight="1" hidden="1" thickBot="1">
      <c r="A35" s="138"/>
      <c r="B35" s="138"/>
      <c r="C35" s="137"/>
      <c r="D35" s="137"/>
      <c r="E35" s="137"/>
      <c r="F35" s="137"/>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5" t="str">
        <f t="shared" si="0"/>
        <v> </v>
      </c>
      <c r="AJ35" s="113">
        <f t="shared" si="2"/>
      </c>
      <c r="AK35" s="134" t="e">
        <f t="shared" si="1"/>
        <v>#VALUE!</v>
      </c>
    </row>
    <row r="36" spans="1:37" ht="30" customHeight="1" hidden="1" thickBot="1">
      <c r="A36" s="138"/>
      <c r="B36" s="138"/>
      <c r="C36" s="137"/>
      <c r="D36" s="137"/>
      <c r="E36" s="137"/>
      <c r="F36" s="137"/>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5" t="str">
        <f t="shared" si="0"/>
        <v> </v>
      </c>
      <c r="AJ36" s="113">
        <f t="shared" si="2"/>
      </c>
      <c r="AK36" s="134" t="e">
        <f t="shared" si="1"/>
        <v>#VALUE!</v>
      </c>
    </row>
    <row r="37" spans="1:37" ht="30" customHeight="1" hidden="1" thickBot="1">
      <c r="A37" s="138"/>
      <c r="B37" s="138"/>
      <c r="C37" s="137"/>
      <c r="D37" s="137"/>
      <c r="E37" s="137"/>
      <c r="F37" s="137"/>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5" t="str">
        <f t="shared" si="0"/>
        <v> </v>
      </c>
      <c r="AJ37" s="113">
        <f t="shared" si="2"/>
      </c>
      <c r="AK37" s="134" t="e">
        <f t="shared" si="1"/>
        <v>#VALUE!</v>
      </c>
    </row>
    <row r="38" spans="1:37" ht="30" customHeight="1" hidden="1" thickBot="1">
      <c r="A38" s="138"/>
      <c r="B38" s="138"/>
      <c r="C38" s="137"/>
      <c r="D38" s="137"/>
      <c r="E38" s="137"/>
      <c r="F38" s="137"/>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5" t="str">
        <f t="shared" si="0"/>
        <v> </v>
      </c>
      <c r="AJ38" s="113">
        <f t="shared" si="2"/>
      </c>
      <c r="AK38" s="134" t="e">
        <f t="shared" si="1"/>
        <v>#VALUE!</v>
      </c>
    </row>
    <row r="39" spans="1:37" ht="30" customHeight="1" hidden="1" thickBot="1">
      <c r="A39" s="138"/>
      <c r="B39" s="138"/>
      <c r="C39" s="137"/>
      <c r="D39" s="137"/>
      <c r="E39" s="137"/>
      <c r="F39" s="137"/>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5" t="str">
        <f t="shared" si="0"/>
        <v> </v>
      </c>
      <c r="AJ39" s="113">
        <f t="shared" si="2"/>
      </c>
      <c r="AK39" s="134" t="e">
        <f aca="true" t="shared" si="3" ref="AK39:AK70">ROUNDDOWN(AJ39/AG$208,2)</f>
        <v>#VALUE!</v>
      </c>
    </row>
    <row r="40" spans="1:37" ht="30" customHeight="1" hidden="1" thickBot="1">
      <c r="A40" s="138"/>
      <c r="B40" s="138"/>
      <c r="C40" s="137"/>
      <c r="D40" s="137"/>
      <c r="E40" s="137"/>
      <c r="F40" s="137"/>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5" t="str">
        <f t="shared" si="0"/>
        <v> </v>
      </c>
      <c r="AJ40" s="113">
        <f t="shared" si="2"/>
      </c>
      <c r="AK40" s="134" t="e">
        <f t="shared" si="3"/>
        <v>#VALUE!</v>
      </c>
    </row>
    <row r="41" spans="1:37" ht="30" customHeight="1" hidden="1" thickBot="1">
      <c r="A41" s="138"/>
      <c r="B41" s="138"/>
      <c r="C41" s="137"/>
      <c r="D41" s="137"/>
      <c r="E41" s="137"/>
      <c r="F41" s="137"/>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5" t="str">
        <f t="shared" si="0"/>
        <v> </v>
      </c>
      <c r="AJ41" s="113">
        <f t="shared" si="2"/>
      </c>
      <c r="AK41" s="134" t="e">
        <f t="shared" si="3"/>
        <v>#VALUE!</v>
      </c>
    </row>
    <row r="42" spans="1:37" ht="30" customHeight="1" hidden="1" thickBot="1">
      <c r="A42" s="138"/>
      <c r="B42" s="138"/>
      <c r="C42" s="137"/>
      <c r="D42" s="137"/>
      <c r="E42" s="137"/>
      <c r="F42" s="137"/>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5" t="str">
        <f t="shared" si="0"/>
        <v> </v>
      </c>
      <c r="AJ42" s="113">
        <f t="shared" si="2"/>
      </c>
      <c r="AK42" s="134" t="e">
        <f t="shared" si="3"/>
        <v>#VALUE!</v>
      </c>
    </row>
    <row r="43" spans="1:37" ht="30" customHeight="1" hidden="1" thickBot="1">
      <c r="A43" s="138"/>
      <c r="B43" s="138"/>
      <c r="C43" s="137"/>
      <c r="D43" s="137"/>
      <c r="E43" s="137"/>
      <c r="F43" s="137"/>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5" t="str">
        <f t="shared" si="0"/>
        <v> </v>
      </c>
      <c r="AJ43" s="113">
        <f t="shared" si="2"/>
      </c>
      <c r="AK43" s="134" t="e">
        <f t="shared" si="3"/>
        <v>#VALUE!</v>
      </c>
    </row>
    <row r="44" spans="1:37" ht="30" customHeight="1" hidden="1" thickBot="1">
      <c r="A44" s="138"/>
      <c r="B44" s="138"/>
      <c r="C44" s="137"/>
      <c r="D44" s="137"/>
      <c r="E44" s="137"/>
      <c r="F44" s="137"/>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5" t="str">
        <f t="shared" si="0"/>
        <v> </v>
      </c>
      <c r="AJ44" s="113">
        <f t="shared" si="2"/>
      </c>
      <c r="AK44" s="134" t="e">
        <f t="shared" si="3"/>
        <v>#VALUE!</v>
      </c>
    </row>
    <row r="45" spans="1:37" ht="30" customHeight="1" hidden="1" thickBot="1">
      <c r="A45" s="138"/>
      <c r="B45" s="138"/>
      <c r="C45" s="137"/>
      <c r="D45" s="137"/>
      <c r="E45" s="137"/>
      <c r="F45" s="137"/>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5" t="str">
        <f t="shared" si="0"/>
        <v> </v>
      </c>
      <c r="AJ45" s="113">
        <f t="shared" si="2"/>
      </c>
      <c r="AK45" s="134" t="e">
        <f t="shared" si="3"/>
        <v>#VALUE!</v>
      </c>
    </row>
    <row r="46" spans="1:37" ht="30" customHeight="1" hidden="1" thickBot="1">
      <c r="A46" s="138"/>
      <c r="B46" s="138"/>
      <c r="C46" s="137"/>
      <c r="D46" s="137"/>
      <c r="E46" s="137"/>
      <c r="F46" s="137"/>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5" t="str">
        <f t="shared" si="0"/>
        <v> </v>
      </c>
      <c r="AJ46" s="113">
        <f t="shared" si="2"/>
      </c>
      <c r="AK46" s="134" t="e">
        <f t="shared" si="3"/>
        <v>#VALUE!</v>
      </c>
    </row>
    <row r="47" spans="1:37" ht="30" customHeight="1" hidden="1" thickBot="1">
      <c r="A47" s="138"/>
      <c r="B47" s="138"/>
      <c r="C47" s="137"/>
      <c r="D47" s="137"/>
      <c r="E47" s="137"/>
      <c r="F47" s="137"/>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5" t="str">
        <f t="shared" si="0"/>
        <v> </v>
      </c>
      <c r="AJ47" s="113">
        <f t="shared" si="2"/>
      </c>
      <c r="AK47" s="134" t="e">
        <f t="shared" si="3"/>
        <v>#VALUE!</v>
      </c>
    </row>
    <row r="48" spans="1:37" ht="30" customHeight="1" hidden="1" thickBot="1">
      <c r="A48" s="138"/>
      <c r="B48" s="138"/>
      <c r="C48" s="137"/>
      <c r="D48" s="137"/>
      <c r="E48" s="137"/>
      <c r="F48" s="137"/>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5" t="str">
        <f t="shared" si="0"/>
        <v> </v>
      </c>
      <c r="AJ48" s="113">
        <f t="shared" si="2"/>
      </c>
      <c r="AK48" s="134" t="e">
        <f t="shared" si="3"/>
        <v>#VALUE!</v>
      </c>
    </row>
    <row r="49" spans="1:37" ht="30" customHeight="1" hidden="1" thickBot="1">
      <c r="A49" s="138"/>
      <c r="B49" s="138"/>
      <c r="C49" s="137"/>
      <c r="D49" s="137"/>
      <c r="E49" s="137"/>
      <c r="F49" s="137"/>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5" t="str">
        <f t="shared" si="0"/>
        <v> </v>
      </c>
      <c r="AJ49" s="113">
        <f t="shared" si="2"/>
      </c>
      <c r="AK49" s="134" t="e">
        <f t="shared" si="3"/>
        <v>#VALUE!</v>
      </c>
    </row>
    <row r="50" spans="1:37" ht="30" customHeight="1" hidden="1" thickBot="1">
      <c r="A50" s="138"/>
      <c r="B50" s="138"/>
      <c r="C50" s="137"/>
      <c r="D50" s="137"/>
      <c r="E50" s="137"/>
      <c r="F50" s="137"/>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5" t="str">
        <f t="shared" si="0"/>
        <v> </v>
      </c>
      <c r="AJ50" s="113">
        <f t="shared" si="2"/>
      </c>
      <c r="AK50" s="134" t="e">
        <f t="shared" si="3"/>
        <v>#VALUE!</v>
      </c>
    </row>
    <row r="51" spans="1:37" ht="30" customHeight="1" hidden="1" thickBot="1">
      <c r="A51" s="138"/>
      <c r="B51" s="138"/>
      <c r="C51" s="137"/>
      <c r="D51" s="137"/>
      <c r="E51" s="137"/>
      <c r="F51" s="137"/>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5" t="str">
        <f t="shared" si="0"/>
        <v> </v>
      </c>
      <c r="AJ51" s="113">
        <f t="shared" si="2"/>
      </c>
      <c r="AK51" s="134" t="e">
        <f t="shared" si="3"/>
        <v>#VALUE!</v>
      </c>
    </row>
    <row r="52" spans="1:37" ht="30" customHeight="1" hidden="1" thickBot="1">
      <c r="A52" s="138"/>
      <c r="B52" s="138"/>
      <c r="C52" s="137"/>
      <c r="D52" s="137"/>
      <c r="E52" s="137"/>
      <c r="F52" s="137"/>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5" t="str">
        <f t="shared" si="0"/>
        <v> </v>
      </c>
      <c r="AJ52" s="113">
        <f t="shared" si="2"/>
      </c>
      <c r="AK52" s="134" t="e">
        <f t="shared" si="3"/>
        <v>#VALUE!</v>
      </c>
    </row>
    <row r="53" spans="1:37" ht="30" customHeight="1" hidden="1" thickBot="1">
      <c r="A53" s="138"/>
      <c r="B53" s="138"/>
      <c r="C53" s="137"/>
      <c r="D53" s="137"/>
      <c r="E53" s="137"/>
      <c r="F53" s="137"/>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5" t="str">
        <f t="shared" si="0"/>
        <v> </v>
      </c>
      <c r="AJ53" s="113">
        <f t="shared" si="2"/>
      </c>
      <c r="AK53" s="134" t="e">
        <f t="shared" si="3"/>
        <v>#VALUE!</v>
      </c>
    </row>
    <row r="54" spans="1:37" ht="30" customHeight="1" hidden="1" thickBot="1">
      <c r="A54" s="138"/>
      <c r="B54" s="138"/>
      <c r="C54" s="137"/>
      <c r="D54" s="137"/>
      <c r="E54" s="137"/>
      <c r="F54" s="137"/>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5" t="str">
        <f t="shared" si="0"/>
        <v> </v>
      </c>
      <c r="AJ54" s="113">
        <f t="shared" si="2"/>
      </c>
      <c r="AK54" s="134" t="e">
        <f t="shared" si="3"/>
        <v>#VALUE!</v>
      </c>
    </row>
    <row r="55" spans="1:37" ht="30" customHeight="1" hidden="1" thickBot="1">
      <c r="A55" s="138"/>
      <c r="B55" s="138"/>
      <c r="C55" s="137"/>
      <c r="D55" s="137"/>
      <c r="E55" s="137"/>
      <c r="F55" s="137"/>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5" t="str">
        <f t="shared" si="0"/>
        <v> </v>
      </c>
      <c r="AJ55" s="113">
        <f t="shared" si="2"/>
      </c>
      <c r="AK55" s="134" t="e">
        <f t="shared" si="3"/>
        <v>#VALUE!</v>
      </c>
    </row>
    <row r="56" spans="1:37" ht="30" customHeight="1" hidden="1" thickBot="1">
      <c r="A56" s="138"/>
      <c r="B56" s="138"/>
      <c r="C56" s="137"/>
      <c r="D56" s="137"/>
      <c r="E56" s="137"/>
      <c r="F56" s="137"/>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5" t="str">
        <f t="shared" si="0"/>
        <v> </v>
      </c>
      <c r="AJ56" s="113">
        <f t="shared" si="2"/>
      </c>
      <c r="AK56" s="134" t="e">
        <f t="shared" si="3"/>
        <v>#VALUE!</v>
      </c>
    </row>
    <row r="57" spans="1:37" ht="30" customHeight="1" hidden="1" thickBot="1">
      <c r="A57" s="138"/>
      <c r="B57" s="138"/>
      <c r="C57" s="137"/>
      <c r="D57" s="137"/>
      <c r="E57" s="137"/>
      <c r="F57" s="137"/>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5" t="str">
        <f t="shared" si="0"/>
        <v> </v>
      </c>
      <c r="AJ57" s="113">
        <f t="shared" si="2"/>
      </c>
      <c r="AK57" s="134" t="e">
        <f t="shared" si="3"/>
        <v>#VALUE!</v>
      </c>
    </row>
    <row r="58" spans="1:37" ht="30" customHeight="1" hidden="1" thickBot="1">
      <c r="A58" s="138"/>
      <c r="B58" s="138"/>
      <c r="C58" s="137"/>
      <c r="D58" s="137"/>
      <c r="E58" s="137"/>
      <c r="F58" s="137"/>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5" t="str">
        <f t="shared" si="0"/>
        <v> </v>
      </c>
      <c r="AJ58" s="113">
        <f t="shared" si="2"/>
      </c>
      <c r="AK58" s="134" t="e">
        <f t="shared" si="3"/>
        <v>#VALUE!</v>
      </c>
    </row>
    <row r="59" spans="1:37" ht="30" customHeight="1" hidden="1" thickBot="1">
      <c r="A59" s="138"/>
      <c r="B59" s="138"/>
      <c r="C59" s="137"/>
      <c r="D59" s="137"/>
      <c r="E59" s="137"/>
      <c r="F59" s="137"/>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5" t="str">
        <f t="shared" si="0"/>
        <v> </v>
      </c>
      <c r="AJ59" s="113">
        <f t="shared" si="2"/>
      </c>
      <c r="AK59" s="134" t="e">
        <f t="shared" si="3"/>
        <v>#VALUE!</v>
      </c>
    </row>
    <row r="60" spans="1:37" ht="30" customHeight="1" hidden="1" thickBot="1">
      <c r="A60" s="138"/>
      <c r="B60" s="138"/>
      <c r="C60" s="137"/>
      <c r="D60" s="137"/>
      <c r="E60" s="137"/>
      <c r="F60" s="137"/>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5" t="str">
        <f t="shared" si="0"/>
        <v> </v>
      </c>
      <c r="AJ60" s="113">
        <f t="shared" si="2"/>
      </c>
      <c r="AK60" s="134" t="e">
        <f t="shared" si="3"/>
        <v>#VALUE!</v>
      </c>
    </row>
    <row r="61" spans="1:37" ht="30" customHeight="1" hidden="1" thickBot="1">
      <c r="A61" s="138"/>
      <c r="B61" s="138"/>
      <c r="C61" s="137"/>
      <c r="D61" s="137"/>
      <c r="E61" s="137"/>
      <c r="F61" s="137"/>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5" t="str">
        <f t="shared" si="0"/>
        <v> </v>
      </c>
      <c r="AJ61" s="113">
        <f t="shared" si="2"/>
      </c>
      <c r="AK61" s="134" t="e">
        <f t="shared" si="3"/>
        <v>#VALUE!</v>
      </c>
    </row>
    <row r="62" spans="1:37" ht="30" customHeight="1" hidden="1" thickBot="1">
      <c r="A62" s="138"/>
      <c r="B62" s="138"/>
      <c r="C62" s="137"/>
      <c r="D62" s="137"/>
      <c r="E62" s="137"/>
      <c r="F62" s="137"/>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5" t="str">
        <f t="shared" si="0"/>
        <v> </v>
      </c>
      <c r="AJ62" s="113">
        <f t="shared" si="2"/>
      </c>
      <c r="AK62" s="134" t="e">
        <f t="shared" si="3"/>
        <v>#VALUE!</v>
      </c>
    </row>
    <row r="63" spans="1:37" ht="30" customHeight="1" hidden="1" thickBot="1">
      <c r="A63" s="138"/>
      <c r="B63" s="138"/>
      <c r="C63" s="137"/>
      <c r="D63" s="137"/>
      <c r="E63" s="137"/>
      <c r="F63" s="137"/>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5" t="str">
        <f t="shared" si="0"/>
        <v> </v>
      </c>
      <c r="AJ63" s="113">
        <f t="shared" si="2"/>
      </c>
      <c r="AK63" s="134" t="e">
        <f t="shared" si="3"/>
        <v>#VALUE!</v>
      </c>
    </row>
    <row r="64" spans="1:37" ht="30" customHeight="1" hidden="1" thickBot="1">
      <c r="A64" s="138"/>
      <c r="B64" s="138"/>
      <c r="C64" s="137"/>
      <c r="D64" s="137"/>
      <c r="E64" s="137"/>
      <c r="F64" s="137"/>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5" t="str">
        <f t="shared" si="0"/>
        <v> </v>
      </c>
      <c r="AJ64" s="113">
        <f t="shared" si="2"/>
      </c>
      <c r="AK64" s="134" t="e">
        <f t="shared" si="3"/>
        <v>#VALUE!</v>
      </c>
    </row>
    <row r="65" spans="1:37" ht="30" customHeight="1" hidden="1" thickBot="1">
      <c r="A65" s="138"/>
      <c r="B65" s="138"/>
      <c r="C65" s="137"/>
      <c r="D65" s="137"/>
      <c r="E65" s="137"/>
      <c r="F65" s="137"/>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5" t="str">
        <f t="shared" si="0"/>
        <v> </v>
      </c>
      <c r="AJ65" s="113">
        <f t="shared" si="2"/>
      </c>
      <c r="AK65" s="134" t="e">
        <f t="shared" si="3"/>
        <v>#VALUE!</v>
      </c>
    </row>
    <row r="66" spans="1:37" ht="30" customHeight="1" hidden="1" thickBot="1">
      <c r="A66" s="138"/>
      <c r="B66" s="138"/>
      <c r="C66" s="137"/>
      <c r="D66" s="137"/>
      <c r="E66" s="137"/>
      <c r="F66" s="137"/>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5" t="str">
        <f t="shared" si="0"/>
        <v> </v>
      </c>
      <c r="AJ66" s="113">
        <f t="shared" si="2"/>
      </c>
      <c r="AK66" s="134" t="e">
        <f t="shared" si="3"/>
        <v>#VALUE!</v>
      </c>
    </row>
    <row r="67" spans="1:37" ht="30" customHeight="1" hidden="1" thickBot="1">
      <c r="A67" s="138"/>
      <c r="B67" s="138"/>
      <c r="C67" s="137"/>
      <c r="D67" s="137"/>
      <c r="E67" s="137"/>
      <c r="F67" s="137"/>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5" t="str">
        <f t="shared" si="0"/>
        <v> </v>
      </c>
      <c r="AJ67" s="113">
        <f t="shared" si="2"/>
      </c>
      <c r="AK67" s="134" t="e">
        <f t="shared" si="3"/>
        <v>#VALUE!</v>
      </c>
    </row>
    <row r="68" spans="1:37" ht="30" customHeight="1" hidden="1" thickBot="1">
      <c r="A68" s="138"/>
      <c r="B68" s="138"/>
      <c r="C68" s="137"/>
      <c r="D68" s="137"/>
      <c r="E68" s="137"/>
      <c r="F68" s="137"/>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5" t="str">
        <f t="shared" si="0"/>
        <v> </v>
      </c>
      <c r="AJ68" s="113">
        <f t="shared" si="2"/>
      </c>
      <c r="AK68" s="134" t="e">
        <f t="shared" si="3"/>
        <v>#VALUE!</v>
      </c>
    </row>
    <row r="69" spans="1:37" ht="30" customHeight="1" hidden="1" thickBot="1">
      <c r="A69" s="138"/>
      <c r="B69" s="138"/>
      <c r="C69" s="137"/>
      <c r="D69" s="137"/>
      <c r="E69" s="137"/>
      <c r="F69" s="137"/>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5" t="str">
        <f t="shared" si="0"/>
        <v> </v>
      </c>
      <c r="AJ69" s="113">
        <f t="shared" si="2"/>
      </c>
      <c r="AK69" s="134" t="e">
        <f t="shared" si="3"/>
        <v>#VALUE!</v>
      </c>
    </row>
    <row r="70" spans="1:37" ht="30" customHeight="1" hidden="1" thickBot="1">
      <c r="A70" s="138"/>
      <c r="B70" s="138"/>
      <c r="C70" s="137"/>
      <c r="D70" s="137"/>
      <c r="E70" s="137"/>
      <c r="F70" s="137"/>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5" t="str">
        <f t="shared" si="0"/>
        <v> </v>
      </c>
      <c r="AJ70" s="113">
        <f t="shared" si="2"/>
      </c>
      <c r="AK70" s="134" t="e">
        <f t="shared" si="3"/>
        <v>#VALUE!</v>
      </c>
    </row>
    <row r="71" spans="1:37" ht="30" customHeight="1" hidden="1" thickBot="1">
      <c r="A71" s="138"/>
      <c r="B71" s="138"/>
      <c r="C71" s="137"/>
      <c r="D71" s="137"/>
      <c r="E71" s="137"/>
      <c r="F71" s="137"/>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5" t="str">
        <f t="shared" si="0"/>
        <v> </v>
      </c>
      <c r="AJ71" s="113">
        <f t="shared" si="2"/>
      </c>
      <c r="AK71" s="134" t="e">
        <f aca="true" t="shared" si="4" ref="AK71:AK102">ROUNDDOWN(AJ71/AG$208,2)</f>
        <v>#VALUE!</v>
      </c>
    </row>
    <row r="72" spans="1:37" ht="30" customHeight="1" hidden="1" thickBot="1">
      <c r="A72" s="138"/>
      <c r="B72" s="138"/>
      <c r="C72" s="137"/>
      <c r="D72" s="137"/>
      <c r="E72" s="137"/>
      <c r="F72" s="137"/>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5" t="str">
        <f aca="true" t="shared" si="5" ref="AI72:AI135">IF(SUM(G72:AH72)=0," ",SUM(G72:AH72))</f>
        <v> </v>
      </c>
      <c r="AJ72" s="113">
        <f aca="true" t="shared" si="6" ref="AJ72:AJ135">_xlfn.IFERROR(AI72/4,"")</f>
      </c>
      <c r="AK72" s="134" t="e">
        <f t="shared" si="4"/>
        <v>#VALUE!</v>
      </c>
    </row>
    <row r="73" spans="1:37" ht="30" customHeight="1" hidden="1" thickBot="1">
      <c r="A73" s="138"/>
      <c r="B73" s="138"/>
      <c r="C73" s="137"/>
      <c r="D73" s="137"/>
      <c r="E73" s="137"/>
      <c r="F73" s="137"/>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5" t="str">
        <f t="shared" si="5"/>
        <v> </v>
      </c>
      <c r="AJ73" s="113">
        <f t="shared" si="6"/>
      </c>
      <c r="AK73" s="134" t="e">
        <f t="shared" si="4"/>
        <v>#VALUE!</v>
      </c>
    </row>
    <row r="74" spans="1:37" ht="30" customHeight="1" hidden="1" thickBot="1">
      <c r="A74" s="138"/>
      <c r="B74" s="138"/>
      <c r="C74" s="137"/>
      <c r="D74" s="137"/>
      <c r="E74" s="137"/>
      <c r="F74" s="137"/>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5" t="str">
        <f t="shared" si="5"/>
        <v> </v>
      </c>
      <c r="AJ74" s="113">
        <f t="shared" si="6"/>
      </c>
      <c r="AK74" s="134" t="e">
        <f t="shared" si="4"/>
        <v>#VALUE!</v>
      </c>
    </row>
    <row r="75" spans="1:37" ht="30" customHeight="1" hidden="1" thickBot="1">
      <c r="A75" s="138"/>
      <c r="B75" s="138"/>
      <c r="C75" s="137"/>
      <c r="D75" s="137"/>
      <c r="E75" s="137"/>
      <c r="F75" s="137"/>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5" t="str">
        <f t="shared" si="5"/>
        <v> </v>
      </c>
      <c r="AJ75" s="113">
        <f t="shared" si="6"/>
      </c>
      <c r="AK75" s="134" t="e">
        <f t="shared" si="4"/>
        <v>#VALUE!</v>
      </c>
    </row>
    <row r="76" spans="1:37" ht="30" customHeight="1" hidden="1" thickBot="1">
      <c r="A76" s="138"/>
      <c r="B76" s="138"/>
      <c r="C76" s="137"/>
      <c r="D76" s="137"/>
      <c r="E76" s="137"/>
      <c r="F76" s="137"/>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5" t="str">
        <f t="shared" si="5"/>
        <v> </v>
      </c>
      <c r="AJ76" s="113">
        <f t="shared" si="6"/>
      </c>
      <c r="AK76" s="134" t="e">
        <f t="shared" si="4"/>
        <v>#VALUE!</v>
      </c>
    </row>
    <row r="77" spans="1:37" ht="30" customHeight="1" hidden="1" thickBot="1">
      <c r="A77" s="138"/>
      <c r="B77" s="138"/>
      <c r="C77" s="137"/>
      <c r="D77" s="137"/>
      <c r="E77" s="137"/>
      <c r="F77" s="137"/>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5" t="str">
        <f t="shared" si="5"/>
        <v> </v>
      </c>
      <c r="AJ77" s="113">
        <f t="shared" si="6"/>
      </c>
      <c r="AK77" s="134" t="e">
        <f t="shared" si="4"/>
        <v>#VALUE!</v>
      </c>
    </row>
    <row r="78" spans="1:37" ht="30" customHeight="1" hidden="1" thickBot="1">
      <c r="A78" s="138"/>
      <c r="B78" s="138"/>
      <c r="C78" s="137"/>
      <c r="D78" s="137"/>
      <c r="E78" s="137"/>
      <c r="F78" s="137"/>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5" t="str">
        <f t="shared" si="5"/>
        <v> </v>
      </c>
      <c r="AJ78" s="113">
        <f t="shared" si="6"/>
      </c>
      <c r="AK78" s="134" t="e">
        <f t="shared" si="4"/>
        <v>#VALUE!</v>
      </c>
    </row>
    <row r="79" spans="1:37" ht="30" customHeight="1" hidden="1" thickBot="1">
      <c r="A79" s="138"/>
      <c r="B79" s="138"/>
      <c r="C79" s="137"/>
      <c r="D79" s="137"/>
      <c r="E79" s="137"/>
      <c r="F79" s="137"/>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5" t="str">
        <f t="shared" si="5"/>
        <v> </v>
      </c>
      <c r="AJ79" s="113">
        <f t="shared" si="6"/>
      </c>
      <c r="AK79" s="134" t="e">
        <f t="shared" si="4"/>
        <v>#VALUE!</v>
      </c>
    </row>
    <row r="80" spans="1:37" ht="30" customHeight="1" hidden="1" thickBot="1">
      <c r="A80" s="138"/>
      <c r="B80" s="138"/>
      <c r="C80" s="137"/>
      <c r="D80" s="137"/>
      <c r="E80" s="137"/>
      <c r="F80" s="137"/>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5" t="str">
        <f t="shared" si="5"/>
        <v> </v>
      </c>
      <c r="AJ80" s="113">
        <f t="shared" si="6"/>
      </c>
      <c r="AK80" s="134" t="e">
        <f t="shared" si="4"/>
        <v>#VALUE!</v>
      </c>
    </row>
    <row r="81" spans="1:37" ht="30" customHeight="1" hidden="1" thickBot="1">
      <c r="A81" s="138"/>
      <c r="B81" s="138"/>
      <c r="C81" s="137"/>
      <c r="D81" s="137"/>
      <c r="E81" s="137"/>
      <c r="F81" s="137"/>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5" t="str">
        <f t="shared" si="5"/>
        <v> </v>
      </c>
      <c r="AJ81" s="113">
        <f t="shared" si="6"/>
      </c>
      <c r="AK81" s="134" t="e">
        <f t="shared" si="4"/>
        <v>#VALUE!</v>
      </c>
    </row>
    <row r="82" spans="1:37" ht="30" customHeight="1" hidden="1" thickBot="1">
      <c r="A82" s="138"/>
      <c r="B82" s="138"/>
      <c r="C82" s="137"/>
      <c r="D82" s="137"/>
      <c r="E82" s="137"/>
      <c r="F82" s="137"/>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5" t="str">
        <f t="shared" si="5"/>
        <v> </v>
      </c>
      <c r="AJ82" s="113">
        <f t="shared" si="6"/>
      </c>
      <c r="AK82" s="134" t="e">
        <f t="shared" si="4"/>
        <v>#VALUE!</v>
      </c>
    </row>
    <row r="83" spans="1:37" ht="30" customHeight="1" hidden="1" thickBot="1">
      <c r="A83" s="138"/>
      <c r="B83" s="138"/>
      <c r="C83" s="137"/>
      <c r="D83" s="137"/>
      <c r="E83" s="137"/>
      <c r="F83" s="137"/>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5" t="str">
        <f t="shared" si="5"/>
        <v> </v>
      </c>
      <c r="AJ83" s="113">
        <f t="shared" si="6"/>
      </c>
      <c r="AK83" s="134" t="e">
        <f t="shared" si="4"/>
        <v>#VALUE!</v>
      </c>
    </row>
    <row r="84" spans="1:37" ht="30" customHeight="1" hidden="1" thickBot="1">
      <c r="A84" s="138"/>
      <c r="B84" s="138"/>
      <c r="C84" s="137"/>
      <c r="D84" s="137"/>
      <c r="E84" s="137"/>
      <c r="F84" s="137"/>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5" t="str">
        <f t="shared" si="5"/>
        <v> </v>
      </c>
      <c r="AJ84" s="113">
        <f t="shared" si="6"/>
      </c>
      <c r="AK84" s="134" t="e">
        <f t="shared" si="4"/>
        <v>#VALUE!</v>
      </c>
    </row>
    <row r="85" spans="1:37" ht="30" customHeight="1" hidden="1" thickBot="1">
      <c r="A85" s="138"/>
      <c r="B85" s="138"/>
      <c r="C85" s="137"/>
      <c r="D85" s="137"/>
      <c r="E85" s="137"/>
      <c r="F85" s="137"/>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5" t="str">
        <f t="shared" si="5"/>
        <v> </v>
      </c>
      <c r="AJ85" s="113">
        <f t="shared" si="6"/>
      </c>
      <c r="AK85" s="134" t="e">
        <f t="shared" si="4"/>
        <v>#VALUE!</v>
      </c>
    </row>
    <row r="86" spans="1:37" ht="30" customHeight="1" hidden="1" thickBot="1">
      <c r="A86" s="138"/>
      <c r="B86" s="138"/>
      <c r="C86" s="137"/>
      <c r="D86" s="137"/>
      <c r="E86" s="137"/>
      <c r="F86" s="137"/>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5" t="str">
        <f t="shared" si="5"/>
        <v> </v>
      </c>
      <c r="AJ86" s="113">
        <f t="shared" si="6"/>
      </c>
      <c r="AK86" s="134" t="e">
        <f t="shared" si="4"/>
        <v>#VALUE!</v>
      </c>
    </row>
    <row r="87" spans="1:37" ht="30" customHeight="1" hidden="1" thickBot="1">
      <c r="A87" s="138"/>
      <c r="B87" s="138"/>
      <c r="C87" s="137"/>
      <c r="D87" s="137"/>
      <c r="E87" s="137"/>
      <c r="F87" s="137"/>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5" t="str">
        <f t="shared" si="5"/>
        <v> </v>
      </c>
      <c r="AJ87" s="113">
        <f t="shared" si="6"/>
      </c>
      <c r="AK87" s="134" t="e">
        <f t="shared" si="4"/>
        <v>#VALUE!</v>
      </c>
    </row>
    <row r="88" spans="1:37" ht="30" customHeight="1" hidden="1" thickBot="1">
      <c r="A88" s="138"/>
      <c r="B88" s="138"/>
      <c r="C88" s="137"/>
      <c r="D88" s="137"/>
      <c r="E88" s="137"/>
      <c r="F88" s="137"/>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5" t="str">
        <f t="shared" si="5"/>
        <v> </v>
      </c>
      <c r="AJ88" s="113">
        <f t="shared" si="6"/>
      </c>
      <c r="AK88" s="134" t="e">
        <f t="shared" si="4"/>
        <v>#VALUE!</v>
      </c>
    </row>
    <row r="89" spans="1:37" ht="30" customHeight="1" hidden="1" thickBot="1">
      <c r="A89" s="138"/>
      <c r="B89" s="138"/>
      <c r="C89" s="137"/>
      <c r="D89" s="137"/>
      <c r="E89" s="137"/>
      <c r="F89" s="137"/>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5" t="str">
        <f t="shared" si="5"/>
        <v> </v>
      </c>
      <c r="AJ89" s="113">
        <f t="shared" si="6"/>
      </c>
      <c r="AK89" s="134" t="e">
        <f t="shared" si="4"/>
        <v>#VALUE!</v>
      </c>
    </row>
    <row r="90" spans="1:37" ht="30" customHeight="1" hidden="1" thickBot="1">
      <c r="A90" s="138"/>
      <c r="B90" s="138"/>
      <c r="C90" s="137"/>
      <c r="D90" s="137"/>
      <c r="E90" s="137"/>
      <c r="F90" s="137"/>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5" t="str">
        <f t="shared" si="5"/>
        <v> </v>
      </c>
      <c r="AJ90" s="113">
        <f t="shared" si="6"/>
      </c>
      <c r="AK90" s="134" t="e">
        <f t="shared" si="4"/>
        <v>#VALUE!</v>
      </c>
    </row>
    <row r="91" spans="1:37" ht="30" customHeight="1" hidden="1" thickBot="1">
      <c r="A91" s="138"/>
      <c r="B91" s="138"/>
      <c r="C91" s="137"/>
      <c r="D91" s="137"/>
      <c r="E91" s="137"/>
      <c r="F91" s="137"/>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5" t="str">
        <f t="shared" si="5"/>
        <v> </v>
      </c>
      <c r="AJ91" s="113">
        <f t="shared" si="6"/>
      </c>
      <c r="AK91" s="134" t="e">
        <f t="shared" si="4"/>
        <v>#VALUE!</v>
      </c>
    </row>
    <row r="92" spans="1:37" ht="30" customHeight="1" hidden="1" thickBot="1">
      <c r="A92" s="138"/>
      <c r="B92" s="138"/>
      <c r="C92" s="137"/>
      <c r="D92" s="137"/>
      <c r="E92" s="137"/>
      <c r="F92" s="137"/>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5" t="str">
        <f t="shared" si="5"/>
        <v> </v>
      </c>
      <c r="AJ92" s="113">
        <f t="shared" si="6"/>
      </c>
      <c r="AK92" s="134" t="e">
        <f t="shared" si="4"/>
        <v>#VALUE!</v>
      </c>
    </row>
    <row r="93" spans="1:37" ht="30" customHeight="1" hidden="1" thickBot="1">
      <c r="A93" s="138"/>
      <c r="B93" s="138"/>
      <c r="C93" s="137"/>
      <c r="D93" s="137"/>
      <c r="E93" s="137"/>
      <c r="F93" s="137"/>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5" t="str">
        <f t="shared" si="5"/>
        <v> </v>
      </c>
      <c r="AJ93" s="113">
        <f t="shared" si="6"/>
      </c>
      <c r="AK93" s="134" t="e">
        <f t="shared" si="4"/>
        <v>#VALUE!</v>
      </c>
    </row>
    <row r="94" spans="1:37" ht="30" customHeight="1" hidden="1" thickBot="1">
      <c r="A94" s="138"/>
      <c r="B94" s="138"/>
      <c r="C94" s="137"/>
      <c r="D94" s="137"/>
      <c r="E94" s="137"/>
      <c r="F94" s="137"/>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5" t="str">
        <f t="shared" si="5"/>
        <v> </v>
      </c>
      <c r="AJ94" s="113">
        <f t="shared" si="6"/>
      </c>
      <c r="AK94" s="134" t="e">
        <f t="shared" si="4"/>
        <v>#VALUE!</v>
      </c>
    </row>
    <row r="95" spans="1:37" ht="30" customHeight="1" hidden="1" thickBot="1">
      <c r="A95" s="138"/>
      <c r="B95" s="138"/>
      <c r="C95" s="137"/>
      <c r="D95" s="137"/>
      <c r="E95" s="137"/>
      <c r="F95" s="137"/>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5" t="str">
        <f t="shared" si="5"/>
        <v> </v>
      </c>
      <c r="AJ95" s="113">
        <f t="shared" si="6"/>
      </c>
      <c r="AK95" s="134" t="e">
        <f t="shared" si="4"/>
        <v>#VALUE!</v>
      </c>
    </row>
    <row r="96" spans="1:37" ht="30" customHeight="1" hidden="1" thickBot="1">
      <c r="A96" s="138"/>
      <c r="B96" s="138"/>
      <c r="C96" s="137"/>
      <c r="D96" s="137"/>
      <c r="E96" s="137"/>
      <c r="F96" s="137"/>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5" t="str">
        <f t="shared" si="5"/>
        <v> </v>
      </c>
      <c r="AJ96" s="113">
        <f t="shared" si="6"/>
      </c>
      <c r="AK96" s="134" t="e">
        <f t="shared" si="4"/>
        <v>#VALUE!</v>
      </c>
    </row>
    <row r="97" spans="1:37" ht="30" customHeight="1" hidden="1" thickBot="1">
      <c r="A97" s="138"/>
      <c r="B97" s="138"/>
      <c r="C97" s="137"/>
      <c r="D97" s="137"/>
      <c r="E97" s="137"/>
      <c r="F97" s="137"/>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5" t="str">
        <f t="shared" si="5"/>
        <v> </v>
      </c>
      <c r="AJ97" s="113">
        <f t="shared" si="6"/>
      </c>
      <c r="AK97" s="134" t="e">
        <f t="shared" si="4"/>
        <v>#VALUE!</v>
      </c>
    </row>
    <row r="98" spans="1:37" ht="30" customHeight="1" hidden="1" thickBot="1">
      <c r="A98" s="138"/>
      <c r="B98" s="138"/>
      <c r="C98" s="137"/>
      <c r="D98" s="137"/>
      <c r="E98" s="137"/>
      <c r="F98" s="137"/>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5" t="str">
        <f t="shared" si="5"/>
        <v> </v>
      </c>
      <c r="AJ98" s="113">
        <f t="shared" si="6"/>
      </c>
      <c r="AK98" s="134" t="e">
        <f t="shared" si="4"/>
        <v>#VALUE!</v>
      </c>
    </row>
    <row r="99" spans="1:37" ht="30" customHeight="1" hidden="1" thickBot="1">
      <c r="A99" s="138"/>
      <c r="B99" s="138"/>
      <c r="C99" s="137"/>
      <c r="D99" s="137"/>
      <c r="E99" s="137"/>
      <c r="F99" s="137"/>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5" t="str">
        <f t="shared" si="5"/>
        <v> </v>
      </c>
      <c r="AJ99" s="113">
        <f t="shared" si="6"/>
      </c>
      <c r="AK99" s="134" t="e">
        <f t="shared" si="4"/>
        <v>#VALUE!</v>
      </c>
    </row>
    <row r="100" spans="1:37" ht="30" customHeight="1" hidden="1" thickBot="1">
      <c r="A100" s="138"/>
      <c r="B100" s="138"/>
      <c r="C100" s="137"/>
      <c r="D100" s="137"/>
      <c r="E100" s="137"/>
      <c r="F100" s="137"/>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5" t="str">
        <f t="shared" si="5"/>
        <v> </v>
      </c>
      <c r="AJ100" s="113">
        <f t="shared" si="6"/>
      </c>
      <c r="AK100" s="134" t="e">
        <f t="shared" si="4"/>
        <v>#VALUE!</v>
      </c>
    </row>
    <row r="101" spans="1:37" ht="30" customHeight="1" hidden="1" thickBot="1">
      <c r="A101" s="138"/>
      <c r="B101" s="138"/>
      <c r="C101" s="137"/>
      <c r="D101" s="137"/>
      <c r="E101" s="137"/>
      <c r="F101" s="137"/>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5" t="str">
        <f t="shared" si="5"/>
        <v> </v>
      </c>
      <c r="AJ101" s="113">
        <f t="shared" si="6"/>
      </c>
      <c r="AK101" s="134" t="e">
        <f t="shared" si="4"/>
        <v>#VALUE!</v>
      </c>
    </row>
    <row r="102" spans="1:37" ht="30" customHeight="1" hidden="1" thickBot="1">
      <c r="A102" s="138"/>
      <c r="B102" s="138"/>
      <c r="C102" s="137"/>
      <c r="D102" s="137"/>
      <c r="E102" s="137"/>
      <c r="F102" s="137"/>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5" t="str">
        <f t="shared" si="5"/>
        <v> </v>
      </c>
      <c r="AJ102" s="113">
        <f t="shared" si="6"/>
      </c>
      <c r="AK102" s="134" t="e">
        <f t="shared" si="4"/>
        <v>#VALUE!</v>
      </c>
    </row>
    <row r="103" spans="1:37" ht="30" customHeight="1" hidden="1" thickBot="1">
      <c r="A103" s="138"/>
      <c r="B103" s="138"/>
      <c r="C103" s="137"/>
      <c r="D103" s="137"/>
      <c r="E103" s="137"/>
      <c r="F103" s="137"/>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5" t="str">
        <f t="shared" si="5"/>
        <v> </v>
      </c>
      <c r="AJ103" s="113">
        <f t="shared" si="6"/>
      </c>
      <c r="AK103" s="134" t="e">
        <f aca="true" t="shared" si="7" ref="AK103:AK134">ROUNDDOWN(AJ103/AG$208,2)</f>
        <v>#VALUE!</v>
      </c>
    </row>
    <row r="104" spans="1:37" ht="30" customHeight="1" hidden="1" thickBot="1">
      <c r="A104" s="138"/>
      <c r="B104" s="138"/>
      <c r="C104" s="137"/>
      <c r="D104" s="137"/>
      <c r="E104" s="137"/>
      <c r="F104" s="137"/>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5" t="str">
        <f t="shared" si="5"/>
        <v> </v>
      </c>
      <c r="AJ104" s="113">
        <f t="shared" si="6"/>
      </c>
      <c r="AK104" s="134" t="e">
        <f t="shared" si="7"/>
        <v>#VALUE!</v>
      </c>
    </row>
    <row r="105" spans="1:37" ht="30" customHeight="1" hidden="1" thickBot="1">
      <c r="A105" s="138"/>
      <c r="B105" s="138"/>
      <c r="C105" s="137"/>
      <c r="D105" s="137"/>
      <c r="E105" s="137"/>
      <c r="F105" s="137"/>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5" t="str">
        <f t="shared" si="5"/>
        <v> </v>
      </c>
      <c r="AJ105" s="113">
        <f t="shared" si="6"/>
      </c>
      <c r="AK105" s="134" t="e">
        <f t="shared" si="7"/>
        <v>#VALUE!</v>
      </c>
    </row>
    <row r="106" spans="1:37" ht="30" customHeight="1" hidden="1" thickBot="1">
      <c r="A106" s="138"/>
      <c r="B106" s="138"/>
      <c r="C106" s="137"/>
      <c r="D106" s="137"/>
      <c r="E106" s="137"/>
      <c r="F106" s="137"/>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5" t="str">
        <f t="shared" si="5"/>
        <v> </v>
      </c>
      <c r="AJ106" s="113">
        <f t="shared" si="6"/>
      </c>
      <c r="AK106" s="134" t="e">
        <f t="shared" si="7"/>
        <v>#VALUE!</v>
      </c>
    </row>
    <row r="107" spans="1:37" ht="30" customHeight="1" hidden="1" thickBot="1">
      <c r="A107" s="138"/>
      <c r="B107" s="138"/>
      <c r="C107" s="137"/>
      <c r="D107" s="137"/>
      <c r="E107" s="137"/>
      <c r="F107" s="137"/>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5" t="str">
        <f t="shared" si="5"/>
        <v> </v>
      </c>
      <c r="AJ107" s="113">
        <f t="shared" si="6"/>
      </c>
      <c r="AK107" s="134" t="e">
        <f t="shared" si="7"/>
        <v>#VALUE!</v>
      </c>
    </row>
    <row r="108" spans="1:37" ht="30" customHeight="1" hidden="1" thickBot="1">
      <c r="A108" s="138"/>
      <c r="B108" s="138"/>
      <c r="C108" s="137"/>
      <c r="D108" s="137"/>
      <c r="E108" s="137"/>
      <c r="F108" s="137"/>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5" t="str">
        <f t="shared" si="5"/>
        <v> </v>
      </c>
      <c r="AJ108" s="113">
        <f t="shared" si="6"/>
      </c>
      <c r="AK108" s="134" t="e">
        <f t="shared" si="7"/>
        <v>#VALUE!</v>
      </c>
    </row>
    <row r="109" spans="1:37" ht="30" customHeight="1" hidden="1" thickBot="1">
      <c r="A109" s="138"/>
      <c r="B109" s="138"/>
      <c r="C109" s="137"/>
      <c r="D109" s="137"/>
      <c r="E109" s="137"/>
      <c r="F109" s="137"/>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5" t="str">
        <f t="shared" si="5"/>
        <v> </v>
      </c>
      <c r="AJ109" s="113">
        <f t="shared" si="6"/>
      </c>
      <c r="AK109" s="134" t="e">
        <f t="shared" si="7"/>
        <v>#VALUE!</v>
      </c>
    </row>
    <row r="110" spans="1:37" ht="30" customHeight="1" hidden="1" thickBot="1">
      <c r="A110" s="138"/>
      <c r="B110" s="138"/>
      <c r="C110" s="137"/>
      <c r="D110" s="137"/>
      <c r="E110" s="137"/>
      <c r="F110" s="137"/>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5" t="str">
        <f t="shared" si="5"/>
        <v> </v>
      </c>
      <c r="AJ110" s="113">
        <f t="shared" si="6"/>
      </c>
      <c r="AK110" s="134" t="e">
        <f t="shared" si="7"/>
        <v>#VALUE!</v>
      </c>
    </row>
    <row r="111" spans="1:37" ht="30" customHeight="1" hidden="1" thickBot="1">
      <c r="A111" s="138"/>
      <c r="B111" s="138"/>
      <c r="C111" s="137"/>
      <c r="D111" s="137"/>
      <c r="E111" s="137"/>
      <c r="F111" s="137"/>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5" t="str">
        <f t="shared" si="5"/>
        <v> </v>
      </c>
      <c r="AJ111" s="113">
        <f t="shared" si="6"/>
      </c>
      <c r="AK111" s="134" t="e">
        <f t="shared" si="7"/>
        <v>#VALUE!</v>
      </c>
    </row>
    <row r="112" spans="1:37" ht="30" customHeight="1" hidden="1" thickBot="1">
      <c r="A112" s="138"/>
      <c r="B112" s="138"/>
      <c r="C112" s="137"/>
      <c r="D112" s="137"/>
      <c r="E112" s="137"/>
      <c r="F112" s="137"/>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5" t="str">
        <f t="shared" si="5"/>
        <v> </v>
      </c>
      <c r="AJ112" s="113">
        <f t="shared" si="6"/>
      </c>
      <c r="AK112" s="134" t="e">
        <f t="shared" si="7"/>
        <v>#VALUE!</v>
      </c>
    </row>
    <row r="113" spans="1:37" ht="30" customHeight="1" hidden="1" thickBot="1">
      <c r="A113" s="138"/>
      <c r="B113" s="138"/>
      <c r="C113" s="137"/>
      <c r="D113" s="137"/>
      <c r="E113" s="137"/>
      <c r="F113" s="137"/>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5" t="str">
        <f t="shared" si="5"/>
        <v> </v>
      </c>
      <c r="AJ113" s="113">
        <f t="shared" si="6"/>
      </c>
      <c r="AK113" s="134" t="e">
        <f t="shared" si="7"/>
        <v>#VALUE!</v>
      </c>
    </row>
    <row r="114" spans="1:37" ht="30" customHeight="1" hidden="1" thickBot="1">
      <c r="A114" s="138"/>
      <c r="B114" s="138"/>
      <c r="C114" s="137"/>
      <c r="D114" s="137"/>
      <c r="E114" s="137"/>
      <c r="F114" s="137"/>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5" t="str">
        <f t="shared" si="5"/>
        <v> </v>
      </c>
      <c r="AJ114" s="113">
        <f t="shared" si="6"/>
      </c>
      <c r="AK114" s="134" t="e">
        <f t="shared" si="7"/>
        <v>#VALUE!</v>
      </c>
    </row>
    <row r="115" spans="1:37" ht="30" customHeight="1" hidden="1" thickBot="1">
      <c r="A115" s="138"/>
      <c r="B115" s="138"/>
      <c r="C115" s="137"/>
      <c r="D115" s="137"/>
      <c r="E115" s="137"/>
      <c r="F115" s="137"/>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5" t="str">
        <f t="shared" si="5"/>
        <v> </v>
      </c>
      <c r="AJ115" s="113">
        <f t="shared" si="6"/>
      </c>
      <c r="AK115" s="134" t="e">
        <f t="shared" si="7"/>
        <v>#VALUE!</v>
      </c>
    </row>
    <row r="116" spans="1:37" ht="30" customHeight="1" hidden="1" thickBot="1">
      <c r="A116" s="138"/>
      <c r="B116" s="138"/>
      <c r="C116" s="137"/>
      <c r="D116" s="137"/>
      <c r="E116" s="137"/>
      <c r="F116" s="137"/>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5" t="str">
        <f t="shared" si="5"/>
        <v> </v>
      </c>
      <c r="AJ116" s="113">
        <f t="shared" si="6"/>
      </c>
      <c r="AK116" s="134" t="e">
        <f t="shared" si="7"/>
        <v>#VALUE!</v>
      </c>
    </row>
    <row r="117" spans="1:37" ht="30" customHeight="1" hidden="1" thickBot="1">
      <c r="A117" s="138"/>
      <c r="B117" s="138"/>
      <c r="C117" s="137"/>
      <c r="D117" s="137"/>
      <c r="E117" s="137"/>
      <c r="F117" s="137"/>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5" t="str">
        <f t="shared" si="5"/>
        <v> </v>
      </c>
      <c r="AJ117" s="113">
        <f t="shared" si="6"/>
      </c>
      <c r="AK117" s="134" t="e">
        <f t="shared" si="7"/>
        <v>#VALUE!</v>
      </c>
    </row>
    <row r="118" spans="1:37" ht="30" customHeight="1" hidden="1" thickBot="1">
      <c r="A118" s="138"/>
      <c r="B118" s="138"/>
      <c r="C118" s="137"/>
      <c r="D118" s="137"/>
      <c r="E118" s="137"/>
      <c r="F118" s="137"/>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5" t="str">
        <f t="shared" si="5"/>
        <v> </v>
      </c>
      <c r="AJ118" s="113">
        <f t="shared" si="6"/>
      </c>
      <c r="AK118" s="134" t="e">
        <f t="shared" si="7"/>
        <v>#VALUE!</v>
      </c>
    </row>
    <row r="119" spans="1:37" ht="30" customHeight="1" hidden="1" thickBot="1">
      <c r="A119" s="138"/>
      <c r="B119" s="138"/>
      <c r="C119" s="137"/>
      <c r="D119" s="137"/>
      <c r="E119" s="137"/>
      <c r="F119" s="137"/>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5" t="str">
        <f t="shared" si="5"/>
        <v> </v>
      </c>
      <c r="AJ119" s="113">
        <f t="shared" si="6"/>
      </c>
      <c r="AK119" s="134" t="e">
        <f t="shared" si="7"/>
        <v>#VALUE!</v>
      </c>
    </row>
    <row r="120" spans="1:37" ht="30" customHeight="1" hidden="1" thickBot="1">
      <c r="A120" s="138"/>
      <c r="B120" s="138"/>
      <c r="C120" s="137"/>
      <c r="D120" s="137"/>
      <c r="E120" s="137"/>
      <c r="F120" s="137"/>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5" t="str">
        <f t="shared" si="5"/>
        <v> </v>
      </c>
      <c r="AJ120" s="113">
        <f t="shared" si="6"/>
      </c>
      <c r="AK120" s="134" t="e">
        <f t="shared" si="7"/>
        <v>#VALUE!</v>
      </c>
    </row>
    <row r="121" spans="1:37" ht="30" customHeight="1" hidden="1" thickBot="1">
      <c r="A121" s="138"/>
      <c r="B121" s="138"/>
      <c r="C121" s="137"/>
      <c r="D121" s="137"/>
      <c r="E121" s="137"/>
      <c r="F121" s="137"/>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5" t="str">
        <f t="shared" si="5"/>
        <v> </v>
      </c>
      <c r="AJ121" s="113">
        <f t="shared" si="6"/>
      </c>
      <c r="AK121" s="134" t="e">
        <f t="shared" si="7"/>
        <v>#VALUE!</v>
      </c>
    </row>
    <row r="122" spans="1:37" ht="30" customHeight="1" hidden="1" thickBot="1">
      <c r="A122" s="138"/>
      <c r="B122" s="138"/>
      <c r="C122" s="137"/>
      <c r="D122" s="137"/>
      <c r="E122" s="137"/>
      <c r="F122" s="137"/>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5" t="str">
        <f t="shared" si="5"/>
        <v> </v>
      </c>
      <c r="AJ122" s="113">
        <f t="shared" si="6"/>
      </c>
      <c r="AK122" s="134" t="e">
        <f t="shared" si="7"/>
        <v>#VALUE!</v>
      </c>
    </row>
    <row r="123" spans="1:37" ht="30" customHeight="1" hidden="1" thickBot="1">
      <c r="A123" s="138"/>
      <c r="B123" s="138"/>
      <c r="C123" s="137"/>
      <c r="D123" s="137"/>
      <c r="E123" s="137"/>
      <c r="F123" s="137"/>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5" t="str">
        <f t="shared" si="5"/>
        <v> </v>
      </c>
      <c r="AJ123" s="113">
        <f t="shared" si="6"/>
      </c>
      <c r="AK123" s="134" t="e">
        <f t="shared" si="7"/>
        <v>#VALUE!</v>
      </c>
    </row>
    <row r="124" spans="1:37" ht="30" customHeight="1" hidden="1" thickBot="1">
      <c r="A124" s="138"/>
      <c r="B124" s="138"/>
      <c r="C124" s="137"/>
      <c r="D124" s="137"/>
      <c r="E124" s="137"/>
      <c r="F124" s="137"/>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5" t="str">
        <f t="shared" si="5"/>
        <v> </v>
      </c>
      <c r="AJ124" s="113">
        <f t="shared" si="6"/>
      </c>
      <c r="AK124" s="134" t="e">
        <f t="shared" si="7"/>
        <v>#VALUE!</v>
      </c>
    </row>
    <row r="125" spans="1:37" ht="30" customHeight="1" hidden="1" thickBot="1">
      <c r="A125" s="138"/>
      <c r="B125" s="138"/>
      <c r="C125" s="137"/>
      <c r="D125" s="137"/>
      <c r="E125" s="137"/>
      <c r="F125" s="137"/>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5" t="str">
        <f t="shared" si="5"/>
        <v> </v>
      </c>
      <c r="AJ125" s="113">
        <f t="shared" si="6"/>
      </c>
      <c r="AK125" s="134" t="e">
        <f t="shared" si="7"/>
        <v>#VALUE!</v>
      </c>
    </row>
    <row r="126" spans="1:37" ht="30" customHeight="1" hidden="1" thickBot="1">
      <c r="A126" s="138"/>
      <c r="B126" s="138"/>
      <c r="C126" s="137"/>
      <c r="D126" s="137"/>
      <c r="E126" s="137"/>
      <c r="F126" s="137"/>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5" t="str">
        <f t="shared" si="5"/>
        <v> </v>
      </c>
      <c r="AJ126" s="113">
        <f t="shared" si="6"/>
      </c>
      <c r="AK126" s="134" t="e">
        <f t="shared" si="7"/>
        <v>#VALUE!</v>
      </c>
    </row>
    <row r="127" spans="1:37" ht="30" customHeight="1" hidden="1" thickBot="1">
      <c r="A127" s="138"/>
      <c r="B127" s="138"/>
      <c r="C127" s="137"/>
      <c r="D127" s="137"/>
      <c r="E127" s="137"/>
      <c r="F127" s="137"/>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5" t="str">
        <f t="shared" si="5"/>
        <v> </v>
      </c>
      <c r="AJ127" s="113">
        <f t="shared" si="6"/>
      </c>
      <c r="AK127" s="134" t="e">
        <f t="shared" si="7"/>
        <v>#VALUE!</v>
      </c>
    </row>
    <row r="128" spans="1:37" ht="30" customHeight="1" hidden="1" thickBot="1">
      <c r="A128" s="138"/>
      <c r="B128" s="138"/>
      <c r="C128" s="137"/>
      <c r="D128" s="137"/>
      <c r="E128" s="137"/>
      <c r="F128" s="137"/>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5" t="str">
        <f t="shared" si="5"/>
        <v> </v>
      </c>
      <c r="AJ128" s="113">
        <f t="shared" si="6"/>
      </c>
      <c r="AK128" s="134" t="e">
        <f t="shared" si="7"/>
        <v>#VALUE!</v>
      </c>
    </row>
    <row r="129" spans="1:37" ht="30" customHeight="1" hidden="1" thickBot="1">
      <c r="A129" s="138"/>
      <c r="B129" s="138"/>
      <c r="C129" s="137"/>
      <c r="D129" s="137"/>
      <c r="E129" s="137"/>
      <c r="F129" s="137"/>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5" t="str">
        <f t="shared" si="5"/>
        <v> </v>
      </c>
      <c r="AJ129" s="113">
        <f t="shared" si="6"/>
      </c>
      <c r="AK129" s="134" t="e">
        <f t="shared" si="7"/>
        <v>#VALUE!</v>
      </c>
    </row>
    <row r="130" spans="1:37" ht="30" customHeight="1" hidden="1" thickBot="1">
      <c r="A130" s="138"/>
      <c r="B130" s="138"/>
      <c r="C130" s="137"/>
      <c r="D130" s="137"/>
      <c r="E130" s="137"/>
      <c r="F130" s="137"/>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5" t="str">
        <f t="shared" si="5"/>
        <v> </v>
      </c>
      <c r="AJ130" s="113">
        <f t="shared" si="6"/>
      </c>
      <c r="AK130" s="134" t="e">
        <f t="shared" si="7"/>
        <v>#VALUE!</v>
      </c>
    </row>
    <row r="131" spans="1:37" ht="30" customHeight="1" hidden="1" thickBot="1">
      <c r="A131" s="138"/>
      <c r="B131" s="138"/>
      <c r="C131" s="137"/>
      <c r="D131" s="137"/>
      <c r="E131" s="137"/>
      <c r="F131" s="137"/>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5" t="str">
        <f t="shared" si="5"/>
        <v> </v>
      </c>
      <c r="AJ131" s="113">
        <f t="shared" si="6"/>
      </c>
      <c r="AK131" s="134" t="e">
        <f t="shared" si="7"/>
        <v>#VALUE!</v>
      </c>
    </row>
    <row r="132" spans="1:37" ht="30" customHeight="1" hidden="1" thickBot="1">
      <c r="A132" s="138"/>
      <c r="B132" s="138"/>
      <c r="C132" s="137"/>
      <c r="D132" s="137"/>
      <c r="E132" s="137"/>
      <c r="F132" s="137"/>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5" t="str">
        <f t="shared" si="5"/>
        <v> </v>
      </c>
      <c r="AJ132" s="113">
        <f t="shared" si="6"/>
      </c>
      <c r="AK132" s="134" t="e">
        <f t="shared" si="7"/>
        <v>#VALUE!</v>
      </c>
    </row>
    <row r="133" spans="1:37" ht="30" customHeight="1" hidden="1" thickBot="1">
      <c r="A133" s="138"/>
      <c r="B133" s="138"/>
      <c r="C133" s="137"/>
      <c r="D133" s="137"/>
      <c r="E133" s="137"/>
      <c r="F133" s="137"/>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5" t="str">
        <f t="shared" si="5"/>
        <v> </v>
      </c>
      <c r="AJ133" s="113">
        <f t="shared" si="6"/>
      </c>
      <c r="AK133" s="134" t="e">
        <f t="shared" si="7"/>
        <v>#VALUE!</v>
      </c>
    </row>
    <row r="134" spans="1:37" ht="30" customHeight="1" hidden="1" thickBot="1">
      <c r="A134" s="138"/>
      <c r="B134" s="138"/>
      <c r="C134" s="137"/>
      <c r="D134" s="137"/>
      <c r="E134" s="137"/>
      <c r="F134" s="137"/>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5" t="str">
        <f t="shared" si="5"/>
        <v> </v>
      </c>
      <c r="AJ134" s="113">
        <f t="shared" si="6"/>
      </c>
      <c r="AK134" s="134" t="e">
        <f t="shared" si="7"/>
        <v>#VALUE!</v>
      </c>
    </row>
    <row r="135" spans="1:37" ht="30" customHeight="1" hidden="1" thickBot="1">
      <c r="A135" s="138"/>
      <c r="B135" s="138"/>
      <c r="C135" s="137"/>
      <c r="D135" s="137"/>
      <c r="E135" s="137"/>
      <c r="F135" s="137"/>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5" t="str">
        <f t="shared" si="5"/>
        <v> </v>
      </c>
      <c r="AJ135" s="113">
        <f t="shared" si="6"/>
      </c>
      <c r="AK135" s="134" t="e">
        <f aca="true" t="shared" si="8" ref="AK135:AK166">ROUNDDOWN(AJ135/AG$208,2)</f>
        <v>#VALUE!</v>
      </c>
    </row>
    <row r="136" spans="1:37" ht="30" customHeight="1" hidden="1" thickBot="1">
      <c r="A136" s="138"/>
      <c r="B136" s="138"/>
      <c r="C136" s="137"/>
      <c r="D136" s="137"/>
      <c r="E136" s="137"/>
      <c r="F136" s="137"/>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5" t="str">
        <f aca="true" t="shared" si="9" ref="AI136:AI199">IF(SUM(G136:AH136)=0," ",SUM(G136:AH136))</f>
        <v> </v>
      </c>
      <c r="AJ136" s="113">
        <f aca="true" t="shared" si="10" ref="AJ136:AJ199">_xlfn.IFERROR(AI136/4,"")</f>
      </c>
      <c r="AK136" s="134" t="e">
        <f t="shared" si="8"/>
        <v>#VALUE!</v>
      </c>
    </row>
    <row r="137" spans="1:37" ht="30" customHeight="1" hidden="1" thickBot="1">
      <c r="A137" s="138"/>
      <c r="B137" s="138"/>
      <c r="C137" s="137"/>
      <c r="D137" s="137"/>
      <c r="E137" s="137"/>
      <c r="F137" s="137"/>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5" t="str">
        <f t="shared" si="9"/>
        <v> </v>
      </c>
      <c r="AJ137" s="113">
        <f t="shared" si="10"/>
      </c>
      <c r="AK137" s="134" t="e">
        <f t="shared" si="8"/>
        <v>#VALUE!</v>
      </c>
    </row>
    <row r="138" spans="1:37" ht="30" customHeight="1" hidden="1" thickBot="1">
      <c r="A138" s="138"/>
      <c r="B138" s="138"/>
      <c r="C138" s="137"/>
      <c r="D138" s="137"/>
      <c r="E138" s="137"/>
      <c r="F138" s="137"/>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5" t="str">
        <f t="shared" si="9"/>
        <v> </v>
      </c>
      <c r="AJ138" s="113">
        <f t="shared" si="10"/>
      </c>
      <c r="AK138" s="134" t="e">
        <f t="shared" si="8"/>
        <v>#VALUE!</v>
      </c>
    </row>
    <row r="139" spans="1:37" ht="30" customHeight="1" hidden="1" thickBot="1">
      <c r="A139" s="138"/>
      <c r="B139" s="138"/>
      <c r="C139" s="137"/>
      <c r="D139" s="137"/>
      <c r="E139" s="137"/>
      <c r="F139" s="137"/>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5" t="str">
        <f t="shared" si="9"/>
        <v> </v>
      </c>
      <c r="AJ139" s="113">
        <f t="shared" si="10"/>
      </c>
      <c r="AK139" s="134" t="e">
        <f t="shared" si="8"/>
        <v>#VALUE!</v>
      </c>
    </row>
    <row r="140" spans="1:37" ht="30" customHeight="1" hidden="1" thickBot="1">
      <c r="A140" s="138"/>
      <c r="B140" s="138"/>
      <c r="C140" s="137"/>
      <c r="D140" s="137"/>
      <c r="E140" s="137"/>
      <c r="F140" s="137"/>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5" t="str">
        <f t="shared" si="9"/>
        <v> </v>
      </c>
      <c r="AJ140" s="113">
        <f t="shared" si="10"/>
      </c>
      <c r="AK140" s="134" t="e">
        <f t="shared" si="8"/>
        <v>#VALUE!</v>
      </c>
    </row>
    <row r="141" spans="1:37" ht="30" customHeight="1" hidden="1" thickBot="1">
      <c r="A141" s="138"/>
      <c r="B141" s="138"/>
      <c r="C141" s="137"/>
      <c r="D141" s="137"/>
      <c r="E141" s="137"/>
      <c r="F141" s="137"/>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5" t="str">
        <f t="shared" si="9"/>
        <v> </v>
      </c>
      <c r="AJ141" s="113">
        <f t="shared" si="10"/>
      </c>
      <c r="AK141" s="134" t="e">
        <f t="shared" si="8"/>
        <v>#VALUE!</v>
      </c>
    </row>
    <row r="142" spans="1:37" ht="30" customHeight="1" hidden="1" thickBot="1">
      <c r="A142" s="138"/>
      <c r="B142" s="138"/>
      <c r="C142" s="137"/>
      <c r="D142" s="137"/>
      <c r="E142" s="137"/>
      <c r="F142" s="137"/>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5" t="str">
        <f t="shared" si="9"/>
        <v> </v>
      </c>
      <c r="AJ142" s="113">
        <f t="shared" si="10"/>
      </c>
      <c r="AK142" s="134" t="e">
        <f t="shared" si="8"/>
        <v>#VALUE!</v>
      </c>
    </row>
    <row r="143" spans="1:37" ht="30" customHeight="1" hidden="1" thickBot="1">
      <c r="A143" s="138"/>
      <c r="B143" s="138"/>
      <c r="C143" s="137"/>
      <c r="D143" s="137"/>
      <c r="E143" s="137"/>
      <c r="F143" s="137"/>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5" t="str">
        <f t="shared" si="9"/>
        <v> </v>
      </c>
      <c r="AJ143" s="113">
        <f t="shared" si="10"/>
      </c>
      <c r="AK143" s="134" t="e">
        <f t="shared" si="8"/>
        <v>#VALUE!</v>
      </c>
    </row>
    <row r="144" spans="1:37" ht="30" customHeight="1" hidden="1" thickBot="1">
      <c r="A144" s="138"/>
      <c r="B144" s="138"/>
      <c r="C144" s="137"/>
      <c r="D144" s="137"/>
      <c r="E144" s="137"/>
      <c r="F144" s="137"/>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5" t="str">
        <f t="shared" si="9"/>
        <v> </v>
      </c>
      <c r="AJ144" s="113">
        <f t="shared" si="10"/>
      </c>
      <c r="AK144" s="134" t="e">
        <f t="shared" si="8"/>
        <v>#VALUE!</v>
      </c>
    </row>
    <row r="145" spans="1:37" ht="30" customHeight="1" hidden="1" thickBot="1">
      <c r="A145" s="138"/>
      <c r="B145" s="138"/>
      <c r="C145" s="137"/>
      <c r="D145" s="137"/>
      <c r="E145" s="137"/>
      <c r="F145" s="137"/>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5" t="str">
        <f t="shared" si="9"/>
        <v> </v>
      </c>
      <c r="AJ145" s="113">
        <f t="shared" si="10"/>
      </c>
      <c r="AK145" s="134" t="e">
        <f t="shared" si="8"/>
        <v>#VALUE!</v>
      </c>
    </row>
    <row r="146" spans="1:37" ht="30" customHeight="1" hidden="1" thickBot="1">
      <c r="A146" s="138"/>
      <c r="B146" s="138"/>
      <c r="C146" s="137"/>
      <c r="D146" s="137"/>
      <c r="E146" s="137"/>
      <c r="F146" s="137"/>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5" t="str">
        <f t="shared" si="9"/>
        <v> </v>
      </c>
      <c r="AJ146" s="113">
        <f t="shared" si="10"/>
      </c>
      <c r="AK146" s="134" t="e">
        <f t="shared" si="8"/>
        <v>#VALUE!</v>
      </c>
    </row>
    <row r="147" spans="1:37" ht="30" customHeight="1" hidden="1" thickBot="1">
      <c r="A147" s="138"/>
      <c r="B147" s="138"/>
      <c r="C147" s="137"/>
      <c r="D147" s="137"/>
      <c r="E147" s="137"/>
      <c r="F147" s="137"/>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5" t="str">
        <f t="shared" si="9"/>
        <v> </v>
      </c>
      <c r="AJ147" s="113">
        <f t="shared" si="10"/>
      </c>
      <c r="AK147" s="134" t="e">
        <f t="shared" si="8"/>
        <v>#VALUE!</v>
      </c>
    </row>
    <row r="148" spans="1:37" ht="30" customHeight="1" hidden="1" thickBot="1">
      <c r="A148" s="138"/>
      <c r="B148" s="138"/>
      <c r="C148" s="137"/>
      <c r="D148" s="137"/>
      <c r="E148" s="137"/>
      <c r="F148" s="137"/>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5" t="str">
        <f t="shared" si="9"/>
        <v> </v>
      </c>
      <c r="AJ148" s="113">
        <f t="shared" si="10"/>
      </c>
      <c r="AK148" s="134" t="e">
        <f t="shared" si="8"/>
        <v>#VALUE!</v>
      </c>
    </row>
    <row r="149" spans="1:37" ht="30" customHeight="1" hidden="1" thickBot="1">
      <c r="A149" s="138"/>
      <c r="B149" s="138"/>
      <c r="C149" s="137"/>
      <c r="D149" s="137"/>
      <c r="E149" s="137"/>
      <c r="F149" s="137"/>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5" t="str">
        <f t="shared" si="9"/>
        <v> </v>
      </c>
      <c r="AJ149" s="113">
        <f t="shared" si="10"/>
      </c>
      <c r="AK149" s="134" t="e">
        <f t="shared" si="8"/>
        <v>#VALUE!</v>
      </c>
    </row>
    <row r="150" spans="1:37" ht="30" customHeight="1" hidden="1" thickBot="1">
      <c r="A150" s="138"/>
      <c r="B150" s="138"/>
      <c r="C150" s="137"/>
      <c r="D150" s="137"/>
      <c r="E150" s="137"/>
      <c r="F150" s="137"/>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5" t="str">
        <f t="shared" si="9"/>
        <v> </v>
      </c>
      <c r="AJ150" s="113">
        <f t="shared" si="10"/>
      </c>
      <c r="AK150" s="134" t="e">
        <f t="shared" si="8"/>
        <v>#VALUE!</v>
      </c>
    </row>
    <row r="151" spans="1:37" ht="30" customHeight="1" hidden="1" thickBot="1">
      <c r="A151" s="138"/>
      <c r="B151" s="138"/>
      <c r="C151" s="137"/>
      <c r="D151" s="137"/>
      <c r="E151" s="137"/>
      <c r="F151" s="137"/>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5" t="str">
        <f t="shared" si="9"/>
        <v> </v>
      </c>
      <c r="AJ151" s="113">
        <f t="shared" si="10"/>
      </c>
      <c r="AK151" s="134" t="e">
        <f t="shared" si="8"/>
        <v>#VALUE!</v>
      </c>
    </row>
    <row r="152" spans="1:37" ht="30" customHeight="1" hidden="1" thickBot="1">
      <c r="A152" s="138"/>
      <c r="B152" s="138"/>
      <c r="C152" s="137"/>
      <c r="D152" s="137"/>
      <c r="E152" s="137"/>
      <c r="F152" s="137"/>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5" t="str">
        <f t="shared" si="9"/>
        <v> </v>
      </c>
      <c r="AJ152" s="113">
        <f t="shared" si="10"/>
      </c>
      <c r="AK152" s="134" t="e">
        <f t="shared" si="8"/>
        <v>#VALUE!</v>
      </c>
    </row>
    <row r="153" spans="1:37" ht="30" customHeight="1" hidden="1" thickBot="1">
      <c r="A153" s="138"/>
      <c r="B153" s="138"/>
      <c r="C153" s="137"/>
      <c r="D153" s="137"/>
      <c r="E153" s="137"/>
      <c r="F153" s="137"/>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5" t="str">
        <f t="shared" si="9"/>
        <v> </v>
      </c>
      <c r="AJ153" s="113">
        <f t="shared" si="10"/>
      </c>
      <c r="AK153" s="134" t="e">
        <f t="shared" si="8"/>
        <v>#VALUE!</v>
      </c>
    </row>
    <row r="154" spans="1:37" ht="30" customHeight="1" hidden="1" thickBot="1">
      <c r="A154" s="138"/>
      <c r="B154" s="138"/>
      <c r="C154" s="137"/>
      <c r="D154" s="137"/>
      <c r="E154" s="137"/>
      <c r="F154" s="137"/>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5" t="str">
        <f t="shared" si="9"/>
        <v> </v>
      </c>
      <c r="AJ154" s="113">
        <f t="shared" si="10"/>
      </c>
      <c r="AK154" s="134" t="e">
        <f t="shared" si="8"/>
        <v>#VALUE!</v>
      </c>
    </row>
    <row r="155" spans="1:37" ht="30" customHeight="1" hidden="1" thickBot="1">
      <c r="A155" s="138"/>
      <c r="B155" s="138"/>
      <c r="C155" s="137"/>
      <c r="D155" s="137"/>
      <c r="E155" s="137"/>
      <c r="F155" s="137"/>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5" t="str">
        <f t="shared" si="9"/>
        <v> </v>
      </c>
      <c r="AJ155" s="113">
        <f t="shared" si="10"/>
      </c>
      <c r="AK155" s="134" t="e">
        <f t="shared" si="8"/>
        <v>#VALUE!</v>
      </c>
    </row>
    <row r="156" spans="1:37" ht="30" customHeight="1" hidden="1" thickBot="1">
      <c r="A156" s="138"/>
      <c r="B156" s="138"/>
      <c r="C156" s="137"/>
      <c r="D156" s="137"/>
      <c r="E156" s="137"/>
      <c r="F156" s="137"/>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5" t="str">
        <f t="shared" si="9"/>
        <v> </v>
      </c>
      <c r="AJ156" s="113">
        <f t="shared" si="10"/>
      </c>
      <c r="AK156" s="134" t="e">
        <f t="shared" si="8"/>
        <v>#VALUE!</v>
      </c>
    </row>
    <row r="157" spans="1:37" ht="30" customHeight="1" hidden="1" thickBot="1">
      <c r="A157" s="138"/>
      <c r="B157" s="138"/>
      <c r="C157" s="137"/>
      <c r="D157" s="137"/>
      <c r="E157" s="137"/>
      <c r="F157" s="137"/>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5" t="str">
        <f t="shared" si="9"/>
        <v> </v>
      </c>
      <c r="AJ157" s="113">
        <f t="shared" si="10"/>
      </c>
      <c r="AK157" s="134" t="e">
        <f t="shared" si="8"/>
        <v>#VALUE!</v>
      </c>
    </row>
    <row r="158" spans="1:37" ht="30" customHeight="1" hidden="1" thickBot="1">
      <c r="A158" s="138"/>
      <c r="B158" s="138"/>
      <c r="C158" s="137"/>
      <c r="D158" s="137"/>
      <c r="E158" s="137"/>
      <c r="F158" s="137"/>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5" t="str">
        <f t="shared" si="9"/>
        <v> </v>
      </c>
      <c r="AJ158" s="113">
        <f t="shared" si="10"/>
      </c>
      <c r="AK158" s="134" t="e">
        <f t="shared" si="8"/>
        <v>#VALUE!</v>
      </c>
    </row>
    <row r="159" spans="1:37" ht="30" customHeight="1" hidden="1" thickBot="1">
      <c r="A159" s="138"/>
      <c r="B159" s="138"/>
      <c r="C159" s="137"/>
      <c r="D159" s="137"/>
      <c r="E159" s="137"/>
      <c r="F159" s="137"/>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5" t="str">
        <f t="shared" si="9"/>
        <v> </v>
      </c>
      <c r="AJ159" s="113">
        <f t="shared" si="10"/>
      </c>
      <c r="AK159" s="134" t="e">
        <f t="shared" si="8"/>
        <v>#VALUE!</v>
      </c>
    </row>
    <row r="160" spans="1:37" ht="30" customHeight="1" hidden="1" thickBot="1">
      <c r="A160" s="138"/>
      <c r="B160" s="138"/>
      <c r="C160" s="137"/>
      <c r="D160" s="137"/>
      <c r="E160" s="137"/>
      <c r="F160" s="137"/>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5" t="str">
        <f t="shared" si="9"/>
        <v> </v>
      </c>
      <c r="AJ160" s="113">
        <f t="shared" si="10"/>
      </c>
      <c r="AK160" s="134" t="e">
        <f t="shared" si="8"/>
        <v>#VALUE!</v>
      </c>
    </row>
    <row r="161" spans="1:37" ht="30" customHeight="1" hidden="1" thickBot="1">
      <c r="A161" s="138"/>
      <c r="B161" s="138"/>
      <c r="C161" s="137"/>
      <c r="D161" s="137"/>
      <c r="E161" s="137"/>
      <c r="F161" s="137"/>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5" t="str">
        <f t="shared" si="9"/>
        <v> </v>
      </c>
      <c r="AJ161" s="113">
        <f t="shared" si="10"/>
      </c>
      <c r="AK161" s="134" t="e">
        <f t="shared" si="8"/>
        <v>#VALUE!</v>
      </c>
    </row>
    <row r="162" spans="1:37" ht="30" customHeight="1" hidden="1" thickBot="1">
      <c r="A162" s="138"/>
      <c r="B162" s="138"/>
      <c r="C162" s="137"/>
      <c r="D162" s="137"/>
      <c r="E162" s="137"/>
      <c r="F162" s="137"/>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5" t="str">
        <f t="shared" si="9"/>
        <v> </v>
      </c>
      <c r="AJ162" s="113">
        <f t="shared" si="10"/>
      </c>
      <c r="AK162" s="134" t="e">
        <f t="shared" si="8"/>
        <v>#VALUE!</v>
      </c>
    </row>
    <row r="163" spans="1:37" ht="30" customHeight="1" hidden="1" thickBot="1">
      <c r="A163" s="138"/>
      <c r="B163" s="138"/>
      <c r="C163" s="137"/>
      <c r="D163" s="137"/>
      <c r="E163" s="137"/>
      <c r="F163" s="137"/>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5" t="str">
        <f t="shared" si="9"/>
        <v> </v>
      </c>
      <c r="AJ163" s="113">
        <f t="shared" si="10"/>
      </c>
      <c r="AK163" s="134" t="e">
        <f t="shared" si="8"/>
        <v>#VALUE!</v>
      </c>
    </row>
    <row r="164" spans="1:37" ht="30" customHeight="1" hidden="1" thickBot="1">
      <c r="A164" s="138"/>
      <c r="B164" s="138"/>
      <c r="C164" s="137"/>
      <c r="D164" s="137"/>
      <c r="E164" s="137"/>
      <c r="F164" s="137"/>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5" t="str">
        <f t="shared" si="9"/>
        <v> </v>
      </c>
      <c r="AJ164" s="113">
        <f t="shared" si="10"/>
      </c>
      <c r="AK164" s="134" t="e">
        <f t="shared" si="8"/>
        <v>#VALUE!</v>
      </c>
    </row>
    <row r="165" spans="1:37" ht="30" customHeight="1" hidden="1" thickBot="1">
      <c r="A165" s="138"/>
      <c r="B165" s="138"/>
      <c r="C165" s="137"/>
      <c r="D165" s="137"/>
      <c r="E165" s="137"/>
      <c r="F165" s="137"/>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5" t="str">
        <f t="shared" si="9"/>
        <v> </v>
      </c>
      <c r="AJ165" s="113">
        <f t="shared" si="10"/>
      </c>
      <c r="AK165" s="134" t="e">
        <f t="shared" si="8"/>
        <v>#VALUE!</v>
      </c>
    </row>
    <row r="166" spans="1:37" ht="30" customHeight="1" hidden="1" thickBot="1">
      <c r="A166" s="138"/>
      <c r="B166" s="138"/>
      <c r="C166" s="137"/>
      <c r="D166" s="137"/>
      <c r="E166" s="137"/>
      <c r="F166" s="137"/>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5" t="str">
        <f t="shared" si="9"/>
        <v> </v>
      </c>
      <c r="AJ166" s="113">
        <f t="shared" si="10"/>
      </c>
      <c r="AK166" s="134" t="e">
        <f t="shared" si="8"/>
        <v>#VALUE!</v>
      </c>
    </row>
    <row r="167" spans="1:37" ht="30" customHeight="1" hidden="1" thickBot="1">
      <c r="A167" s="138"/>
      <c r="B167" s="138"/>
      <c r="C167" s="137"/>
      <c r="D167" s="137"/>
      <c r="E167" s="137"/>
      <c r="F167" s="137"/>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5" t="str">
        <f t="shared" si="9"/>
        <v> </v>
      </c>
      <c r="AJ167" s="113">
        <f t="shared" si="10"/>
      </c>
      <c r="AK167" s="134" t="e">
        <f aca="true" t="shared" si="11" ref="AK167:AK198">ROUNDDOWN(AJ167/AG$208,2)</f>
        <v>#VALUE!</v>
      </c>
    </row>
    <row r="168" spans="1:37" ht="30" customHeight="1" hidden="1" thickBot="1">
      <c r="A168" s="138"/>
      <c r="B168" s="138"/>
      <c r="C168" s="137"/>
      <c r="D168" s="137"/>
      <c r="E168" s="137"/>
      <c r="F168" s="137"/>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5" t="str">
        <f t="shared" si="9"/>
        <v> </v>
      </c>
      <c r="AJ168" s="113">
        <f t="shared" si="10"/>
      </c>
      <c r="AK168" s="134" t="e">
        <f t="shared" si="11"/>
        <v>#VALUE!</v>
      </c>
    </row>
    <row r="169" spans="1:37" ht="30" customHeight="1" hidden="1" thickBot="1">
      <c r="A169" s="138"/>
      <c r="B169" s="138"/>
      <c r="C169" s="137"/>
      <c r="D169" s="137"/>
      <c r="E169" s="137"/>
      <c r="F169" s="137"/>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5" t="str">
        <f t="shared" si="9"/>
        <v> </v>
      </c>
      <c r="AJ169" s="113">
        <f t="shared" si="10"/>
      </c>
      <c r="AK169" s="134" t="e">
        <f t="shared" si="11"/>
        <v>#VALUE!</v>
      </c>
    </row>
    <row r="170" spans="1:37" ht="30" customHeight="1" hidden="1" thickBot="1">
      <c r="A170" s="138"/>
      <c r="B170" s="138"/>
      <c r="C170" s="137"/>
      <c r="D170" s="137"/>
      <c r="E170" s="137"/>
      <c r="F170" s="137"/>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5" t="str">
        <f t="shared" si="9"/>
        <v> </v>
      </c>
      <c r="AJ170" s="113">
        <f t="shared" si="10"/>
      </c>
      <c r="AK170" s="134" t="e">
        <f t="shared" si="11"/>
        <v>#VALUE!</v>
      </c>
    </row>
    <row r="171" spans="1:37" ht="30" customHeight="1" hidden="1" thickBot="1">
      <c r="A171" s="138"/>
      <c r="B171" s="138"/>
      <c r="C171" s="137"/>
      <c r="D171" s="137"/>
      <c r="E171" s="137"/>
      <c r="F171" s="137"/>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5" t="str">
        <f t="shared" si="9"/>
        <v> </v>
      </c>
      <c r="AJ171" s="113">
        <f t="shared" si="10"/>
      </c>
      <c r="AK171" s="134" t="e">
        <f t="shared" si="11"/>
        <v>#VALUE!</v>
      </c>
    </row>
    <row r="172" spans="1:37" ht="30" customHeight="1" hidden="1" thickBot="1">
      <c r="A172" s="138"/>
      <c r="B172" s="138"/>
      <c r="C172" s="137"/>
      <c r="D172" s="137"/>
      <c r="E172" s="137"/>
      <c r="F172" s="137"/>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5" t="str">
        <f t="shared" si="9"/>
        <v> </v>
      </c>
      <c r="AJ172" s="113">
        <f t="shared" si="10"/>
      </c>
      <c r="AK172" s="134" t="e">
        <f t="shared" si="11"/>
        <v>#VALUE!</v>
      </c>
    </row>
    <row r="173" spans="1:37" ht="30" customHeight="1" hidden="1" thickBot="1">
      <c r="A173" s="138"/>
      <c r="B173" s="138"/>
      <c r="C173" s="137"/>
      <c r="D173" s="137"/>
      <c r="E173" s="137"/>
      <c r="F173" s="137"/>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5" t="str">
        <f t="shared" si="9"/>
        <v> </v>
      </c>
      <c r="AJ173" s="113">
        <f t="shared" si="10"/>
      </c>
      <c r="AK173" s="134" t="e">
        <f t="shared" si="11"/>
        <v>#VALUE!</v>
      </c>
    </row>
    <row r="174" spans="1:37" ht="30" customHeight="1" hidden="1" thickBot="1">
      <c r="A174" s="138"/>
      <c r="B174" s="138"/>
      <c r="C174" s="137"/>
      <c r="D174" s="137"/>
      <c r="E174" s="137"/>
      <c r="F174" s="137"/>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5" t="str">
        <f t="shared" si="9"/>
        <v> </v>
      </c>
      <c r="AJ174" s="113">
        <f t="shared" si="10"/>
      </c>
      <c r="AK174" s="134" t="e">
        <f t="shared" si="11"/>
        <v>#VALUE!</v>
      </c>
    </row>
    <row r="175" spans="1:37" ht="30" customHeight="1" hidden="1" thickBot="1">
      <c r="A175" s="138"/>
      <c r="B175" s="138"/>
      <c r="C175" s="137"/>
      <c r="D175" s="137"/>
      <c r="E175" s="137"/>
      <c r="F175" s="137"/>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5" t="str">
        <f t="shared" si="9"/>
        <v> </v>
      </c>
      <c r="AJ175" s="113">
        <f t="shared" si="10"/>
      </c>
      <c r="AK175" s="134" t="e">
        <f t="shared" si="11"/>
        <v>#VALUE!</v>
      </c>
    </row>
    <row r="176" spans="1:37" ht="30" customHeight="1" hidden="1" thickBot="1">
      <c r="A176" s="138"/>
      <c r="B176" s="138"/>
      <c r="C176" s="137"/>
      <c r="D176" s="137"/>
      <c r="E176" s="137"/>
      <c r="F176" s="137"/>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5" t="str">
        <f t="shared" si="9"/>
        <v> </v>
      </c>
      <c r="AJ176" s="113">
        <f t="shared" si="10"/>
      </c>
      <c r="AK176" s="134" t="e">
        <f t="shared" si="11"/>
        <v>#VALUE!</v>
      </c>
    </row>
    <row r="177" spans="1:37" ht="30" customHeight="1" hidden="1" thickBot="1">
      <c r="A177" s="138"/>
      <c r="B177" s="138"/>
      <c r="C177" s="137"/>
      <c r="D177" s="137"/>
      <c r="E177" s="137"/>
      <c r="F177" s="137"/>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5" t="str">
        <f t="shared" si="9"/>
        <v> </v>
      </c>
      <c r="AJ177" s="113">
        <f t="shared" si="10"/>
      </c>
      <c r="AK177" s="134" t="e">
        <f t="shared" si="11"/>
        <v>#VALUE!</v>
      </c>
    </row>
    <row r="178" spans="1:37" ht="30" customHeight="1" hidden="1" thickBot="1">
      <c r="A178" s="138"/>
      <c r="B178" s="138"/>
      <c r="C178" s="137"/>
      <c r="D178" s="137"/>
      <c r="E178" s="137"/>
      <c r="F178" s="137"/>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5" t="str">
        <f t="shared" si="9"/>
        <v> </v>
      </c>
      <c r="AJ178" s="113">
        <f t="shared" si="10"/>
      </c>
      <c r="AK178" s="134" t="e">
        <f t="shared" si="11"/>
        <v>#VALUE!</v>
      </c>
    </row>
    <row r="179" spans="1:37" ht="30" customHeight="1" hidden="1" thickBot="1">
      <c r="A179" s="138"/>
      <c r="B179" s="138"/>
      <c r="C179" s="137"/>
      <c r="D179" s="137"/>
      <c r="E179" s="137"/>
      <c r="F179" s="137"/>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5" t="str">
        <f t="shared" si="9"/>
        <v> </v>
      </c>
      <c r="AJ179" s="113">
        <f t="shared" si="10"/>
      </c>
      <c r="AK179" s="134" t="e">
        <f t="shared" si="11"/>
        <v>#VALUE!</v>
      </c>
    </row>
    <row r="180" spans="1:37" ht="30" customHeight="1" hidden="1" thickBot="1">
      <c r="A180" s="138"/>
      <c r="B180" s="138"/>
      <c r="C180" s="137"/>
      <c r="D180" s="137"/>
      <c r="E180" s="137"/>
      <c r="F180" s="137"/>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5" t="str">
        <f t="shared" si="9"/>
        <v> </v>
      </c>
      <c r="AJ180" s="113">
        <f t="shared" si="10"/>
      </c>
      <c r="AK180" s="134" t="e">
        <f t="shared" si="11"/>
        <v>#VALUE!</v>
      </c>
    </row>
    <row r="181" spans="1:37" ht="30" customHeight="1" hidden="1" thickBot="1">
      <c r="A181" s="138"/>
      <c r="B181" s="138"/>
      <c r="C181" s="137"/>
      <c r="D181" s="137"/>
      <c r="E181" s="137"/>
      <c r="F181" s="137"/>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5" t="str">
        <f t="shared" si="9"/>
        <v> </v>
      </c>
      <c r="AJ181" s="113">
        <f t="shared" si="10"/>
      </c>
      <c r="AK181" s="134" t="e">
        <f t="shared" si="11"/>
        <v>#VALUE!</v>
      </c>
    </row>
    <row r="182" spans="1:37" ht="30" customHeight="1" hidden="1" thickBot="1">
      <c r="A182" s="138"/>
      <c r="B182" s="138"/>
      <c r="C182" s="137"/>
      <c r="D182" s="137"/>
      <c r="E182" s="137"/>
      <c r="F182" s="137"/>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5" t="str">
        <f t="shared" si="9"/>
        <v> </v>
      </c>
      <c r="AJ182" s="113">
        <f t="shared" si="10"/>
      </c>
      <c r="AK182" s="134" t="e">
        <f t="shared" si="11"/>
        <v>#VALUE!</v>
      </c>
    </row>
    <row r="183" spans="1:37" ht="30" customHeight="1" hidden="1" thickBot="1">
      <c r="A183" s="138"/>
      <c r="B183" s="138"/>
      <c r="C183" s="137"/>
      <c r="D183" s="137"/>
      <c r="E183" s="137"/>
      <c r="F183" s="137"/>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5" t="str">
        <f t="shared" si="9"/>
        <v> </v>
      </c>
      <c r="AJ183" s="113">
        <f t="shared" si="10"/>
      </c>
      <c r="AK183" s="134" t="e">
        <f t="shared" si="11"/>
        <v>#VALUE!</v>
      </c>
    </row>
    <row r="184" spans="1:37" ht="30" customHeight="1" hidden="1" thickBot="1">
      <c r="A184" s="138"/>
      <c r="B184" s="138"/>
      <c r="C184" s="137"/>
      <c r="D184" s="137"/>
      <c r="E184" s="137"/>
      <c r="F184" s="137"/>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5" t="str">
        <f t="shared" si="9"/>
        <v> </v>
      </c>
      <c r="AJ184" s="113">
        <f t="shared" si="10"/>
      </c>
      <c r="AK184" s="134" t="e">
        <f t="shared" si="11"/>
        <v>#VALUE!</v>
      </c>
    </row>
    <row r="185" spans="1:37" ht="30" customHeight="1" hidden="1" thickBot="1">
      <c r="A185" s="138"/>
      <c r="B185" s="138"/>
      <c r="C185" s="137"/>
      <c r="D185" s="137"/>
      <c r="E185" s="137"/>
      <c r="F185" s="137"/>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5" t="str">
        <f t="shared" si="9"/>
        <v> </v>
      </c>
      <c r="AJ185" s="113">
        <f t="shared" si="10"/>
      </c>
      <c r="AK185" s="134" t="e">
        <f t="shared" si="11"/>
        <v>#VALUE!</v>
      </c>
    </row>
    <row r="186" spans="1:37" ht="30" customHeight="1" hidden="1" thickBot="1">
      <c r="A186" s="138"/>
      <c r="B186" s="138"/>
      <c r="C186" s="137"/>
      <c r="D186" s="137"/>
      <c r="E186" s="137"/>
      <c r="F186" s="137"/>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5" t="str">
        <f t="shared" si="9"/>
        <v> </v>
      </c>
      <c r="AJ186" s="113">
        <f t="shared" si="10"/>
      </c>
      <c r="AK186" s="134" t="e">
        <f t="shared" si="11"/>
        <v>#VALUE!</v>
      </c>
    </row>
    <row r="187" spans="1:37" ht="30" customHeight="1" hidden="1" thickBot="1">
      <c r="A187" s="138"/>
      <c r="B187" s="138"/>
      <c r="C187" s="137"/>
      <c r="D187" s="137"/>
      <c r="E187" s="137"/>
      <c r="F187" s="137"/>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5" t="str">
        <f t="shared" si="9"/>
        <v> </v>
      </c>
      <c r="AJ187" s="113">
        <f t="shared" si="10"/>
      </c>
      <c r="AK187" s="134" t="e">
        <f t="shared" si="11"/>
        <v>#VALUE!</v>
      </c>
    </row>
    <row r="188" spans="1:37" ht="30" customHeight="1" hidden="1" thickBot="1">
      <c r="A188" s="138"/>
      <c r="B188" s="138"/>
      <c r="C188" s="137"/>
      <c r="D188" s="137"/>
      <c r="E188" s="137"/>
      <c r="F188" s="137"/>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5" t="str">
        <f t="shared" si="9"/>
        <v> </v>
      </c>
      <c r="AJ188" s="113">
        <f t="shared" si="10"/>
      </c>
      <c r="AK188" s="134" t="e">
        <f t="shared" si="11"/>
        <v>#VALUE!</v>
      </c>
    </row>
    <row r="189" spans="1:37" ht="30" customHeight="1" hidden="1" thickBot="1">
      <c r="A189" s="138"/>
      <c r="B189" s="138"/>
      <c r="C189" s="137"/>
      <c r="D189" s="137"/>
      <c r="E189" s="137"/>
      <c r="F189" s="137"/>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5" t="str">
        <f t="shared" si="9"/>
        <v> </v>
      </c>
      <c r="AJ189" s="113">
        <f t="shared" si="10"/>
      </c>
      <c r="AK189" s="134" t="e">
        <f t="shared" si="11"/>
        <v>#VALUE!</v>
      </c>
    </row>
    <row r="190" spans="1:37" ht="30" customHeight="1" hidden="1" thickBot="1">
      <c r="A190" s="138"/>
      <c r="B190" s="138"/>
      <c r="C190" s="137"/>
      <c r="D190" s="137"/>
      <c r="E190" s="137"/>
      <c r="F190" s="137"/>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5" t="str">
        <f t="shared" si="9"/>
        <v> </v>
      </c>
      <c r="AJ190" s="113">
        <f t="shared" si="10"/>
      </c>
      <c r="AK190" s="134" t="e">
        <f t="shared" si="11"/>
        <v>#VALUE!</v>
      </c>
    </row>
    <row r="191" spans="1:37" ht="30" customHeight="1" hidden="1" thickBot="1">
      <c r="A191" s="138"/>
      <c r="B191" s="138"/>
      <c r="C191" s="137"/>
      <c r="D191" s="137"/>
      <c r="E191" s="137"/>
      <c r="F191" s="137"/>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5" t="str">
        <f t="shared" si="9"/>
        <v> </v>
      </c>
      <c r="AJ191" s="113">
        <f t="shared" si="10"/>
      </c>
      <c r="AK191" s="134" t="e">
        <f t="shared" si="11"/>
        <v>#VALUE!</v>
      </c>
    </row>
    <row r="192" spans="1:37" ht="30" customHeight="1" hidden="1" thickBot="1">
      <c r="A192" s="138"/>
      <c r="B192" s="138"/>
      <c r="C192" s="137"/>
      <c r="D192" s="137"/>
      <c r="E192" s="137"/>
      <c r="F192" s="137"/>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5" t="str">
        <f t="shared" si="9"/>
        <v> </v>
      </c>
      <c r="AJ192" s="113">
        <f t="shared" si="10"/>
      </c>
      <c r="AK192" s="134" t="e">
        <f t="shared" si="11"/>
        <v>#VALUE!</v>
      </c>
    </row>
    <row r="193" spans="1:37" ht="30" customHeight="1" hidden="1" thickBot="1">
      <c r="A193" s="138"/>
      <c r="B193" s="138"/>
      <c r="C193" s="137"/>
      <c r="D193" s="137"/>
      <c r="E193" s="137"/>
      <c r="F193" s="137"/>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5" t="str">
        <f t="shared" si="9"/>
        <v> </v>
      </c>
      <c r="AJ193" s="113">
        <f t="shared" si="10"/>
      </c>
      <c r="AK193" s="134" t="e">
        <f t="shared" si="11"/>
        <v>#VALUE!</v>
      </c>
    </row>
    <row r="194" spans="1:37" ht="30" customHeight="1" hidden="1" thickBot="1">
      <c r="A194" s="138"/>
      <c r="B194" s="138"/>
      <c r="C194" s="137"/>
      <c r="D194" s="137"/>
      <c r="E194" s="137"/>
      <c r="F194" s="137"/>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5" t="str">
        <f t="shared" si="9"/>
        <v> </v>
      </c>
      <c r="AJ194" s="113">
        <f t="shared" si="10"/>
      </c>
      <c r="AK194" s="134" t="e">
        <f t="shared" si="11"/>
        <v>#VALUE!</v>
      </c>
    </row>
    <row r="195" spans="1:37" ht="30" customHeight="1" hidden="1" thickBot="1">
      <c r="A195" s="138"/>
      <c r="B195" s="138"/>
      <c r="C195" s="137"/>
      <c r="D195" s="137"/>
      <c r="E195" s="137"/>
      <c r="F195" s="137"/>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5" t="str">
        <f t="shared" si="9"/>
        <v> </v>
      </c>
      <c r="AJ195" s="113">
        <f t="shared" si="10"/>
      </c>
      <c r="AK195" s="134" t="e">
        <f t="shared" si="11"/>
        <v>#VALUE!</v>
      </c>
    </row>
    <row r="196" spans="1:37" ht="30" customHeight="1" hidden="1" thickBot="1">
      <c r="A196" s="138"/>
      <c r="B196" s="138"/>
      <c r="C196" s="137"/>
      <c r="D196" s="137"/>
      <c r="E196" s="137"/>
      <c r="F196" s="137"/>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5" t="str">
        <f t="shared" si="9"/>
        <v> </v>
      </c>
      <c r="AJ196" s="113">
        <f t="shared" si="10"/>
      </c>
      <c r="AK196" s="134" t="e">
        <f t="shared" si="11"/>
        <v>#VALUE!</v>
      </c>
    </row>
    <row r="197" spans="1:37" ht="30" customHeight="1" hidden="1" thickBot="1">
      <c r="A197" s="138"/>
      <c r="B197" s="138"/>
      <c r="C197" s="137"/>
      <c r="D197" s="137"/>
      <c r="E197" s="137"/>
      <c r="F197" s="137"/>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5" t="str">
        <f t="shared" si="9"/>
        <v> </v>
      </c>
      <c r="AJ197" s="113">
        <f t="shared" si="10"/>
      </c>
      <c r="AK197" s="134" t="e">
        <f t="shared" si="11"/>
        <v>#VALUE!</v>
      </c>
    </row>
    <row r="198" spans="1:37" ht="30" customHeight="1" hidden="1" thickBot="1">
      <c r="A198" s="138"/>
      <c r="B198" s="138"/>
      <c r="C198" s="137"/>
      <c r="D198" s="137"/>
      <c r="E198" s="137"/>
      <c r="F198" s="137"/>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5" t="str">
        <f t="shared" si="9"/>
        <v> </v>
      </c>
      <c r="AJ198" s="113">
        <f t="shared" si="10"/>
      </c>
      <c r="AK198" s="134" t="e">
        <f t="shared" si="11"/>
        <v>#VALUE!</v>
      </c>
    </row>
    <row r="199" spans="1:37" ht="30" customHeight="1" hidden="1" thickBot="1">
      <c r="A199" s="138"/>
      <c r="B199" s="138"/>
      <c r="C199" s="137"/>
      <c r="D199" s="137"/>
      <c r="E199" s="137"/>
      <c r="F199" s="137"/>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5" t="str">
        <f t="shared" si="9"/>
        <v> </v>
      </c>
      <c r="AJ199" s="113">
        <f t="shared" si="10"/>
      </c>
      <c r="AK199" s="134" t="e">
        <f aca="true" t="shared" si="12" ref="AK199:AK206">ROUNDDOWN(AJ199/AG$208,2)</f>
        <v>#VALUE!</v>
      </c>
    </row>
    <row r="200" spans="1:37" ht="30" customHeight="1" hidden="1" thickBot="1">
      <c r="A200" s="138"/>
      <c r="B200" s="138"/>
      <c r="C200" s="137"/>
      <c r="D200" s="137"/>
      <c r="E200" s="137"/>
      <c r="F200" s="137"/>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5" t="str">
        <f aca="true" t="shared" si="13" ref="AI200:AI206">IF(SUM(G200:AH200)=0," ",SUM(G200:AH200))</f>
        <v> </v>
      </c>
      <c r="AJ200" s="113">
        <f aca="true" t="shared" si="14" ref="AJ200:AJ206">_xlfn.IFERROR(AI200/4,"")</f>
      </c>
      <c r="AK200" s="134" t="e">
        <f t="shared" si="12"/>
        <v>#VALUE!</v>
      </c>
    </row>
    <row r="201" spans="1:37" ht="30" customHeight="1" hidden="1" thickBot="1">
      <c r="A201" s="138"/>
      <c r="B201" s="138"/>
      <c r="C201" s="137"/>
      <c r="D201" s="137"/>
      <c r="E201" s="137"/>
      <c r="F201" s="137"/>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5" t="str">
        <f t="shared" si="13"/>
        <v> </v>
      </c>
      <c r="AJ201" s="113">
        <f t="shared" si="14"/>
      </c>
      <c r="AK201" s="134" t="e">
        <f t="shared" si="12"/>
        <v>#VALUE!</v>
      </c>
    </row>
    <row r="202" spans="1:37" ht="30" customHeight="1" hidden="1" thickBot="1">
      <c r="A202" s="138"/>
      <c r="B202" s="138"/>
      <c r="C202" s="137"/>
      <c r="D202" s="137"/>
      <c r="E202" s="137"/>
      <c r="F202" s="137"/>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5" t="str">
        <f t="shared" si="13"/>
        <v> </v>
      </c>
      <c r="AJ202" s="113">
        <f t="shared" si="14"/>
      </c>
      <c r="AK202" s="134" t="e">
        <f t="shared" si="12"/>
        <v>#VALUE!</v>
      </c>
    </row>
    <row r="203" spans="1:37" ht="30" customHeight="1" hidden="1" thickBot="1">
      <c r="A203" s="138"/>
      <c r="B203" s="138"/>
      <c r="C203" s="137"/>
      <c r="D203" s="137"/>
      <c r="E203" s="137"/>
      <c r="F203" s="137"/>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5" t="str">
        <f t="shared" si="13"/>
        <v> </v>
      </c>
      <c r="AJ203" s="113">
        <f t="shared" si="14"/>
      </c>
      <c r="AK203" s="134" t="e">
        <f t="shared" si="12"/>
        <v>#VALUE!</v>
      </c>
    </row>
    <row r="204" spans="1:37" ht="30" customHeight="1" hidden="1" thickBot="1">
      <c r="A204" s="138"/>
      <c r="B204" s="138"/>
      <c r="C204" s="137"/>
      <c r="D204" s="137"/>
      <c r="E204" s="137"/>
      <c r="F204" s="137"/>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5" t="str">
        <f t="shared" si="13"/>
        <v> </v>
      </c>
      <c r="AJ204" s="113">
        <f t="shared" si="14"/>
      </c>
      <c r="AK204" s="134" t="e">
        <f t="shared" si="12"/>
        <v>#VALUE!</v>
      </c>
    </row>
    <row r="205" spans="1:37" ht="30" customHeight="1" hidden="1" thickBot="1">
      <c r="A205" s="138"/>
      <c r="B205" s="138"/>
      <c r="C205" s="137"/>
      <c r="D205" s="137"/>
      <c r="E205" s="137"/>
      <c r="F205" s="137"/>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5" t="str">
        <f t="shared" si="13"/>
        <v> </v>
      </c>
      <c r="AJ205" s="113">
        <f t="shared" si="14"/>
      </c>
      <c r="AK205" s="134" t="e">
        <f t="shared" si="12"/>
        <v>#VALUE!</v>
      </c>
    </row>
    <row r="206" spans="1:37" ht="30" customHeight="1" hidden="1" thickBot="1">
      <c r="A206" s="138"/>
      <c r="B206" s="138"/>
      <c r="C206" s="137"/>
      <c r="D206" s="137"/>
      <c r="E206" s="137"/>
      <c r="F206" s="137"/>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5" t="str">
        <f t="shared" si="13"/>
        <v> </v>
      </c>
      <c r="AJ206" s="113">
        <f t="shared" si="14"/>
      </c>
      <c r="AK206" s="134" t="e">
        <f t="shared" si="12"/>
        <v>#VALUE!</v>
      </c>
    </row>
    <row r="207" spans="1:37" s="108" customFormat="1" ht="9.75" customHeight="1" thickBot="1">
      <c r="A207" s="133"/>
      <c r="B207" s="132"/>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0"/>
      <c r="AJ207" s="130"/>
      <c r="AK207" s="129"/>
    </row>
    <row r="208" spans="1:37" s="108" customFormat="1" ht="24.75" customHeight="1" thickBot="1">
      <c r="A208" s="128"/>
      <c r="B208" s="127" t="s">
        <v>195</v>
      </c>
      <c r="C208" s="125"/>
      <c r="D208" s="125"/>
      <c r="E208" s="112" t="s">
        <v>178</v>
      </c>
      <c r="F208" s="771">
        <f>SUMIF($A$7:$A$206,B208,$AK$7:$AK$206)</f>
        <v>0</v>
      </c>
      <c r="G208" s="771"/>
      <c r="H208" s="108" t="s">
        <v>176</v>
      </c>
      <c r="I208" s="125"/>
      <c r="J208" s="764"/>
      <c r="K208" s="764"/>
      <c r="L208" s="764"/>
      <c r="M208" s="764"/>
      <c r="N208" s="764"/>
      <c r="O208" s="772"/>
      <c r="P208" s="772"/>
      <c r="S208" s="764"/>
      <c r="T208" s="764"/>
      <c r="U208" s="764"/>
      <c r="V208" s="764"/>
      <c r="W208" s="764"/>
      <c r="X208" s="773"/>
      <c r="Y208" s="773"/>
      <c r="AB208" s="764" t="s">
        <v>194</v>
      </c>
      <c r="AC208" s="764"/>
      <c r="AD208" s="764"/>
      <c r="AE208" s="764"/>
      <c r="AF208" s="765"/>
      <c r="AG208" s="766"/>
      <c r="AH208" s="767"/>
      <c r="AI208" s="108" t="s">
        <v>193</v>
      </c>
      <c r="AK208" s="126"/>
    </row>
    <row r="209" spans="1:37" s="108" customFormat="1" ht="24.75" customHeight="1" thickBot="1">
      <c r="A209" s="128"/>
      <c r="B209" s="127" t="s">
        <v>121</v>
      </c>
      <c r="C209" s="125"/>
      <c r="D209" s="125"/>
      <c r="E209" s="112" t="s">
        <v>178</v>
      </c>
      <c r="F209" s="771">
        <f aca="true" t="shared" si="15" ref="F209:F218">SUMIF($A$7:$A$206,B209,$AK$7:$AK$206)</f>
        <v>0</v>
      </c>
      <c r="G209" s="771"/>
      <c r="H209" s="108" t="s">
        <v>176</v>
      </c>
      <c r="I209" s="125"/>
      <c r="AK209" s="126"/>
    </row>
    <row r="210" spans="1:37" s="108" customFormat="1" ht="24.75" customHeight="1" thickBot="1">
      <c r="A210" s="128"/>
      <c r="B210" s="127" t="s">
        <v>192</v>
      </c>
      <c r="C210" s="125"/>
      <c r="D210" s="125"/>
      <c r="E210" s="112" t="s">
        <v>178</v>
      </c>
      <c r="F210" s="771">
        <f t="shared" si="15"/>
        <v>0</v>
      </c>
      <c r="G210" s="771"/>
      <c r="H210" s="108" t="s">
        <v>176</v>
      </c>
      <c r="I210" s="125"/>
      <c r="J210" s="108" t="s">
        <v>191</v>
      </c>
      <c r="R210" s="111"/>
      <c r="S210" s="111"/>
      <c r="T210" s="110"/>
      <c r="U210" s="105"/>
      <c r="V210" s="105"/>
      <c r="W210" s="105"/>
      <c r="X210" s="775"/>
      <c r="Y210" s="777"/>
      <c r="Z210" s="110" t="s">
        <v>176</v>
      </c>
      <c r="AK210" s="126"/>
    </row>
    <row r="211" spans="1:37" s="108" customFormat="1" ht="24.75" customHeight="1" thickBot="1">
      <c r="A211" s="128"/>
      <c r="B211" s="127" t="s">
        <v>190</v>
      </c>
      <c r="C211" s="125"/>
      <c r="D211" s="778" t="s">
        <v>178</v>
      </c>
      <c r="E211" s="779"/>
      <c r="F211" s="771">
        <f t="shared" si="15"/>
        <v>0</v>
      </c>
      <c r="G211" s="780"/>
      <c r="H211" s="108" t="s">
        <v>30</v>
      </c>
      <c r="I211" s="125"/>
      <c r="J211" s="108" t="s">
        <v>189</v>
      </c>
      <c r="R211" s="105"/>
      <c r="S211" s="105"/>
      <c r="T211" s="105"/>
      <c r="V211" s="105"/>
      <c r="W211" s="105"/>
      <c r="X211" s="775"/>
      <c r="Y211" s="777"/>
      <c r="Z211" s="110" t="s">
        <v>176</v>
      </c>
      <c r="AK211" s="126"/>
    </row>
    <row r="212" spans="1:37" ht="24.75" customHeight="1" thickBot="1">
      <c r="A212" s="123"/>
      <c r="B212" s="124" t="s">
        <v>188</v>
      </c>
      <c r="C212" s="125"/>
      <c r="D212" s="125"/>
      <c r="E212" s="112" t="s">
        <v>178</v>
      </c>
      <c r="F212" s="771">
        <f>SUMIF($A$7:$A$206,B212,$AK$7:$AK$206)</f>
        <v>0</v>
      </c>
      <c r="G212" s="771"/>
      <c r="H212" s="108" t="s">
        <v>176</v>
      </c>
      <c r="I212" s="108"/>
      <c r="J212" s="108" t="s">
        <v>187</v>
      </c>
      <c r="U212" s="108"/>
      <c r="X212" s="775"/>
      <c r="Y212" s="777"/>
      <c r="Z212" s="110" t="s">
        <v>176</v>
      </c>
      <c r="AJ212" s="108"/>
      <c r="AK212" s="121"/>
    </row>
    <row r="213" spans="1:37" ht="24.75" customHeight="1">
      <c r="A213" s="123"/>
      <c r="B213" s="124" t="s">
        <v>106</v>
      </c>
      <c r="C213" s="125"/>
      <c r="D213" s="108"/>
      <c r="E213" s="112" t="s">
        <v>178</v>
      </c>
      <c r="F213" s="771">
        <f t="shared" si="15"/>
        <v>0</v>
      </c>
      <c r="G213" s="771"/>
      <c r="H213" s="108" t="s">
        <v>176</v>
      </c>
      <c r="I213" s="108"/>
      <c r="AA213" s="108"/>
      <c r="AB213" s="108"/>
      <c r="AC213" s="108"/>
      <c r="AD213" s="108"/>
      <c r="AE213" s="108"/>
      <c r="AF213" s="108"/>
      <c r="AG213" s="108"/>
      <c r="AH213" s="108"/>
      <c r="AI213" s="108"/>
      <c r="AJ213" s="108"/>
      <c r="AK213" s="121"/>
    </row>
    <row r="214" spans="1:37" ht="24.75" customHeight="1" thickBot="1">
      <c r="A214" s="123"/>
      <c r="B214" s="124" t="s">
        <v>186</v>
      </c>
      <c r="C214" s="125"/>
      <c r="D214" s="108"/>
      <c r="E214" s="112" t="s">
        <v>178</v>
      </c>
      <c r="F214" s="771">
        <f t="shared" si="15"/>
        <v>0</v>
      </c>
      <c r="G214" s="771"/>
      <c r="H214" s="108" t="s">
        <v>176</v>
      </c>
      <c r="I214" s="108"/>
      <c r="J214" s="108"/>
      <c r="O214" s="108" t="s">
        <v>185</v>
      </c>
      <c r="P214" s="108"/>
      <c r="Q214" s="108"/>
      <c r="R214" s="108"/>
      <c r="U214" s="108"/>
      <c r="V214" s="108"/>
      <c r="W214" s="110"/>
      <c r="X214" s="111"/>
      <c r="Y214" s="111"/>
      <c r="Z214" s="108"/>
      <c r="AA214" s="108"/>
      <c r="AB214" s="108"/>
      <c r="AC214" s="108"/>
      <c r="AD214" s="108"/>
      <c r="AE214" s="108"/>
      <c r="AF214" s="108"/>
      <c r="AG214" s="108"/>
      <c r="AH214" s="108"/>
      <c r="AI214" s="108"/>
      <c r="AJ214" s="108"/>
      <c r="AK214" s="121"/>
    </row>
    <row r="215" spans="1:37" ht="24.75" customHeight="1" thickBot="1">
      <c r="A215" s="123"/>
      <c r="B215" s="124" t="s">
        <v>116</v>
      </c>
      <c r="C215" s="125"/>
      <c r="D215" s="108"/>
      <c r="E215" s="112" t="s">
        <v>178</v>
      </c>
      <c r="F215" s="771">
        <f t="shared" si="15"/>
        <v>0</v>
      </c>
      <c r="G215" s="771"/>
      <c r="H215" s="108" t="s">
        <v>176</v>
      </c>
      <c r="I215" s="108"/>
      <c r="J215" s="108"/>
      <c r="O215" s="108" t="s">
        <v>184</v>
      </c>
      <c r="P215" s="108"/>
      <c r="Q215" s="108"/>
      <c r="R215" s="108"/>
      <c r="U215" s="108"/>
      <c r="V215" s="108"/>
      <c r="W215" s="110"/>
      <c r="X215" s="775"/>
      <c r="Y215" s="777"/>
      <c r="Z215" s="110" t="s">
        <v>176</v>
      </c>
      <c r="AA215" s="108"/>
      <c r="AB215" s="108"/>
      <c r="AC215" s="108"/>
      <c r="AD215" s="108"/>
      <c r="AE215" s="108"/>
      <c r="AF215" s="108"/>
      <c r="AG215" s="108"/>
      <c r="AH215" s="108"/>
      <c r="AI215" s="108"/>
      <c r="AJ215" s="108"/>
      <c r="AK215" s="121"/>
    </row>
    <row r="216" spans="1:37" ht="24.75" customHeight="1" thickBot="1">
      <c r="A216" s="123"/>
      <c r="B216" s="124" t="s">
        <v>183</v>
      </c>
      <c r="C216" s="125"/>
      <c r="D216" s="108"/>
      <c r="E216" s="112" t="s">
        <v>178</v>
      </c>
      <c r="F216" s="771">
        <f t="shared" si="15"/>
        <v>0</v>
      </c>
      <c r="G216" s="771"/>
      <c r="H216" s="108" t="s">
        <v>176</v>
      </c>
      <c r="I216" s="108"/>
      <c r="J216" s="108"/>
      <c r="O216" s="108" t="s">
        <v>182</v>
      </c>
      <c r="AA216" s="108"/>
      <c r="AB216" s="108"/>
      <c r="AC216" s="108"/>
      <c r="AD216" s="108"/>
      <c r="AE216" s="109"/>
      <c r="AF216" s="109"/>
      <c r="AG216" s="108"/>
      <c r="AH216" s="108"/>
      <c r="AI216" s="108"/>
      <c r="AJ216" s="108"/>
      <c r="AK216" s="121"/>
    </row>
    <row r="217" spans="1:37" ht="24.75" customHeight="1" thickBot="1">
      <c r="A217" s="123"/>
      <c r="B217" s="124" t="s">
        <v>181</v>
      </c>
      <c r="C217" s="125"/>
      <c r="D217" s="108"/>
      <c r="E217" s="112" t="s">
        <v>178</v>
      </c>
      <c r="F217" s="771">
        <f t="shared" si="15"/>
        <v>0</v>
      </c>
      <c r="G217" s="771"/>
      <c r="H217" s="108" t="s">
        <v>176</v>
      </c>
      <c r="I217" s="108"/>
      <c r="J217" s="108"/>
      <c r="O217" s="108" t="s">
        <v>180</v>
      </c>
      <c r="P217" s="108"/>
      <c r="Q217" s="108"/>
      <c r="R217" s="108"/>
      <c r="U217" s="108"/>
      <c r="V217" s="108"/>
      <c r="W217" s="110"/>
      <c r="X217" s="775"/>
      <c r="Y217" s="776"/>
      <c r="Z217" s="110" t="s">
        <v>176</v>
      </c>
      <c r="AA217" s="774"/>
      <c r="AB217" s="774"/>
      <c r="AC217" s="108"/>
      <c r="AD217" s="108"/>
      <c r="AE217" s="109"/>
      <c r="AF217" s="109"/>
      <c r="AG217" s="108"/>
      <c r="AH217" s="108"/>
      <c r="AI217" s="108"/>
      <c r="AJ217" s="108"/>
      <c r="AK217" s="121"/>
    </row>
    <row r="218" spans="1:37" ht="24.75" customHeight="1" thickBot="1">
      <c r="A218" s="123"/>
      <c r="B218" s="108" t="s">
        <v>179</v>
      </c>
      <c r="C218" s="125"/>
      <c r="D218" s="108"/>
      <c r="E218" s="112" t="s">
        <v>178</v>
      </c>
      <c r="F218" s="771">
        <f t="shared" si="15"/>
        <v>0</v>
      </c>
      <c r="G218" s="771"/>
      <c r="H218" s="108" t="s">
        <v>176</v>
      </c>
      <c r="I218" s="108"/>
      <c r="J218" s="108"/>
      <c r="O218" s="108" t="s">
        <v>177</v>
      </c>
      <c r="P218" s="108"/>
      <c r="Q218" s="108"/>
      <c r="R218" s="108"/>
      <c r="U218" s="108"/>
      <c r="V218" s="108"/>
      <c r="W218" s="110"/>
      <c r="X218" s="775"/>
      <c r="Y218" s="776"/>
      <c r="Z218" s="122" t="s">
        <v>176</v>
      </c>
      <c r="AC218" s="108"/>
      <c r="AD218" s="108"/>
      <c r="AE218" s="109"/>
      <c r="AF218" s="109"/>
      <c r="AG218" s="108"/>
      <c r="AH218" s="108"/>
      <c r="AI218" s="108"/>
      <c r="AJ218" s="108"/>
      <c r="AK218" s="121"/>
    </row>
    <row r="219" spans="1:37" ht="9.75" customHeight="1" thickBot="1">
      <c r="A219" s="120"/>
      <c r="B219" s="114"/>
      <c r="C219" s="114"/>
      <c r="D219" s="114"/>
      <c r="E219" s="119"/>
      <c r="F219" s="117"/>
      <c r="G219" s="117"/>
      <c r="H219" s="114"/>
      <c r="I219" s="114"/>
      <c r="J219" s="114"/>
      <c r="K219" s="114"/>
      <c r="L219" s="114"/>
      <c r="M219" s="114"/>
      <c r="N219" s="114"/>
      <c r="O219" s="114"/>
      <c r="P219" s="114"/>
      <c r="Q219" s="118"/>
      <c r="R219" s="117"/>
      <c r="S219" s="117"/>
      <c r="T219" s="118"/>
      <c r="U219" s="114"/>
      <c r="V219" s="114"/>
      <c r="W219" s="114"/>
      <c r="X219" s="117"/>
      <c r="Y219" s="116"/>
      <c r="Z219" s="114"/>
      <c r="AA219" s="114"/>
      <c r="AB219" s="114"/>
      <c r="AC219" s="114"/>
      <c r="AD219" s="114"/>
      <c r="AE219" s="115"/>
      <c r="AF219" s="115"/>
      <c r="AG219" s="114"/>
      <c r="AH219" s="114"/>
      <c r="AI219" s="114"/>
      <c r="AJ219" s="114"/>
      <c r="AK219" s="113"/>
    </row>
    <row r="220" spans="1:37" ht="9.75" customHeight="1">
      <c r="A220" s="108"/>
      <c r="B220" s="108"/>
      <c r="C220" s="108"/>
      <c r="D220" s="108"/>
      <c r="E220" s="112"/>
      <c r="F220" s="111"/>
      <c r="G220" s="111"/>
      <c r="H220" s="108"/>
      <c r="I220" s="108"/>
      <c r="J220" s="108"/>
      <c r="K220" s="108"/>
      <c r="L220" s="108"/>
      <c r="M220" s="108"/>
      <c r="N220" s="108"/>
      <c r="O220" s="108"/>
      <c r="P220" s="108"/>
      <c r="Q220" s="110"/>
      <c r="R220" s="111"/>
      <c r="S220" s="111"/>
      <c r="T220" s="110"/>
      <c r="U220" s="108"/>
      <c r="V220" s="108"/>
      <c r="W220" s="108"/>
      <c r="X220" s="107"/>
      <c r="Y220" s="107"/>
      <c r="Z220" s="108"/>
      <c r="AA220" s="108"/>
      <c r="AB220" s="108"/>
      <c r="AC220" s="108"/>
      <c r="AD220" s="108"/>
      <c r="AE220" s="109"/>
      <c r="AF220" s="109"/>
      <c r="AG220" s="108"/>
      <c r="AH220" s="108"/>
      <c r="AI220" s="108"/>
      <c r="AJ220" s="108"/>
      <c r="AK220" s="108"/>
    </row>
    <row r="221" spans="1:25" ht="19.5" customHeight="1">
      <c r="A221" s="105" t="s">
        <v>175</v>
      </c>
      <c r="X221" s="107"/>
      <c r="Y221" s="107"/>
    </row>
    <row r="222" ht="19.5" customHeight="1">
      <c r="A222" s="105" t="s">
        <v>174</v>
      </c>
    </row>
    <row r="223" ht="19.5" customHeight="1">
      <c r="A223" s="105" t="s">
        <v>173</v>
      </c>
    </row>
    <row r="224" ht="19.5" customHeight="1">
      <c r="A224" s="105" t="s">
        <v>172</v>
      </c>
    </row>
    <row r="225" ht="19.5" customHeight="1">
      <c r="A225" s="105" t="s">
        <v>171</v>
      </c>
    </row>
    <row r="226" spans="1:6" ht="19.5" customHeight="1">
      <c r="A226" s="105" t="s">
        <v>170</v>
      </c>
      <c r="C226" s="106"/>
      <c r="D226" s="106"/>
      <c r="E226" s="106"/>
      <c r="F226" s="106"/>
    </row>
    <row r="227" ht="19.5" customHeight="1"/>
    <row r="228" ht="19.5" customHeight="1"/>
    <row r="229" ht="19.5" customHeight="1"/>
    <row r="230" ht="19.5" customHeight="1"/>
  </sheetData>
  <sheetProtection/>
  <mergeCells count="42">
    <mergeCell ref="X210:Y210"/>
    <mergeCell ref="X211:Y211"/>
    <mergeCell ref="X212:Y212"/>
    <mergeCell ref="X218:Y218"/>
    <mergeCell ref="D211:E211"/>
    <mergeCell ref="F211:G211"/>
    <mergeCell ref="X215:Y215"/>
    <mergeCell ref="AA217:AB217"/>
    <mergeCell ref="F218:G218"/>
    <mergeCell ref="X217:Y217"/>
    <mergeCell ref="F214:G214"/>
    <mergeCell ref="F215:G215"/>
    <mergeCell ref="F216:G216"/>
    <mergeCell ref="F217:G217"/>
    <mergeCell ref="F209:G209"/>
    <mergeCell ref="F210:G210"/>
    <mergeCell ref="F212:G212"/>
    <mergeCell ref="F213:G213"/>
    <mergeCell ref="AK4:AK6"/>
    <mergeCell ref="F208:G208"/>
    <mergeCell ref="J208:N208"/>
    <mergeCell ref="O208:P208"/>
    <mergeCell ref="S208:W208"/>
    <mergeCell ref="X208:Y208"/>
    <mergeCell ref="AB208:AF208"/>
    <mergeCell ref="AG208:AH208"/>
    <mergeCell ref="G4:M4"/>
    <mergeCell ref="N4:T4"/>
    <mergeCell ref="U4:AA4"/>
    <mergeCell ref="AB4:AH4"/>
    <mergeCell ref="AI4:AI6"/>
    <mergeCell ref="AJ4:AJ6"/>
    <mergeCell ref="AJ2:AK2"/>
    <mergeCell ref="B3:O3"/>
    <mergeCell ref="P3:U3"/>
    <mergeCell ref="V3:AK3"/>
    <mergeCell ref="A4:A6"/>
    <mergeCell ref="B4:B6"/>
    <mergeCell ref="C4:C6"/>
    <mergeCell ref="D4:D6"/>
    <mergeCell ref="E4:E6"/>
    <mergeCell ref="F4:F6"/>
  </mergeCells>
  <dataValidations count="2">
    <dataValidation type="list" allowBlank="1" showInputMessage="1" showErrorMessage="1" sqref="E7:F207 D7:D212 C7:C207">
      <formula1>"○"</formula1>
    </dataValidation>
    <dataValidation type="list" allowBlank="1" showInputMessage="1" showErrorMessage="1" sqref="A7:A206">
      <formula1>$B$208:$B$218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theme="0"/>
  </sheetPr>
  <dimension ref="A1:H49"/>
  <sheetViews>
    <sheetView showGridLines="0" view="pageBreakPreview" zoomScaleSheetLayoutView="100" zoomScalePageLayoutView="0" workbookViewId="0" topLeftCell="A25">
      <selection activeCell="A30" sqref="A30:H30"/>
    </sheetView>
  </sheetViews>
  <sheetFormatPr defaultColWidth="9.140625" defaultRowHeight="15"/>
  <cols>
    <col min="1" max="1" width="28.57421875" style="2" customWidth="1"/>
    <col min="2" max="3" width="3.140625" style="2" customWidth="1"/>
    <col min="4" max="4" width="23.57421875" style="2" customWidth="1"/>
    <col min="5" max="5" width="10.421875" style="2" customWidth="1"/>
    <col min="6" max="6" width="7.421875" style="2" customWidth="1"/>
    <col min="7" max="7" width="23.8515625" style="2" customWidth="1"/>
    <col min="8" max="8" width="13.7109375" style="2" customWidth="1"/>
    <col min="9" max="16384" width="9.00390625" style="2" customWidth="1"/>
  </cols>
  <sheetData>
    <row r="1" ht="14.25">
      <c r="A1" s="266" t="s">
        <v>364</v>
      </c>
    </row>
    <row r="2" spans="1:8" ht="27.75" customHeight="1">
      <c r="A2" s="1"/>
      <c r="G2" s="779" t="s">
        <v>345</v>
      </c>
      <c r="H2" s="779"/>
    </row>
    <row r="3" spans="1:8" ht="15" customHeight="1">
      <c r="A3" s="1"/>
      <c r="G3" s="53"/>
      <c r="H3" s="53"/>
    </row>
    <row r="4" spans="1:8" ht="81" customHeight="1">
      <c r="A4" s="792" t="s">
        <v>467</v>
      </c>
      <c r="B4" s="793"/>
      <c r="C4" s="793"/>
      <c r="D4" s="793"/>
      <c r="E4" s="793"/>
      <c r="F4" s="793"/>
      <c r="G4" s="793"/>
      <c r="H4" s="793"/>
    </row>
    <row r="5" spans="1:8" ht="12" customHeight="1">
      <c r="A5" s="3"/>
      <c r="B5" s="3"/>
      <c r="C5" s="3"/>
      <c r="D5" s="3"/>
      <c r="E5" s="3"/>
      <c r="F5" s="3"/>
      <c r="G5" s="3"/>
      <c r="H5" s="3"/>
    </row>
    <row r="6" spans="1:8" ht="36" customHeight="1">
      <c r="A6" s="4" t="s">
        <v>23</v>
      </c>
      <c r="B6" s="794"/>
      <c r="C6" s="795"/>
      <c r="D6" s="795"/>
      <c r="E6" s="795"/>
      <c r="F6" s="795"/>
      <c r="G6" s="795"/>
      <c r="H6" s="796"/>
    </row>
    <row r="7" spans="1:8" ht="46.5" customHeight="1">
      <c r="A7" s="5" t="s">
        <v>24</v>
      </c>
      <c r="B7" s="797" t="s">
        <v>25</v>
      </c>
      <c r="C7" s="798"/>
      <c r="D7" s="798"/>
      <c r="E7" s="798"/>
      <c r="F7" s="798"/>
      <c r="G7" s="798"/>
      <c r="H7" s="799"/>
    </row>
    <row r="8" spans="1:8" ht="84" customHeight="1">
      <c r="A8" s="6" t="s">
        <v>26</v>
      </c>
      <c r="B8" s="800" t="s">
        <v>83</v>
      </c>
      <c r="C8" s="801"/>
      <c r="D8" s="801"/>
      <c r="E8" s="801"/>
      <c r="F8" s="801"/>
      <c r="G8" s="801"/>
      <c r="H8" s="802"/>
    </row>
    <row r="9" spans="1:7" s="9" customFormat="1" ht="23.25" customHeight="1">
      <c r="A9" s="7"/>
      <c r="B9" s="8"/>
      <c r="C9" s="8"/>
      <c r="D9" s="8"/>
      <c r="E9" s="8"/>
      <c r="F9" s="8"/>
      <c r="G9" s="8"/>
    </row>
    <row r="10" spans="1:8" s="9" customFormat="1" ht="13.5">
      <c r="A10" s="803" t="s">
        <v>27</v>
      </c>
      <c r="B10" s="10"/>
      <c r="C10" s="11"/>
      <c r="D10" s="11"/>
      <c r="E10" s="11"/>
      <c r="F10" s="11"/>
      <c r="G10" s="11"/>
      <c r="H10" s="806" t="s">
        <v>28</v>
      </c>
    </row>
    <row r="11" spans="1:8" ht="13.5">
      <c r="A11" s="804"/>
      <c r="B11" s="12"/>
      <c r="C11" s="9"/>
      <c r="D11" s="9"/>
      <c r="E11" s="9"/>
      <c r="F11" s="9"/>
      <c r="G11" s="9"/>
      <c r="H11" s="807"/>
    </row>
    <row r="12" spans="1:8" ht="52.5" customHeight="1">
      <c r="A12" s="804"/>
      <c r="B12" s="12"/>
      <c r="C12" s="13" t="s">
        <v>124</v>
      </c>
      <c r="D12" s="14" t="s">
        <v>29</v>
      </c>
      <c r="E12" s="15" t="s">
        <v>30</v>
      </c>
      <c r="F12" s="16"/>
      <c r="G12" s="9"/>
      <c r="H12" s="807"/>
    </row>
    <row r="13" spans="1:8" ht="52.5" customHeight="1">
      <c r="A13" s="804"/>
      <c r="B13" s="12"/>
      <c r="C13" s="13" t="s">
        <v>125</v>
      </c>
      <c r="D13" s="14" t="s">
        <v>31</v>
      </c>
      <c r="E13" s="15" t="s">
        <v>30</v>
      </c>
      <c r="F13" s="16"/>
      <c r="G13" s="17" t="s">
        <v>84</v>
      </c>
      <c r="H13" s="807"/>
    </row>
    <row r="14" spans="1:8" ht="13.5" customHeight="1">
      <c r="A14" s="804"/>
      <c r="B14" s="12"/>
      <c r="C14" s="9"/>
      <c r="D14" s="9"/>
      <c r="E14" s="9"/>
      <c r="F14" s="9"/>
      <c r="G14" s="9"/>
      <c r="H14" s="807"/>
    </row>
    <row r="15" spans="1:8" ht="13.5" customHeight="1">
      <c r="A15" s="805"/>
      <c r="B15" s="18"/>
      <c r="C15" s="8"/>
      <c r="D15" s="8"/>
      <c r="E15" s="8"/>
      <c r="F15" s="8"/>
      <c r="G15" s="8"/>
      <c r="H15" s="808"/>
    </row>
    <row r="16" spans="1:8" s="9" customFormat="1" ht="13.5">
      <c r="A16" s="786" t="s">
        <v>32</v>
      </c>
      <c r="B16" s="10"/>
      <c r="C16" s="11"/>
      <c r="D16" s="11"/>
      <c r="E16" s="11"/>
      <c r="F16" s="11"/>
      <c r="G16" s="19"/>
      <c r="H16" s="789" t="s">
        <v>28</v>
      </c>
    </row>
    <row r="17" spans="1:8" ht="13.5">
      <c r="A17" s="787"/>
      <c r="B17" s="12"/>
      <c r="C17" s="9"/>
      <c r="D17" s="9"/>
      <c r="E17" s="9"/>
      <c r="F17" s="9"/>
      <c r="G17" s="20"/>
      <c r="H17" s="790"/>
    </row>
    <row r="18" spans="1:8" ht="52.5" customHeight="1">
      <c r="A18" s="787"/>
      <c r="B18" s="12"/>
      <c r="C18" s="13" t="s">
        <v>126</v>
      </c>
      <c r="D18" s="14" t="s">
        <v>33</v>
      </c>
      <c r="E18" s="15" t="s">
        <v>30</v>
      </c>
      <c r="F18" s="16"/>
      <c r="G18" s="20"/>
      <c r="H18" s="790"/>
    </row>
    <row r="19" spans="1:8" ht="52.5" customHeight="1">
      <c r="A19" s="787"/>
      <c r="B19" s="12"/>
      <c r="C19" s="13" t="s">
        <v>125</v>
      </c>
      <c r="D19" s="14" t="s">
        <v>34</v>
      </c>
      <c r="E19" s="15" t="s">
        <v>30</v>
      </c>
      <c r="F19" s="16"/>
      <c r="G19" s="21" t="s">
        <v>35</v>
      </c>
      <c r="H19" s="790"/>
    </row>
    <row r="20" spans="1:8" ht="13.5">
      <c r="A20" s="787"/>
      <c r="B20" s="12"/>
      <c r="C20" s="9"/>
      <c r="D20" s="9"/>
      <c r="E20" s="9"/>
      <c r="F20" s="9"/>
      <c r="G20" s="20"/>
      <c r="H20" s="790"/>
    </row>
    <row r="21" spans="1:8" ht="13.5">
      <c r="A21" s="788"/>
      <c r="B21" s="18"/>
      <c r="C21" s="8"/>
      <c r="D21" s="8"/>
      <c r="E21" s="8"/>
      <c r="F21" s="8"/>
      <c r="G21" s="94"/>
      <c r="H21" s="790"/>
    </row>
    <row r="22" spans="1:8" s="9" customFormat="1" ht="13.5">
      <c r="A22" s="787" t="s">
        <v>36</v>
      </c>
      <c r="B22" s="12"/>
      <c r="H22" s="790"/>
    </row>
    <row r="23" spans="1:8" ht="13.5">
      <c r="A23" s="787"/>
      <c r="B23" s="12"/>
      <c r="C23" s="9"/>
      <c r="D23" s="9"/>
      <c r="E23" s="9"/>
      <c r="F23" s="9"/>
      <c r="G23" s="9"/>
      <c r="H23" s="790"/>
    </row>
    <row r="24" spans="1:8" ht="52.5" customHeight="1">
      <c r="A24" s="787"/>
      <c r="B24" s="12"/>
      <c r="C24" s="13" t="s">
        <v>126</v>
      </c>
      <c r="D24" s="14" t="s">
        <v>29</v>
      </c>
      <c r="E24" s="15" t="s">
        <v>30</v>
      </c>
      <c r="F24" s="16"/>
      <c r="G24" s="9"/>
      <c r="H24" s="790"/>
    </row>
    <row r="25" spans="1:8" ht="52.5" customHeight="1">
      <c r="A25" s="787"/>
      <c r="B25" s="12"/>
      <c r="C25" s="13" t="s">
        <v>125</v>
      </c>
      <c r="D25" s="14" t="s">
        <v>37</v>
      </c>
      <c r="E25" s="15" t="s">
        <v>30</v>
      </c>
      <c r="F25" s="16"/>
      <c r="G25" s="17" t="s">
        <v>38</v>
      </c>
      <c r="H25" s="790"/>
    </row>
    <row r="26" spans="1:8" ht="13.5">
      <c r="A26" s="787"/>
      <c r="B26" s="12"/>
      <c r="C26" s="9"/>
      <c r="D26" s="9"/>
      <c r="E26" s="9"/>
      <c r="F26" s="9"/>
      <c r="G26" s="9"/>
      <c r="H26" s="790"/>
    </row>
    <row r="27" spans="1:8" ht="13.5">
      <c r="A27" s="788"/>
      <c r="B27" s="18"/>
      <c r="C27" s="8"/>
      <c r="D27" s="8"/>
      <c r="E27" s="8"/>
      <c r="F27" s="8"/>
      <c r="G27" s="8"/>
      <c r="H27" s="791"/>
    </row>
    <row r="29" spans="1:8" ht="17.25" customHeight="1">
      <c r="A29" s="782" t="s">
        <v>39</v>
      </c>
      <c r="B29" s="782"/>
      <c r="C29" s="782"/>
      <c r="D29" s="782"/>
      <c r="E29" s="782"/>
      <c r="F29" s="782"/>
      <c r="G29" s="782"/>
      <c r="H29" s="782"/>
    </row>
    <row r="30" spans="1:8" ht="17.25" customHeight="1">
      <c r="A30" s="782" t="s">
        <v>77</v>
      </c>
      <c r="B30" s="782"/>
      <c r="C30" s="782"/>
      <c r="D30" s="782"/>
      <c r="E30" s="782"/>
      <c r="F30" s="782"/>
      <c r="G30" s="782"/>
      <c r="H30" s="782"/>
    </row>
    <row r="31" spans="1:8" ht="17.25" customHeight="1">
      <c r="A31" s="782" t="s">
        <v>130</v>
      </c>
      <c r="B31" s="782"/>
      <c r="C31" s="782"/>
      <c r="D31" s="782"/>
      <c r="E31" s="782"/>
      <c r="F31" s="782"/>
      <c r="G31" s="782"/>
      <c r="H31" s="782"/>
    </row>
    <row r="32" spans="1:8" ht="17.25" customHeight="1">
      <c r="A32" s="782" t="s">
        <v>131</v>
      </c>
      <c r="B32" s="782"/>
      <c r="C32" s="782"/>
      <c r="D32" s="782"/>
      <c r="E32" s="782"/>
      <c r="F32" s="782"/>
      <c r="G32" s="782"/>
      <c r="H32" s="782"/>
    </row>
    <row r="33" spans="1:8" ht="17.25" customHeight="1">
      <c r="A33" s="782" t="s">
        <v>40</v>
      </c>
      <c r="B33" s="782"/>
      <c r="C33" s="782"/>
      <c r="D33" s="782"/>
      <c r="E33" s="782"/>
      <c r="F33" s="782"/>
      <c r="G33" s="782"/>
      <c r="H33" s="782"/>
    </row>
    <row r="34" spans="1:8" ht="17.25" customHeight="1">
      <c r="A34" s="782" t="s">
        <v>132</v>
      </c>
      <c r="B34" s="782"/>
      <c r="C34" s="782"/>
      <c r="D34" s="782"/>
      <c r="E34" s="782"/>
      <c r="F34" s="782"/>
      <c r="G34" s="782"/>
      <c r="H34" s="782"/>
    </row>
    <row r="35" spans="1:8" ht="17.25" customHeight="1">
      <c r="A35" s="783" t="s">
        <v>127</v>
      </c>
      <c r="B35" s="783"/>
      <c r="C35" s="783"/>
      <c r="D35" s="783"/>
      <c r="E35" s="783"/>
      <c r="F35" s="783"/>
      <c r="G35" s="783"/>
      <c r="H35" s="783"/>
    </row>
    <row r="36" spans="1:8" ht="17.25" customHeight="1">
      <c r="A36" s="783" t="s">
        <v>128</v>
      </c>
      <c r="B36" s="783"/>
      <c r="C36" s="783"/>
      <c r="D36" s="783"/>
      <c r="E36" s="783"/>
      <c r="F36" s="783"/>
      <c r="G36" s="783"/>
      <c r="H36" s="783"/>
    </row>
    <row r="37" spans="1:8" ht="17.25" customHeight="1">
      <c r="A37" s="783" t="s">
        <v>468</v>
      </c>
      <c r="B37" s="783"/>
      <c r="C37" s="783"/>
      <c r="D37" s="783"/>
      <c r="E37" s="783"/>
      <c r="F37" s="783"/>
      <c r="G37" s="783"/>
      <c r="H37" s="783"/>
    </row>
    <row r="38" spans="1:8" ht="17.25" customHeight="1">
      <c r="A38" s="783" t="s">
        <v>41</v>
      </c>
      <c r="B38" s="783"/>
      <c r="C38" s="783"/>
      <c r="D38" s="783"/>
      <c r="E38" s="783"/>
      <c r="F38" s="783"/>
      <c r="G38" s="783"/>
      <c r="H38" s="783"/>
    </row>
    <row r="39" spans="1:8" ht="17.25" customHeight="1">
      <c r="A39" s="783" t="s">
        <v>42</v>
      </c>
      <c r="B39" s="783"/>
      <c r="C39" s="783"/>
      <c r="D39" s="783"/>
      <c r="E39" s="783"/>
      <c r="F39" s="783"/>
      <c r="G39" s="783"/>
      <c r="H39" s="783"/>
    </row>
    <row r="40" spans="1:8" ht="17.25" customHeight="1">
      <c r="A40" s="335" t="s">
        <v>129</v>
      </c>
      <c r="B40" s="335"/>
      <c r="C40" s="335"/>
      <c r="D40" s="335"/>
      <c r="E40" s="335"/>
      <c r="F40" s="335"/>
      <c r="G40" s="335"/>
      <c r="H40" s="335"/>
    </row>
    <row r="41" spans="1:8" ht="17.25" customHeight="1">
      <c r="A41" s="784" t="s">
        <v>85</v>
      </c>
      <c r="B41" s="784"/>
      <c r="C41" s="784"/>
      <c r="D41" s="784"/>
      <c r="E41" s="784"/>
      <c r="F41" s="784"/>
      <c r="G41" s="784"/>
      <c r="H41" s="784"/>
    </row>
    <row r="42" spans="1:8" ht="17.25" customHeight="1">
      <c r="A42" s="785" t="s">
        <v>469</v>
      </c>
      <c r="B42" s="784"/>
      <c r="C42" s="784"/>
      <c r="D42" s="784"/>
      <c r="E42" s="784"/>
      <c r="F42" s="784"/>
      <c r="G42" s="784"/>
      <c r="H42" s="784"/>
    </row>
    <row r="43" spans="1:8" ht="17.25" customHeight="1">
      <c r="A43" s="783" t="s">
        <v>133</v>
      </c>
      <c r="B43" s="783"/>
      <c r="C43" s="783"/>
      <c r="D43" s="783"/>
      <c r="E43" s="783"/>
      <c r="F43" s="783"/>
      <c r="G43" s="783"/>
      <c r="H43" s="783"/>
    </row>
    <row r="44" spans="1:8" ht="17.25" customHeight="1">
      <c r="A44" s="336" t="s">
        <v>470</v>
      </c>
      <c r="B44" s="336"/>
      <c r="C44" s="336"/>
      <c r="D44" s="336"/>
      <c r="E44" s="336"/>
      <c r="F44" s="336"/>
      <c r="G44" s="336"/>
      <c r="H44" s="336"/>
    </row>
    <row r="45" spans="1:8" ht="17.25" customHeight="1">
      <c r="A45" s="336" t="s">
        <v>471</v>
      </c>
      <c r="B45" s="336"/>
      <c r="C45" s="336"/>
      <c r="D45" s="336"/>
      <c r="E45" s="336"/>
      <c r="F45" s="336"/>
      <c r="G45" s="336"/>
      <c r="H45" s="336"/>
    </row>
    <row r="46" spans="1:8" ht="18.75" customHeight="1">
      <c r="A46" s="350" t="s">
        <v>472</v>
      </c>
      <c r="B46" s="336"/>
      <c r="C46" s="336"/>
      <c r="D46" s="336"/>
      <c r="E46" s="336"/>
      <c r="F46" s="336"/>
      <c r="G46" s="336"/>
      <c r="H46" s="336"/>
    </row>
    <row r="47" spans="1:8" ht="66" customHeight="1">
      <c r="A47" s="781" t="s">
        <v>486</v>
      </c>
      <c r="B47" s="781"/>
      <c r="C47" s="781"/>
      <c r="D47" s="781"/>
      <c r="E47" s="781"/>
      <c r="F47" s="781"/>
      <c r="G47" s="781"/>
      <c r="H47" s="781"/>
    </row>
    <row r="48" spans="1:8" ht="13.5">
      <c r="A48" s="782"/>
      <c r="B48" s="782"/>
      <c r="C48" s="782"/>
      <c r="D48" s="782"/>
      <c r="E48" s="782"/>
      <c r="F48" s="782"/>
      <c r="G48" s="782"/>
      <c r="H48" s="782"/>
    </row>
    <row r="49" spans="1:8" ht="13.5">
      <c r="A49" s="782"/>
      <c r="B49" s="782"/>
      <c r="C49" s="782"/>
      <c r="D49" s="782"/>
      <c r="E49" s="782"/>
      <c r="F49" s="782"/>
      <c r="G49" s="782"/>
      <c r="H49" s="782"/>
    </row>
  </sheetData>
  <sheetProtection/>
  <mergeCells count="27">
    <mergeCell ref="G2:H2"/>
    <mergeCell ref="A4:H4"/>
    <mergeCell ref="B6:H6"/>
    <mergeCell ref="B7:H7"/>
    <mergeCell ref="B8:H8"/>
    <mergeCell ref="A10:A15"/>
    <mergeCell ref="H10:H15"/>
    <mergeCell ref="A16:A21"/>
    <mergeCell ref="H16:H27"/>
    <mergeCell ref="A22:A27"/>
    <mergeCell ref="A29:H29"/>
    <mergeCell ref="A30:H30"/>
    <mergeCell ref="A31:H31"/>
    <mergeCell ref="A32:H32"/>
    <mergeCell ref="A33:H33"/>
    <mergeCell ref="A34:H34"/>
    <mergeCell ref="A35:H35"/>
    <mergeCell ref="A36:H36"/>
    <mergeCell ref="A37:H37"/>
    <mergeCell ref="A47:H47"/>
    <mergeCell ref="A48:H48"/>
    <mergeCell ref="A49:H49"/>
    <mergeCell ref="A38:H38"/>
    <mergeCell ref="A39:H39"/>
    <mergeCell ref="A41:H41"/>
    <mergeCell ref="A42:H42"/>
    <mergeCell ref="A43:H43"/>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view="pageBreakPreview" zoomScale="60" zoomScalePageLayoutView="0" workbookViewId="0" topLeftCell="A1">
      <selection activeCell="I11" sqref="I11"/>
    </sheetView>
  </sheetViews>
  <sheetFormatPr defaultColWidth="9.140625" defaultRowHeight="15"/>
  <cols>
    <col min="1" max="1" width="4.57421875" style="142" customWidth="1"/>
    <col min="2" max="2" width="25.421875" style="142" customWidth="1"/>
    <col min="3" max="3" width="5.28125" style="142" customWidth="1"/>
    <col min="4" max="6" width="21.57421875" style="142" customWidth="1"/>
    <col min="7" max="7" width="3.140625" style="142" customWidth="1"/>
    <col min="8" max="16384" width="9.00390625" style="142" customWidth="1"/>
  </cols>
  <sheetData>
    <row r="1" spans="1:7" ht="27.75" customHeight="1">
      <c r="A1" s="348" t="s">
        <v>225</v>
      </c>
      <c r="G1" s="170"/>
    </row>
    <row r="2" spans="1:7" ht="27.75" customHeight="1">
      <c r="A2" s="169"/>
      <c r="F2" s="809" t="s">
        <v>345</v>
      </c>
      <c r="G2" s="809"/>
    </row>
    <row r="3" spans="1:7" ht="36" customHeight="1">
      <c r="A3" s="810" t="s">
        <v>224</v>
      </c>
      <c r="B3" s="810"/>
      <c r="C3" s="810"/>
      <c r="D3" s="810"/>
      <c r="E3" s="810"/>
      <c r="F3" s="810"/>
      <c r="G3" s="810"/>
    </row>
    <row r="4" spans="1:7" ht="36" customHeight="1">
      <c r="A4" s="168"/>
      <c r="B4" s="168"/>
      <c r="C4" s="168"/>
      <c r="D4" s="168"/>
      <c r="E4" s="168"/>
      <c r="F4" s="168"/>
      <c r="G4" s="168"/>
    </row>
    <row r="5" spans="1:7" ht="36" customHeight="1">
      <c r="A5" s="168"/>
      <c r="B5" s="167" t="s">
        <v>43</v>
      </c>
      <c r="C5" s="166"/>
      <c r="D5" s="165"/>
      <c r="E5" s="165"/>
      <c r="F5" s="165"/>
      <c r="G5" s="164"/>
    </row>
    <row r="6" spans="2:7" ht="46.5" customHeight="1">
      <c r="B6" s="163" t="s">
        <v>55</v>
      </c>
      <c r="C6" s="811" t="s">
        <v>56</v>
      </c>
      <c r="D6" s="811"/>
      <c r="E6" s="811"/>
      <c r="F6" s="811"/>
      <c r="G6" s="812"/>
    </row>
    <row r="7" spans="2:7" ht="18.75" customHeight="1">
      <c r="B7" s="813" t="s">
        <v>223</v>
      </c>
      <c r="C7" s="162"/>
      <c r="D7" s="157"/>
      <c r="E7" s="157"/>
      <c r="F7" s="157"/>
      <c r="G7" s="156"/>
    </row>
    <row r="8" spans="2:7" ht="33" customHeight="1">
      <c r="B8" s="814"/>
      <c r="C8" s="160"/>
      <c r="D8" s="145"/>
      <c r="E8" s="161" t="s">
        <v>222</v>
      </c>
      <c r="F8" s="161" t="s">
        <v>221</v>
      </c>
      <c r="G8" s="147"/>
    </row>
    <row r="9" spans="2:7" ht="33" customHeight="1">
      <c r="B9" s="814"/>
      <c r="C9" s="160"/>
      <c r="D9" s="154" t="s">
        <v>216</v>
      </c>
      <c r="E9" s="153" t="s">
        <v>45</v>
      </c>
      <c r="F9" s="153" t="s">
        <v>45</v>
      </c>
      <c r="G9" s="147"/>
    </row>
    <row r="10" spans="2:7" ht="33" customHeight="1">
      <c r="B10" s="814"/>
      <c r="C10" s="160"/>
      <c r="D10" s="154" t="s">
        <v>220</v>
      </c>
      <c r="E10" s="153" t="s">
        <v>45</v>
      </c>
      <c r="F10" s="153" t="s">
        <v>45</v>
      </c>
      <c r="G10" s="147"/>
    </row>
    <row r="11" spans="2:7" ht="25.5" customHeight="1">
      <c r="B11" s="815"/>
      <c r="C11" s="159"/>
      <c r="D11" s="145"/>
      <c r="E11" s="145"/>
      <c r="F11" s="145"/>
      <c r="G11" s="144"/>
    </row>
    <row r="12" spans="2:7" ht="13.5">
      <c r="B12" s="158"/>
      <c r="C12" s="157"/>
      <c r="D12" s="157"/>
      <c r="E12" s="157"/>
      <c r="F12" s="157"/>
      <c r="G12" s="156"/>
    </row>
    <row r="13" spans="2:7" ht="38.25" customHeight="1">
      <c r="B13" s="155" t="s">
        <v>219</v>
      </c>
      <c r="C13" s="148"/>
      <c r="D13" s="154" t="s">
        <v>218</v>
      </c>
      <c r="E13" s="153" t="s">
        <v>45</v>
      </c>
      <c r="F13" s="152"/>
      <c r="G13" s="147"/>
    </row>
    <row r="14" spans="2:7" ht="32.25" customHeight="1">
      <c r="B14" s="150"/>
      <c r="C14" s="148"/>
      <c r="D14" s="148"/>
      <c r="E14" s="148"/>
      <c r="F14" s="148"/>
      <c r="G14" s="147"/>
    </row>
    <row r="15" spans="2:7" ht="21.75" customHeight="1">
      <c r="B15" s="150"/>
      <c r="C15" s="148"/>
      <c r="D15" s="148" t="s">
        <v>217</v>
      </c>
      <c r="E15" s="148"/>
      <c r="F15" s="148"/>
      <c r="G15" s="147"/>
    </row>
    <row r="16" spans="2:7" ht="4.5" customHeight="1">
      <c r="B16" s="150"/>
      <c r="C16" s="148"/>
      <c r="D16" s="148"/>
      <c r="E16" s="148"/>
      <c r="F16" s="148"/>
      <c r="G16" s="147"/>
    </row>
    <row r="17" spans="2:7" ht="29.25" customHeight="1">
      <c r="B17" s="150"/>
      <c r="C17" s="148"/>
      <c r="D17" s="151" t="s">
        <v>49</v>
      </c>
      <c r="E17" s="151" t="s">
        <v>50</v>
      </c>
      <c r="F17" s="148"/>
      <c r="G17" s="147"/>
    </row>
    <row r="18" spans="2:7" ht="29.25" customHeight="1">
      <c r="B18" s="150"/>
      <c r="C18" s="148"/>
      <c r="D18" s="151" t="s">
        <v>72</v>
      </c>
      <c r="E18" s="149"/>
      <c r="F18" s="148"/>
      <c r="G18" s="147"/>
    </row>
    <row r="19" spans="2:7" ht="29.25" customHeight="1">
      <c r="B19" s="150"/>
      <c r="C19" s="148"/>
      <c r="D19" s="151" t="s">
        <v>216</v>
      </c>
      <c r="E19" s="149"/>
      <c r="F19" s="148"/>
      <c r="G19" s="147"/>
    </row>
    <row r="20" spans="2:7" ht="29.25" customHeight="1">
      <c r="B20" s="150"/>
      <c r="C20" s="148"/>
      <c r="D20" s="151" t="s">
        <v>116</v>
      </c>
      <c r="E20" s="149"/>
      <c r="F20" s="148"/>
      <c r="G20" s="147"/>
    </row>
    <row r="21" spans="2:7" ht="29.25" customHeight="1">
      <c r="B21" s="150"/>
      <c r="C21" s="148"/>
      <c r="D21" s="149"/>
      <c r="E21" s="149"/>
      <c r="F21" s="148"/>
      <c r="G21" s="147"/>
    </row>
    <row r="22" spans="2:7" ht="29.25" customHeight="1">
      <c r="B22" s="150"/>
      <c r="C22" s="148"/>
      <c r="D22" s="149"/>
      <c r="E22" s="149"/>
      <c r="F22" s="148"/>
      <c r="G22" s="147"/>
    </row>
    <row r="23" spans="2:7" ht="29.25" customHeight="1">
      <c r="B23" s="150"/>
      <c r="C23" s="148"/>
      <c r="D23" s="149"/>
      <c r="E23" s="149"/>
      <c r="F23" s="148"/>
      <c r="G23" s="147"/>
    </row>
    <row r="24" spans="2:7" ht="13.5">
      <c r="B24" s="146"/>
      <c r="C24" s="145"/>
      <c r="D24" s="145"/>
      <c r="E24" s="145"/>
      <c r="F24" s="145"/>
      <c r="G24" s="144"/>
    </row>
    <row r="26" ht="24.75" customHeight="1">
      <c r="B26" s="142" t="s">
        <v>104</v>
      </c>
    </row>
    <row r="27" ht="24.75" customHeight="1">
      <c r="B27" s="142" t="s">
        <v>215</v>
      </c>
    </row>
    <row r="28" ht="13.5" customHeight="1">
      <c r="B28" s="143" t="s">
        <v>214</v>
      </c>
    </row>
    <row r="32" ht="13.5">
      <c r="C32" s="142" t="s">
        <v>213</v>
      </c>
    </row>
  </sheetData>
  <sheetProtection/>
  <mergeCells count="4">
    <mergeCell ref="F2:G2"/>
    <mergeCell ref="A3:G3"/>
    <mergeCell ref="C6:G6"/>
    <mergeCell ref="B7:B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theme="0"/>
  </sheetPr>
  <dimension ref="A1:J26"/>
  <sheetViews>
    <sheetView showGridLines="0" view="pageBreakPreview" zoomScaleSheetLayoutView="100" zoomScalePageLayoutView="0" workbookViewId="0" topLeftCell="A22">
      <selection activeCell="A22" sqref="A22"/>
    </sheetView>
  </sheetViews>
  <sheetFormatPr defaultColWidth="9.140625" defaultRowHeight="15"/>
  <cols>
    <col min="1" max="1" width="9.00390625" style="62" customWidth="1"/>
    <col min="2" max="2" width="10.57421875" style="62" customWidth="1"/>
    <col min="3" max="7" width="13.7109375" style="62" customWidth="1"/>
    <col min="8" max="8" width="14.421875" style="62" customWidth="1"/>
    <col min="9" max="16384" width="9.00390625" style="62" customWidth="1"/>
  </cols>
  <sheetData>
    <row r="1" spans="1:8" ht="30.75" customHeight="1">
      <c r="A1" s="267" t="s">
        <v>365</v>
      </c>
      <c r="G1" s="816"/>
      <c r="H1" s="816"/>
    </row>
    <row r="2" spans="1:8" ht="30.75" customHeight="1">
      <c r="A2" s="267"/>
      <c r="G2" s="816" t="s">
        <v>345</v>
      </c>
      <c r="H2" s="816"/>
    </row>
    <row r="3" spans="1:10" ht="30.75" customHeight="1">
      <c r="A3" s="817" t="s">
        <v>105</v>
      </c>
      <c r="B3" s="817"/>
      <c r="C3" s="817"/>
      <c r="D3" s="817"/>
      <c r="E3" s="817"/>
      <c r="F3" s="817"/>
      <c r="G3" s="817"/>
      <c r="H3" s="817"/>
      <c r="I3" s="63"/>
      <c r="J3" s="63"/>
    </row>
    <row r="4" spans="1:10" ht="30.75" customHeight="1">
      <c r="A4" s="63"/>
      <c r="B4" s="63"/>
      <c r="C4" s="63"/>
      <c r="D4" s="63"/>
      <c r="E4" s="63"/>
      <c r="F4" s="63"/>
      <c r="G4" s="63"/>
      <c r="H4" s="63"/>
      <c r="I4" s="63"/>
      <c r="J4" s="63"/>
    </row>
    <row r="5" spans="1:8" ht="30.75" customHeight="1">
      <c r="A5" s="818" t="s">
        <v>73</v>
      </c>
      <c r="B5" s="818"/>
      <c r="C5" s="819"/>
      <c r="D5" s="820"/>
      <c r="E5" s="820"/>
      <c r="F5" s="820"/>
      <c r="G5" s="820"/>
      <c r="H5" s="821"/>
    </row>
    <row r="6" spans="1:8" ht="30.75" customHeight="1">
      <c r="A6" s="818" t="s">
        <v>74</v>
      </c>
      <c r="B6" s="818"/>
      <c r="C6" s="819"/>
      <c r="D6" s="820"/>
      <c r="E6" s="820"/>
      <c r="F6" s="820"/>
      <c r="G6" s="820"/>
      <c r="H6" s="821"/>
    </row>
    <row r="7" spans="1:8" ht="30.75" customHeight="1">
      <c r="A7" s="818" t="s">
        <v>75</v>
      </c>
      <c r="B7" s="818"/>
      <c r="C7" s="819"/>
      <c r="D7" s="820"/>
      <c r="E7" s="820"/>
      <c r="F7" s="820"/>
      <c r="G7" s="820"/>
      <c r="H7" s="821"/>
    </row>
    <row r="8" spans="1:8" ht="62.25" customHeight="1">
      <c r="A8" s="818" t="s">
        <v>106</v>
      </c>
      <c r="B8" s="818"/>
      <c r="C8" s="822" t="s">
        <v>135</v>
      </c>
      <c r="D8" s="823"/>
      <c r="E8" s="823"/>
      <c r="F8" s="823"/>
      <c r="G8" s="823"/>
      <c r="H8" s="824"/>
    </row>
    <row r="9" ht="30.75" customHeight="1"/>
    <row r="10" spans="1:8" ht="30.75" customHeight="1">
      <c r="A10" s="818" t="s">
        <v>50</v>
      </c>
      <c r="B10" s="818"/>
      <c r="C10" s="818"/>
      <c r="D10" s="64" t="s">
        <v>76</v>
      </c>
      <c r="E10" s="818" t="s">
        <v>107</v>
      </c>
      <c r="F10" s="818"/>
      <c r="G10" s="818" t="s">
        <v>48</v>
      </c>
      <c r="H10" s="818"/>
    </row>
    <row r="11" spans="1:8" ht="30.75" customHeight="1">
      <c r="A11" s="64">
        <v>1</v>
      </c>
      <c r="B11" s="818"/>
      <c r="C11" s="818"/>
      <c r="D11" s="64"/>
      <c r="E11" s="818"/>
      <c r="F11" s="818"/>
      <c r="G11" s="818"/>
      <c r="H11" s="818"/>
    </row>
    <row r="12" spans="1:8" ht="30.75" customHeight="1">
      <c r="A12" s="64">
        <v>2</v>
      </c>
      <c r="B12" s="818"/>
      <c r="C12" s="818"/>
      <c r="D12" s="64"/>
      <c r="E12" s="818"/>
      <c r="F12" s="818"/>
      <c r="G12" s="818"/>
      <c r="H12" s="818"/>
    </row>
    <row r="13" spans="1:8" ht="30.75" customHeight="1">
      <c r="A13" s="64">
        <v>3</v>
      </c>
      <c r="B13" s="818"/>
      <c r="C13" s="818"/>
      <c r="D13" s="64"/>
      <c r="E13" s="818"/>
      <c r="F13" s="818"/>
      <c r="G13" s="818"/>
      <c r="H13" s="818"/>
    </row>
    <row r="14" spans="1:8" ht="30.75" customHeight="1">
      <c r="A14" s="64">
        <v>4</v>
      </c>
      <c r="B14" s="818"/>
      <c r="C14" s="818"/>
      <c r="D14" s="64"/>
      <c r="E14" s="818"/>
      <c r="F14" s="818"/>
      <c r="G14" s="818"/>
      <c r="H14" s="818"/>
    </row>
    <row r="15" spans="1:8" ht="30.75" customHeight="1">
      <c r="A15" s="64">
        <v>5</v>
      </c>
      <c r="B15" s="818"/>
      <c r="C15" s="818"/>
      <c r="D15" s="64"/>
      <c r="E15" s="818"/>
      <c r="F15" s="818"/>
      <c r="G15" s="818"/>
      <c r="H15" s="818"/>
    </row>
    <row r="16" spans="1:8" ht="30.75" customHeight="1">
      <c r="A16" s="64">
        <v>6</v>
      </c>
      <c r="B16" s="818"/>
      <c r="C16" s="818"/>
      <c r="D16" s="64"/>
      <c r="E16" s="818"/>
      <c r="F16" s="818"/>
      <c r="G16" s="818"/>
      <c r="H16" s="818"/>
    </row>
    <row r="17" spans="1:8" ht="30.75" customHeight="1">
      <c r="A17" s="64">
        <v>7</v>
      </c>
      <c r="B17" s="818"/>
      <c r="C17" s="818"/>
      <c r="D17" s="64"/>
      <c r="E17" s="818"/>
      <c r="F17" s="818"/>
      <c r="G17" s="818"/>
      <c r="H17" s="818"/>
    </row>
    <row r="18" spans="1:8" ht="30.75" customHeight="1">
      <c r="A18" s="64">
        <v>8</v>
      </c>
      <c r="B18" s="818"/>
      <c r="C18" s="818"/>
      <c r="D18" s="64"/>
      <c r="E18" s="818"/>
      <c r="F18" s="818"/>
      <c r="G18" s="818"/>
      <c r="H18" s="818"/>
    </row>
    <row r="19" spans="1:8" ht="30.75" customHeight="1">
      <c r="A19" s="64">
        <v>9</v>
      </c>
      <c r="B19" s="818"/>
      <c r="C19" s="818"/>
      <c r="D19" s="64"/>
      <c r="E19" s="818"/>
      <c r="F19" s="818"/>
      <c r="G19" s="818"/>
      <c r="H19" s="818"/>
    </row>
    <row r="20" spans="1:8" ht="30.75" customHeight="1">
      <c r="A20" s="64">
        <v>10</v>
      </c>
      <c r="B20" s="818"/>
      <c r="C20" s="818"/>
      <c r="D20" s="64"/>
      <c r="E20" s="818"/>
      <c r="F20" s="818"/>
      <c r="G20" s="818"/>
      <c r="H20" s="818"/>
    </row>
    <row r="21" ht="12.75" customHeight="1"/>
    <row r="22" spans="1:8" ht="30.75" customHeight="1">
      <c r="A22" s="65" t="s">
        <v>108</v>
      </c>
      <c r="B22" s="65"/>
      <c r="C22" s="65"/>
      <c r="D22" s="65"/>
      <c r="E22" s="65"/>
      <c r="F22" s="65"/>
      <c r="G22" s="65"/>
      <c r="H22" s="65"/>
    </row>
    <row r="23" spans="1:8" ht="24.75" customHeight="1">
      <c r="A23" s="65" t="s">
        <v>136</v>
      </c>
      <c r="B23" s="65"/>
      <c r="C23" s="65"/>
      <c r="D23" s="65"/>
      <c r="E23" s="65"/>
      <c r="F23" s="65"/>
      <c r="G23" s="65"/>
      <c r="H23" s="65"/>
    </row>
    <row r="24" spans="1:9" ht="49.5" customHeight="1">
      <c r="A24" s="825" t="s">
        <v>137</v>
      </c>
      <c r="B24" s="825"/>
      <c r="C24" s="825"/>
      <c r="D24" s="825"/>
      <c r="E24" s="825"/>
      <c r="F24" s="825"/>
      <c r="G24" s="825"/>
      <c r="H24" s="825"/>
      <c r="I24" s="92"/>
    </row>
    <row r="25" spans="1:9" ht="24.75" customHeight="1">
      <c r="A25" s="825"/>
      <c r="B25" s="825"/>
      <c r="C25" s="825"/>
      <c r="D25" s="825"/>
      <c r="E25" s="825"/>
      <c r="F25" s="825"/>
      <c r="G25" s="825"/>
      <c r="H25" s="825"/>
      <c r="I25" s="92"/>
    </row>
    <row r="26" spans="1:8" ht="24.75" customHeight="1">
      <c r="A26" s="825"/>
      <c r="B26" s="825"/>
      <c r="C26" s="825"/>
      <c r="D26" s="825"/>
      <c r="E26" s="825"/>
      <c r="F26" s="825"/>
      <c r="G26" s="825"/>
      <c r="H26" s="825"/>
    </row>
  </sheetData>
  <sheetProtection/>
  <mergeCells count="45">
    <mergeCell ref="A24:H26"/>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1:H1"/>
    <mergeCell ref="A3:H3"/>
    <mergeCell ref="A5:B5"/>
    <mergeCell ref="C5:H5"/>
    <mergeCell ref="A6:B6"/>
    <mergeCell ref="C6:H6"/>
    <mergeCell ref="G2:H2"/>
  </mergeCells>
  <printOptions/>
  <pageMargins left="0.7" right="0.7" top="0.75" bottom="0.75" header="0.3" footer="0.3"/>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theme="0"/>
  </sheetPr>
  <dimension ref="A1:F16"/>
  <sheetViews>
    <sheetView view="pageBreakPreview" zoomScale="60" zoomScalePageLayoutView="0" workbookViewId="0" topLeftCell="A1">
      <selection activeCell="B14" sqref="B14:F14"/>
    </sheetView>
  </sheetViews>
  <sheetFormatPr defaultColWidth="9.140625" defaultRowHeight="15"/>
  <cols>
    <col min="1" max="1" width="5.7109375" style="23" customWidth="1"/>
    <col min="2" max="2" width="24.28125" style="23" customWidth="1"/>
    <col min="3" max="3" width="6.7109375" style="23" customWidth="1"/>
    <col min="4" max="6" width="20.140625" style="23" customWidth="1"/>
    <col min="7" max="7" width="10.421875" style="23" customWidth="1"/>
    <col min="8" max="16384" width="9.00390625" style="23" customWidth="1"/>
  </cols>
  <sheetData>
    <row r="1" ht="27.75" customHeight="1">
      <c r="A1" s="334" t="s">
        <v>234</v>
      </c>
    </row>
    <row r="2" spans="1:6" ht="27.75" customHeight="1">
      <c r="A2" s="22"/>
      <c r="E2" s="828" t="s">
        <v>345</v>
      </c>
      <c r="F2" s="828"/>
    </row>
    <row r="3" spans="1:6" ht="36" customHeight="1">
      <c r="A3" s="730" t="s">
        <v>233</v>
      </c>
      <c r="B3" s="730"/>
      <c r="C3" s="730"/>
      <c r="D3" s="730"/>
      <c r="E3" s="730"/>
      <c r="F3" s="730"/>
    </row>
    <row r="4" spans="1:6" ht="36" customHeight="1">
      <c r="A4" s="24"/>
      <c r="B4" s="24"/>
      <c r="C4" s="24"/>
      <c r="D4" s="24"/>
      <c r="E4" s="24"/>
      <c r="F4" s="24"/>
    </row>
    <row r="5" spans="1:6" ht="36" customHeight="1">
      <c r="A5" s="24"/>
      <c r="B5" s="25" t="s">
        <v>43</v>
      </c>
      <c r="C5" s="829"/>
      <c r="D5" s="720"/>
      <c r="E5" s="720"/>
      <c r="F5" s="721"/>
    </row>
    <row r="6" spans="2:6" ht="46.5" customHeight="1">
      <c r="B6" s="171" t="s">
        <v>62</v>
      </c>
      <c r="C6" s="830" t="s">
        <v>232</v>
      </c>
      <c r="D6" s="830"/>
      <c r="E6" s="830"/>
      <c r="F6" s="831"/>
    </row>
    <row r="7" spans="2:6" ht="42" customHeight="1">
      <c r="B7" s="832" t="s">
        <v>231</v>
      </c>
      <c r="C7" s="36"/>
      <c r="D7" s="103" t="s">
        <v>50</v>
      </c>
      <c r="E7" s="103" t="s">
        <v>49</v>
      </c>
      <c r="F7" s="103" t="s">
        <v>230</v>
      </c>
    </row>
    <row r="8" spans="2:6" ht="42" customHeight="1">
      <c r="B8" s="833"/>
      <c r="C8" s="36">
        <v>1</v>
      </c>
      <c r="D8" s="40"/>
      <c r="E8" s="103"/>
      <c r="F8" s="40"/>
    </row>
    <row r="9" spans="2:6" ht="42" customHeight="1">
      <c r="B9" s="833"/>
      <c r="C9" s="36">
        <v>2</v>
      </c>
      <c r="D9" s="40"/>
      <c r="E9" s="103"/>
      <c r="F9" s="40"/>
    </row>
    <row r="10" spans="2:6" ht="42" customHeight="1">
      <c r="B10" s="833"/>
      <c r="C10" s="36">
        <v>3</v>
      </c>
      <c r="D10" s="40"/>
      <c r="E10" s="103"/>
      <c r="F10" s="40"/>
    </row>
    <row r="11" spans="2:6" ht="30.75" customHeight="1">
      <c r="B11" s="834"/>
      <c r="C11" s="36" t="s">
        <v>229</v>
      </c>
      <c r="D11" s="835" t="s">
        <v>30</v>
      </c>
      <c r="E11" s="836"/>
      <c r="F11" s="837"/>
    </row>
    <row r="14" spans="2:6" ht="18.75" customHeight="1">
      <c r="B14" s="826" t="s">
        <v>228</v>
      </c>
      <c r="C14" s="826"/>
      <c r="D14" s="826"/>
      <c r="E14" s="826"/>
      <c r="F14" s="826"/>
    </row>
    <row r="15" spans="2:6" ht="33" customHeight="1">
      <c r="B15" s="827" t="s">
        <v>227</v>
      </c>
      <c r="C15" s="826"/>
      <c r="D15" s="826"/>
      <c r="E15" s="826"/>
      <c r="F15" s="826"/>
    </row>
    <row r="16" ht="17.25" customHeight="1">
      <c r="B16" s="23" t="s">
        <v>226</v>
      </c>
    </row>
  </sheetData>
  <sheetProtection/>
  <mergeCells count="8">
    <mergeCell ref="B14:F14"/>
    <mergeCell ref="B15:F15"/>
    <mergeCell ref="E2:F2"/>
    <mergeCell ref="A3:F3"/>
    <mergeCell ref="C5:F5"/>
    <mergeCell ref="C6:F6"/>
    <mergeCell ref="B7:B11"/>
    <mergeCell ref="D11:F11"/>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大津市役所</cp:lastModifiedBy>
  <cp:lastPrinted>2023-04-18T06:28:10Z</cp:lastPrinted>
  <dcterms:created xsi:type="dcterms:W3CDTF">2012-02-29T02:31:00Z</dcterms:created>
  <dcterms:modified xsi:type="dcterms:W3CDTF">2023-04-18T06:31:11Z</dcterms:modified>
  <cp:category/>
  <cp:version/>
  <cp:contentType/>
  <cp:contentStatus/>
</cp:coreProperties>
</file>