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.otsu.local\jimu\F2822\■技術委員会及び専門委員会関連\R6-6週休2日\20240401_HP公開データ\"/>
    </mc:Choice>
  </mc:AlternateContent>
  <xr:revisionPtr revIDLastSave="0" documentId="13_ncr:1_{CC309398-3D81-41EE-A067-CAAD5536AFE1}" xr6:coauthVersionLast="47" xr6:coauthVersionMax="47" xr10:uidLastSave="{00000000-0000-0000-0000-000000000000}"/>
  <bookViews>
    <workbookView xWindow="0" yWindow="50" windowWidth="19200" windowHeight="9760" xr2:uid="{4C6DF2FF-34D0-4ACE-ACA0-20E3390ED46E}"/>
  </bookViews>
  <sheets>
    <sheet name="計画・実績表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0" i="5" l="1"/>
  <c r="AH12" i="5"/>
  <c r="AH19" i="5"/>
  <c r="AH26" i="5"/>
  <c r="AH33" i="5"/>
  <c r="AI13" i="5"/>
  <c r="AI20" i="5" s="1"/>
  <c r="AI27" i="5" s="1"/>
  <c r="AI34" i="5" s="1"/>
  <c r="AI41" i="5" s="1"/>
  <c r="T52" i="5" s="1"/>
  <c r="AI12" i="5"/>
  <c r="AJ12" i="5" l="1"/>
  <c r="AI19" i="5"/>
  <c r="AI26" i="5" s="1"/>
  <c r="G55" i="5"/>
  <c r="C55" i="5"/>
  <c r="AI33" i="5" l="1"/>
  <c r="AJ26" i="5"/>
  <c r="AJ19" i="5"/>
  <c r="M55" i="5" a="1"/>
  <c r="M55" i="5" s="1"/>
  <c r="AI40" i="5" l="1"/>
  <c r="AJ40" i="5" s="1"/>
  <c r="AJ33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<sst xmlns="http://schemas.openxmlformats.org/spreadsheetml/2006/main" count="115" uniqueCount="40">
  <si>
    <t>週休２日取得計画・実績表</t>
    <rPh sb="0" eb="2">
      <t>シュウキュウ</t>
    </rPh>
    <rPh sb="3" eb="4">
      <t>ヒ</t>
    </rPh>
    <rPh sb="4" eb="6">
      <t>シュトク</t>
    </rPh>
    <rPh sb="6" eb="8">
      <t>ケイカク</t>
    </rPh>
    <rPh sb="9" eb="11">
      <t>ジッセキ</t>
    </rPh>
    <rPh sb="11" eb="12">
      <t>ヒョウ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</si>
  <si>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</si>
  <si>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</si>
  <si>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</si>
  <si>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</si>
  <si>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</si>
  <si>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</si>
  <si>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月計</t>
    <rPh sb="0" eb="1">
      <t>ツキ</t>
    </rPh>
    <rPh sb="1" eb="2">
      <t>ケイ</t>
    </rPh>
    <phoneticPr fontId="1"/>
  </si>
  <si>
    <t>●計</t>
    <rPh sb="1" eb="2">
      <t>ケイ</t>
    </rPh>
    <phoneticPr fontId="1"/>
  </si>
  <si>
    <t>実績／計画</t>
    <rPh sb="0" eb="2">
      <t>ジッセキ</t>
    </rPh>
    <rPh sb="3" eb="5">
      <t>ケイカク</t>
    </rPh>
    <phoneticPr fontId="1"/>
  </si>
  <si>
    <t>累計</t>
    <rPh sb="0" eb="2">
      <t>ルイケイ</t>
    </rPh>
    <phoneticPr fontId="1"/>
  </si>
  <si>
    <t>凡例：●：土日の休日及び振替日
　　　〇：上記以外の休日</t>
    <rPh sb="0" eb="2">
      <t>ハンレイ</t>
    </rPh>
    <rPh sb="5" eb="7">
      <t>ドニチ</t>
    </rPh>
    <rPh sb="8" eb="10">
      <t>キュウジツ</t>
    </rPh>
    <rPh sb="10" eb="11">
      <t>オヨ</t>
    </rPh>
    <rPh sb="12" eb="15">
      <t>フリカエビ</t>
    </rPh>
    <rPh sb="21" eb="23">
      <t>ジョウキ</t>
    </rPh>
    <rPh sb="23" eb="25">
      <t>イガイ</t>
    </rPh>
    <rPh sb="26" eb="28">
      <t>キュウジツ</t>
    </rPh>
    <phoneticPr fontId="1"/>
  </si>
  <si>
    <t>別紙－１</t>
    <rPh sb="0" eb="2">
      <t>ベッシ</t>
    </rPh>
    <phoneticPr fontId="1"/>
  </si>
  <si>
    <t>　</t>
    <phoneticPr fontId="1"/>
  </si>
  <si>
    <t>達成率＝『休日実績の累計日数』／『土日の累計日数』</t>
    <rPh sb="0" eb="3">
      <t>タッセイリツ</t>
    </rPh>
    <rPh sb="5" eb="7">
      <t>キュウジツ</t>
    </rPh>
    <rPh sb="7" eb="9">
      <t>ジッセキ</t>
    </rPh>
    <rPh sb="10" eb="12">
      <t>ルイケイ</t>
    </rPh>
    <rPh sb="12" eb="14">
      <t>ニッスウ</t>
    </rPh>
    <rPh sb="17" eb="19">
      <t>ドニチ</t>
    </rPh>
    <rPh sb="20" eb="22">
      <t>ルイケイ</t>
    </rPh>
    <rPh sb="22" eb="24">
      <t>ニッスウ</t>
    </rPh>
    <phoneticPr fontId="1"/>
  </si>
  <si>
    <t>大津市企業局</t>
    <rPh sb="0" eb="3">
      <t>オオツシ</t>
    </rPh>
    <rPh sb="3" eb="5">
      <t>キギョウ</t>
    </rPh>
    <rPh sb="5" eb="6">
      <t>キョク</t>
    </rPh>
    <phoneticPr fontId="1"/>
  </si>
  <si>
    <t>令和6年4月1日版</t>
    <rPh sb="0" eb="2">
      <t>レイワ</t>
    </rPh>
    <rPh sb="3" eb="4">
      <t>ネン</t>
    </rPh>
    <rPh sb="5" eb="6">
      <t>ガツ</t>
    </rPh>
    <rPh sb="7" eb="8">
      <t>ヒ</t>
    </rPh>
    <rPh sb="8" eb="9">
      <t>バン</t>
    </rPh>
    <phoneticPr fontId="1"/>
  </si>
  <si>
    <t>現場閉所率＝</t>
    <rPh sb="0" eb="2">
      <t>ゲンバ</t>
    </rPh>
    <rPh sb="2" eb="4">
      <t>ヘイショ</t>
    </rPh>
    <rPh sb="4" eb="5">
      <t>リツ</t>
    </rPh>
    <phoneticPr fontId="1"/>
  </si>
  <si>
    <t>休暇日において閉所を行った日数</t>
    <rPh sb="0" eb="2">
      <t>キュウカ</t>
    </rPh>
    <rPh sb="2" eb="3">
      <t>ヒ</t>
    </rPh>
    <rPh sb="7" eb="9">
      <t>ヘイショ</t>
    </rPh>
    <rPh sb="10" eb="11">
      <t>オコナ</t>
    </rPh>
    <rPh sb="13" eb="15">
      <t>ニッスウ</t>
    </rPh>
    <phoneticPr fontId="1"/>
  </si>
  <si>
    <t>※工事着手日とは、工事目的物の施工に係る現場作業を開始した日とする。</t>
    <rPh sb="1" eb="3">
      <t>コウジ</t>
    </rPh>
    <rPh sb="3" eb="5">
      <t>チャクシュ</t>
    </rPh>
    <rPh sb="5" eb="6">
      <t>ビ</t>
    </rPh>
    <rPh sb="9" eb="11">
      <t>コウジ</t>
    </rPh>
    <rPh sb="11" eb="14">
      <t>モクテキブツ</t>
    </rPh>
    <rPh sb="15" eb="17">
      <t>セコウ</t>
    </rPh>
    <rPh sb="18" eb="19">
      <t>カカ</t>
    </rPh>
    <rPh sb="20" eb="22">
      <t>ゲンバ</t>
    </rPh>
    <rPh sb="22" eb="24">
      <t>サギョウ</t>
    </rPh>
    <rPh sb="25" eb="27">
      <t>カイシ</t>
    </rPh>
    <rPh sb="29" eb="30">
      <t>ヒ</t>
    </rPh>
    <phoneticPr fontId="1"/>
  </si>
  <si>
    <t>＝</t>
    <phoneticPr fontId="1"/>
  </si>
  <si>
    <t>※施工終了日とは、工事目的物の施工に係る現場作業が完了した日とする。</t>
    <rPh sb="1" eb="3">
      <t>セコウ</t>
    </rPh>
    <rPh sb="3" eb="5">
      <t>シュウリョウ</t>
    </rPh>
    <rPh sb="5" eb="6">
      <t>ビ</t>
    </rPh>
    <rPh sb="9" eb="11">
      <t>コウジ</t>
    </rPh>
    <rPh sb="11" eb="14">
      <t>モクテキブツ</t>
    </rPh>
    <rPh sb="15" eb="17">
      <t>セコウ</t>
    </rPh>
    <rPh sb="18" eb="19">
      <t>カカ</t>
    </rPh>
    <rPh sb="20" eb="22">
      <t>ゲンバ</t>
    </rPh>
    <rPh sb="22" eb="24">
      <t>サギョウ</t>
    </rPh>
    <rPh sb="25" eb="27">
      <t>カンリョウ</t>
    </rPh>
    <rPh sb="29" eb="30">
      <t>ヒ</t>
    </rPh>
    <phoneticPr fontId="1"/>
  </si>
  <si>
    <t>【業者名　　　　　　　　　　　　　　　　　】</t>
    <rPh sb="1" eb="3">
      <t>ギョウシャ</t>
    </rPh>
    <rPh sb="3" eb="4">
      <t>メイ</t>
    </rPh>
    <phoneticPr fontId="1"/>
  </si>
  <si>
    <t>【作成者名　　　　　　　　　　　　　　　　】</t>
    <rPh sb="1" eb="4">
      <t>サクセイシャ</t>
    </rPh>
    <rPh sb="4" eb="5">
      <t>メイ</t>
    </rPh>
    <phoneticPr fontId="1"/>
  </si>
  <si>
    <t>工事名：</t>
    <rPh sb="0" eb="2">
      <t>コウジ</t>
    </rPh>
    <rPh sb="2" eb="3">
      <t>メイ</t>
    </rPh>
    <phoneticPr fontId="1"/>
  </si>
  <si>
    <t>工事場所：大津市</t>
    <rPh sb="0" eb="2">
      <t>コウジ</t>
    </rPh>
    <rPh sb="2" eb="4">
      <t>バショ</t>
    </rPh>
    <rPh sb="5" eb="8">
      <t>オオツシ</t>
    </rPh>
    <phoneticPr fontId="1"/>
  </si>
  <si>
    <t>工期：　　年　　月　　日～　　　年　　月　　日</t>
    <rPh sb="0" eb="2">
      <t>コウキ</t>
    </rPh>
    <rPh sb="5" eb="6">
      <t>ネン</t>
    </rPh>
    <rPh sb="8" eb="9">
      <t>ガツ</t>
    </rPh>
    <rPh sb="11" eb="12">
      <t>ヒ</t>
    </rPh>
    <rPh sb="16" eb="17">
      <t>ネン</t>
    </rPh>
    <rPh sb="19" eb="20">
      <t>ガツ</t>
    </rPh>
    <rPh sb="22" eb="23">
      <t>ヒ</t>
    </rPh>
    <phoneticPr fontId="1"/>
  </si>
  <si>
    <t>年　　月</t>
    <rPh sb="0" eb="1">
      <t>ネン</t>
    </rPh>
    <rPh sb="3" eb="4">
      <t>ガツ</t>
    </rPh>
    <phoneticPr fontId="1"/>
  </si>
  <si>
    <t>×7</t>
  </si>
  <si>
    <t>／</t>
    <phoneticPr fontId="1"/>
  </si>
  <si>
    <t>（</t>
    <phoneticPr fontId="1"/>
  </si>
  <si>
    <t>）</t>
    <phoneticPr fontId="1"/>
  </si>
  <si>
    <t>×</t>
    <phoneticPr fontId="1"/>
  </si>
  <si>
    <t>％</t>
    <phoneticPr fontId="1"/>
  </si>
  <si>
    <t>対象期間の週数×7</t>
    <rPh sb="0" eb="2">
      <t>タイショウ</t>
    </rPh>
    <rPh sb="2" eb="4">
      <t>キカン</t>
    </rPh>
    <rPh sb="5" eb="7">
      <t>シュウスウ</t>
    </rPh>
    <phoneticPr fontId="1"/>
  </si>
  <si>
    <t>に「週数」、</t>
    <rPh sb="2" eb="3">
      <t>シュウ</t>
    </rPh>
    <rPh sb="3" eb="4">
      <t>スウ</t>
    </rPh>
    <phoneticPr fontId="1"/>
  </si>
  <si>
    <t>に「閉所日数」を入れる。</t>
    <rPh sb="2" eb="4">
      <t>ヘイショ</t>
    </rPh>
    <rPh sb="4" eb="6">
      <t>ニッスウ</t>
    </rPh>
    <rPh sb="8" eb="9">
      <t>イ</t>
    </rPh>
    <phoneticPr fontId="1"/>
  </si>
  <si>
    <t>【現場閉所率算定】</t>
    <rPh sb="1" eb="3">
      <t>ゲンバ</t>
    </rPh>
    <rPh sb="3" eb="5">
      <t>ヘイショ</t>
    </rPh>
    <rPh sb="5" eb="6">
      <t>リツ</t>
    </rPh>
    <rPh sb="6" eb="8">
      <t>サンテイ</t>
    </rPh>
    <phoneticPr fontId="1"/>
  </si>
  <si>
    <t>※３位以下切り捨て</t>
    <rPh sb="2" eb="3">
      <t>イ</t>
    </rPh>
    <rPh sb="3" eb="5">
      <t>イカ</t>
    </rPh>
    <rPh sb="5" eb="6">
      <t>キ</t>
    </rPh>
    <rPh sb="7" eb="8">
      <t>ス</t>
    </rPh>
    <phoneticPr fontId="1"/>
  </si>
  <si>
    <t>※休日実績は、休日として取得した土日の日数、祝日を休日とした日数等とする（発注者が認めた振替日を含む。）。</t>
    <rPh sb="1" eb="3">
      <t>キュウジツ</t>
    </rPh>
    <rPh sb="3" eb="5">
      <t>ジッセキ</t>
    </rPh>
    <rPh sb="7" eb="9">
      <t>キュウジツ</t>
    </rPh>
    <rPh sb="12" eb="14">
      <t>シュトク</t>
    </rPh>
    <rPh sb="16" eb="18">
      <t>ドニチ</t>
    </rPh>
    <rPh sb="19" eb="21">
      <t>ニッスウ</t>
    </rPh>
    <rPh sb="22" eb="24">
      <t>シュクジツ</t>
    </rPh>
    <rPh sb="25" eb="27">
      <t>キュウジツ</t>
    </rPh>
    <rPh sb="30" eb="31">
      <t>ヒ</t>
    </rPh>
    <rPh sb="31" eb="32">
      <t>スウ</t>
    </rPh>
    <rPh sb="32" eb="33">
      <t>トウ</t>
    </rPh>
    <rPh sb="37" eb="40">
      <t>ハッチュウシャ</t>
    </rPh>
    <rPh sb="41" eb="42">
      <t>ミト</t>
    </rPh>
    <rPh sb="44" eb="47">
      <t>フリカエビ</t>
    </rPh>
    <rPh sb="48" eb="49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</si>
</sst>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4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color rgb="FF0070C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u/>
      <sz val="10"/>
      <color rgb="FFFF0000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vertical="center" textRotation="255"/>
    </xf>
    <xf numFmtId="0" fontId="2" fillId="0" borderId="1" xfId="0" applyFont="1" applyBorder="1" applyAlignment="1">
      <alignment vertical="center" textRotation="255"/>
    </xf>
    <xf numFmtId="0" fontId="2" fillId="0" borderId="2" xfId="0" applyFont="1" applyBorder="1" applyAlignment="1">
      <alignment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textRotation="255"/>
    </xf>
    <xf numFmtId="0" fontId="9" fillId="0" borderId="4" xfId="0" applyFont="1" applyBorder="1" applyAlignment="1">
      <alignment vertical="center" textRotation="255"/>
    </xf>
    <xf numFmtId="0" fontId="10" fillId="0" borderId="1" xfId="0" applyFont="1" applyBorder="1" applyAlignment="1">
      <alignment vertical="center" textRotation="255"/>
    </xf>
    <xf numFmtId="0" fontId="3" fillId="0" borderId="0" xfId="0" applyFont="1">
      <alignment vertical="center"/>
    </xf>
    <xf numFmtId="0" fontId="9" fillId="0" borderId="4" xfId="0" applyFont="1" applyBorder="1" applyAlignment="1">
      <alignment horizontal="center" vertical="center" textRotation="255"/>
    </xf>
    <xf numFmtId="0" fontId="6" fillId="0" borderId="0" xfId="0" applyFont="1">
      <alignment vertical="center"/>
    </xf>
    <xf numFmtId="0" fontId="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vertical="center" textRotation="255"/>
    </xf>
    <xf numFmtId="0" fontId="10" fillId="0" borderId="14" xfId="0" applyFont="1" applyBorder="1" applyAlignment="1">
      <alignment vertical="center" textRotation="255"/>
    </xf>
    <xf numFmtId="0" fontId="2" fillId="0" borderId="26" xfId="0" applyFont="1" applyBorder="1" applyAlignment="1">
      <alignment horizontal="center" vertical="center"/>
    </xf>
    <xf numFmtId="0" fontId="3" fillId="2" borderId="25" xfId="0" applyFont="1" applyFill="1" applyBorder="1">
      <alignment vertical="center"/>
    </xf>
    <xf numFmtId="0" fontId="6" fillId="2" borderId="0" xfId="0" applyFont="1" applyFill="1">
      <alignment vertical="center"/>
    </xf>
    <xf numFmtId="0" fontId="3" fillId="2" borderId="27" xfId="0" applyFont="1" applyFill="1" applyBorder="1">
      <alignment vertical="center"/>
    </xf>
    <xf numFmtId="0" fontId="17" fillId="2" borderId="0" xfId="0" applyFont="1" applyFill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2" fillId="2" borderId="14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3" fillId="2" borderId="2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0" fontId="16" fillId="2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04EC3-A02A-4CE0-ACF0-0B1E20718F43}">
  <sheetPr>
    <pageSetUpPr fitToPage="1"/>
  </sheetPr>
  <dimension ref="A1:AJ56"/>
  <sheetViews>
    <sheetView tabSelected="1" zoomScaleNormal="100" workbookViewId="0">
      <selection activeCell="N61" sqref="N61"/>
    </sheetView>
  </sheetViews>
  <sheetFormatPr defaultColWidth="2.58203125" defaultRowHeight="13.5" customHeight="1" x14ac:dyDescent="0.55000000000000004"/>
  <cols>
    <col min="1" max="1" width="4.33203125" style="1" customWidth="1"/>
    <col min="2" max="32" width="2.58203125" style="1" customWidth="1"/>
    <col min="33" max="33" width="3.58203125" style="1" customWidth="1"/>
    <col min="34" max="34" width="7.58203125" style="1" customWidth="1"/>
    <col min="35" max="35" width="3.58203125" style="1" customWidth="1"/>
    <col min="36" max="36" width="7.58203125" style="1" customWidth="1"/>
    <col min="37" max="16384" width="2.58203125" style="1"/>
  </cols>
  <sheetData>
    <row r="1" spans="1:36" ht="23.25" customHeight="1" x14ac:dyDescent="0.55000000000000004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  <c r="AI1" s="61" t="s">
        <v>12</v>
      </c>
      <c r="AJ1" s="61"/>
    </row>
    <row r="2" spans="1:36" ht="13.5" customHeight="1" thickBot="1" x14ac:dyDescent="0.6">
      <c r="AH2" s="25"/>
      <c r="AI2" s="61"/>
      <c r="AJ2" s="61"/>
    </row>
    <row r="3" spans="1:36" ht="15.75" customHeight="1" x14ac:dyDescent="0.55000000000000004">
      <c r="A3" s="46" t="s">
        <v>24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62" t="s">
        <v>11</v>
      </c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4"/>
    </row>
    <row r="4" spans="1:36" ht="15.75" customHeight="1" thickBot="1" x14ac:dyDescent="0.6">
      <c r="A4" s="46" t="s">
        <v>25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65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7"/>
    </row>
    <row r="5" spans="1:36" ht="15.75" customHeight="1" x14ac:dyDescent="0.55000000000000004">
      <c r="A5" s="46" t="s">
        <v>26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36" ht="15.75" customHeight="1" x14ac:dyDescent="0.55000000000000004">
      <c r="A6" s="68" t="s">
        <v>22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</row>
    <row r="7" spans="1:36" ht="15.75" customHeight="1" thickBot="1" x14ac:dyDescent="0.6">
      <c r="A7" s="69" t="s">
        <v>23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1:36" ht="13.5" customHeight="1" x14ac:dyDescent="0.55000000000000004">
      <c r="A8" s="2" t="s">
        <v>1</v>
      </c>
      <c r="B8" s="48" t="s">
        <v>27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9" t="s">
        <v>7</v>
      </c>
      <c r="AH8" s="50"/>
      <c r="AI8" s="71" t="s">
        <v>10</v>
      </c>
      <c r="AJ8" s="72"/>
    </row>
    <row r="9" spans="1:36" ht="13.5" customHeight="1" x14ac:dyDescent="0.55000000000000004">
      <c r="A9" s="3" t="s">
        <v>2</v>
      </c>
      <c r="B9" s="4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4"/>
      <c r="V9" s="5"/>
      <c r="W9" s="5"/>
      <c r="X9" s="5"/>
      <c r="Y9" s="4"/>
      <c r="Z9" s="5"/>
      <c r="AA9" s="5"/>
      <c r="AB9" s="5"/>
      <c r="AC9" s="5"/>
      <c r="AD9" s="5"/>
      <c r="AE9" s="5"/>
      <c r="AF9" s="6" t="s">
        <v>13</v>
      </c>
      <c r="AG9" s="51"/>
      <c r="AH9" s="52"/>
      <c r="AI9" s="73"/>
      <c r="AJ9" s="74"/>
    </row>
    <row r="10" spans="1:36" ht="13.5" customHeight="1" x14ac:dyDescent="0.55000000000000004">
      <c r="A10" s="3" t="s">
        <v>3</v>
      </c>
      <c r="B10" s="4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4"/>
      <c r="V10" s="5"/>
      <c r="W10" s="5"/>
      <c r="X10" s="5"/>
      <c r="Y10" s="4"/>
      <c r="Z10" s="5"/>
      <c r="AA10" s="5"/>
      <c r="AB10" s="5"/>
      <c r="AC10" s="5"/>
      <c r="AD10" s="5"/>
      <c r="AE10" s="5"/>
      <c r="AF10" s="7"/>
      <c r="AG10" s="47" t="s">
        <v>8</v>
      </c>
      <c r="AH10" s="59" t="s">
        <v>9</v>
      </c>
      <c r="AI10" s="60" t="s">
        <v>8</v>
      </c>
      <c r="AJ10" s="70" t="s">
        <v>9</v>
      </c>
    </row>
    <row r="11" spans="1:36" ht="70.5" customHeight="1" x14ac:dyDescent="0.55000000000000004">
      <c r="A11" s="8" t="s">
        <v>4</v>
      </c>
      <c r="B11" s="33"/>
      <c r="C11" s="18"/>
      <c r="D11" s="34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26"/>
      <c r="V11" s="17"/>
      <c r="W11" s="17"/>
      <c r="X11" s="17"/>
      <c r="Y11" s="26" t="s">
        <v>13</v>
      </c>
      <c r="Z11" s="17"/>
      <c r="AA11" s="17"/>
      <c r="AB11" s="17"/>
      <c r="AC11" s="17"/>
      <c r="AD11" s="17" t="s">
        <v>13</v>
      </c>
      <c r="AE11" s="17"/>
      <c r="AF11" s="18"/>
      <c r="AG11" s="47"/>
      <c r="AH11" s="59"/>
      <c r="AI11" s="60"/>
      <c r="AJ11" s="70"/>
    </row>
    <row r="12" spans="1:36" ht="13.5" customHeight="1" x14ac:dyDescent="0.55000000000000004">
      <c r="A12" s="3" t="s">
        <v>5</v>
      </c>
      <c r="B12" s="4"/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4"/>
      <c r="V12" s="5"/>
      <c r="W12" s="5" t="s">
        <v>13</v>
      </c>
      <c r="X12" s="5" t="s">
        <v>13</v>
      </c>
      <c r="Y12" s="4"/>
      <c r="Z12" s="5"/>
      <c r="AA12" s="5"/>
      <c r="AB12" s="5"/>
      <c r="AC12" s="5"/>
      <c r="AD12" s="5"/>
      <c r="AE12" s="5"/>
      <c r="AF12" s="6"/>
      <c r="AG12" s="13" t="s">
        <v>13</v>
      </c>
      <c r="AH12" s="53" t="e">
        <f>ROUNDDOWN(AG13/AG12,3)</f>
        <v>#VALUE!</v>
      </c>
      <c r="AI12" s="19" t="str">
        <f>AG12</f>
        <v>　</v>
      </c>
      <c r="AJ12" s="56" t="e">
        <f>ROUNDDOWN(AI13/AI12,3)</f>
        <v>#VALUE!</v>
      </c>
    </row>
    <row r="13" spans="1:36" ht="13.5" customHeight="1" thickBot="1" x14ac:dyDescent="0.6">
      <c r="A13" s="12" t="s">
        <v>6</v>
      </c>
      <c r="B13" s="16"/>
      <c r="C13" s="1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6"/>
      <c r="V13" s="14"/>
      <c r="W13" s="14" t="s">
        <v>13</v>
      </c>
      <c r="X13" s="14" t="s">
        <v>13</v>
      </c>
      <c r="Y13" s="16"/>
      <c r="Z13" s="14"/>
      <c r="AA13" s="14"/>
      <c r="AB13" s="14"/>
      <c r="AC13" s="14"/>
      <c r="AD13" s="14"/>
      <c r="AE13" s="14"/>
      <c r="AF13" s="15"/>
      <c r="AG13" s="20" t="s">
        <v>13</v>
      </c>
      <c r="AH13" s="54"/>
      <c r="AI13" s="21" t="str">
        <f>AG13</f>
        <v>　</v>
      </c>
      <c r="AJ13" s="57"/>
    </row>
    <row r="14" spans="1:36" ht="13.5" customHeight="1" thickBot="1" x14ac:dyDescent="0.6"/>
    <row r="15" spans="1:36" ht="13.5" customHeight="1" x14ac:dyDescent="0.55000000000000004">
      <c r="A15" s="2" t="s">
        <v>1</v>
      </c>
      <c r="B15" s="48" t="s">
        <v>27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9" t="s">
        <v>7</v>
      </c>
      <c r="AH15" s="50"/>
      <c r="AI15" s="71" t="s">
        <v>10</v>
      </c>
      <c r="AJ15" s="72"/>
    </row>
    <row r="16" spans="1:36" ht="13.5" customHeight="1" x14ac:dyDescent="0.55000000000000004">
      <c r="A16" s="3" t="s">
        <v>2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6"/>
      <c r="AG16" s="51"/>
      <c r="AH16" s="52"/>
      <c r="AI16" s="73"/>
      <c r="AJ16" s="74"/>
    </row>
    <row r="17" spans="1:36" ht="13.5" customHeight="1" x14ac:dyDescent="0.55000000000000004">
      <c r="A17" s="3" t="s">
        <v>3</v>
      </c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6"/>
      <c r="AG17" s="47" t="s">
        <v>8</v>
      </c>
      <c r="AH17" s="59" t="s">
        <v>9</v>
      </c>
      <c r="AI17" s="60" t="s">
        <v>8</v>
      </c>
      <c r="AJ17" s="70" t="s">
        <v>9</v>
      </c>
    </row>
    <row r="18" spans="1:36" ht="70.5" customHeight="1" x14ac:dyDescent="0.55000000000000004">
      <c r="A18" s="8" t="s">
        <v>4</v>
      </c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1"/>
      <c r="AG18" s="47"/>
      <c r="AH18" s="59"/>
      <c r="AI18" s="60"/>
      <c r="AJ18" s="70"/>
    </row>
    <row r="19" spans="1:36" ht="13.5" customHeight="1" x14ac:dyDescent="0.55000000000000004">
      <c r="A19" s="3" t="s">
        <v>5</v>
      </c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6"/>
      <c r="AG19" s="13" t="s">
        <v>13</v>
      </c>
      <c r="AH19" s="53" t="e">
        <f>ROUNDDOWN(AG20/AG19,3)</f>
        <v>#VALUE!</v>
      </c>
      <c r="AI19" s="19" t="e">
        <f>AI13+AG19</f>
        <v>#VALUE!</v>
      </c>
      <c r="AJ19" s="56" t="e">
        <f>ROUNDDOWN(AI20/AI19,3)</f>
        <v>#VALUE!</v>
      </c>
    </row>
    <row r="20" spans="1:36" ht="13.5" customHeight="1" thickBot="1" x14ac:dyDescent="0.6">
      <c r="A20" s="12" t="s">
        <v>6</v>
      </c>
      <c r="B20" s="16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5"/>
      <c r="AG20" s="20" t="s">
        <v>13</v>
      </c>
      <c r="AH20" s="54"/>
      <c r="AI20" s="21" t="e">
        <f>AI13+AG20</f>
        <v>#VALUE!</v>
      </c>
      <c r="AJ20" s="57"/>
    </row>
    <row r="21" spans="1:36" ht="13.5" customHeight="1" thickBot="1" x14ac:dyDescent="0.6"/>
    <row r="22" spans="1:36" ht="13.5" customHeight="1" x14ac:dyDescent="0.55000000000000004">
      <c r="A22" s="2" t="s">
        <v>1</v>
      </c>
      <c r="B22" s="48" t="s">
        <v>27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9" t="s">
        <v>7</v>
      </c>
      <c r="AH22" s="50"/>
      <c r="AI22" s="71" t="s">
        <v>10</v>
      </c>
      <c r="AJ22" s="72"/>
    </row>
    <row r="23" spans="1:36" ht="13.5" customHeight="1" x14ac:dyDescent="0.55000000000000004">
      <c r="A23" s="3" t="s">
        <v>2</v>
      </c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6"/>
      <c r="AG23" s="51"/>
      <c r="AH23" s="52"/>
      <c r="AI23" s="73"/>
      <c r="AJ23" s="74"/>
    </row>
    <row r="24" spans="1:36" ht="13.5" customHeight="1" x14ac:dyDescent="0.55000000000000004">
      <c r="A24" s="3" t="s">
        <v>3</v>
      </c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6"/>
      <c r="AG24" s="47" t="s">
        <v>8</v>
      </c>
      <c r="AH24" s="59" t="s">
        <v>9</v>
      </c>
      <c r="AI24" s="60" t="s">
        <v>8</v>
      </c>
      <c r="AJ24" s="70" t="s">
        <v>9</v>
      </c>
    </row>
    <row r="25" spans="1:36" ht="70.5" customHeight="1" x14ac:dyDescent="0.55000000000000004">
      <c r="A25" s="8" t="s">
        <v>4</v>
      </c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1"/>
      <c r="AG25" s="47"/>
      <c r="AH25" s="59"/>
      <c r="AI25" s="60"/>
      <c r="AJ25" s="70"/>
    </row>
    <row r="26" spans="1:36" ht="13.5" customHeight="1" x14ac:dyDescent="0.55000000000000004">
      <c r="A26" s="3" t="s">
        <v>5</v>
      </c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6"/>
      <c r="AG26" s="13" t="s">
        <v>13</v>
      </c>
      <c r="AH26" s="53" t="e">
        <f>ROUNDDOWN(AG27/AG26,3)</f>
        <v>#VALUE!</v>
      </c>
      <c r="AI26" s="19" t="e">
        <f>AI19+AG26</f>
        <v>#VALUE!</v>
      </c>
      <c r="AJ26" s="56" t="e">
        <f>ROUNDDOWN(AI27/AI26,3)</f>
        <v>#VALUE!</v>
      </c>
    </row>
    <row r="27" spans="1:36" ht="13.5" customHeight="1" thickBot="1" x14ac:dyDescent="0.6">
      <c r="A27" s="12" t="s">
        <v>6</v>
      </c>
      <c r="B27" s="16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5"/>
      <c r="AG27" s="20" t="s">
        <v>13</v>
      </c>
      <c r="AH27" s="54"/>
      <c r="AI27" s="21" t="e">
        <f>AI20+AG27</f>
        <v>#VALUE!</v>
      </c>
      <c r="AJ27" s="57"/>
    </row>
    <row r="28" spans="1:36" ht="13.5" customHeight="1" thickBot="1" x14ac:dyDescent="0.6"/>
    <row r="29" spans="1:36" ht="13.5" customHeight="1" x14ac:dyDescent="0.55000000000000004">
      <c r="A29" s="2" t="s">
        <v>1</v>
      </c>
      <c r="B29" s="48" t="s">
        <v>27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9" t="s">
        <v>7</v>
      </c>
      <c r="AH29" s="50"/>
      <c r="AI29" s="71" t="s">
        <v>10</v>
      </c>
      <c r="AJ29" s="72"/>
    </row>
    <row r="30" spans="1:36" ht="13.5" customHeight="1" x14ac:dyDescent="0.55000000000000004">
      <c r="A30" s="3" t="s">
        <v>2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4"/>
      <c r="O30" s="5"/>
      <c r="P30" s="5"/>
      <c r="Q30" s="5"/>
      <c r="R30" s="5"/>
      <c r="S30" s="4"/>
      <c r="T30" s="4"/>
      <c r="U30" s="5"/>
      <c r="V30" s="5"/>
      <c r="W30" s="5"/>
      <c r="X30" s="5"/>
      <c r="Y30" s="5"/>
      <c r="Z30" s="5"/>
      <c r="AA30" s="4"/>
      <c r="AB30" s="5"/>
      <c r="AC30" s="5"/>
      <c r="AD30" s="5"/>
      <c r="AE30" s="5"/>
      <c r="AF30" s="6" t="s">
        <v>13</v>
      </c>
      <c r="AG30" s="51"/>
      <c r="AH30" s="52"/>
      <c r="AI30" s="73"/>
      <c r="AJ30" s="74"/>
    </row>
    <row r="31" spans="1:36" ht="13.5" customHeight="1" x14ac:dyDescent="0.55000000000000004">
      <c r="A31" s="3" t="s">
        <v>3</v>
      </c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"/>
      <c r="O31" s="5"/>
      <c r="P31" s="5"/>
      <c r="Q31" s="5"/>
      <c r="R31" s="5"/>
      <c r="S31" s="4"/>
      <c r="T31" s="4"/>
      <c r="U31" s="5"/>
      <c r="V31" s="5"/>
      <c r="W31" s="5"/>
      <c r="X31" s="5"/>
      <c r="Y31" s="5"/>
      <c r="Z31" s="5"/>
      <c r="AA31" s="4"/>
      <c r="AB31" s="5"/>
      <c r="AC31" s="5"/>
      <c r="AD31" s="5"/>
      <c r="AE31" s="5"/>
      <c r="AF31" s="7"/>
      <c r="AG31" s="47" t="s">
        <v>8</v>
      </c>
      <c r="AH31" s="59" t="s">
        <v>9</v>
      </c>
      <c r="AI31" s="60" t="s">
        <v>8</v>
      </c>
      <c r="AJ31" s="70" t="s">
        <v>9</v>
      </c>
    </row>
    <row r="32" spans="1:36" ht="70.5" customHeight="1" x14ac:dyDescent="0.55000000000000004">
      <c r="A32" s="8" t="s">
        <v>4</v>
      </c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22"/>
      <c r="M32" s="22"/>
      <c r="N32" s="9"/>
      <c r="O32" s="10"/>
      <c r="P32" s="10"/>
      <c r="Q32" s="10"/>
      <c r="R32" s="22"/>
      <c r="S32" s="23"/>
      <c r="T32" s="9"/>
      <c r="U32" s="10"/>
      <c r="V32" s="10"/>
      <c r="W32" s="10"/>
      <c r="X32" s="10"/>
      <c r="Y32" s="10"/>
      <c r="Z32" s="22"/>
      <c r="AA32" s="9"/>
      <c r="AB32" s="10"/>
      <c r="AC32" s="10"/>
      <c r="AD32" s="10"/>
      <c r="AE32" s="10"/>
      <c r="AF32" s="11"/>
      <c r="AG32" s="47"/>
      <c r="AH32" s="59"/>
      <c r="AI32" s="60"/>
      <c r="AJ32" s="70"/>
    </row>
    <row r="33" spans="1:36" ht="13.5" customHeight="1" x14ac:dyDescent="0.55000000000000004">
      <c r="A33" s="3" t="s">
        <v>5</v>
      </c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  <c r="O33" s="5"/>
      <c r="P33" s="5"/>
      <c r="Q33" s="5"/>
      <c r="R33" s="5"/>
      <c r="S33" s="4"/>
      <c r="T33" s="4"/>
      <c r="U33" s="5"/>
      <c r="V33" s="5"/>
      <c r="W33" s="5"/>
      <c r="X33" s="5"/>
      <c r="Y33" s="5"/>
      <c r="Z33" s="5"/>
      <c r="AA33" s="4"/>
      <c r="AB33" s="5"/>
      <c r="AC33" s="5"/>
      <c r="AD33" s="5"/>
      <c r="AE33" s="5"/>
      <c r="AF33" s="6"/>
      <c r="AG33" s="13" t="s">
        <v>13</v>
      </c>
      <c r="AH33" s="53" t="e">
        <f>ROUNDDOWN(AG34/AG33,3)</f>
        <v>#VALUE!</v>
      </c>
      <c r="AI33" s="19" t="e">
        <f>AI26+AG33</f>
        <v>#VALUE!</v>
      </c>
      <c r="AJ33" s="56" t="e">
        <f>ROUNDDOWN(AI34/AI33,3)</f>
        <v>#VALUE!</v>
      </c>
    </row>
    <row r="34" spans="1:36" ht="13.5" customHeight="1" thickBot="1" x14ac:dyDescent="0.6">
      <c r="A34" s="12" t="s">
        <v>6</v>
      </c>
      <c r="B34" s="1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6"/>
      <c r="O34" s="14"/>
      <c r="P34" s="14"/>
      <c r="Q34" s="14"/>
      <c r="R34" s="14"/>
      <c r="S34" s="16"/>
      <c r="T34" s="16"/>
      <c r="U34" s="14"/>
      <c r="V34" s="14"/>
      <c r="W34" s="14"/>
      <c r="X34" s="14"/>
      <c r="Y34" s="14"/>
      <c r="Z34" s="14"/>
      <c r="AA34" s="16"/>
      <c r="AB34" s="14"/>
      <c r="AC34" s="14"/>
      <c r="AD34" s="14"/>
      <c r="AE34" s="14"/>
      <c r="AF34" s="15"/>
      <c r="AG34" s="20" t="s">
        <v>13</v>
      </c>
      <c r="AH34" s="54"/>
      <c r="AI34" s="21" t="e">
        <f>AI27+AG34</f>
        <v>#VALUE!</v>
      </c>
      <c r="AJ34" s="57"/>
    </row>
    <row r="35" spans="1:36" ht="13.5" customHeight="1" thickBot="1" x14ac:dyDescent="0.6"/>
    <row r="36" spans="1:36" ht="13.5" customHeight="1" x14ac:dyDescent="0.55000000000000004">
      <c r="A36" s="2" t="s">
        <v>1</v>
      </c>
      <c r="B36" s="48" t="s">
        <v>27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9" t="s">
        <v>7</v>
      </c>
      <c r="AH36" s="50"/>
      <c r="AI36" s="71" t="s">
        <v>10</v>
      </c>
      <c r="AJ36" s="72"/>
    </row>
    <row r="37" spans="1:36" ht="13.5" customHeight="1" x14ac:dyDescent="0.55000000000000004">
      <c r="A37" s="3" t="s">
        <v>2</v>
      </c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6"/>
      <c r="Q37" s="5"/>
      <c r="R37" s="5"/>
      <c r="S37" s="5"/>
      <c r="T37" s="4"/>
      <c r="U37" s="5"/>
      <c r="V37" s="5"/>
      <c r="W37" s="5"/>
      <c r="X37" s="5"/>
      <c r="Y37" s="5"/>
      <c r="Z37" s="5"/>
      <c r="AA37" s="4"/>
      <c r="AB37" s="5"/>
      <c r="AC37" s="5"/>
      <c r="AD37" s="5"/>
      <c r="AE37" s="5"/>
      <c r="AF37" s="35"/>
      <c r="AG37" s="77"/>
      <c r="AH37" s="52"/>
      <c r="AI37" s="73"/>
      <c r="AJ37" s="74"/>
    </row>
    <row r="38" spans="1:36" ht="13.5" customHeight="1" x14ac:dyDescent="0.55000000000000004">
      <c r="A38" s="3" t="s">
        <v>3</v>
      </c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6"/>
      <c r="Q38" s="5"/>
      <c r="R38" s="5"/>
      <c r="S38" s="5"/>
      <c r="T38" s="4"/>
      <c r="U38" s="5"/>
      <c r="V38" s="5"/>
      <c r="W38" s="5"/>
      <c r="X38" s="5"/>
      <c r="Y38" s="5"/>
      <c r="Z38" s="5"/>
      <c r="AA38" s="4"/>
      <c r="AB38" s="5"/>
      <c r="AC38" s="5"/>
      <c r="AD38" s="5"/>
      <c r="AE38" s="5"/>
      <c r="AF38" s="35"/>
      <c r="AG38" s="78" t="s">
        <v>8</v>
      </c>
      <c r="AH38" s="59" t="s">
        <v>9</v>
      </c>
      <c r="AI38" s="60" t="s">
        <v>8</v>
      </c>
      <c r="AJ38" s="70" t="s">
        <v>9</v>
      </c>
    </row>
    <row r="39" spans="1:36" ht="70.5" customHeight="1" x14ac:dyDescent="0.55000000000000004">
      <c r="A39" s="8" t="s">
        <v>4</v>
      </c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36"/>
      <c r="Q39" s="10"/>
      <c r="R39" s="10"/>
      <c r="S39" s="24"/>
      <c r="T39" s="9"/>
      <c r="U39" s="10"/>
      <c r="V39" s="10"/>
      <c r="W39" s="10"/>
      <c r="X39" s="10"/>
      <c r="Y39" s="10"/>
      <c r="Z39" s="24"/>
      <c r="AA39" s="9"/>
      <c r="AB39" s="10"/>
      <c r="AC39" s="10"/>
      <c r="AD39" s="10"/>
      <c r="AE39" s="10"/>
      <c r="AF39" s="37"/>
      <c r="AG39" s="78"/>
      <c r="AH39" s="59"/>
      <c r="AI39" s="60"/>
      <c r="AJ39" s="70"/>
    </row>
    <row r="40" spans="1:36" ht="13.5" customHeight="1" x14ac:dyDescent="0.55000000000000004">
      <c r="A40" s="3" t="s">
        <v>5</v>
      </c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6"/>
      <c r="Q40" s="5"/>
      <c r="R40" s="5"/>
      <c r="S40" s="5"/>
      <c r="T40" s="4"/>
      <c r="U40" s="5"/>
      <c r="V40" s="5"/>
      <c r="W40" s="5"/>
      <c r="X40" s="5"/>
      <c r="Y40" s="5"/>
      <c r="Z40" s="5"/>
      <c r="AA40" s="4"/>
      <c r="AB40" s="5"/>
      <c r="AC40" s="5"/>
      <c r="AD40" s="5"/>
      <c r="AE40" s="5"/>
      <c r="AF40" s="35"/>
      <c r="AG40" s="4" t="s">
        <v>13</v>
      </c>
      <c r="AH40" s="53" t="e">
        <f>ROUNDDOWN(AG41/AG40,3)</f>
        <v>#VALUE!</v>
      </c>
      <c r="AI40" s="19" t="e">
        <f>AI33+AG40</f>
        <v>#VALUE!</v>
      </c>
      <c r="AJ40" s="56" t="e">
        <f>ROUNDDOWN(AI41/AI40,3)</f>
        <v>#VALUE!</v>
      </c>
    </row>
    <row r="41" spans="1:36" ht="13.5" customHeight="1" thickBot="1" x14ac:dyDescent="0.6">
      <c r="A41" s="12" t="s">
        <v>6</v>
      </c>
      <c r="B41" s="1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5"/>
      <c r="Q41" s="14"/>
      <c r="R41" s="14"/>
      <c r="S41" s="14"/>
      <c r="T41" s="16"/>
      <c r="U41" s="14"/>
      <c r="V41" s="14"/>
      <c r="W41" s="14"/>
      <c r="X41" s="14"/>
      <c r="Y41" s="14"/>
      <c r="Z41" s="14"/>
      <c r="AA41" s="16"/>
      <c r="AB41" s="14"/>
      <c r="AC41" s="14"/>
      <c r="AD41" s="14"/>
      <c r="AE41" s="14"/>
      <c r="AF41" s="38"/>
      <c r="AG41" s="16" t="s">
        <v>13</v>
      </c>
      <c r="AH41" s="54"/>
      <c r="AI41" s="21" t="e">
        <f>AI34+AG41</f>
        <v>#VALUE!</v>
      </c>
      <c r="AJ41" s="57"/>
    </row>
    <row r="42" spans="1:36" ht="7.5" customHeight="1" x14ac:dyDescent="0.55000000000000004"/>
    <row r="43" spans="1:36" ht="13.5" customHeight="1" x14ac:dyDescent="0.55000000000000004">
      <c r="A43" s="76" t="s">
        <v>14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</row>
    <row r="44" spans="1:36" ht="13.5" customHeight="1" x14ac:dyDescent="0.55000000000000004">
      <c r="A44" s="58" t="s">
        <v>39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</row>
    <row r="45" spans="1:36" ht="13.5" customHeight="1" x14ac:dyDescent="0.55000000000000004">
      <c r="A45" s="58" t="s">
        <v>19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</row>
    <row r="46" spans="1:36" ht="13.5" customHeight="1" x14ac:dyDescent="0.55000000000000004">
      <c r="A46" s="58" t="s">
        <v>21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</row>
    <row r="47" spans="1:36" ht="13.5" customHeight="1" x14ac:dyDescent="0.55000000000000004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</row>
    <row r="48" spans="1:36" ht="13.5" customHeight="1" x14ac:dyDescent="0.55000000000000004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40"/>
      <c r="W48" s="40"/>
      <c r="X48" s="40"/>
      <c r="Y48" s="27"/>
      <c r="Z48" s="27"/>
      <c r="AA48" s="27"/>
      <c r="AB48" s="27"/>
      <c r="AC48" s="27"/>
      <c r="AD48" s="27"/>
      <c r="AE48" s="27"/>
      <c r="AF48" s="27"/>
      <c r="AG48" s="27"/>
    </row>
    <row r="49" spans="1:36" ht="13.5" customHeight="1" x14ac:dyDescent="0.55000000000000004">
      <c r="A49" s="86" t="s">
        <v>37</v>
      </c>
      <c r="B49" s="86"/>
      <c r="C49" s="86"/>
      <c r="D49" s="86"/>
      <c r="E49" s="86"/>
      <c r="F49" s="86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36" ht="13.5" customHeight="1" x14ac:dyDescent="0.55000000000000004">
      <c r="A50" s="80"/>
      <c r="B50" s="80"/>
      <c r="C50" s="80"/>
      <c r="D50" s="80"/>
      <c r="E50" s="80"/>
      <c r="F50" s="30"/>
      <c r="G50" s="83"/>
      <c r="H50" s="83"/>
      <c r="I50" s="75" t="s">
        <v>35</v>
      </c>
      <c r="J50" s="75"/>
      <c r="K50" s="75"/>
      <c r="L50" s="75"/>
      <c r="M50" s="75"/>
      <c r="N50" s="81"/>
      <c r="O50" s="81"/>
      <c r="P50" s="75" t="s">
        <v>36</v>
      </c>
      <c r="Q50" s="75"/>
      <c r="R50" s="75"/>
      <c r="S50" s="75"/>
      <c r="T50" s="75"/>
      <c r="U50" s="75"/>
      <c r="V50" s="75"/>
      <c r="W50" s="75"/>
      <c r="X50" s="75"/>
    </row>
    <row r="51" spans="1:36" ht="13.5" customHeight="1" x14ac:dyDescent="0.55000000000000004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1"/>
      <c r="S51" s="28"/>
      <c r="T51" s="28"/>
      <c r="U51" s="28"/>
      <c r="V51" s="28"/>
      <c r="W51" s="28"/>
      <c r="X51" s="28"/>
    </row>
    <row r="52" spans="1:36" ht="13.5" customHeight="1" x14ac:dyDescent="0.55000000000000004">
      <c r="A52" s="75" t="s">
        <v>17</v>
      </c>
      <c r="B52" s="75"/>
      <c r="C52" s="75"/>
      <c r="D52" s="75"/>
      <c r="E52" s="75" t="s">
        <v>18</v>
      </c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80" t="s">
        <v>20</v>
      </c>
      <c r="R52" s="41" t="s">
        <v>13</v>
      </c>
      <c r="S52" s="41"/>
      <c r="T52" s="85" t="e">
        <f>AI41</f>
        <v>#VALUE!</v>
      </c>
      <c r="U52" s="85"/>
      <c r="V52" s="41"/>
      <c r="W52" s="41"/>
      <c r="X52" s="28"/>
      <c r="AE52" s="1" t="s">
        <v>13</v>
      </c>
    </row>
    <row r="53" spans="1:36" ht="13.5" customHeight="1" x14ac:dyDescent="0.55000000000000004">
      <c r="A53" s="75"/>
      <c r="B53" s="75"/>
      <c r="C53" s="75"/>
      <c r="D53" s="75"/>
      <c r="E53" s="79" t="s">
        <v>34</v>
      </c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80"/>
      <c r="R53" s="39" t="s">
        <v>13</v>
      </c>
      <c r="S53" s="84">
        <v>15</v>
      </c>
      <c r="T53" s="84"/>
      <c r="U53" s="79" t="s">
        <v>28</v>
      </c>
      <c r="V53" s="79"/>
      <c r="W53" s="79"/>
      <c r="X53" s="28"/>
    </row>
    <row r="54" spans="1:36" ht="13.5" customHeight="1" x14ac:dyDescent="0.55000000000000004">
      <c r="A54" s="28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28"/>
      <c r="T54" s="28"/>
      <c r="U54" s="28"/>
      <c r="V54" s="28"/>
      <c r="W54" s="28"/>
      <c r="X54" s="28"/>
    </row>
    <row r="55" spans="1:36" ht="13.5" customHeight="1" x14ac:dyDescent="0.55000000000000004">
      <c r="A55" s="75"/>
      <c r="B55" s="75"/>
      <c r="C55" s="87" t="e">
        <f>T52</f>
        <v>#VALUE!</v>
      </c>
      <c r="D55" s="87"/>
      <c r="E55" s="30" t="s">
        <v>29</v>
      </c>
      <c r="F55" s="30" t="s">
        <v>30</v>
      </c>
      <c r="G55" s="83">
        <f>S53</f>
        <v>15</v>
      </c>
      <c r="H55" s="83"/>
      <c r="I55" s="30" t="s">
        <v>31</v>
      </c>
      <c r="J55" s="30" t="s">
        <v>32</v>
      </c>
      <c r="K55" s="30">
        <v>7</v>
      </c>
      <c r="L55" s="30" t="s">
        <v>20</v>
      </c>
      <c r="M55" s="82" t="e" cm="1">
        <f t="array" ref="M55">ROUNDDOWN(C55/(G55:G55*7),4)</f>
        <v>#VALUE!</v>
      </c>
      <c r="N55" s="82"/>
      <c r="O55" s="82"/>
      <c r="P55" s="82"/>
      <c r="Q55" s="30" t="s">
        <v>33</v>
      </c>
      <c r="R55" s="30"/>
      <c r="S55" s="30"/>
      <c r="T55" s="30"/>
      <c r="U55" s="30"/>
      <c r="V55" s="30"/>
      <c r="W55" s="30"/>
      <c r="X55" s="40"/>
      <c r="Y55" s="27"/>
      <c r="Z55" s="27"/>
      <c r="AA55" s="27"/>
      <c r="AB55" s="27"/>
      <c r="AC55" s="27"/>
      <c r="AD55" s="27"/>
      <c r="AE55" s="27"/>
      <c r="AF55" s="27"/>
      <c r="AG55" s="27"/>
      <c r="AH55" s="55" t="s">
        <v>15</v>
      </c>
      <c r="AI55" s="55"/>
      <c r="AJ55" s="55"/>
    </row>
    <row r="56" spans="1:36" ht="13.5" customHeight="1" x14ac:dyDescent="0.55000000000000004">
      <c r="A56" s="42" t="s">
        <v>38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28"/>
      <c r="U56" s="28"/>
      <c r="V56" s="28"/>
      <c r="W56" s="28"/>
      <c r="X56" s="28"/>
      <c r="AH56" s="55" t="s">
        <v>16</v>
      </c>
      <c r="AI56" s="55"/>
      <c r="AJ56" s="55"/>
    </row>
  </sheetData>
  <mergeCells count="77">
    <mergeCell ref="A5:S5"/>
    <mergeCell ref="A1:Q1"/>
    <mergeCell ref="AI1:AJ2"/>
    <mergeCell ref="A3:S3"/>
    <mergeCell ref="T3:AF4"/>
    <mergeCell ref="A4:S4"/>
    <mergeCell ref="AG10:AG11"/>
    <mergeCell ref="AH10:AH11"/>
    <mergeCell ref="AI10:AI11"/>
    <mergeCell ref="AJ10:AJ11"/>
    <mergeCell ref="AH12:AH13"/>
    <mergeCell ref="AJ12:AJ13"/>
    <mergeCell ref="A6:S6"/>
    <mergeCell ref="A7:S7"/>
    <mergeCell ref="B8:AF8"/>
    <mergeCell ref="AG8:AH9"/>
    <mergeCell ref="AI8:AJ9"/>
    <mergeCell ref="AG15:AH16"/>
    <mergeCell ref="AI15:AJ16"/>
    <mergeCell ref="B22:AF22"/>
    <mergeCell ref="AG22:AH23"/>
    <mergeCell ref="AI22:AJ23"/>
    <mergeCell ref="AH19:AH20"/>
    <mergeCell ref="AJ19:AJ20"/>
    <mergeCell ref="AG17:AG18"/>
    <mergeCell ref="AH17:AH18"/>
    <mergeCell ref="AI17:AI18"/>
    <mergeCell ref="AJ17:AJ18"/>
    <mergeCell ref="B15:AF15"/>
    <mergeCell ref="AG24:AG25"/>
    <mergeCell ref="AH24:AH25"/>
    <mergeCell ref="AI24:AI25"/>
    <mergeCell ref="AJ24:AJ25"/>
    <mergeCell ref="AG31:AG32"/>
    <mergeCell ref="AH31:AH32"/>
    <mergeCell ref="AI31:AI32"/>
    <mergeCell ref="AJ31:AJ32"/>
    <mergeCell ref="AH26:AH27"/>
    <mergeCell ref="AJ26:AJ27"/>
    <mergeCell ref="B29:AF29"/>
    <mergeCell ref="AG29:AH30"/>
    <mergeCell ref="AI29:AJ30"/>
    <mergeCell ref="A46:AJ46"/>
    <mergeCell ref="AH33:AH34"/>
    <mergeCell ref="AJ33:AJ34"/>
    <mergeCell ref="B36:AF36"/>
    <mergeCell ref="AG36:AH37"/>
    <mergeCell ref="AI36:AJ37"/>
    <mergeCell ref="AG38:AG39"/>
    <mergeCell ref="AH38:AH39"/>
    <mergeCell ref="AI38:AI39"/>
    <mergeCell ref="AJ38:AJ39"/>
    <mergeCell ref="AH40:AH41"/>
    <mergeCell ref="AJ40:AJ41"/>
    <mergeCell ref="A43:AJ43"/>
    <mergeCell ref="A44:AJ44"/>
    <mergeCell ref="A45:AJ45"/>
    <mergeCell ref="A56:S56"/>
    <mergeCell ref="AH56:AJ56"/>
    <mergeCell ref="S53:T53"/>
    <mergeCell ref="U53:W53"/>
    <mergeCell ref="A52:D53"/>
    <mergeCell ref="E52:P52"/>
    <mergeCell ref="Q52:Q53"/>
    <mergeCell ref="E53:P53"/>
    <mergeCell ref="T52:U52"/>
    <mergeCell ref="A49:F49"/>
    <mergeCell ref="C55:D55"/>
    <mergeCell ref="A55:B55"/>
    <mergeCell ref="G55:H55"/>
    <mergeCell ref="AH55:AJ55"/>
    <mergeCell ref="A50:E50"/>
    <mergeCell ref="N50:O50"/>
    <mergeCell ref="P50:X50"/>
    <mergeCell ref="M55:P55"/>
    <mergeCell ref="G50:H50"/>
    <mergeCell ref="I50:M50"/>
  </mergeCells>
  <phoneticPr fontId="1"/>
  <pageMargins left="0.77" right="0.35" top="0.51" bottom="0.23" header="0.31496062992125984" footer="0.28999999999999998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計画・実績表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kigyokanri</dc:creator>
  <cp:lastModifiedBy>山中　克巳</cp:lastModifiedBy>
  <cp:lastPrinted>2024-03-25T08:55:36Z</cp:lastPrinted>
  <dcterms:created xsi:type="dcterms:W3CDTF">2024-01-08T05:30:00Z</dcterms:created>
  <dcterms:modified xsi:type="dcterms:W3CDTF">2024-03-25T08:55:57Z</dcterms:modified>
</cp:coreProperties>
</file>