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小規模Ｂ１" sheetId="1" r:id="rId1"/>
    <sheet name="小規模Ｂ２" sheetId="2" r:id="rId2"/>
    <sheet name="シフト確認表" sheetId="3" r:id="rId3"/>
    <sheet name="シフト確認記載例" sheetId="4" r:id="rId4"/>
  </sheets>
  <definedNames>
    <definedName name="_xlnm.Print_Area" localSheetId="2">'シフト確認表'!$A$2:$M$62</definedName>
    <definedName name="_xlnm.Print_Area" localSheetId="0">'小規模Ｂ１'!$A$1:$AJ$57</definedName>
  </definedNames>
  <calcPr fullCalcOnLoad="1"/>
</workbook>
</file>

<file path=xl/comments1.xml><?xml version="1.0" encoding="utf-8"?>
<comments xmlns="http://schemas.openxmlformats.org/spreadsheetml/2006/main">
  <authors>
    <author>大津市役所</author>
  </authors>
  <commentList>
    <comment ref="AA40" authorId="0">
      <text>
        <r>
          <rPr>
            <b/>
            <sz val="9"/>
            <rFont val="ＭＳ Ｐゴシック"/>
            <family val="3"/>
          </rPr>
          <t>公園等を代替園庭とする場合はその面積を記入すること</t>
        </r>
      </text>
    </comment>
  </commentList>
</comments>
</file>

<file path=xl/comments2.xml><?xml version="1.0" encoding="utf-8"?>
<comments xmlns="http://schemas.openxmlformats.org/spreadsheetml/2006/main">
  <authors>
    <author>大津市役所</author>
  </authors>
  <commentList>
    <comment ref="R40" authorId="0">
      <text>
        <r>
          <rPr>
            <b/>
            <sz val="9"/>
            <rFont val="ＭＳ Ｐゴシック"/>
            <family val="3"/>
          </rPr>
          <t>専任（配置基準に算入しない）の施設長がいる場合に入力</t>
        </r>
      </text>
    </comment>
  </commentList>
</comments>
</file>

<file path=xl/sharedStrings.xml><?xml version="1.0" encoding="utf-8"?>
<sst xmlns="http://schemas.openxmlformats.org/spreadsheetml/2006/main" count="305" uniqueCount="217">
  <si>
    <t>合計</t>
  </si>
  <si>
    <t>２　所在地</t>
  </si>
  <si>
    <t>３　定員および入所予定人員</t>
  </si>
  <si>
    <t>定員</t>
  </si>
  <si>
    <t>入所予定数</t>
  </si>
  <si>
    <t>２・３号認定</t>
  </si>
  <si>
    <t>年齢区分</t>
  </si>
  <si>
    <t>０歳児</t>
  </si>
  <si>
    <t>１歳児</t>
  </si>
  <si>
    <t>２歳児</t>
  </si>
  <si>
    <t>計</t>
  </si>
  <si>
    <t>(人）</t>
  </si>
  <si>
    <t>４　建物の状況</t>
  </si>
  <si>
    <t>室名</t>
  </si>
  <si>
    <t>1人当たり最低基準面積</t>
  </si>
  <si>
    <t>1人当たり認可基準面積</t>
  </si>
  <si>
    <t>現員</t>
  </si>
  <si>
    <t>認可基準面積</t>
  </si>
  <si>
    <t>定員ﾍﾞｰｽ</t>
  </si>
  <si>
    <t>現員ﾍﾞｰｽ</t>
  </si>
  <si>
    <t>適否</t>
  </si>
  <si>
    <t>備考</t>
  </si>
  <si>
    <t>便所</t>
  </si>
  <si>
    <t>その他</t>
  </si>
  <si>
    <t xml:space="preserve"> (1)建物</t>
  </si>
  <si>
    <t xml:space="preserve"> (2)園舎、屋外遊戯場</t>
  </si>
  <si>
    <t>事務室</t>
  </si>
  <si>
    <t>沐浴室（風呂場）</t>
  </si>
  <si>
    <t>施設面積（㎡）</t>
  </si>
  <si>
    <t>１　事業所名</t>
  </si>
  <si>
    <t>調理スペース</t>
  </si>
  <si>
    <t>６　建築基準等</t>
  </si>
  <si>
    <t>乳児室、ほふく室、保育室、遊戯室又は便所（園児に係るものに限る。）の設置階が２階以上の場合</t>
  </si>
  <si>
    <t>該当する項目にチェックを入れること。</t>
  </si>
  <si>
    <t>耐火基準</t>
  </si>
  <si>
    <t xml:space="preserve"> □ 建築基準法第２条第９号の２に規定する耐火建築物</t>
  </si>
  <si>
    <t>設備基準</t>
  </si>
  <si>
    <t>※避難上有効で保育室等からの歩行距離が30ﾒｰﾄﾙ以下に設置してあること。</t>
  </si>
  <si>
    <t>２階</t>
  </si>
  <si>
    <t>常用</t>
  </si>
  <si>
    <t xml:space="preserve"> □ 屋内階段　　　□ 屋外階段</t>
  </si>
  <si>
    <t>避難用</t>
  </si>
  <si>
    <t xml:space="preserve"> □ 特別避難階段に準じた屋内避難階段又は特別避難階段　　　□ 屋外階段</t>
  </si>
  <si>
    <t xml:space="preserve"> □ 退避上有効なバルコニー　　 □ 準耐火構造の屋外傾斜路又はこれに準ずる設備</t>
  </si>
  <si>
    <t>３階</t>
  </si>
  <si>
    <t xml:space="preserve"> □ 屋内避難階段又は特別避難階段　　□屋外階段</t>
  </si>
  <si>
    <t>避難用</t>
  </si>
  <si>
    <t xml:space="preserve"> □ 耐火構造の屋外傾斜路又はこれに準ずる設備</t>
  </si>
  <si>
    <t>４階以上</t>
  </si>
  <si>
    <t xml:space="preserve"> □ 屋内避難階段又は特別避難階段　　□屋外避難階段</t>
  </si>
  <si>
    <t xml:space="preserve"> □ 特別避難階段に準じた屋内避難階段(排煙設備を有するもの)又は特別避難階段</t>
  </si>
  <si>
    <t xml:space="preserve"> □ 耐火構造の屋外傾斜路　　□屋外避難階段</t>
  </si>
  <si>
    <t>防災設備</t>
  </si>
  <si>
    <t>２階以上</t>
  </si>
  <si>
    <t xml:space="preserve"> □ 乳幼児の転落防止設備(保育室等その他の乳児が出入りし、又は通行する場所に設置)</t>
  </si>
  <si>
    <t>３階以上</t>
  </si>
  <si>
    <t>調理設備</t>
  </si>
  <si>
    <t xml:space="preserve"> □ スプリンクラー設備その他これに類するもので自動式のもの</t>
  </si>
  <si>
    <t xml:space="preserve"> □ 調理用器具の種類に応じた有効な自動消火装置が設置され、かつ外部への延焼防止措置が講</t>
  </si>
  <si>
    <t>　　じられている</t>
  </si>
  <si>
    <t xml:space="preserve"> □ 調理設備とそれ以外の部分が、耐火構造の床、壁又は特定防火設備で区画されている</t>
  </si>
  <si>
    <t xml:space="preserve"> □ ダンパーが暖房又は冷房設備の風道が床若しくは壁を貫通する部分(これに近接する部分を</t>
  </si>
  <si>
    <t>　　含む)に、防火上有効に設置されている</t>
  </si>
  <si>
    <t>設備</t>
  </si>
  <si>
    <t xml:space="preserve"> □ 壁及び天井の室内に面する部分を不燃材料で仕上げている</t>
  </si>
  <si>
    <t xml:space="preserve"> □ 非常警報器具又は非常警報設備及び消防機関へ火災を通報する設備</t>
  </si>
  <si>
    <t xml:space="preserve"> □ カーテン、敷物、建具等で可燃性のものについては防炎処理が施されている</t>
  </si>
  <si>
    <t>７　職員の状況</t>
  </si>
  <si>
    <t xml:space="preserve"> (1)施設長</t>
  </si>
  <si>
    <t>氏名</t>
  </si>
  <si>
    <t>年齢</t>
  </si>
  <si>
    <t>現職</t>
  </si>
  <si>
    <t>児童福祉施設従事歴</t>
  </si>
  <si>
    <t xml:space="preserve"> (2)職員配置</t>
  </si>
  <si>
    <t>職員数</t>
  </si>
  <si>
    <t>保育従事者</t>
  </si>
  <si>
    <t>小計</t>
  </si>
  <si>
    <t>配置基準</t>
  </si>
  <si>
    <t>事務職員</t>
  </si>
  <si>
    <t>任意</t>
  </si>
  <si>
    <t>嘱託医師</t>
  </si>
  <si>
    <t>嘱託歯科医</t>
  </si>
  <si>
    <t>５　土地・建物の状況</t>
  </si>
  <si>
    <t>延床面積</t>
  </si>
  <si>
    <t>所有状況</t>
  </si>
  <si>
    <t>□</t>
  </si>
  <si>
    <t>借家</t>
  </si>
  <si>
    <t>所有者</t>
  </si>
  <si>
    <t>契約年数</t>
  </si>
  <si>
    <t>賃料</t>
  </si>
  <si>
    <t>賃借権</t>
  </si>
  <si>
    <t>自己所有</t>
  </si>
  <si>
    <t>○○小規模保育園</t>
  </si>
  <si>
    <t>○○造○○階建（実施場所　　　階）</t>
  </si>
  <si>
    <t>A</t>
  </si>
  <si>
    <t>B</t>
  </si>
  <si>
    <t>C</t>
  </si>
  <si>
    <t>A×B</t>
  </si>
  <si>
    <t>A×C</t>
  </si>
  <si>
    <t>０･１歳児</t>
  </si>
  <si>
    <t>乳児室又はほふく室</t>
  </si>
  <si>
    <t>3.3㎡</t>
  </si>
  <si>
    <t>２歳児以上</t>
  </si>
  <si>
    <t>保育室又は遊戯室</t>
  </si>
  <si>
    <t>屋外遊戯場</t>
  </si>
  <si>
    <t>面積</t>
  </si>
  <si>
    <t>地上権</t>
  </si>
  <si>
    <t>定数</t>
  </si>
  <si>
    <t>施設長</t>
  </si>
  <si>
    <t>3:1</t>
  </si>
  <si>
    <t>5:1</t>
  </si>
  <si>
    <t>+1名</t>
  </si>
  <si>
    <t>≒</t>
  </si>
  <si>
    <t>調理員</t>
  </si>
  <si>
    <t>その他職員</t>
  </si>
  <si>
    <t>地域型保育事業（小規模保育事業Ｂ型）最低基準調書</t>
  </si>
  <si>
    <t>大津市○○丁目○番○号</t>
  </si>
  <si>
    <t>1.98㎡</t>
  </si>
  <si>
    <t>借地</t>
  </si>
  <si>
    <t>保育士
（常勤）</t>
  </si>
  <si>
    <t>保育士
（非常勤）</t>
  </si>
  <si>
    <t>研修修了
(非常勤)</t>
  </si>
  <si>
    <t>保育者数</t>
  </si>
  <si>
    <t>Ａ</t>
  </si>
  <si>
    <t>Ｂ</t>
  </si>
  <si>
    <t>Ｃ</t>
  </si>
  <si>
    <t>Ｄ</t>
  </si>
  <si>
    <t>Ｅ</t>
  </si>
  <si>
    <t>Ｆ</t>
  </si>
  <si>
    <t>Ｇ</t>
  </si>
  <si>
    <t>Ｈ</t>
  </si>
  <si>
    <t>Ｉ</t>
  </si>
  <si>
    <t>Ｊ</t>
  </si>
  <si>
    <t>7:30～</t>
  </si>
  <si>
    <t>8:00～</t>
  </si>
  <si>
    <t>9:00～</t>
  </si>
  <si>
    <t>10:00～</t>
  </si>
  <si>
    <t>11:00～</t>
  </si>
  <si>
    <t>12:00～</t>
  </si>
  <si>
    <t>12:00～</t>
  </si>
  <si>
    <t>13:00～</t>
  </si>
  <si>
    <t>13:00～</t>
  </si>
  <si>
    <t>14:00～</t>
  </si>
  <si>
    <t>14:00～</t>
  </si>
  <si>
    <t>15:00～</t>
  </si>
  <si>
    <t>15:00～</t>
  </si>
  <si>
    <t>16:00～</t>
  </si>
  <si>
    <t>16:00～</t>
  </si>
  <si>
    <t>17:00～</t>
  </si>
  <si>
    <t>17:00～</t>
  </si>
  <si>
    <t>18:00～</t>
  </si>
  <si>
    <t>18:00～</t>
  </si>
  <si>
    <t>19:00～</t>
  </si>
  <si>
    <t>19:00～</t>
  </si>
  <si>
    <t>～19:30</t>
  </si>
  <si>
    <t>～19:30</t>
  </si>
  <si>
    <t>出勤時間</t>
  </si>
  <si>
    <t>～</t>
  </si>
  <si>
    <t>退出時間</t>
  </si>
  <si>
    <t>法定休憩
時間除く</t>
  </si>
  <si>
    <t>(休憩1h)</t>
  </si>
  <si>
    <t>(7.5*○+7*○)/7.75＝○.○○人</t>
  </si>
  <si>
    <t>Ａ</t>
  </si>
  <si>
    <t>Ｂ</t>
  </si>
  <si>
    <t>Ｃ</t>
  </si>
  <si>
    <t>Ｄ</t>
  </si>
  <si>
    <t>Ｅ</t>
  </si>
  <si>
    <t>Ｆ</t>
  </si>
  <si>
    <t>Ｇ</t>
  </si>
  <si>
    <t>Ｈ</t>
  </si>
  <si>
    <t>Ｉ</t>
  </si>
  <si>
    <t>Ｊ</t>
  </si>
  <si>
    <t>7:30～</t>
  </si>
  <si>
    <t>8:00～</t>
  </si>
  <si>
    <t>9:00～</t>
  </si>
  <si>
    <t>10:00～</t>
  </si>
  <si>
    <t>11:00～</t>
  </si>
  <si>
    <t>～</t>
  </si>
  <si>
    <t>7ｈ</t>
  </si>
  <si>
    <t>(7.5*2+7*6)/7.75＝7.35人</t>
  </si>
  <si>
    <t>シフト確認表</t>
  </si>
  <si>
    <t>シフト確認表（記載例）</t>
  </si>
  <si>
    <t>【参考資料13】施設に関する調書(共通様式）</t>
  </si>
  <si>
    <t>氏名</t>
  </si>
  <si>
    <t>（※項目及び行については、適宜追加・修正してください。）</t>
  </si>
  <si>
    <t>乳幼児用（大便器　　個、小便器　　個）、職員用　個</t>
  </si>
  <si>
    <t>A</t>
  </si>
  <si>
    <t>B</t>
  </si>
  <si>
    <t>C</t>
  </si>
  <si>
    <t>A×B</t>
  </si>
  <si>
    <t>A×C</t>
  </si>
  <si>
    <t>3.3㎡</t>
  </si>
  <si>
    <t>場所</t>
  </si>
  <si>
    <t>敷地内</t>
  </si>
  <si>
    <t>近隣公園</t>
  </si>
  <si>
    <t>○○○公園</t>
  </si>
  <si>
    <t>代替公園場合の適否</t>
  </si>
  <si>
    <t xml:space="preserve"> (1)土地</t>
  </si>
  <si>
    <t>(2)建物</t>
  </si>
  <si>
    <t>敷地面積</t>
  </si>
  <si>
    <t>①</t>
  </si>
  <si>
    <t>②</t>
  </si>
  <si>
    <t>常勤保育従事者数・・・</t>
  </si>
  <si>
    <t>(※専任の施設長以外の保育従事者）</t>
  </si>
  <si>
    <t xml:space="preserve">全非常勤保育従事者の１か月の勤務時間の総合計 </t>
  </si>
  <si>
    <t>常勤保育従事者の１か月の勤務時間（一人当たり）</t>
  </si>
  <si>
    <t>全従事者</t>
  </si>
  <si>
    <t>うち保育士</t>
  </si>
  <si>
    <t>専任（配置基準に算入しない）の数</t>
  </si>
  <si>
    <t>←</t>
  </si>
  <si>
    <t>※保育従事者のうち半数以上は保育士とする</t>
  </si>
  <si>
    <t>資格等</t>
  </si>
  <si>
    <t>調理設備（加熱調理設備、冷蔵設備、水洗設備、調理員専用手洗設備、食器保管庫）</t>
  </si>
  <si>
    <t xml:space="preserve"> □ 建築基準法第２条第９号の３に規定する準耐火建築物</t>
  </si>
  <si>
    <t>常勤換算人員</t>
  </si>
  <si>
    <t>施設に関する調書(1/2)</t>
  </si>
  <si>
    <t>施設に関する調書(2/2)</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</si>
</sst>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Red]\-#,##0.0"/>
    <numFmt numFmtId="180" formatCode="#,##0_ ;[Red]\-#,##0\ "/>
    <numFmt numFmtId="181" formatCode="#,##0.000;[Red]\-#,##0.000"/>
    <numFmt numFmtId="182" formatCode="[$-411]ge\.m\.d;@"/>
    <numFmt numFmtId="183" formatCode="#,##0.0_h\ "/>
    <numFmt numFmtId="184" formatCode="#,##0.0_ &quot;h&quot;"/>
    <numFmt numFmtId="185" formatCode="#,##0&quot;人&quot;"/>
    <numFmt numFmtId="186" formatCode="#,##0\ &quot;名&quot;"/>
    <numFmt numFmtId="187" formatCode="#,##0.##\ &quot;㎡&quot;"/>
    <numFmt numFmtId="188" formatCode="#,###&quot;名&quot;"/>
    <numFmt numFmtId="189" formatCode="#,##0.00##\ &quot;㎡&quot;"/>
    <numFmt numFmtId="190" formatCode="#,##0.##0\ &quot;㎡&quot;"/>
    <numFmt numFmtId="191" formatCode="#,##0.###\ &quot;㎡&quot;"/>
    <numFmt numFmtId="192" formatCode="#,###&quot;歳&quot;"/>
    <numFmt numFmtId="193" formatCode="#,###&quot;　人&quot;"/>
    <numFmt numFmtId="194" formatCode="#,###&quot;人&quot;"/>
    <numFmt numFmtId="195" formatCode="0.0"/>
    <numFmt numFmtId="196" formatCode="#,##0&quot;㎡&quot;"/>
    <numFmt numFmtId="197" formatCode="#,##0.0&quot;㎡&quot;"/>
    <numFmt numFmtId="198" formatCode="#,##0.00&quot;㎡&quot;"/>
    <numFmt numFmtId="199" formatCode="0_);[Red]\(0\)"/>
    <numFmt numFmtId="200" formatCode="#,##0.000_ "/>
    <numFmt numFmtId="201" formatCode="#,##0.0000_ "/>
    <numFmt numFmtId="202" formatCode="0.0%"/>
    <numFmt numFmtId="203" formatCode="0.0_ "/>
    <numFmt numFmtId="204" formatCode="0_ "/>
    <numFmt numFmtId="205" formatCode="0;[Red]0"/>
    <numFmt numFmtId="206" formatCode="[&lt;=999]000;[&lt;=9999]000\-00;000\-0000"/>
    <numFmt numFmtId="207" formatCode="#,##0_);[Red]\(#,##0\)"/>
    <numFmt numFmtId="208" formatCode="_ * #,##0.0_ ;_ * \-#,##0.0_ ;_ * &quot;-&quot;?_ ;_ @_ "/>
    <numFmt numFmtId="209" formatCode="&quot;¥&quot;#,##0_);[Red]\(&quot;¥&quot;#,##0\)"/>
  </numFmts>
  <fonts count="50">
    <font>
      <sz val="11"/>
      <color theme="1"/>
      <name val="Calibri"/>
      <family val="3"/>
    </font>
    <font>
      <sz val="11"/>
      <color indexed="8"/>
      <name val="ＭＳ Ｐゴシック"/>
      <family val="3"/>
    </font>
    <font>
      <sz val="6"/>
      <name val="ＭＳ Ｐゴシック"/>
      <family val="3"/>
    </font>
    <font>
      <sz val="6"/>
      <name val="ＭＳ ゴシック"/>
      <family val="3"/>
    </font>
    <font>
      <sz val="11"/>
      <name val="ＭＳ 明朝"/>
      <family val="1"/>
    </font>
    <font>
      <sz val="10"/>
      <name val="ＭＳ 明朝"/>
      <family val="1"/>
    </font>
    <font>
      <sz val="9"/>
      <name val="ＭＳ 明朝"/>
      <family val="1"/>
    </font>
    <font>
      <sz val="8"/>
      <name val="ＭＳ 明朝"/>
      <family val="1"/>
    </font>
    <font>
      <sz val="6"/>
      <name val="ＭＳ 明朝"/>
      <family val="1"/>
    </font>
    <font>
      <sz val="6"/>
      <name val="Yu Gothic"/>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Calibri"/>
      <family val="3"/>
    </font>
    <font>
      <sz val="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color indexed="63"/>
      </right>
      <top style="hair"/>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color indexed="63"/>
      </right>
      <top style="hair"/>
      <bottom style="hair"/>
    </border>
    <border>
      <left>
        <color indexed="63"/>
      </left>
      <right>
        <color indexed="63"/>
      </right>
      <top style="hair"/>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style="thin"/>
      <top style="thin"/>
      <bottom style="thin"/>
    </border>
    <border>
      <left>
        <color indexed="63"/>
      </left>
      <right>
        <color indexed="63"/>
      </right>
      <top style="thin"/>
      <bottom>
        <color indexed="63"/>
      </bottom>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hair"/>
    </border>
    <border>
      <left style="thin"/>
      <right style="thin"/>
      <top>
        <color indexed="63"/>
      </top>
      <bottom style="hair"/>
    </border>
    <border>
      <left>
        <color indexed="63"/>
      </left>
      <right style="thin"/>
      <top>
        <color indexed="63"/>
      </top>
      <bottom style="hair"/>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hair"/>
    </border>
    <border diagonalUp="1">
      <left style="thin"/>
      <right>
        <color indexed="63"/>
      </right>
      <top style="thin"/>
      <bottom style="thin"/>
      <diagonal style="hair"/>
    </border>
    <border>
      <left style="thin"/>
      <right>
        <color indexed="63"/>
      </right>
      <top>
        <color indexed="63"/>
      </top>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06">
    <xf numFmtId="0" fontId="0"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86" fontId="4" fillId="0" borderId="0" xfId="0" applyNumberFormat="1" applyFont="1" applyFill="1" applyAlignment="1">
      <alignment horizontal="center" vertical="center"/>
    </xf>
    <xf numFmtId="0" fontId="5" fillId="0" borderId="0" xfId="0" applyFont="1" applyFill="1" applyAlignment="1">
      <alignment horizontal="right" vertical="center"/>
    </xf>
    <xf numFmtId="0" fontId="4" fillId="0" borderId="0" xfId="0" applyFont="1" applyFill="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shrinkToFit="1"/>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0" xfId="0" applyFont="1" applyFill="1" applyBorder="1" applyAlignment="1">
      <alignment horizontal="center" vertical="center" shrinkToFit="1"/>
    </xf>
    <xf numFmtId="198" fontId="5" fillId="0" borderId="0" xfId="0" applyNumberFormat="1" applyFont="1" applyFill="1" applyBorder="1" applyAlignment="1">
      <alignment vertical="center" shrinkToFit="1"/>
    </xf>
    <xf numFmtId="0" fontId="5" fillId="0" borderId="0"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quotePrefix="1">
      <alignment vertical="center"/>
    </xf>
    <xf numFmtId="198" fontId="4" fillId="0" borderId="0" xfId="0" applyNumberFormat="1" applyFont="1" applyFill="1" applyBorder="1" applyAlignment="1">
      <alignment horizontal="center" vertical="center" shrinkToFit="1"/>
    </xf>
    <xf numFmtId="198" fontId="4"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8" fillId="0" borderId="11"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shrinkToFit="1"/>
    </xf>
    <xf numFmtId="0" fontId="6" fillId="0" borderId="0" xfId="0" applyFont="1" applyFill="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shrinkToFit="1"/>
    </xf>
    <xf numFmtId="0" fontId="5" fillId="0" borderId="0" xfId="0" applyNumberFormat="1" applyFont="1" applyFill="1" applyBorder="1" applyAlignment="1">
      <alignment horizontal="right" vertical="center"/>
    </xf>
    <xf numFmtId="0" fontId="5" fillId="0" borderId="13" xfId="0" applyFont="1" applyFill="1" applyBorder="1" applyAlignment="1">
      <alignment horizontal="center" vertical="center"/>
    </xf>
    <xf numFmtId="0" fontId="46" fillId="0" borderId="0" xfId="0" applyFont="1" applyAlignment="1">
      <alignment vertical="center"/>
    </xf>
    <xf numFmtId="0" fontId="6" fillId="0" borderId="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wrapText="1"/>
    </xf>
    <xf numFmtId="0" fontId="47" fillId="0" borderId="19" xfId="0" applyFont="1" applyBorder="1" applyAlignment="1">
      <alignment vertical="center"/>
    </xf>
    <xf numFmtId="0" fontId="47" fillId="0" borderId="0" xfId="0" applyFon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20" fontId="0" fillId="0" borderId="16" xfId="0" applyNumberFormat="1" applyBorder="1" applyAlignment="1">
      <alignment vertical="center"/>
    </xf>
    <xf numFmtId="20" fontId="0" fillId="0" borderId="17" xfId="0" applyNumberFormat="1" applyBorder="1" applyAlignment="1">
      <alignment vertical="center"/>
    </xf>
    <xf numFmtId="0" fontId="0" fillId="0" borderId="17" xfId="0" applyFill="1" applyBorder="1" applyAlignment="1">
      <alignment vertical="center"/>
    </xf>
    <xf numFmtId="0" fontId="0" fillId="0" borderId="25" xfId="0" applyFill="1" applyBorder="1" applyAlignment="1">
      <alignment vertical="center"/>
    </xf>
    <xf numFmtId="0" fontId="0" fillId="0" borderId="16" xfId="0" applyFill="1" applyBorder="1" applyAlignment="1">
      <alignment vertical="center"/>
    </xf>
    <xf numFmtId="0" fontId="0" fillId="0" borderId="19" xfId="0" applyFill="1" applyBorder="1" applyAlignment="1">
      <alignment vertical="center"/>
    </xf>
    <xf numFmtId="0" fontId="0" fillId="0" borderId="26" xfId="0" applyFill="1" applyBorder="1" applyAlignment="1">
      <alignment vertical="center"/>
    </xf>
    <xf numFmtId="0" fontId="48" fillId="0" borderId="27" xfId="0" applyNumberFormat="1" applyFont="1" applyBorder="1" applyAlignment="1">
      <alignment vertical="center"/>
    </xf>
    <xf numFmtId="0" fontId="48" fillId="0" borderId="28" xfId="0" applyNumberFormat="1" applyFont="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27"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48" fillId="0" borderId="32" xfId="0" applyNumberFormat="1" applyFont="1" applyBorder="1" applyAlignment="1">
      <alignment vertical="center"/>
    </xf>
    <xf numFmtId="0" fontId="48" fillId="0" borderId="33" xfId="0" applyNumberFormat="1" applyFont="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48" fillId="0" borderId="20" xfId="0" applyNumberFormat="1" applyFont="1" applyBorder="1" applyAlignment="1">
      <alignment vertical="center"/>
    </xf>
    <xf numFmtId="0" fontId="48" fillId="0" borderId="21" xfId="0" applyNumberFormat="1" applyFont="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0" xfId="0" applyFill="1" applyBorder="1" applyAlignment="1">
      <alignment vertical="center"/>
    </xf>
    <xf numFmtId="0" fontId="0" fillId="0" borderId="23" xfId="0" applyFill="1" applyBorder="1" applyAlignment="1">
      <alignment vertical="center"/>
    </xf>
    <xf numFmtId="0" fontId="0" fillId="0" borderId="37" xfId="0" applyFill="1" applyBorder="1" applyAlignment="1">
      <alignment vertical="center"/>
    </xf>
    <xf numFmtId="20" fontId="0" fillId="0" borderId="38" xfId="0" applyNumberFormat="1" applyBorder="1" applyAlignment="1">
      <alignment vertical="center"/>
    </xf>
    <xf numFmtId="20" fontId="0" fillId="0" borderId="39" xfId="0" applyNumberFormat="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vertical="center"/>
    </xf>
    <xf numFmtId="0" fontId="0" fillId="0" borderId="13"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20" fontId="0" fillId="0" borderId="20" xfId="0" applyNumberFormat="1" applyBorder="1" applyAlignment="1">
      <alignment horizontal="right" vertical="center"/>
    </xf>
    <xf numFmtId="20" fontId="0" fillId="0" borderId="21" xfId="0" applyNumberFormat="1" applyBorder="1" applyAlignment="1">
      <alignment horizontal="right" vertical="center"/>
    </xf>
    <xf numFmtId="20" fontId="0" fillId="0" borderId="0" xfId="0" applyNumberFormat="1" applyFont="1" applyAlignment="1">
      <alignment horizontal="left" vertical="center"/>
    </xf>
    <xf numFmtId="20" fontId="0" fillId="0" borderId="0" xfId="0" applyNumberFormat="1" applyFont="1" applyAlignment="1">
      <alignment horizontal="right" vertical="center"/>
    </xf>
    <xf numFmtId="20" fontId="0" fillId="0" borderId="0" xfId="0" applyNumberFormat="1" applyFont="1" applyAlignment="1">
      <alignment horizontal="center" vertical="center"/>
    </xf>
    <xf numFmtId="0" fontId="47" fillId="0" borderId="0" xfId="0" applyFont="1" applyAlignment="1">
      <alignment horizontal="center" vertical="center"/>
    </xf>
    <xf numFmtId="0" fontId="0" fillId="33" borderId="17" xfId="0" applyFill="1" applyBorder="1" applyAlignment="1">
      <alignment vertical="center"/>
    </xf>
    <xf numFmtId="0" fontId="0" fillId="0" borderId="25" xfId="0" applyBorder="1" applyAlignment="1">
      <alignment vertical="center"/>
    </xf>
    <xf numFmtId="0" fontId="0" fillId="34" borderId="16" xfId="0" applyFill="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6" xfId="0" applyBorder="1" applyAlignment="1">
      <alignment vertical="center"/>
    </xf>
    <xf numFmtId="0" fontId="0" fillId="33" borderId="28" xfId="0" applyFill="1" applyBorder="1" applyAlignment="1">
      <alignment vertical="center"/>
    </xf>
    <xf numFmtId="0" fontId="0" fillId="0" borderId="29" xfId="0" applyBorder="1" applyAlignment="1">
      <alignment vertical="center"/>
    </xf>
    <xf numFmtId="0" fontId="0" fillId="34" borderId="27" xfId="0" applyFill="1"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3" borderId="33" xfId="0" applyFill="1" applyBorder="1" applyAlignment="1">
      <alignment vertical="center"/>
    </xf>
    <xf numFmtId="0" fontId="0" fillId="0" borderId="34" xfId="0" applyBorder="1" applyAlignment="1">
      <alignment vertical="center"/>
    </xf>
    <xf numFmtId="0" fontId="0" fillId="34" borderId="32" xfId="0" applyFill="1"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33" borderId="21" xfId="0" applyFill="1" applyBorder="1" applyAlignment="1">
      <alignment vertical="center"/>
    </xf>
    <xf numFmtId="0" fontId="0" fillId="0" borderId="22" xfId="0" applyBorder="1" applyAlignment="1">
      <alignment vertical="center"/>
    </xf>
    <xf numFmtId="0" fontId="0" fillId="34" borderId="20" xfId="0" applyFill="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37" xfId="0" applyBorder="1" applyAlignment="1">
      <alignment vertical="center"/>
    </xf>
    <xf numFmtId="0" fontId="0" fillId="33" borderId="39" xfId="0" applyFill="1" applyBorder="1" applyAlignment="1">
      <alignment vertical="center"/>
    </xf>
    <xf numFmtId="0" fontId="0" fillId="0" borderId="40" xfId="0"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18" borderId="13" xfId="0" applyFill="1" applyBorder="1" applyAlignment="1">
      <alignment vertical="center"/>
    </xf>
    <xf numFmtId="0" fontId="0" fillId="18" borderId="19" xfId="0" applyFill="1" applyBorder="1" applyAlignment="1">
      <alignment vertical="center"/>
    </xf>
    <xf numFmtId="0" fontId="0" fillId="34" borderId="33" xfId="0" applyFill="1" applyBorder="1" applyAlignment="1">
      <alignment vertical="center"/>
    </xf>
    <xf numFmtId="0" fontId="0" fillId="18" borderId="41" xfId="0" applyFill="1" applyBorder="1" applyAlignment="1">
      <alignment vertical="center"/>
    </xf>
    <xf numFmtId="0" fontId="0" fillId="18" borderId="35" xfId="0" applyFill="1" applyBorder="1" applyAlignment="1">
      <alignment vertical="center"/>
    </xf>
    <xf numFmtId="0" fontId="0" fillId="34" borderId="28" xfId="0" applyFill="1" applyBorder="1" applyAlignment="1">
      <alignment vertical="center"/>
    </xf>
    <xf numFmtId="0" fontId="0" fillId="18" borderId="42" xfId="0" applyFill="1" applyBorder="1" applyAlignment="1">
      <alignment vertical="center"/>
    </xf>
    <xf numFmtId="0" fontId="0" fillId="18" borderId="30" xfId="0" applyFill="1" applyBorder="1" applyAlignment="1">
      <alignment vertical="center"/>
    </xf>
    <xf numFmtId="0" fontId="0" fillId="34" borderId="17" xfId="0" applyFill="1" applyBorder="1" applyAlignment="1">
      <alignment vertical="center"/>
    </xf>
    <xf numFmtId="0" fontId="0" fillId="34" borderId="25" xfId="0" applyFill="1" applyBorder="1" applyAlignment="1">
      <alignment vertical="center"/>
    </xf>
    <xf numFmtId="0" fontId="0" fillId="34" borderId="34" xfId="0" applyFill="1" applyBorder="1" applyAlignment="1">
      <alignment vertical="center"/>
    </xf>
    <xf numFmtId="0" fontId="0" fillId="33" borderId="22"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18" borderId="43" xfId="0" applyFill="1" applyBorder="1" applyAlignment="1">
      <alignment vertical="center"/>
    </xf>
    <xf numFmtId="0" fontId="0" fillId="18" borderId="23" xfId="0" applyFill="1" applyBorder="1" applyAlignment="1">
      <alignment vertical="center"/>
    </xf>
    <xf numFmtId="0" fontId="0" fillId="33" borderId="40" xfId="0" applyFill="1" applyBorder="1" applyAlignment="1">
      <alignment vertical="center"/>
    </xf>
    <xf numFmtId="0" fontId="0" fillId="34" borderId="40" xfId="0" applyFill="1" applyBorder="1" applyAlignment="1">
      <alignment vertical="center"/>
    </xf>
    <xf numFmtId="0" fontId="0" fillId="18" borderId="44" xfId="0" applyFill="1" applyBorder="1" applyAlignment="1">
      <alignment vertical="center"/>
    </xf>
    <xf numFmtId="0" fontId="0" fillId="18" borderId="45" xfId="0" applyFill="1" applyBorder="1" applyAlignment="1">
      <alignment vertical="center"/>
    </xf>
    <xf numFmtId="0" fontId="0" fillId="33" borderId="34" xfId="0" applyFill="1" applyBorder="1" applyAlignment="1">
      <alignment vertical="center"/>
    </xf>
    <xf numFmtId="0" fontId="0" fillId="34" borderId="35" xfId="0" applyFill="1" applyBorder="1" applyAlignment="1">
      <alignment vertical="center"/>
    </xf>
    <xf numFmtId="0" fontId="0" fillId="18" borderId="36" xfId="0" applyFill="1" applyBorder="1" applyAlignment="1">
      <alignment vertical="center"/>
    </xf>
    <xf numFmtId="0" fontId="0" fillId="33" borderId="29" xfId="0" applyFill="1" applyBorder="1" applyAlignment="1">
      <alignment vertical="center"/>
    </xf>
    <xf numFmtId="0" fontId="0" fillId="34" borderId="30" xfId="0" applyFill="1" applyBorder="1" applyAlignment="1">
      <alignment vertical="center"/>
    </xf>
    <xf numFmtId="0" fontId="0" fillId="18" borderId="31" xfId="0" applyFill="1" applyBorder="1" applyAlignment="1">
      <alignment vertical="center"/>
    </xf>
    <xf numFmtId="0" fontId="0" fillId="33" borderId="25" xfId="0" applyFill="1" applyBorder="1" applyAlignment="1">
      <alignment vertical="center"/>
    </xf>
    <xf numFmtId="0" fontId="0" fillId="34" borderId="19" xfId="0" applyFill="1" applyBorder="1" applyAlignment="1">
      <alignment vertical="center"/>
    </xf>
    <xf numFmtId="0" fontId="0" fillId="18" borderId="26" xfId="0" applyFill="1" applyBorder="1" applyAlignment="1">
      <alignment vertical="center"/>
    </xf>
    <xf numFmtId="0" fontId="0" fillId="34" borderId="23" xfId="0" applyFill="1" applyBorder="1" applyAlignment="1">
      <alignment vertical="center"/>
    </xf>
    <xf numFmtId="0" fontId="0" fillId="18" borderId="37" xfId="0" applyFill="1" applyBorder="1" applyAlignment="1">
      <alignment vertical="center"/>
    </xf>
    <xf numFmtId="0" fontId="0" fillId="34" borderId="45" xfId="0" applyFill="1" applyBorder="1" applyAlignment="1">
      <alignment vertical="center"/>
    </xf>
    <xf numFmtId="0" fontId="0" fillId="18" borderId="46" xfId="0" applyFill="1" applyBorder="1" applyAlignment="1">
      <alignment vertical="center"/>
    </xf>
    <xf numFmtId="0" fontId="0" fillId="0" borderId="47" xfId="0" applyBorder="1" applyAlignment="1">
      <alignment horizontal="center" vertical="center"/>
    </xf>
    <xf numFmtId="0" fontId="0" fillId="0" borderId="32" xfId="0" applyBorder="1" applyAlignment="1">
      <alignment vertical="center"/>
    </xf>
    <xf numFmtId="0" fontId="0" fillId="0" borderId="20" xfId="0" applyBorder="1"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46" xfId="0" applyBorder="1" applyAlignment="1">
      <alignment vertical="center"/>
    </xf>
    <xf numFmtId="0" fontId="0" fillId="0" borderId="45"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20" fontId="0" fillId="0" borderId="0" xfId="0" applyNumberFormat="1" applyAlignment="1">
      <alignment horizontal="left" vertical="center"/>
    </xf>
    <xf numFmtId="20" fontId="0" fillId="0" borderId="0" xfId="0" applyNumberFormat="1" applyAlignment="1">
      <alignment vertical="center"/>
    </xf>
    <xf numFmtId="20" fontId="0" fillId="0" borderId="0" xfId="0" applyNumberFormat="1" applyAlignment="1">
      <alignment horizontal="center" vertical="center"/>
    </xf>
    <xf numFmtId="0" fontId="5" fillId="0" borderId="14" xfId="0" applyFont="1" applyFill="1" applyBorder="1" applyAlignment="1">
      <alignment horizontal="center" vertical="center"/>
    </xf>
    <xf numFmtId="0" fontId="5" fillId="35" borderId="13" xfId="0" applyFont="1" applyFill="1" applyBorder="1" applyAlignment="1">
      <alignment horizontal="center" vertical="center" shrinkToFit="1"/>
    </xf>
    <xf numFmtId="0" fontId="5" fillId="35" borderId="1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8" xfId="0" applyFont="1" applyFill="1" applyBorder="1" applyAlignment="1">
      <alignment vertical="center"/>
    </xf>
    <xf numFmtId="0" fontId="5" fillId="0" borderId="46" xfId="0" applyFont="1" applyFill="1" applyBorder="1" applyAlignment="1">
      <alignment vertical="center"/>
    </xf>
    <xf numFmtId="0" fontId="5" fillId="0" borderId="46"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32" xfId="0" applyFont="1" applyFill="1" applyBorder="1" applyAlignment="1">
      <alignment horizontal="center" vertical="center"/>
    </xf>
    <xf numFmtId="0" fontId="6" fillId="35" borderId="50" xfId="0" applyFont="1" applyFill="1" applyBorder="1" applyAlignment="1">
      <alignment horizontal="left" vertical="center"/>
    </xf>
    <xf numFmtId="0" fontId="6" fillId="35" borderId="49" xfId="0" applyFont="1" applyFill="1" applyBorder="1" applyAlignment="1">
      <alignment horizontal="left" vertical="center"/>
    </xf>
    <xf numFmtId="0" fontId="6" fillId="0" borderId="51" xfId="0" applyFont="1" applyFill="1" applyBorder="1" applyAlignment="1">
      <alignment horizontal="center" vertical="center"/>
    </xf>
    <xf numFmtId="0" fontId="6" fillId="0" borderId="20" xfId="0" applyFont="1" applyFill="1" applyBorder="1" applyAlignment="1">
      <alignment horizontal="center" vertical="center"/>
    </xf>
    <xf numFmtId="0" fontId="5" fillId="35" borderId="52" xfId="0" applyFont="1" applyFill="1" applyBorder="1" applyAlignment="1">
      <alignment horizontal="left" vertical="center"/>
    </xf>
    <xf numFmtId="0" fontId="5" fillId="35" borderId="51" xfId="0" applyFont="1" applyFill="1" applyBorder="1" applyAlignment="1">
      <alignment horizontal="left" vertical="center"/>
    </xf>
    <xf numFmtId="0" fontId="6" fillId="35" borderId="52" xfId="0" applyFont="1" applyFill="1" applyBorder="1" applyAlignment="1">
      <alignment horizontal="left" vertical="center"/>
    </xf>
    <xf numFmtId="0" fontId="6" fillId="35" borderId="51" xfId="0" applyFont="1" applyFill="1" applyBorder="1" applyAlignment="1">
      <alignment horizontal="left" vertical="center"/>
    </xf>
    <xf numFmtId="0" fontId="5" fillId="35" borderId="50" xfId="0" applyFont="1" applyFill="1" applyBorder="1" applyAlignment="1">
      <alignment horizontal="left" vertical="center"/>
    </xf>
    <xf numFmtId="0" fontId="5" fillId="35" borderId="49" xfId="0" applyFont="1" applyFill="1" applyBorder="1" applyAlignment="1">
      <alignment horizontal="left" vertical="center"/>
    </xf>
    <xf numFmtId="0" fontId="5" fillId="0" borderId="15" xfId="0" applyFont="1" applyFill="1" applyBorder="1" applyAlignment="1">
      <alignment horizontal="left" vertical="center"/>
    </xf>
    <xf numFmtId="0" fontId="5" fillId="0" borderId="53"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8" xfId="0" applyFont="1" applyFill="1" applyBorder="1" applyAlignment="1">
      <alignment horizontal="left" vertical="center"/>
    </xf>
    <xf numFmtId="0" fontId="5" fillId="0" borderId="54" xfId="0" applyFont="1" applyFill="1" applyBorder="1" applyAlignment="1">
      <alignment horizontal="left" vertical="center"/>
    </xf>
    <xf numFmtId="0" fontId="5" fillId="0" borderId="26" xfId="0" applyFont="1" applyFill="1" applyBorder="1" applyAlignment="1">
      <alignment horizontal="left" vertical="center"/>
    </xf>
    <xf numFmtId="0" fontId="5" fillId="0" borderId="55" xfId="0" applyFont="1" applyFill="1" applyBorder="1" applyAlignment="1">
      <alignment horizontal="left" vertical="center"/>
    </xf>
    <xf numFmtId="0" fontId="6" fillId="0" borderId="56" xfId="0" applyFont="1" applyFill="1" applyBorder="1" applyAlignment="1">
      <alignment horizontal="center" vertical="center"/>
    </xf>
    <xf numFmtId="0" fontId="6" fillId="0" borderId="38" xfId="0" applyFont="1" applyFill="1" applyBorder="1" applyAlignment="1">
      <alignment horizontal="center" vertical="center"/>
    </xf>
    <xf numFmtId="0" fontId="5" fillId="35" borderId="57" xfId="0" applyFont="1" applyFill="1" applyBorder="1" applyAlignment="1">
      <alignment horizontal="left" vertical="center"/>
    </xf>
    <xf numFmtId="0" fontId="5" fillId="35" borderId="56" xfId="0" applyFont="1" applyFill="1" applyBorder="1" applyAlignment="1">
      <alignment horizontal="left" vertical="center"/>
    </xf>
    <xf numFmtId="0" fontId="6" fillId="35" borderId="57" xfId="0" applyFont="1" applyFill="1" applyBorder="1" applyAlignment="1">
      <alignment horizontal="left" vertical="center"/>
    </xf>
    <xf numFmtId="0" fontId="6" fillId="35" borderId="56" xfId="0" applyFont="1" applyFill="1" applyBorder="1" applyAlignment="1">
      <alignment horizontal="left" vertical="center"/>
    </xf>
    <xf numFmtId="0" fontId="5" fillId="0" borderId="47" xfId="0" applyFont="1" applyFill="1" applyBorder="1" applyAlignment="1">
      <alignment horizontal="center" vertical="center" shrinkToFit="1"/>
    </xf>
    <xf numFmtId="0" fontId="8" fillId="0" borderId="14" xfId="0" applyFont="1" applyFill="1" applyBorder="1" applyAlignment="1">
      <alignment vertical="center" wrapText="1" shrinkToFit="1"/>
    </xf>
    <xf numFmtId="0" fontId="8" fillId="0" borderId="15" xfId="0" applyFont="1" applyFill="1" applyBorder="1" applyAlignment="1">
      <alignment vertical="center" wrapText="1" shrinkToFit="1"/>
    </xf>
    <xf numFmtId="0" fontId="8" fillId="0" borderId="53" xfId="0" applyFont="1" applyFill="1" applyBorder="1" applyAlignment="1">
      <alignment vertical="center" wrapText="1" shrinkToFit="1"/>
    </xf>
    <xf numFmtId="198" fontId="5" fillId="35" borderId="47"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53" xfId="0" applyFont="1" applyFill="1" applyBorder="1" applyAlignment="1">
      <alignment horizontal="center" vertical="center"/>
    </xf>
    <xf numFmtId="198" fontId="5" fillId="35" borderId="14" xfId="0" applyNumberFormat="1" applyFont="1" applyFill="1" applyBorder="1" applyAlignment="1">
      <alignment horizontal="center" vertical="center"/>
    </xf>
    <xf numFmtId="198" fontId="5" fillId="35" borderId="15" xfId="0" applyNumberFormat="1" applyFont="1" applyFill="1" applyBorder="1" applyAlignment="1">
      <alignment horizontal="center" vertical="center"/>
    </xf>
    <xf numFmtId="198" fontId="5" fillId="35" borderId="53" xfId="0" applyNumberFormat="1" applyFont="1" applyFill="1" applyBorder="1" applyAlignment="1">
      <alignment horizontal="center" vertical="center"/>
    </xf>
    <xf numFmtId="0" fontId="5" fillId="0" borderId="58" xfId="0" applyFont="1" applyFill="1" applyBorder="1" applyAlignment="1">
      <alignment horizontal="center" vertical="center"/>
    </xf>
    <xf numFmtId="198" fontId="5" fillId="35" borderId="58" xfId="0" applyNumberFormat="1" applyFont="1" applyFill="1" applyBorder="1" applyAlignment="1">
      <alignment horizontal="center" vertical="center"/>
    </xf>
    <xf numFmtId="0" fontId="5" fillId="0" borderId="5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98" fontId="4" fillId="18" borderId="60" xfId="0" applyNumberFormat="1" applyFont="1" applyFill="1" applyBorder="1" applyAlignment="1">
      <alignment vertical="center" shrinkToFit="1"/>
    </xf>
    <xf numFmtId="198" fontId="4" fillId="35" borderId="14" xfId="0" applyNumberFormat="1" applyFont="1" applyFill="1" applyBorder="1" applyAlignment="1">
      <alignment vertical="center" shrinkToFit="1"/>
    </xf>
    <xf numFmtId="198" fontId="4" fillId="35" borderId="15" xfId="0" applyNumberFormat="1" applyFont="1" applyFill="1" applyBorder="1" applyAlignment="1">
      <alignment vertical="center" shrinkToFit="1"/>
    </xf>
    <xf numFmtId="198" fontId="4" fillId="35" borderId="53" xfId="0" applyNumberFormat="1" applyFont="1" applyFill="1" applyBorder="1" applyAlignment="1">
      <alignment vertical="center" shrinkToFit="1"/>
    </xf>
    <xf numFmtId="0" fontId="5" fillId="0" borderId="47" xfId="0" applyFont="1" applyFill="1" applyBorder="1" applyAlignment="1">
      <alignment horizontal="center" vertical="center" wrapText="1"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35" borderId="63" xfId="0" applyFont="1" applyFill="1" applyBorder="1" applyAlignment="1">
      <alignment horizontal="center" vertical="center" shrinkToFit="1"/>
    </xf>
    <xf numFmtId="0" fontId="5" fillId="35" borderId="64" xfId="0" applyFont="1" applyFill="1" applyBorder="1" applyAlignment="1">
      <alignment horizontal="center" vertical="center" shrinkToFit="1"/>
    </xf>
    <xf numFmtId="198" fontId="4" fillId="35" borderId="62" xfId="0" applyNumberFormat="1" applyFont="1" applyFill="1" applyBorder="1" applyAlignment="1">
      <alignment vertical="center" shrinkToFit="1"/>
    </xf>
    <xf numFmtId="198" fontId="4" fillId="35" borderId="65" xfId="0" applyNumberFormat="1" applyFont="1" applyFill="1" applyBorder="1" applyAlignment="1">
      <alignment vertical="center" shrinkToFit="1"/>
    </xf>
    <xf numFmtId="0" fontId="5" fillId="0" borderId="66"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6" xfId="0" applyFont="1" applyFill="1" applyBorder="1" applyAlignment="1">
      <alignment horizontal="center" vertical="center" wrapText="1" shrinkToFit="1"/>
    </xf>
    <xf numFmtId="0" fontId="5" fillId="0" borderId="48" xfId="0" applyFont="1" applyFill="1" applyBorder="1" applyAlignment="1">
      <alignment horizontal="center" vertical="center" wrapText="1" shrinkToFit="1"/>
    </xf>
    <xf numFmtId="0" fontId="5" fillId="0" borderId="54"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67" xfId="0" applyFont="1" applyFill="1" applyBorder="1" applyAlignment="1">
      <alignment horizontal="center" vertical="center" wrapText="1" shrinkToFit="1"/>
    </xf>
    <xf numFmtId="0" fontId="5" fillId="0" borderId="58"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4" fillId="0" borderId="60" xfId="0" applyFont="1" applyFill="1" applyBorder="1" applyAlignment="1">
      <alignment horizontal="right" vertical="center" shrinkToFit="1"/>
    </xf>
    <xf numFmtId="0" fontId="4" fillId="18" borderId="60" xfId="0" applyFont="1" applyFill="1" applyBorder="1" applyAlignment="1">
      <alignment horizontal="center" vertical="center" shrinkToFit="1"/>
    </xf>
    <xf numFmtId="198" fontId="4" fillId="35" borderId="10" xfId="0" applyNumberFormat="1" applyFont="1" applyFill="1" applyBorder="1" applyAlignment="1">
      <alignment vertical="center" shrinkToFit="1"/>
    </xf>
    <xf numFmtId="198" fontId="4" fillId="35" borderId="11" xfId="0" applyNumberFormat="1" applyFont="1" applyFill="1" applyBorder="1" applyAlignment="1">
      <alignment vertical="center" shrinkToFit="1"/>
    </xf>
    <xf numFmtId="198" fontId="4" fillId="35" borderId="12" xfId="0" applyNumberFormat="1" applyFont="1" applyFill="1" applyBorder="1" applyAlignment="1">
      <alignment vertical="center" shrinkToFit="1"/>
    </xf>
    <xf numFmtId="0" fontId="8" fillId="0" borderId="47" xfId="0" applyFont="1" applyFill="1" applyBorder="1" applyAlignment="1">
      <alignment horizontal="left" vertical="center" wrapText="1" shrinkToFit="1"/>
    </xf>
    <xf numFmtId="0" fontId="8" fillId="0" borderId="58" xfId="0" applyFont="1" applyFill="1" applyBorder="1" applyAlignment="1">
      <alignment horizontal="left" vertical="center" wrapText="1" shrinkToFit="1"/>
    </xf>
    <xf numFmtId="198" fontId="4" fillId="35" borderId="14" xfId="0" applyNumberFormat="1" applyFont="1" applyFill="1" applyBorder="1" applyAlignment="1">
      <alignment horizontal="right" vertical="center" shrinkToFit="1"/>
    </xf>
    <xf numFmtId="198" fontId="4" fillId="35" borderId="15" xfId="0" applyNumberFormat="1" applyFont="1" applyFill="1" applyBorder="1" applyAlignment="1">
      <alignment horizontal="right" vertical="center" shrinkToFit="1"/>
    </xf>
    <xf numFmtId="198" fontId="4" fillId="35" borderId="53" xfId="0" applyNumberFormat="1" applyFont="1" applyFill="1" applyBorder="1" applyAlignment="1">
      <alignment horizontal="right" vertical="center" shrinkToFit="1"/>
    </xf>
    <xf numFmtId="198" fontId="4" fillId="35" borderId="10" xfId="0" applyNumberFormat="1" applyFont="1" applyFill="1" applyBorder="1" applyAlignment="1">
      <alignment horizontal="right" vertical="center" shrinkToFit="1"/>
    </xf>
    <xf numFmtId="198" fontId="4" fillId="35" borderId="11" xfId="0" applyNumberFormat="1" applyFont="1" applyFill="1" applyBorder="1" applyAlignment="1">
      <alignment horizontal="right" vertical="center" shrinkToFit="1"/>
    </xf>
    <xf numFmtId="198" fontId="4" fillId="35" borderId="12" xfId="0" applyNumberFormat="1" applyFont="1" applyFill="1" applyBorder="1" applyAlignment="1">
      <alignment horizontal="right"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198" fontId="4" fillId="12" borderId="47" xfId="0" applyNumberFormat="1" applyFont="1" applyFill="1" applyBorder="1" applyAlignment="1">
      <alignment vertical="center"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53" xfId="0" applyFont="1" applyFill="1" applyBorder="1" applyAlignment="1">
      <alignment horizontal="center" vertical="center" wrapText="1" shrinkToFit="1"/>
    </xf>
    <xf numFmtId="0" fontId="4" fillId="0" borderId="11" xfId="0" applyFont="1" applyFill="1" applyBorder="1" applyAlignment="1">
      <alignment vertical="center" shrinkToFit="1"/>
    </xf>
    <xf numFmtId="198" fontId="4" fillId="35" borderId="47" xfId="0" applyNumberFormat="1" applyFont="1" applyFill="1" applyBorder="1" applyAlignment="1">
      <alignmen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3" xfId="0" applyFont="1" applyFill="1" applyBorder="1" applyAlignment="1">
      <alignment horizontal="left"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6" xfId="0" applyFont="1" applyFill="1" applyBorder="1" applyAlignment="1">
      <alignment horizontal="center" vertical="center" wrapText="1" shrinkToFit="1"/>
    </xf>
    <xf numFmtId="0" fontId="7" fillId="0" borderId="48" xfId="0" applyFont="1" applyFill="1" applyBorder="1" applyAlignment="1">
      <alignment horizontal="center" vertical="center" wrapText="1" shrinkToFit="1"/>
    </xf>
    <xf numFmtId="0" fontId="7" fillId="0" borderId="54" xfId="0" applyFont="1" applyFill="1" applyBorder="1" applyAlignment="1">
      <alignment horizontal="center" vertical="center" wrapText="1" shrinkToFit="1"/>
    </xf>
    <xf numFmtId="198" fontId="4" fillId="35" borderId="47" xfId="0" applyNumberFormat="1" applyFont="1" applyFill="1" applyBorder="1" applyAlignment="1">
      <alignment horizontal="right" vertical="center" shrinkToFit="1"/>
    </xf>
    <xf numFmtId="0" fontId="7" fillId="0" borderId="14" xfId="0" applyFont="1" applyFill="1" applyBorder="1" applyAlignment="1">
      <alignment horizontal="center" vertical="center" wrapText="1" shrinkToFit="1"/>
    </xf>
    <xf numFmtId="0" fontId="7" fillId="0" borderId="53" xfId="0" applyFont="1" applyFill="1" applyBorder="1" applyAlignment="1">
      <alignment horizontal="center" vertical="center" wrapText="1" shrinkToFit="1"/>
    </xf>
    <xf numFmtId="0" fontId="4" fillId="0" borderId="66" xfId="0" applyFont="1" applyFill="1" applyBorder="1" applyAlignment="1">
      <alignment horizontal="right" vertical="center" shrinkToFit="1"/>
    </xf>
    <xf numFmtId="0" fontId="4" fillId="0" borderId="48" xfId="0" applyFont="1" applyFill="1" applyBorder="1" applyAlignment="1">
      <alignment horizontal="right" vertical="center" shrinkToFit="1"/>
    </xf>
    <xf numFmtId="0" fontId="4" fillId="0" borderId="54" xfId="0" applyFont="1" applyFill="1" applyBorder="1" applyAlignment="1">
      <alignment horizontal="right" vertical="center" shrinkToFit="1"/>
    </xf>
    <xf numFmtId="0" fontId="4" fillId="0" borderId="47" xfId="0" applyFont="1" applyFill="1" applyBorder="1" applyAlignment="1">
      <alignment horizontal="right" vertical="center" shrinkToFit="1"/>
    </xf>
    <xf numFmtId="0" fontId="4" fillId="12" borderId="47" xfId="0" applyFont="1" applyFill="1" applyBorder="1" applyAlignment="1">
      <alignment horizontal="center" vertical="center" shrinkToFit="1"/>
    </xf>
    <xf numFmtId="0" fontId="8" fillId="0" borderId="66" xfId="0" applyFont="1" applyFill="1" applyBorder="1" applyAlignment="1">
      <alignment horizontal="center" vertical="center" wrapText="1" shrinkToFit="1"/>
    </xf>
    <xf numFmtId="0" fontId="8" fillId="0" borderId="54" xfId="0" applyFont="1" applyFill="1" applyBorder="1" applyAlignment="1">
      <alignment horizontal="center" vertical="center" wrapText="1" shrinkToFit="1"/>
    </xf>
    <xf numFmtId="0" fontId="4" fillId="0" borderId="68" xfId="0" applyFont="1" applyFill="1" applyBorder="1" applyAlignment="1">
      <alignment horizontal="right" vertical="center" shrinkToFit="1"/>
    </xf>
    <xf numFmtId="0" fontId="4" fillId="35" borderId="47" xfId="0" applyFont="1" applyFill="1" applyBorder="1" applyAlignment="1">
      <alignment horizontal="center" vertical="center" shrinkToFit="1"/>
    </xf>
    <xf numFmtId="0" fontId="6" fillId="0" borderId="0" xfId="0" applyFont="1" applyFill="1" applyAlignment="1">
      <alignment horizontal="right"/>
    </xf>
    <xf numFmtId="0" fontId="6" fillId="0" borderId="11" xfId="0" applyFont="1" applyFill="1" applyBorder="1" applyAlignment="1">
      <alignment horizontal="right"/>
    </xf>
    <xf numFmtId="0" fontId="6" fillId="0" borderId="66"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68" xfId="0" applyFont="1" applyFill="1" applyBorder="1" applyAlignment="1">
      <alignment horizontal="left" vertical="center" shrinkToFit="1"/>
    </xf>
    <xf numFmtId="0" fontId="6" fillId="0" borderId="60" xfId="0" applyFont="1" applyFill="1" applyBorder="1" applyAlignment="1">
      <alignment horizontal="left" vertical="center" shrinkToFit="1"/>
    </xf>
    <xf numFmtId="0" fontId="5" fillId="35" borderId="33" xfId="0" applyFont="1" applyFill="1" applyBorder="1" applyAlignment="1">
      <alignment horizontal="center" vertical="center"/>
    </xf>
    <xf numFmtId="0" fontId="5" fillId="35" borderId="21" xfId="0" applyFont="1" applyFill="1" applyBorder="1" applyAlignment="1">
      <alignment horizontal="center" vertical="center"/>
    </xf>
    <xf numFmtId="0" fontId="5" fillId="0" borderId="47" xfId="0" applyFont="1" applyFill="1" applyBorder="1" applyAlignment="1">
      <alignment horizontal="center" vertical="center" textRotation="255" shrinkToFit="1"/>
    </xf>
    <xf numFmtId="0" fontId="5" fillId="0" borderId="47" xfId="0" applyNumberFormat="1" applyFont="1" applyFill="1" applyBorder="1" applyAlignment="1">
      <alignment horizontal="center" vertical="center"/>
    </xf>
    <xf numFmtId="0" fontId="5" fillId="0" borderId="0" xfId="0" applyFont="1" applyFill="1" applyBorder="1" applyAlignment="1">
      <alignment vertical="center" shrinkToFit="1"/>
    </xf>
    <xf numFmtId="0" fontId="5" fillId="35" borderId="47" xfId="0" applyFont="1" applyFill="1" applyBorder="1" applyAlignment="1">
      <alignment horizontal="center" vertical="center"/>
    </xf>
    <xf numFmtId="0" fontId="5" fillId="18" borderId="47" xfId="0" applyFont="1" applyFill="1" applyBorder="1" applyAlignment="1">
      <alignment horizontal="center" vertical="center"/>
    </xf>
    <xf numFmtId="0" fontId="6" fillId="0" borderId="0" xfId="0" applyFont="1" applyFill="1" applyBorder="1" applyAlignment="1">
      <alignment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48" xfId="0" applyNumberFormat="1" applyFont="1" applyFill="1" applyBorder="1" applyAlignment="1">
      <alignment horizontal="center" vertical="center"/>
    </xf>
    <xf numFmtId="0" fontId="5" fillId="0" borderId="54" xfId="0" applyNumberFormat="1" applyFont="1" applyFill="1" applyBorder="1" applyAlignment="1">
      <alignment horizontal="center" vertical="center"/>
    </xf>
    <xf numFmtId="0" fontId="5" fillId="0" borderId="66" xfId="0" applyFont="1" applyFill="1" applyBorder="1" applyAlignment="1" quotePrefix="1">
      <alignment horizontal="center" vertical="center"/>
    </xf>
    <xf numFmtId="0" fontId="5" fillId="0" borderId="48" xfId="0" applyFont="1" applyFill="1" applyBorder="1" applyAlignment="1">
      <alignment horizontal="center" vertical="center"/>
    </xf>
    <xf numFmtId="0" fontId="5" fillId="12" borderId="66" xfId="0" applyFont="1" applyFill="1" applyBorder="1" applyAlignment="1">
      <alignment horizontal="center" vertical="center"/>
    </xf>
    <xf numFmtId="0" fontId="5" fillId="12" borderId="48" xfId="0" applyFont="1" applyFill="1" applyBorder="1" applyAlignment="1">
      <alignment horizontal="center" vertical="center"/>
    </xf>
    <xf numFmtId="0" fontId="5" fillId="12" borderId="54"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11" xfId="0" applyFont="1" applyFill="1" applyBorder="1" applyAlignment="1">
      <alignment horizontal="center" vertical="center"/>
    </xf>
    <xf numFmtId="0" fontId="5" fillId="12" borderId="12"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5" fillId="0" borderId="14" xfId="0" applyFont="1" applyFill="1" applyBorder="1" applyAlignment="1">
      <alignment vertical="center" shrinkToFit="1"/>
    </xf>
    <xf numFmtId="0" fontId="5" fillId="0" borderId="15" xfId="0" applyFont="1" applyFill="1" applyBorder="1" applyAlignment="1">
      <alignment vertical="center" shrinkToFit="1"/>
    </xf>
    <xf numFmtId="0" fontId="5" fillId="0" borderId="53" xfId="0" applyFont="1" applyFill="1" applyBorder="1" applyAlignment="1">
      <alignment vertical="center" shrinkToFit="1"/>
    </xf>
    <xf numFmtId="0" fontId="6" fillId="0" borderId="27" xfId="0" applyFont="1" applyFill="1" applyBorder="1" applyAlignment="1">
      <alignment horizontal="center" vertical="center" textRotation="255"/>
    </xf>
    <xf numFmtId="0" fontId="6" fillId="0" borderId="72" xfId="0" applyFont="1" applyFill="1" applyBorder="1" applyAlignment="1">
      <alignment horizontal="center" vertical="center" textRotation="255"/>
    </xf>
    <xf numFmtId="0" fontId="6" fillId="0" borderId="73" xfId="0" applyFont="1" applyFill="1" applyBorder="1" applyAlignment="1">
      <alignment horizontal="center" vertical="center" textRotation="255"/>
    </xf>
    <xf numFmtId="0" fontId="6" fillId="0" borderId="50"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74" xfId="0" applyFont="1" applyFill="1" applyBorder="1" applyAlignment="1">
      <alignment vertical="center" wrapText="1"/>
    </xf>
    <xf numFmtId="0" fontId="6" fillId="0" borderId="75" xfId="0" applyFont="1" applyFill="1" applyBorder="1" applyAlignment="1">
      <alignment horizontal="left" vertical="center" wrapText="1"/>
    </xf>
    <xf numFmtId="0" fontId="6" fillId="0" borderId="60" xfId="0" applyFont="1" applyFill="1" applyBorder="1" applyAlignment="1">
      <alignment vertical="center" wrapText="1"/>
    </xf>
    <xf numFmtId="41" fontId="5" fillId="12" borderId="47" xfId="0" applyNumberFormat="1" applyFont="1" applyFill="1" applyBorder="1" applyAlignment="1">
      <alignment horizontal="center" vertical="center"/>
    </xf>
    <xf numFmtId="0" fontId="5" fillId="12" borderId="47" xfId="0" applyFont="1" applyFill="1" applyBorder="1" applyAlignment="1">
      <alignment horizontal="center" vertical="center"/>
    </xf>
    <xf numFmtId="0" fontId="6" fillId="0" borderId="47" xfId="0" applyFont="1" applyFill="1" applyBorder="1" applyAlignment="1">
      <alignment horizontal="center" vertical="center" shrinkToFit="1"/>
    </xf>
    <xf numFmtId="0" fontId="6" fillId="0" borderId="32" xfId="0" applyFont="1" applyFill="1" applyBorder="1" applyAlignment="1">
      <alignment horizontal="center" vertical="center" textRotation="255" shrinkToFit="1"/>
    </xf>
    <xf numFmtId="0" fontId="6" fillId="0" borderId="50"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47" xfId="0" applyFont="1" applyFill="1" applyBorder="1" applyAlignment="1">
      <alignment horizontal="center" vertical="center"/>
    </xf>
    <xf numFmtId="41" fontId="5" fillId="35" borderId="47"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xf>
    <xf numFmtId="49" fontId="5" fillId="0" borderId="5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12" borderId="76" xfId="0" applyNumberFormat="1" applyFont="1" applyFill="1" applyBorder="1" applyAlignment="1">
      <alignment horizontal="center" vertical="center"/>
    </xf>
    <xf numFmtId="0" fontId="5" fillId="12" borderId="77" xfId="0" applyNumberFormat="1" applyFont="1" applyFill="1" applyBorder="1" applyAlignment="1">
      <alignment horizontal="center" vertical="center"/>
    </xf>
    <xf numFmtId="0" fontId="5" fillId="12" borderId="78" xfId="0" applyNumberFormat="1" applyFont="1" applyFill="1" applyBorder="1" applyAlignment="1">
      <alignment horizontal="center" vertical="center"/>
    </xf>
    <xf numFmtId="0" fontId="5" fillId="0" borderId="10" xfId="0" applyNumberFormat="1" applyFont="1" applyFill="1" applyBorder="1" applyAlignment="1">
      <alignment horizontal="right" vertical="center"/>
    </xf>
    <xf numFmtId="0" fontId="5" fillId="0" borderId="11" xfId="0" applyNumberFormat="1" applyFont="1" applyFill="1" applyBorder="1" applyAlignment="1">
      <alignment horizontal="right" vertical="center"/>
    </xf>
    <xf numFmtId="0" fontId="5" fillId="12" borderId="79" xfId="0" applyFont="1" applyFill="1" applyBorder="1" applyAlignment="1">
      <alignment horizontal="center" vertical="center"/>
    </xf>
    <xf numFmtId="0" fontId="5" fillId="12" borderId="80" xfId="0" applyFont="1" applyFill="1" applyBorder="1" applyAlignment="1">
      <alignment horizontal="center" vertical="center"/>
    </xf>
    <xf numFmtId="0" fontId="5" fillId="12" borderId="81" xfId="0" applyFont="1" applyFill="1" applyBorder="1" applyAlignment="1">
      <alignment horizontal="center" vertical="center"/>
    </xf>
    <xf numFmtId="0" fontId="5" fillId="12" borderId="82" xfId="0" applyFont="1" applyFill="1" applyBorder="1" applyAlignment="1">
      <alignment horizontal="center" vertical="center"/>
    </xf>
    <xf numFmtId="0" fontId="5" fillId="12" borderId="83" xfId="0" applyFont="1" applyFill="1" applyBorder="1" applyAlignment="1">
      <alignment horizontal="center" vertical="center"/>
    </xf>
    <xf numFmtId="0" fontId="5" fillId="12"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49" fontId="5" fillId="0" borderId="47" xfId="0" applyNumberFormat="1" applyFont="1" applyFill="1" applyBorder="1" applyAlignment="1">
      <alignment horizontal="center" vertical="center"/>
    </xf>
    <xf numFmtId="0" fontId="5" fillId="12" borderId="1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6" fillId="0" borderId="59" xfId="0" applyFont="1" applyFill="1" applyBorder="1" applyAlignment="1">
      <alignment vertical="center" wrapText="1"/>
    </xf>
    <xf numFmtId="0" fontId="6" fillId="0" borderId="67" xfId="0" applyFont="1" applyFill="1" applyBorder="1" applyAlignment="1">
      <alignment vertical="center" wrapText="1"/>
    </xf>
    <xf numFmtId="0" fontId="6" fillId="0" borderId="5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68" xfId="0" applyFont="1" applyFill="1" applyBorder="1" applyAlignment="1">
      <alignment horizontal="center" vertical="center"/>
    </xf>
    <xf numFmtId="0" fontId="6" fillId="0" borderId="49" xfId="0" applyFont="1" applyFill="1" applyBorder="1" applyAlignment="1">
      <alignment vertical="center" wrapText="1"/>
    </xf>
    <xf numFmtId="0" fontId="6" fillId="0" borderId="20" xfId="0" applyFont="1" applyFill="1" applyBorder="1" applyAlignment="1">
      <alignment horizontal="center" vertical="center" textRotation="255" shrinkToFit="1"/>
    </xf>
    <xf numFmtId="0" fontId="6" fillId="0" borderId="52"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6" xfId="0" applyFont="1" applyFill="1" applyBorder="1" applyAlignment="1">
      <alignment horizontal="left" vertical="center" shrinkToFit="1"/>
    </xf>
    <xf numFmtId="0" fontId="6" fillId="0" borderId="49" xfId="0" applyFont="1" applyFill="1" applyBorder="1" applyAlignment="1">
      <alignment horizontal="left" vertical="center" shrinkToFit="1"/>
    </xf>
    <xf numFmtId="0" fontId="6" fillId="0" borderId="74" xfId="0" applyFont="1" applyFill="1" applyBorder="1" applyAlignment="1">
      <alignment horizontal="left" vertical="center" shrinkToFit="1"/>
    </xf>
    <xf numFmtId="0" fontId="6" fillId="0" borderId="13"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5" fillId="0" borderId="54"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7" xfId="0" applyFont="1" applyBorder="1" applyAlignment="1">
      <alignment horizontal="center" vertical="center" wrapText="1"/>
    </xf>
    <xf numFmtId="0" fontId="47" fillId="0" borderId="25" xfId="0" applyFont="1" applyBorder="1" applyAlignment="1">
      <alignment horizontal="center"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xf>
    <xf numFmtId="0" fontId="47" fillId="0" borderId="19" xfId="0" applyFont="1" applyBorder="1" applyAlignment="1">
      <alignment horizontal="center" vertical="center"/>
    </xf>
    <xf numFmtId="0" fontId="47" fillId="0" borderId="58" xfId="0" applyFont="1" applyBorder="1" applyAlignment="1">
      <alignment horizontal="center" vertical="center"/>
    </xf>
    <xf numFmtId="0" fontId="47" fillId="0" borderId="60" xfId="0" applyFont="1" applyBorder="1" applyAlignment="1">
      <alignment horizontal="center" vertical="center"/>
    </xf>
    <xf numFmtId="0" fontId="47" fillId="0" borderId="0" xfId="0" applyFont="1" applyAlignment="1">
      <alignment horizontal="center" vertical="center" wrapText="1"/>
    </xf>
    <xf numFmtId="0" fontId="0" fillId="0" borderId="47" xfId="0" applyBorder="1" applyAlignment="1">
      <alignment horizontal="center" vertical="center"/>
    </xf>
    <xf numFmtId="0" fontId="0" fillId="0" borderId="58" xfId="0" applyBorder="1" applyAlignment="1">
      <alignment horizontal="center" vertical="center"/>
    </xf>
    <xf numFmtId="0" fontId="0" fillId="0" borderId="75" xfId="0" applyBorder="1" applyAlignment="1">
      <alignment horizontal="center" vertical="center"/>
    </xf>
    <xf numFmtId="0" fontId="0" fillId="0" borderId="6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46</xdr:row>
      <xdr:rowOff>19050</xdr:rowOff>
    </xdr:from>
    <xdr:to>
      <xdr:col>20</xdr:col>
      <xdr:colOff>95250</xdr:colOff>
      <xdr:row>55</xdr:row>
      <xdr:rowOff>66675</xdr:rowOff>
    </xdr:to>
    <xdr:sp>
      <xdr:nvSpPr>
        <xdr:cNvPr id="1" name="フリーフォーム 11"/>
        <xdr:cNvSpPr>
          <a:spLocks/>
        </xdr:cNvSpPr>
      </xdr:nvSpPr>
      <xdr:spPr>
        <a:xfrm>
          <a:off x="2390775" y="8505825"/>
          <a:ext cx="809625" cy="1847850"/>
        </a:xfrm>
        <a:custGeom>
          <a:pathLst>
            <a:path h="1869281" w="952500">
              <a:moveTo>
                <a:pt x="0" y="1797844"/>
              </a:moveTo>
              <a:lnTo>
                <a:pt x="0" y="1869281"/>
              </a:lnTo>
              <a:lnTo>
                <a:pt x="952500" y="1869281"/>
              </a:lnTo>
              <a:lnTo>
                <a:pt x="952500" y="142875"/>
              </a:lnTo>
              <a:lnTo>
                <a:pt x="595313" y="142875"/>
              </a:lnTo>
              <a:lnTo>
                <a:pt x="595313"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B2:AX105"/>
  <sheetViews>
    <sheetView showZeros="0" tabSelected="1" view="pageBreakPreview" zoomScaleSheetLayoutView="100" workbookViewId="0" topLeftCell="A1">
      <selection activeCell="AD13" sqref="AD13"/>
    </sheetView>
  </sheetViews>
  <sheetFormatPr defaultColWidth="2.57421875" defaultRowHeight="13.5" customHeight="1"/>
  <cols>
    <col min="1" max="1" width="0.42578125" style="6" customWidth="1"/>
    <col min="2" max="2" width="2.421875" style="6" customWidth="1"/>
    <col min="3" max="3" width="2.8515625" style="6" customWidth="1"/>
    <col min="4" max="16384" width="2.421875" style="6" customWidth="1"/>
  </cols>
  <sheetData>
    <row r="1" ht="2.25" customHeight="1"/>
    <row r="2" spans="2:14" ht="13.5" customHeight="1">
      <c r="B2" s="37" t="s">
        <v>215</v>
      </c>
      <c r="F2" s="28"/>
      <c r="G2" s="28"/>
      <c r="H2" s="28"/>
      <c r="I2" s="28"/>
      <c r="J2" s="28"/>
      <c r="K2" s="28"/>
      <c r="L2" s="28"/>
      <c r="M2" s="28"/>
      <c r="N2" s="28"/>
    </row>
    <row r="3" spans="2:14" ht="13.5" customHeight="1">
      <c r="B3" s="28" t="s">
        <v>115</v>
      </c>
      <c r="F3" s="29"/>
      <c r="G3" s="29"/>
      <c r="H3" s="29"/>
      <c r="I3" s="29"/>
      <c r="J3" s="29"/>
      <c r="K3" s="29"/>
      <c r="L3" s="29"/>
      <c r="M3" s="29"/>
      <c r="N3" s="29"/>
    </row>
    <row r="5" spans="2:37" s="1" customFormat="1" ht="13.5" customHeight="1">
      <c r="B5" s="2" t="s">
        <v>29</v>
      </c>
      <c r="C5" s="2"/>
      <c r="D5" s="2"/>
      <c r="E5" s="2"/>
      <c r="F5" s="2"/>
      <c r="G5" s="2"/>
      <c r="H5" s="2" t="s">
        <v>92</v>
      </c>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s="2" customFormat="1" ht="13.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37" s="1" customFormat="1" ht="13.5" customHeight="1">
      <c r="B7" s="2" t="s">
        <v>1</v>
      </c>
      <c r="C7" s="2"/>
      <c r="D7" s="2"/>
      <c r="E7" s="2"/>
      <c r="F7" s="2"/>
      <c r="G7" s="2"/>
      <c r="H7" s="2" t="s">
        <v>116</v>
      </c>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1" customFormat="1" ht="13.5" customHeight="1"/>
    <row r="9" spans="2:37" s="7" customFormat="1" ht="14.25">
      <c r="B9" s="2" t="s">
        <v>2</v>
      </c>
      <c r="C9" s="1"/>
      <c r="D9" s="3"/>
      <c r="E9" s="1"/>
      <c r="F9" s="1"/>
      <c r="G9" s="3"/>
      <c r="H9" s="3"/>
      <c r="I9" s="3"/>
      <c r="J9" s="1"/>
      <c r="K9" s="1"/>
      <c r="L9" s="1"/>
      <c r="M9" s="1"/>
      <c r="N9" s="294" t="s">
        <v>11</v>
      </c>
      <c r="O9" s="294"/>
      <c r="P9" s="1"/>
      <c r="Q9" s="1"/>
      <c r="R9" s="1"/>
      <c r="S9" s="1"/>
      <c r="T9" s="1"/>
      <c r="U9" s="1"/>
      <c r="V9" s="1"/>
      <c r="W9" s="1"/>
      <c r="X9" s="1"/>
      <c r="Y9" s="1"/>
      <c r="Z9" s="1"/>
      <c r="AA9" s="1"/>
      <c r="AB9" s="1"/>
      <c r="AC9" s="1"/>
      <c r="AD9" s="1"/>
      <c r="AE9" s="1"/>
      <c r="AF9" s="1"/>
      <c r="AG9" s="1"/>
      <c r="AH9" s="1"/>
      <c r="AI9" s="1"/>
      <c r="AJ9" s="1"/>
      <c r="AK9" s="1"/>
    </row>
    <row r="10" spans="14:36" s="7" customFormat="1" ht="15.75" customHeight="1">
      <c r="N10" s="295"/>
      <c r="O10" s="295"/>
      <c r="AA10" s="4"/>
      <c r="AE10" s="21"/>
      <c r="AF10" s="21"/>
      <c r="AG10" s="21"/>
      <c r="AH10" s="21"/>
      <c r="AI10" s="21"/>
      <c r="AJ10" s="21"/>
    </row>
    <row r="11" spans="4:24" s="7" customFormat="1" ht="15.75" customHeight="1">
      <c r="D11" s="204" t="s">
        <v>6</v>
      </c>
      <c r="E11" s="204"/>
      <c r="F11" s="204"/>
      <c r="G11" s="204"/>
      <c r="H11" s="204" t="s">
        <v>5</v>
      </c>
      <c r="I11" s="204"/>
      <c r="J11" s="204"/>
      <c r="K11" s="204"/>
      <c r="L11" s="204"/>
      <c r="M11" s="204"/>
      <c r="N11" s="204"/>
      <c r="O11" s="204"/>
      <c r="S11" s="12"/>
      <c r="T11" s="12"/>
      <c r="U11" s="16"/>
      <c r="V11" s="12"/>
      <c r="W11" s="12"/>
      <c r="X11" s="21"/>
    </row>
    <row r="12" spans="4:24" s="7" customFormat="1" ht="17.25" customHeight="1">
      <c r="D12" s="204"/>
      <c r="E12" s="204"/>
      <c r="F12" s="204"/>
      <c r="G12" s="204"/>
      <c r="H12" s="204" t="s">
        <v>3</v>
      </c>
      <c r="I12" s="204"/>
      <c r="J12" s="204"/>
      <c r="K12" s="204"/>
      <c r="L12" s="204" t="s">
        <v>4</v>
      </c>
      <c r="M12" s="204"/>
      <c r="N12" s="204"/>
      <c r="O12" s="204"/>
      <c r="S12" s="21"/>
      <c r="T12" s="21"/>
      <c r="U12" s="21"/>
      <c r="V12" s="21"/>
      <c r="W12" s="21"/>
      <c r="X12" s="21"/>
    </row>
    <row r="13" spans="4:24" s="7" customFormat="1" ht="17.25" customHeight="1">
      <c r="D13" s="204" t="s">
        <v>7</v>
      </c>
      <c r="E13" s="204"/>
      <c r="F13" s="204"/>
      <c r="G13" s="204"/>
      <c r="H13" s="293"/>
      <c r="I13" s="293"/>
      <c r="J13" s="293"/>
      <c r="K13" s="293"/>
      <c r="L13" s="293"/>
      <c r="M13" s="293"/>
      <c r="N13" s="293"/>
      <c r="O13" s="293"/>
      <c r="S13" s="21"/>
      <c r="T13" s="21"/>
      <c r="U13" s="21"/>
      <c r="V13" s="21"/>
      <c r="W13" s="21"/>
      <c r="X13" s="21"/>
    </row>
    <row r="14" spans="4:15" s="7" customFormat="1" ht="17.25" customHeight="1">
      <c r="D14" s="204" t="s">
        <v>8</v>
      </c>
      <c r="E14" s="204"/>
      <c r="F14" s="204"/>
      <c r="G14" s="204"/>
      <c r="H14" s="293"/>
      <c r="I14" s="293"/>
      <c r="J14" s="293"/>
      <c r="K14" s="293"/>
      <c r="L14" s="293"/>
      <c r="M14" s="293"/>
      <c r="N14" s="293"/>
      <c r="O14" s="293"/>
    </row>
    <row r="15" spans="4:15" s="7" customFormat="1" ht="17.25" customHeight="1">
      <c r="D15" s="204" t="s">
        <v>9</v>
      </c>
      <c r="E15" s="204"/>
      <c r="F15" s="204"/>
      <c r="G15" s="204"/>
      <c r="H15" s="293"/>
      <c r="I15" s="293"/>
      <c r="J15" s="293"/>
      <c r="K15" s="293"/>
      <c r="L15" s="293"/>
      <c r="M15" s="293"/>
      <c r="N15" s="293"/>
      <c r="O15" s="293"/>
    </row>
    <row r="16" spans="4:15" s="7" customFormat="1" ht="13.5" customHeight="1">
      <c r="D16" s="204" t="s">
        <v>10</v>
      </c>
      <c r="E16" s="204"/>
      <c r="F16" s="204"/>
      <c r="G16" s="204"/>
      <c r="H16" s="289">
        <f>SUM(H13:K15)</f>
        <v>0</v>
      </c>
      <c r="I16" s="289"/>
      <c r="J16" s="289"/>
      <c r="K16" s="289"/>
      <c r="L16" s="289">
        <f>SUM(L13:O15)</f>
        <v>0</v>
      </c>
      <c r="M16" s="289"/>
      <c r="N16" s="289"/>
      <c r="O16" s="289"/>
    </row>
    <row r="17" spans="2:37" s="2" customFormat="1" ht="13.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2" customFormat="1" ht="14.25">
      <c r="B18" s="2" t="s">
        <v>12</v>
      </c>
    </row>
    <row r="19" s="2" customFormat="1" ht="13.5" customHeight="1"/>
    <row r="20" spans="2:8" s="2" customFormat="1" ht="14.25">
      <c r="B20" s="2" t="s">
        <v>24</v>
      </c>
      <c r="H20" s="2" t="s">
        <v>93</v>
      </c>
    </row>
    <row r="21" s="2" customFormat="1" ht="13.5" customHeight="1"/>
    <row r="22" spans="2:37" s="7" customFormat="1" ht="14.25">
      <c r="B22" s="2" t="s">
        <v>25</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2:37" s="8" customFormat="1" ht="15.75"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3:36" s="8" customFormat="1" ht="15.75" customHeight="1">
      <c r="C24" s="204" t="s">
        <v>13</v>
      </c>
      <c r="D24" s="204"/>
      <c r="E24" s="204"/>
      <c r="F24" s="204"/>
      <c r="G24" s="204"/>
      <c r="H24" s="204"/>
      <c r="I24" s="256" t="s">
        <v>14</v>
      </c>
      <c r="J24" s="256"/>
      <c r="K24" s="256"/>
      <c r="L24" s="256" t="s">
        <v>15</v>
      </c>
      <c r="M24" s="256"/>
      <c r="N24" s="256"/>
      <c r="O24" s="204" t="s">
        <v>3</v>
      </c>
      <c r="P24" s="204"/>
      <c r="Q24" s="204" t="s">
        <v>16</v>
      </c>
      <c r="R24" s="204"/>
      <c r="S24" s="204" t="s">
        <v>17</v>
      </c>
      <c r="T24" s="204"/>
      <c r="U24" s="204"/>
      <c r="V24" s="204"/>
      <c r="W24" s="204"/>
      <c r="X24" s="204"/>
      <c r="Y24" s="204"/>
      <c r="Z24" s="204"/>
      <c r="AA24" s="204" t="s">
        <v>28</v>
      </c>
      <c r="AB24" s="204"/>
      <c r="AC24" s="204"/>
      <c r="AD24" s="204"/>
      <c r="AE24" s="204"/>
      <c r="AF24" s="204" t="s">
        <v>20</v>
      </c>
      <c r="AG24" s="204"/>
      <c r="AH24" s="204" t="s">
        <v>21</v>
      </c>
      <c r="AI24" s="204"/>
      <c r="AJ24" s="204"/>
    </row>
    <row r="25" spans="2:37" s="4" customFormat="1" ht="15.75" customHeight="1">
      <c r="B25" s="8"/>
      <c r="C25" s="204"/>
      <c r="D25" s="204"/>
      <c r="E25" s="204"/>
      <c r="F25" s="204"/>
      <c r="G25" s="204"/>
      <c r="H25" s="204"/>
      <c r="I25" s="257"/>
      <c r="J25" s="257"/>
      <c r="K25" s="257"/>
      <c r="L25" s="257"/>
      <c r="M25" s="257"/>
      <c r="N25" s="257"/>
      <c r="O25" s="249"/>
      <c r="P25" s="249"/>
      <c r="Q25" s="249"/>
      <c r="R25" s="249"/>
      <c r="S25" s="249" t="s">
        <v>18</v>
      </c>
      <c r="T25" s="249"/>
      <c r="U25" s="249"/>
      <c r="V25" s="249"/>
      <c r="W25" s="249" t="s">
        <v>19</v>
      </c>
      <c r="X25" s="249"/>
      <c r="Y25" s="249"/>
      <c r="Z25" s="249"/>
      <c r="AA25" s="204"/>
      <c r="AB25" s="204"/>
      <c r="AC25" s="204"/>
      <c r="AD25" s="204"/>
      <c r="AE25" s="204"/>
      <c r="AF25" s="204"/>
      <c r="AG25" s="204"/>
      <c r="AH25" s="204"/>
      <c r="AI25" s="204"/>
      <c r="AJ25" s="204"/>
      <c r="AK25" s="8"/>
    </row>
    <row r="26" spans="2:37" s="8" customFormat="1" ht="20.25" customHeight="1">
      <c r="B26" s="4"/>
      <c r="C26" s="204"/>
      <c r="D26" s="204"/>
      <c r="E26" s="204"/>
      <c r="F26" s="204"/>
      <c r="G26" s="204"/>
      <c r="H26" s="204"/>
      <c r="I26" s="9"/>
      <c r="J26" s="10"/>
      <c r="K26" s="11"/>
      <c r="L26" s="10"/>
      <c r="M26" s="10"/>
      <c r="N26" s="11" t="s">
        <v>94</v>
      </c>
      <c r="O26" s="10"/>
      <c r="P26" s="11" t="s">
        <v>95</v>
      </c>
      <c r="Q26" s="10"/>
      <c r="R26" s="11" t="s">
        <v>96</v>
      </c>
      <c r="S26" s="10"/>
      <c r="T26" s="10"/>
      <c r="U26" s="10"/>
      <c r="V26" s="11" t="s">
        <v>97</v>
      </c>
      <c r="W26" s="10"/>
      <c r="X26" s="10"/>
      <c r="Y26" s="10"/>
      <c r="Z26" s="11" t="s">
        <v>98</v>
      </c>
      <c r="AA26" s="204"/>
      <c r="AB26" s="204"/>
      <c r="AC26" s="204"/>
      <c r="AD26" s="204"/>
      <c r="AE26" s="204"/>
      <c r="AF26" s="204"/>
      <c r="AG26" s="204"/>
      <c r="AH26" s="204"/>
      <c r="AI26" s="204"/>
      <c r="AJ26" s="204"/>
      <c r="AK26" s="4"/>
    </row>
    <row r="27" spans="3:36" s="8" customFormat="1" ht="20.25" customHeight="1">
      <c r="C27" s="290" t="s">
        <v>99</v>
      </c>
      <c r="D27" s="291"/>
      <c r="E27" s="225" t="s">
        <v>100</v>
      </c>
      <c r="F27" s="226"/>
      <c r="G27" s="226"/>
      <c r="H27" s="250"/>
      <c r="I27" s="292" t="s">
        <v>101</v>
      </c>
      <c r="J27" s="292"/>
      <c r="K27" s="292"/>
      <c r="L27" s="288" t="s">
        <v>101</v>
      </c>
      <c r="M27" s="288"/>
      <c r="N27" s="288"/>
      <c r="O27" s="289">
        <f>SUM(H13:K14)</f>
        <v>0</v>
      </c>
      <c r="P27" s="289"/>
      <c r="Q27" s="289">
        <f>SUM(L13:O14)</f>
        <v>0</v>
      </c>
      <c r="R27" s="289"/>
      <c r="S27" s="267">
        <f>3.3*O27</f>
        <v>0</v>
      </c>
      <c r="T27" s="267"/>
      <c r="U27" s="267"/>
      <c r="V27" s="267"/>
      <c r="W27" s="267">
        <f>3.3*Q27</f>
        <v>0</v>
      </c>
      <c r="X27" s="267"/>
      <c r="Y27" s="267"/>
      <c r="Z27" s="267"/>
      <c r="AA27" s="258"/>
      <c r="AB27" s="259"/>
      <c r="AC27" s="259"/>
      <c r="AD27" s="259"/>
      <c r="AE27" s="260"/>
      <c r="AF27" s="225" t="str">
        <f>IF(AA27&gt;=W27,"適","否")</f>
        <v>適</v>
      </c>
      <c r="AG27" s="250"/>
      <c r="AH27" s="279"/>
      <c r="AI27" s="280"/>
      <c r="AJ27" s="281"/>
    </row>
    <row r="28" spans="3:36" s="8" customFormat="1" ht="20.25" customHeight="1">
      <c r="C28" s="283" t="s">
        <v>102</v>
      </c>
      <c r="D28" s="284"/>
      <c r="E28" s="225" t="s">
        <v>103</v>
      </c>
      <c r="F28" s="226"/>
      <c r="G28" s="226"/>
      <c r="H28" s="250"/>
      <c r="I28" s="285" t="s">
        <v>117</v>
      </c>
      <c r="J28" s="286"/>
      <c r="K28" s="287"/>
      <c r="L28" s="288" t="s">
        <v>117</v>
      </c>
      <c r="M28" s="288"/>
      <c r="N28" s="288"/>
      <c r="O28" s="289">
        <f>SUM(H15:K15)</f>
        <v>0</v>
      </c>
      <c r="P28" s="289"/>
      <c r="Q28" s="289">
        <f>SUM(L15:O15)</f>
        <v>0</v>
      </c>
      <c r="R28" s="289"/>
      <c r="S28" s="267">
        <f>1.98*O28</f>
        <v>0</v>
      </c>
      <c r="T28" s="267"/>
      <c r="U28" s="267"/>
      <c r="V28" s="267"/>
      <c r="W28" s="267">
        <f>1.98*Q28</f>
        <v>0</v>
      </c>
      <c r="X28" s="267"/>
      <c r="Y28" s="267"/>
      <c r="Z28" s="267"/>
      <c r="AA28" s="261"/>
      <c r="AB28" s="262"/>
      <c r="AC28" s="262"/>
      <c r="AD28" s="262"/>
      <c r="AE28" s="263"/>
      <c r="AF28" s="225" t="str">
        <f>IF(AA28&gt;=W28,"適","否")</f>
        <v>適</v>
      </c>
      <c r="AG28" s="250"/>
      <c r="AH28" s="279"/>
      <c r="AI28" s="280"/>
      <c r="AJ28" s="281"/>
    </row>
    <row r="29" spans="3:36" s="8" customFormat="1" ht="20.25" customHeight="1">
      <c r="C29" s="225" t="s">
        <v>30</v>
      </c>
      <c r="D29" s="226"/>
      <c r="E29" s="226"/>
      <c r="F29" s="226"/>
      <c r="G29" s="226"/>
      <c r="H29" s="250"/>
      <c r="I29" s="276" t="s">
        <v>212</v>
      </c>
      <c r="J29" s="277"/>
      <c r="K29" s="277"/>
      <c r="L29" s="277"/>
      <c r="M29" s="277"/>
      <c r="N29" s="277"/>
      <c r="O29" s="277"/>
      <c r="P29" s="277"/>
      <c r="Q29" s="277"/>
      <c r="R29" s="277"/>
      <c r="S29" s="277"/>
      <c r="T29" s="277"/>
      <c r="U29" s="277"/>
      <c r="V29" s="277"/>
      <c r="W29" s="277"/>
      <c r="X29" s="277"/>
      <c r="Y29" s="277"/>
      <c r="Z29" s="278"/>
      <c r="AA29" s="282"/>
      <c r="AB29" s="282"/>
      <c r="AC29" s="282"/>
      <c r="AD29" s="282"/>
      <c r="AE29" s="282"/>
      <c r="AF29" s="225" t="str">
        <f>IF(AA29&gt;0,"適","否")</f>
        <v>否</v>
      </c>
      <c r="AG29" s="250"/>
      <c r="AH29" s="268"/>
      <c r="AI29" s="269"/>
      <c r="AJ29" s="270"/>
    </row>
    <row r="30" spans="3:36" s="8" customFormat="1" ht="20.25" customHeight="1">
      <c r="C30" s="225" t="s">
        <v>22</v>
      </c>
      <c r="D30" s="226"/>
      <c r="E30" s="226"/>
      <c r="F30" s="226"/>
      <c r="G30" s="226"/>
      <c r="H30" s="250"/>
      <c r="I30" s="273" t="s">
        <v>185</v>
      </c>
      <c r="J30" s="274"/>
      <c r="K30" s="274"/>
      <c r="L30" s="274"/>
      <c r="M30" s="274"/>
      <c r="N30" s="274"/>
      <c r="O30" s="274"/>
      <c r="P30" s="274"/>
      <c r="Q30" s="274"/>
      <c r="R30" s="274"/>
      <c r="S30" s="274"/>
      <c r="T30" s="274"/>
      <c r="U30" s="274"/>
      <c r="V30" s="274"/>
      <c r="W30" s="274"/>
      <c r="X30" s="274"/>
      <c r="Y30" s="274"/>
      <c r="Z30" s="275"/>
      <c r="AA30" s="221"/>
      <c r="AB30" s="222"/>
      <c r="AC30" s="222"/>
      <c r="AD30" s="222"/>
      <c r="AE30" s="223"/>
      <c r="AF30" s="225" t="str">
        <f>IF(AA30&gt;0,"適","否")</f>
        <v>否</v>
      </c>
      <c r="AG30" s="250"/>
      <c r="AH30" s="276"/>
      <c r="AI30" s="277"/>
      <c r="AJ30" s="278"/>
    </row>
    <row r="31" spans="3:36" s="8" customFormat="1" ht="20.25" customHeight="1">
      <c r="C31" s="225" t="s">
        <v>27</v>
      </c>
      <c r="D31" s="226"/>
      <c r="E31" s="226"/>
      <c r="F31" s="226"/>
      <c r="G31" s="226"/>
      <c r="H31" s="250"/>
      <c r="I31" s="264"/>
      <c r="J31" s="265"/>
      <c r="K31" s="265"/>
      <c r="L31" s="265"/>
      <c r="M31" s="265"/>
      <c r="N31" s="265"/>
      <c r="O31" s="265"/>
      <c r="P31" s="265"/>
      <c r="Q31" s="265"/>
      <c r="R31" s="265"/>
      <c r="S31" s="265"/>
      <c r="T31" s="265"/>
      <c r="U31" s="265"/>
      <c r="V31" s="265"/>
      <c r="W31" s="265"/>
      <c r="X31" s="265"/>
      <c r="Y31" s="265"/>
      <c r="Z31" s="266"/>
      <c r="AA31" s="253"/>
      <c r="AB31" s="254"/>
      <c r="AC31" s="254"/>
      <c r="AD31" s="254"/>
      <c r="AE31" s="255"/>
      <c r="AF31" s="225"/>
      <c r="AG31" s="250"/>
      <c r="AH31" s="268"/>
      <c r="AI31" s="269"/>
      <c r="AJ31" s="270"/>
    </row>
    <row r="32" spans="3:36" s="8" customFormat="1" ht="20.25" customHeight="1">
      <c r="C32" s="225" t="s">
        <v>26</v>
      </c>
      <c r="D32" s="226"/>
      <c r="E32" s="226"/>
      <c r="F32" s="226"/>
      <c r="G32" s="226"/>
      <c r="H32" s="250"/>
      <c r="I32" s="264"/>
      <c r="J32" s="265"/>
      <c r="K32" s="265"/>
      <c r="L32" s="265"/>
      <c r="M32" s="265"/>
      <c r="N32" s="265"/>
      <c r="O32" s="265"/>
      <c r="P32" s="265"/>
      <c r="Q32" s="265"/>
      <c r="R32" s="265"/>
      <c r="S32" s="265"/>
      <c r="T32" s="265"/>
      <c r="U32" s="265"/>
      <c r="V32" s="265"/>
      <c r="W32" s="265"/>
      <c r="X32" s="265"/>
      <c r="Y32" s="265"/>
      <c r="Z32" s="266"/>
      <c r="AA32" s="272"/>
      <c r="AB32" s="272"/>
      <c r="AC32" s="272"/>
      <c r="AD32" s="272"/>
      <c r="AE32" s="272"/>
      <c r="AF32" s="225"/>
      <c r="AG32" s="250"/>
      <c r="AH32" s="268"/>
      <c r="AI32" s="269"/>
      <c r="AJ32" s="270"/>
    </row>
    <row r="33" spans="3:50" s="8" customFormat="1" ht="15.75" customHeight="1">
      <c r="C33" s="225" t="s">
        <v>23</v>
      </c>
      <c r="D33" s="226"/>
      <c r="E33" s="226"/>
      <c r="F33" s="226"/>
      <c r="G33" s="226"/>
      <c r="H33" s="250"/>
      <c r="I33" s="264"/>
      <c r="J33" s="265"/>
      <c r="K33" s="265"/>
      <c r="L33" s="265"/>
      <c r="M33" s="265"/>
      <c r="N33" s="265"/>
      <c r="O33" s="265"/>
      <c r="P33" s="265"/>
      <c r="Q33" s="265"/>
      <c r="R33" s="265"/>
      <c r="S33" s="265"/>
      <c r="T33" s="265"/>
      <c r="U33" s="265"/>
      <c r="V33" s="265"/>
      <c r="W33" s="265"/>
      <c r="X33" s="265"/>
      <c r="Y33" s="265"/>
      <c r="Z33" s="266"/>
      <c r="AA33" s="272"/>
      <c r="AB33" s="272"/>
      <c r="AC33" s="272"/>
      <c r="AD33" s="272"/>
      <c r="AE33" s="272"/>
      <c r="AF33" s="225"/>
      <c r="AG33" s="250"/>
      <c r="AH33" s="268"/>
      <c r="AI33" s="269"/>
      <c r="AJ33" s="270"/>
      <c r="AM33" s="12"/>
      <c r="AN33" s="15"/>
      <c r="AO33" s="15"/>
      <c r="AP33" s="15"/>
      <c r="AQ33" s="15"/>
      <c r="AR33" s="15"/>
      <c r="AS33" s="15"/>
      <c r="AT33" s="15"/>
      <c r="AU33" s="15"/>
      <c r="AV33" s="15"/>
      <c r="AW33" s="15"/>
      <c r="AX33" s="15"/>
    </row>
    <row r="34" spans="3:50" s="8" customFormat="1" ht="15.75" customHeight="1">
      <c r="C34" s="225" t="s">
        <v>0</v>
      </c>
      <c r="D34" s="226"/>
      <c r="E34" s="226"/>
      <c r="F34" s="226"/>
      <c r="G34" s="226"/>
      <c r="H34" s="250"/>
      <c r="I34" s="264"/>
      <c r="J34" s="265"/>
      <c r="K34" s="265"/>
      <c r="L34" s="265"/>
      <c r="M34" s="265"/>
      <c r="N34" s="265"/>
      <c r="O34" s="265"/>
      <c r="P34" s="265"/>
      <c r="Q34" s="265"/>
      <c r="R34" s="265"/>
      <c r="S34" s="265"/>
      <c r="T34" s="265"/>
      <c r="U34" s="265"/>
      <c r="V34" s="265"/>
      <c r="W34" s="265"/>
      <c r="X34" s="265"/>
      <c r="Y34" s="265"/>
      <c r="Z34" s="266"/>
      <c r="AA34" s="267">
        <f>SUM(AA27:AA33)</f>
        <v>0</v>
      </c>
      <c r="AB34" s="267"/>
      <c r="AC34" s="267"/>
      <c r="AD34" s="267"/>
      <c r="AE34" s="267"/>
      <c r="AF34" s="225"/>
      <c r="AG34" s="250"/>
      <c r="AH34" s="268"/>
      <c r="AI34" s="269"/>
      <c r="AJ34" s="270"/>
      <c r="AM34" s="15"/>
      <c r="AN34" s="15"/>
      <c r="AO34" s="15"/>
      <c r="AP34" s="15"/>
      <c r="AQ34" s="15"/>
      <c r="AR34" s="15"/>
      <c r="AS34" s="15"/>
      <c r="AT34" s="15"/>
      <c r="AU34" s="15"/>
      <c r="AV34" s="15"/>
      <c r="AW34" s="15"/>
      <c r="AX34" s="15"/>
    </row>
    <row r="35" spans="3:50" s="8" customFormat="1" ht="15.75" customHeight="1">
      <c r="C35" s="271"/>
      <c r="D35" s="271"/>
      <c r="E35" s="271"/>
      <c r="F35" s="271"/>
      <c r="G35" s="271"/>
      <c r="H35" s="271"/>
      <c r="I35" s="17"/>
      <c r="J35" s="17"/>
      <c r="K35" s="17"/>
      <c r="L35" s="17"/>
      <c r="M35" s="17"/>
      <c r="N35" s="18"/>
      <c r="O35" s="18"/>
      <c r="P35" s="5"/>
      <c r="Q35" s="5"/>
      <c r="R35" s="5"/>
      <c r="S35" s="5"/>
      <c r="T35" s="5"/>
      <c r="U35" s="19"/>
      <c r="V35" s="19"/>
      <c r="W35" s="19"/>
      <c r="X35" s="19"/>
      <c r="Y35" s="19"/>
      <c r="Z35" s="19"/>
      <c r="AA35" s="20"/>
      <c r="AB35" s="20"/>
      <c r="AC35" s="20"/>
      <c r="AD35" s="20"/>
      <c r="AE35" s="20"/>
      <c r="AF35" s="12"/>
      <c r="AG35" s="12"/>
      <c r="AH35" s="14"/>
      <c r="AI35" s="14"/>
      <c r="AJ35" s="14"/>
      <c r="AM35" s="15"/>
      <c r="AN35" s="15"/>
      <c r="AO35" s="15"/>
      <c r="AP35" s="15"/>
      <c r="AQ35" s="15"/>
      <c r="AR35" s="15"/>
      <c r="AS35" s="15"/>
      <c r="AT35" s="15"/>
      <c r="AU35" s="15"/>
      <c r="AV35" s="15"/>
      <c r="AW35" s="15"/>
      <c r="AX35" s="15"/>
    </row>
    <row r="36" spans="3:50" s="8" customFormat="1" ht="15.75" customHeight="1">
      <c r="C36" s="234" t="s">
        <v>104</v>
      </c>
      <c r="D36" s="235"/>
      <c r="E36" s="235"/>
      <c r="F36" s="235"/>
      <c r="G36" s="235"/>
      <c r="H36" s="236"/>
      <c r="I36" s="256" t="s">
        <v>14</v>
      </c>
      <c r="J36" s="256"/>
      <c r="K36" s="256"/>
      <c r="L36" s="256" t="s">
        <v>15</v>
      </c>
      <c r="M36" s="256"/>
      <c r="N36" s="256"/>
      <c r="O36" s="204" t="s">
        <v>3</v>
      </c>
      <c r="P36" s="204"/>
      <c r="Q36" s="204" t="s">
        <v>16</v>
      </c>
      <c r="R36" s="204"/>
      <c r="S36" s="204" t="s">
        <v>17</v>
      </c>
      <c r="T36" s="204"/>
      <c r="U36" s="204"/>
      <c r="V36" s="204"/>
      <c r="W36" s="204"/>
      <c r="X36" s="204"/>
      <c r="Y36" s="204"/>
      <c r="Z36" s="204"/>
      <c r="AA36" s="234" t="s">
        <v>105</v>
      </c>
      <c r="AB36" s="235"/>
      <c r="AC36" s="235"/>
      <c r="AD36" s="235"/>
      <c r="AE36" s="236"/>
      <c r="AF36" s="234" t="s">
        <v>20</v>
      </c>
      <c r="AG36" s="236"/>
      <c r="AH36" s="243" t="s">
        <v>21</v>
      </c>
      <c r="AI36" s="244"/>
      <c r="AJ36" s="245"/>
      <c r="AM36" s="15"/>
      <c r="AN36" s="15"/>
      <c r="AO36" s="15"/>
      <c r="AP36" s="15"/>
      <c r="AQ36" s="15"/>
      <c r="AR36" s="15"/>
      <c r="AS36" s="15"/>
      <c r="AT36" s="15"/>
      <c r="AU36" s="15"/>
      <c r="AV36" s="15"/>
      <c r="AW36" s="15"/>
      <c r="AX36" s="15"/>
    </row>
    <row r="37" spans="3:50" s="8" customFormat="1" ht="15.75" customHeight="1">
      <c r="C37" s="237"/>
      <c r="D37" s="238"/>
      <c r="E37" s="238"/>
      <c r="F37" s="238"/>
      <c r="G37" s="238"/>
      <c r="H37" s="239"/>
      <c r="I37" s="257"/>
      <c r="J37" s="257"/>
      <c r="K37" s="257"/>
      <c r="L37" s="257"/>
      <c r="M37" s="257"/>
      <c r="N37" s="257"/>
      <c r="O37" s="249"/>
      <c r="P37" s="249"/>
      <c r="Q37" s="249"/>
      <c r="R37" s="249"/>
      <c r="S37" s="249" t="s">
        <v>18</v>
      </c>
      <c r="T37" s="249"/>
      <c r="U37" s="249"/>
      <c r="V37" s="249"/>
      <c r="W37" s="249" t="s">
        <v>19</v>
      </c>
      <c r="X37" s="249"/>
      <c r="Y37" s="249"/>
      <c r="Z37" s="249"/>
      <c r="AA37" s="237"/>
      <c r="AB37" s="238"/>
      <c r="AC37" s="238"/>
      <c r="AD37" s="238"/>
      <c r="AE37" s="239"/>
      <c r="AF37" s="237"/>
      <c r="AG37" s="239"/>
      <c r="AH37" s="246"/>
      <c r="AI37" s="247"/>
      <c r="AJ37" s="248"/>
      <c r="AM37" s="15"/>
      <c r="AN37" s="15"/>
      <c r="AO37" s="15"/>
      <c r="AP37" s="15"/>
      <c r="AQ37" s="15"/>
      <c r="AR37" s="15"/>
      <c r="AS37" s="15"/>
      <c r="AT37" s="15"/>
      <c r="AU37" s="15"/>
      <c r="AV37" s="15"/>
      <c r="AW37" s="15"/>
      <c r="AX37" s="15"/>
    </row>
    <row r="38" spans="3:50" s="8" customFormat="1" ht="15.75" customHeight="1">
      <c r="C38" s="240"/>
      <c r="D38" s="241"/>
      <c r="E38" s="241"/>
      <c r="F38" s="241"/>
      <c r="G38" s="241"/>
      <c r="H38" s="242"/>
      <c r="I38" s="26"/>
      <c r="J38" s="25"/>
      <c r="K38" s="27"/>
      <c r="L38" s="10"/>
      <c r="M38" s="10"/>
      <c r="N38" s="11" t="s">
        <v>186</v>
      </c>
      <c r="O38" s="10"/>
      <c r="P38" s="11" t="s">
        <v>187</v>
      </c>
      <c r="Q38" s="10"/>
      <c r="R38" s="11" t="s">
        <v>188</v>
      </c>
      <c r="S38" s="10"/>
      <c r="T38" s="10"/>
      <c r="U38" s="10"/>
      <c r="V38" s="11" t="s">
        <v>189</v>
      </c>
      <c r="W38" s="10"/>
      <c r="X38" s="10"/>
      <c r="Y38" s="10"/>
      <c r="Z38" s="11" t="s">
        <v>190</v>
      </c>
      <c r="AA38" s="240"/>
      <c r="AB38" s="241"/>
      <c r="AC38" s="241"/>
      <c r="AD38" s="241"/>
      <c r="AE38" s="242"/>
      <c r="AF38" s="240"/>
      <c r="AG38" s="242"/>
      <c r="AH38" s="22"/>
      <c r="AI38" s="24"/>
      <c r="AJ38" s="23"/>
      <c r="AM38" s="15"/>
      <c r="AN38" s="15"/>
      <c r="AO38" s="15"/>
      <c r="AP38" s="15"/>
      <c r="AQ38" s="15"/>
      <c r="AR38" s="15"/>
      <c r="AS38" s="15"/>
      <c r="AT38" s="15"/>
      <c r="AU38" s="15"/>
      <c r="AV38" s="15"/>
      <c r="AW38" s="15"/>
      <c r="AX38" s="15"/>
    </row>
    <row r="39" spans="3:50" s="8" customFormat="1" ht="19.5" customHeight="1">
      <c r="C39" s="225" t="s">
        <v>102</v>
      </c>
      <c r="D39" s="226"/>
      <c r="E39" s="226"/>
      <c r="F39" s="226"/>
      <c r="G39" s="226"/>
      <c r="H39" s="250"/>
      <c r="I39" s="251" t="s">
        <v>191</v>
      </c>
      <c r="J39" s="251"/>
      <c r="K39" s="251"/>
      <c r="L39" s="251" t="s">
        <v>191</v>
      </c>
      <c r="M39" s="251"/>
      <c r="N39" s="251"/>
      <c r="O39" s="252">
        <f>SUM(H15)</f>
        <v>0</v>
      </c>
      <c r="P39" s="252"/>
      <c r="Q39" s="252">
        <f>SUM(L15)</f>
        <v>0</v>
      </c>
      <c r="R39" s="252"/>
      <c r="S39" s="220">
        <f>3.3*O39</f>
        <v>0</v>
      </c>
      <c r="T39" s="220"/>
      <c r="U39" s="220"/>
      <c r="V39" s="220"/>
      <c r="W39" s="220">
        <f>3.3*Q39</f>
        <v>0</v>
      </c>
      <c r="X39" s="220"/>
      <c r="Y39" s="220"/>
      <c r="Z39" s="220"/>
      <c r="AA39" s="221"/>
      <c r="AB39" s="222"/>
      <c r="AC39" s="222"/>
      <c r="AD39" s="222"/>
      <c r="AE39" s="223"/>
      <c r="AF39" s="204" t="str">
        <f>IF(AA39&gt;=W39,"適","否")</f>
        <v>適</v>
      </c>
      <c r="AG39" s="204"/>
      <c r="AH39" s="224"/>
      <c r="AI39" s="224"/>
      <c r="AJ39" s="224"/>
      <c r="AM39" s="15"/>
      <c r="AN39" s="15"/>
      <c r="AO39" s="15"/>
      <c r="AP39" s="15"/>
      <c r="AQ39" s="15"/>
      <c r="AR39" s="15"/>
      <c r="AS39" s="15"/>
      <c r="AT39" s="15"/>
      <c r="AU39" s="15"/>
      <c r="AV39" s="15"/>
      <c r="AW39" s="15"/>
      <c r="AX39" s="15"/>
    </row>
    <row r="40" spans="3:50" s="8" customFormat="1" ht="19.5" customHeight="1">
      <c r="C40" s="225" t="s">
        <v>192</v>
      </c>
      <c r="D40" s="226"/>
      <c r="E40" s="226"/>
      <c r="F40" s="226"/>
      <c r="G40" s="226"/>
      <c r="H40" s="226"/>
      <c r="I40" s="227" t="s">
        <v>193</v>
      </c>
      <c r="J40" s="227"/>
      <c r="K40" s="227"/>
      <c r="L40" s="227"/>
      <c r="M40" s="227"/>
      <c r="N40" s="227"/>
      <c r="O40" s="228" t="s">
        <v>194</v>
      </c>
      <c r="P40" s="229"/>
      <c r="Q40" s="229"/>
      <c r="R40" s="229"/>
      <c r="S40" s="230" t="s">
        <v>195</v>
      </c>
      <c r="T40" s="227"/>
      <c r="U40" s="227"/>
      <c r="V40" s="227"/>
      <c r="W40" s="227"/>
      <c r="X40" s="227"/>
      <c r="Y40" s="227"/>
      <c r="Z40" s="231"/>
      <c r="AA40" s="232"/>
      <c r="AB40" s="232"/>
      <c r="AC40" s="232"/>
      <c r="AD40" s="232"/>
      <c r="AE40" s="233"/>
      <c r="AF40" s="204"/>
      <c r="AG40" s="204"/>
      <c r="AH40" s="205" t="s">
        <v>196</v>
      </c>
      <c r="AI40" s="206"/>
      <c r="AJ40" s="207"/>
      <c r="AM40" s="15"/>
      <c r="AN40" s="15"/>
      <c r="AO40" s="15"/>
      <c r="AP40" s="15"/>
      <c r="AQ40" s="15"/>
      <c r="AR40" s="15"/>
      <c r="AS40" s="15"/>
      <c r="AT40" s="15"/>
      <c r="AU40" s="15"/>
      <c r="AV40" s="15"/>
      <c r="AW40" s="15"/>
      <c r="AX40" s="15"/>
    </row>
    <row r="41" spans="2:37" s="7" customFormat="1" ht="5.25" customHeight="1">
      <c r="B41" s="8"/>
      <c r="C41" s="12"/>
      <c r="D41" s="12"/>
      <c r="E41" s="12"/>
      <c r="F41" s="12"/>
      <c r="G41" s="12"/>
      <c r="H41" s="12"/>
      <c r="I41" s="12"/>
      <c r="J41" s="12"/>
      <c r="K41" s="12"/>
      <c r="L41" s="12"/>
      <c r="M41" s="12"/>
      <c r="N41" s="12"/>
      <c r="O41" s="12"/>
      <c r="P41" s="12"/>
      <c r="Q41" s="12"/>
      <c r="R41" s="12"/>
      <c r="S41" s="12"/>
      <c r="T41" s="12"/>
      <c r="U41" s="12"/>
      <c r="V41" s="12"/>
      <c r="W41" s="12"/>
      <c r="X41" s="12"/>
      <c r="Y41" s="12"/>
      <c r="Z41" s="12"/>
      <c r="AA41" s="13"/>
      <c r="AB41" s="13"/>
      <c r="AC41" s="13"/>
      <c r="AD41" s="13"/>
      <c r="AE41" s="13"/>
      <c r="AF41" s="12"/>
      <c r="AG41" s="12"/>
      <c r="AH41" s="14"/>
      <c r="AI41" s="14"/>
      <c r="AJ41" s="14"/>
      <c r="AK41" s="8"/>
    </row>
    <row r="42" s="7" customFormat="1" ht="12.75" customHeight="1">
      <c r="B42" s="7" t="s">
        <v>82</v>
      </c>
    </row>
    <row r="43" s="7" customFormat="1" ht="3" customHeight="1"/>
    <row r="44" spans="2:20" s="7" customFormat="1" ht="13.5" customHeight="1">
      <c r="B44" s="7" t="s">
        <v>197</v>
      </c>
      <c r="T44" s="7" t="s">
        <v>198</v>
      </c>
    </row>
    <row r="45" s="7" customFormat="1" ht="3" customHeight="1"/>
    <row r="46" spans="3:34" s="7" customFormat="1" ht="15.75" customHeight="1">
      <c r="C46" s="192" t="s">
        <v>199</v>
      </c>
      <c r="D46" s="192"/>
      <c r="E46" s="192"/>
      <c r="F46" s="192"/>
      <c r="G46" s="192" t="s">
        <v>200</v>
      </c>
      <c r="H46" s="192"/>
      <c r="I46" s="208"/>
      <c r="J46" s="208"/>
      <c r="K46" s="208"/>
      <c r="L46" s="208"/>
      <c r="M46" s="208"/>
      <c r="N46" s="208"/>
      <c r="O46" s="208"/>
      <c r="P46" s="208"/>
      <c r="U46" s="193" t="s">
        <v>83</v>
      </c>
      <c r="V46" s="209"/>
      <c r="W46" s="209"/>
      <c r="X46" s="210"/>
      <c r="Y46" s="211"/>
      <c r="Z46" s="212"/>
      <c r="AA46" s="212"/>
      <c r="AB46" s="212"/>
      <c r="AC46" s="212"/>
      <c r="AD46" s="212"/>
      <c r="AE46" s="212"/>
      <c r="AF46" s="212"/>
      <c r="AG46" s="212"/>
      <c r="AH46" s="213"/>
    </row>
    <row r="47" spans="3:34" s="7" customFormat="1" ht="15.75" customHeight="1">
      <c r="C47" s="192"/>
      <c r="D47" s="192"/>
      <c r="E47" s="192"/>
      <c r="F47" s="192"/>
      <c r="G47" s="214" t="s">
        <v>201</v>
      </c>
      <c r="H47" s="214"/>
      <c r="I47" s="215"/>
      <c r="J47" s="215"/>
      <c r="K47" s="215"/>
      <c r="L47" s="215"/>
      <c r="M47" s="215"/>
      <c r="N47" s="215"/>
      <c r="O47" s="215"/>
      <c r="P47" s="215"/>
      <c r="U47" s="216" t="s">
        <v>84</v>
      </c>
      <c r="V47" s="217"/>
      <c r="W47" s="217"/>
      <c r="X47" s="217"/>
      <c r="Y47" s="171" t="s">
        <v>85</v>
      </c>
      <c r="Z47" s="190" t="s">
        <v>91</v>
      </c>
      <c r="AA47" s="190"/>
      <c r="AB47" s="190"/>
      <c r="AC47" s="190"/>
      <c r="AD47" s="190"/>
      <c r="AE47" s="190"/>
      <c r="AF47" s="190"/>
      <c r="AG47" s="190"/>
      <c r="AH47" s="191"/>
    </row>
    <row r="48" spans="3:34" s="7" customFormat="1" ht="15.75" customHeight="1">
      <c r="C48" s="192" t="s">
        <v>84</v>
      </c>
      <c r="D48" s="192"/>
      <c r="E48" s="192"/>
      <c r="F48" s="193"/>
      <c r="G48" s="172" t="s">
        <v>85</v>
      </c>
      <c r="H48" s="194" t="s">
        <v>91</v>
      </c>
      <c r="I48" s="194"/>
      <c r="J48" s="194"/>
      <c r="K48" s="194"/>
      <c r="L48" s="194"/>
      <c r="M48" s="194"/>
      <c r="N48" s="194"/>
      <c r="O48" s="194"/>
      <c r="P48" s="195"/>
      <c r="U48" s="216"/>
      <c r="V48" s="217"/>
      <c r="W48" s="217"/>
      <c r="X48" s="217"/>
      <c r="Y48" s="36" t="s">
        <v>85</v>
      </c>
      <c r="Z48" s="196" t="s">
        <v>86</v>
      </c>
      <c r="AA48" s="196"/>
      <c r="AB48" s="196"/>
      <c r="AC48" s="196"/>
      <c r="AD48" s="196"/>
      <c r="AE48" s="196"/>
      <c r="AF48" s="196"/>
      <c r="AG48" s="196"/>
      <c r="AH48" s="197"/>
    </row>
    <row r="49" spans="3:34" s="7" customFormat="1" ht="15.75" customHeight="1">
      <c r="C49" s="192"/>
      <c r="D49" s="192"/>
      <c r="E49" s="192"/>
      <c r="F49" s="193"/>
      <c r="G49" s="173" t="s">
        <v>85</v>
      </c>
      <c r="H49" s="196" t="s">
        <v>118</v>
      </c>
      <c r="I49" s="196"/>
      <c r="J49" s="196"/>
      <c r="K49" s="196"/>
      <c r="L49" s="196"/>
      <c r="M49" s="196"/>
      <c r="N49" s="196"/>
      <c r="O49" s="196"/>
      <c r="P49" s="197"/>
      <c r="U49" s="216"/>
      <c r="V49" s="217"/>
      <c r="W49" s="217"/>
      <c r="X49" s="217"/>
      <c r="Y49" s="198" t="s">
        <v>87</v>
      </c>
      <c r="Z49" s="198"/>
      <c r="AA49" s="199"/>
      <c r="AB49" s="200"/>
      <c r="AC49" s="201"/>
      <c r="AD49" s="201"/>
      <c r="AE49" s="201"/>
      <c r="AF49" s="201"/>
      <c r="AG49" s="201"/>
      <c r="AH49" s="201"/>
    </row>
    <row r="50" spans="3:34" s="7" customFormat="1" ht="15.75" customHeight="1">
      <c r="C50" s="192"/>
      <c r="D50" s="192"/>
      <c r="E50" s="192"/>
      <c r="F50" s="192"/>
      <c r="G50" s="198" t="s">
        <v>87</v>
      </c>
      <c r="H50" s="198"/>
      <c r="I50" s="199"/>
      <c r="J50" s="202"/>
      <c r="K50" s="203"/>
      <c r="L50" s="203"/>
      <c r="M50" s="203"/>
      <c r="N50" s="203"/>
      <c r="O50" s="203"/>
      <c r="P50" s="203"/>
      <c r="U50" s="216"/>
      <c r="V50" s="217"/>
      <c r="W50" s="217"/>
      <c r="X50" s="217"/>
      <c r="Y50" s="178" t="s">
        <v>88</v>
      </c>
      <c r="Z50" s="178"/>
      <c r="AA50" s="179"/>
      <c r="AB50" s="188"/>
      <c r="AC50" s="189"/>
      <c r="AD50" s="189"/>
      <c r="AE50" s="189"/>
      <c r="AF50" s="189"/>
      <c r="AG50" s="189"/>
      <c r="AH50" s="189"/>
    </row>
    <row r="51" spans="3:34" s="7" customFormat="1" ht="15.75" customHeight="1">
      <c r="C51" s="192"/>
      <c r="D51" s="192"/>
      <c r="E51" s="192"/>
      <c r="F51" s="192"/>
      <c r="G51" s="178" t="s">
        <v>88</v>
      </c>
      <c r="H51" s="178"/>
      <c r="I51" s="179"/>
      <c r="J51" s="180"/>
      <c r="K51" s="181"/>
      <c r="L51" s="181"/>
      <c r="M51" s="181"/>
      <c r="N51" s="181"/>
      <c r="O51" s="181"/>
      <c r="P51" s="181"/>
      <c r="U51" s="216"/>
      <c r="V51" s="217"/>
      <c r="W51" s="217"/>
      <c r="X51" s="217"/>
      <c r="Y51" s="178" t="s">
        <v>89</v>
      </c>
      <c r="Z51" s="178"/>
      <c r="AA51" s="179"/>
      <c r="AB51" s="188"/>
      <c r="AC51" s="189"/>
      <c r="AD51" s="189"/>
      <c r="AE51" s="189"/>
      <c r="AF51" s="189"/>
      <c r="AG51" s="189"/>
      <c r="AH51" s="189"/>
    </row>
    <row r="52" spans="3:34" s="7" customFormat="1" ht="15.75" customHeight="1">
      <c r="C52" s="192"/>
      <c r="D52" s="192"/>
      <c r="E52" s="192"/>
      <c r="F52" s="192"/>
      <c r="G52" s="178" t="s">
        <v>89</v>
      </c>
      <c r="H52" s="178"/>
      <c r="I52" s="179"/>
      <c r="J52" s="180"/>
      <c r="K52" s="181"/>
      <c r="L52" s="181"/>
      <c r="M52" s="181"/>
      <c r="N52" s="181"/>
      <c r="O52" s="181"/>
      <c r="P52" s="181"/>
      <c r="U52" s="216"/>
      <c r="V52" s="217"/>
      <c r="W52" s="217"/>
      <c r="X52" s="217"/>
      <c r="Y52" s="178" t="s">
        <v>90</v>
      </c>
      <c r="Z52" s="178"/>
      <c r="AA52" s="179"/>
      <c r="AB52" s="188"/>
      <c r="AC52" s="189"/>
      <c r="AD52" s="189"/>
      <c r="AE52" s="189"/>
      <c r="AF52" s="189"/>
      <c r="AG52" s="189"/>
      <c r="AH52" s="189"/>
    </row>
    <row r="53" spans="3:34" ht="15.75" customHeight="1">
      <c r="C53" s="192"/>
      <c r="D53" s="192"/>
      <c r="E53" s="192"/>
      <c r="F53" s="192"/>
      <c r="G53" s="178" t="s">
        <v>90</v>
      </c>
      <c r="H53" s="178"/>
      <c r="I53" s="179"/>
      <c r="J53" s="180"/>
      <c r="K53" s="181"/>
      <c r="L53" s="181"/>
      <c r="M53" s="181"/>
      <c r="N53" s="181"/>
      <c r="O53" s="181"/>
      <c r="P53" s="181"/>
      <c r="U53" s="218"/>
      <c r="V53" s="219"/>
      <c r="W53" s="219"/>
      <c r="X53" s="219"/>
      <c r="Y53" s="182" t="s">
        <v>106</v>
      </c>
      <c r="Z53" s="182"/>
      <c r="AA53" s="183"/>
      <c r="AB53" s="184"/>
      <c r="AC53" s="185"/>
      <c r="AD53" s="185"/>
      <c r="AE53" s="185"/>
      <c r="AF53" s="185"/>
      <c r="AG53" s="185"/>
      <c r="AH53" s="185"/>
    </row>
    <row r="54" spans="3:27" ht="15.75" customHeight="1">
      <c r="C54" s="192"/>
      <c r="D54" s="192"/>
      <c r="E54" s="192"/>
      <c r="F54" s="192"/>
      <c r="G54" s="182" t="s">
        <v>106</v>
      </c>
      <c r="H54" s="182"/>
      <c r="I54" s="183"/>
      <c r="J54" s="186"/>
      <c r="K54" s="187"/>
      <c r="L54" s="187"/>
      <c r="M54" s="187"/>
      <c r="N54" s="187"/>
      <c r="O54" s="187"/>
      <c r="P54" s="187"/>
      <c r="Y54" s="7"/>
      <c r="Z54" s="7"/>
      <c r="AA54" s="7"/>
    </row>
    <row r="55" s="8" customFormat="1" ht="13.5" customHeight="1"/>
    <row r="56" s="8" customFormat="1" ht="13.5" customHeight="1"/>
    <row r="57" s="8" customFormat="1" ht="13.5" customHeight="1">
      <c r="R57" s="8">
        <v>1</v>
      </c>
    </row>
    <row r="58" s="8"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s="7" customFormat="1" ht="13.5" customHeight="1"/>
    <row r="87" s="7" customFormat="1" ht="13.5" customHeight="1"/>
    <row r="88" s="7" customFormat="1" ht="13.5" customHeight="1"/>
    <row r="89" s="7" customFormat="1" ht="13.5" customHeight="1"/>
    <row r="90" s="7" customFormat="1" ht="13.5" customHeight="1"/>
    <row r="91" s="7" customFormat="1" ht="13.5" customHeight="1"/>
    <row r="92" s="7" customFormat="1" ht="13.5" customHeight="1"/>
    <row r="93" s="7" customFormat="1" ht="13.5" customHeight="1"/>
    <row r="94" s="7" customFormat="1" ht="13.5" customHeight="1"/>
    <row r="95" s="7" customFormat="1" ht="13.5" customHeight="1"/>
    <row r="96" s="7" customFormat="1" ht="13.5" customHeight="1"/>
    <row r="97" s="7" customFormat="1" ht="13.5" customHeight="1"/>
    <row r="98" s="7" customFormat="1" ht="13.5" customHeight="1"/>
    <row r="99" s="7" customFormat="1" ht="13.5" customHeight="1"/>
    <row r="100" s="7" customFormat="1" ht="13.5" customHeight="1"/>
    <row r="101" s="7" customFormat="1" ht="13.5" customHeight="1"/>
    <row r="102" s="7" customFormat="1" ht="13.5" customHeight="1"/>
    <row r="103" s="7" customFormat="1" ht="13.5" customHeight="1"/>
    <row r="104" s="7" customFormat="1" ht="13.5" customHeight="1"/>
    <row r="105" spans="12:26" ht="13.5" customHeight="1">
      <c r="L105" s="7"/>
      <c r="M105" s="7"/>
      <c r="N105" s="7"/>
      <c r="O105" s="7"/>
      <c r="P105" s="7"/>
      <c r="Q105" s="7"/>
      <c r="R105" s="7"/>
      <c r="S105" s="7"/>
      <c r="T105" s="7"/>
      <c r="U105" s="7"/>
      <c r="V105" s="7"/>
      <c r="W105" s="7"/>
      <c r="X105" s="7"/>
      <c r="Y105" s="7"/>
      <c r="Z105" s="7"/>
    </row>
  </sheetData>
  <sheetProtection/>
  <mergeCells count="142">
    <mergeCell ref="N9:O10"/>
    <mergeCell ref="D11:G12"/>
    <mergeCell ref="H11:O11"/>
    <mergeCell ref="H12:K12"/>
    <mergeCell ref="L12:O12"/>
    <mergeCell ref="D13:G13"/>
    <mergeCell ref="H13:K13"/>
    <mergeCell ref="L13:O13"/>
    <mergeCell ref="D14:G14"/>
    <mergeCell ref="H14:K14"/>
    <mergeCell ref="L14:O14"/>
    <mergeCell ref="D15:G15"/>
    <mergeCell ref="H15:K15"/>
    <mergeCell ref="L15:O15"/>
    <mergeCell ref="AA24:AE26"/>
    <mergeCell ref="AF24:AG26"/>
    <mergeCell ref="AH24:AJ26"/>
    <mergeCell ref="S25:V25"/>
    <mergeCell ref="W25:Z25"/>
    <mergeCell ref="D16:G16"/>
    <mergeCell ref="H16:K16"/>
    <mergeCell ref="L16:O16"/>
    <mergeCell ref="C24:H26"/>
    <mergeCell ref="I24:K25"/>
    <mergeCell ref="I27:K27"/>
    <mergeCell ref="L27:N27"/>
    <mergeCell ref="O27:P27"/>
    <mergeCell ref="Q27:R27"/>
    <mergeCell ref="Q24:R25"/>
    <mergeCell ref="S24:Z24"/>
    <mergeCell ref="L24:N25"/>
    <mergeCell ref="O24:P25"/>
    <mergeCell ref="S27:V27"/>
    <mergeCell ref="W27:Z27"/>
    <mergeCell ref="AH27:AJ27"/>
    <mergeCell ref="C28:D28"/>
    <mergeCell ref="E28:H28"/>
    <mergeCell ref="I28:K28"/>
    <mergeCell ref="L28:N28"/>
    <mergeCell ref="O28:P28"/>
    <mergeCell ref="C27:D27"/>
    <mergeCell ref="E27:H27"/>
    <mergeCell ref="Q28:R28"/>
    <mergeCell ref="S28:V28"/>
    <mergeCell ref="W28:Z28"/>
    <mergeCell ref="AH28:AJ28"/>
    <mergeCell ref="C29:H29"/>
    <mergeCell ref="I29:Z29"/>
    <mergeCell ref="AA29:AE29"/>
    <mergeCell ref="AF29:AG29"/>
    <mergeCell ref="AH29:AJ29"/>
    <mergeCell ref="AH33:AJ33"/>
    <mergeCell ref="C30:H30"/>
    <mergeCell ref="I30:Z30"/>
    <mergeCell ref="AF30:AG30"/>
    <mergeCell ref="AH30:AJ30"/>
    <mergeCell ref="C31:H31"/>
    <mergeCell ref="I31:Z31"/>
    <mergeCell ref="AF31:AG31"/>
    <mergeCell ref="AH31:AJ31"/>
    <mergeCell ref="C35:H35"/>
    <mergeCell ref="C32:H32"/>
    <mergeCell ref="I32:Z32"/>
    <mergeCell ref="AA32:AE32"/>
    <mergeCell ref="AF32:AG32"/>
    <mergeCell ref="AH32:AJ32"/>
    <mergeCell ref="C33:H33"/>
    <mergeCell ref="I33:Z33"/>
    <mergeCell ref="AA33:AE33"/>
    <mergeCell ref="AF33:AG33"/>
    <mergeCell ref="AB50:AH50"/>
    <mergeCell ref="G51:I51"/>
    <mergeCell ref="J51:P51"/>
    <mergeCell ref="AA27:AE27"/>
    <mergeCell ref="AA28:AE28"/>
    <mergeCell ref="C34:H34"/>
    <mergeCell ref="I34:Z34"/>
    <mergeCell ref="AA34:AE34"/>
    <mergeCell ref="AF34:AG34"/>
    <mergeCell ref="AH34:AJ34"/>
    <mergeCell ref="AF27:AG27"/>
    <mergeCell ref="AF28:AG28"/>
    <mergeCell ref="AA30:AE30"/>
    <mergeCell ref="AA31:AE31"/>
    <mergeCell ref="C36:H38"/>
    <mergeCell ref="I36:K37"/>
    <mergeCell ref="L36:N37"/>
    <mergeCell ref="O36:P37"/>
    <mergeCell ref="Q36:R37"/>
    <mergeCell ref="S36:Z36"/>
    <mergeCell ref="AA36:AE38"/>
    <mergeCell ref="AF36:AG38"/>
    <mergeCell ref="AH36:AJ37"/>
    <mergeCell ref="S37:V37"/>
    <mergeCell ref="W37:Z37"/>
    <mergeCell ref="C39:H39"/>
    <mergeCell ref="I39:K39"/>
    <mergeCell ref="L39:N39"/>
    <mergeCell ref="O39:P39"/>
    <mergeCell ref="Q39:R39"/>
    <mergeCell ref="S39:V39"/>
    <mergeCell ref="W39:Z39"/>
    <mergeCell ref="AA39:AE39"/>
    <mergeCell ref="AF39:AG39"/>
    <mergeCell ref="AH39:AJ39"/>
    <mergeCell ref="C40:H40"/>
    <mergeCell ref="I40:N40"/>
    <mergeCell ref="O40:R40"/>
    <mergeCell ref="S40:Z40"/>
    <mergeCell ref="AA40:AE40"/>
    <mergeCell ref="AF40:AG40"/>
    <mergeCell ref="AH40:AJ40"/>
    <mergeCell ref="C46:F47"/>
    <mergeCell ref="G46:H46"/>
    <mergeCell ref="I46:P46"/>
    <mergeCell ref="U46:X46"/>
    <mergeCell ref="Y46:AH46"/>
    <mergeCell ref="G47:H47"/>
    <mergeCell ref="I47:P47"/>
    <mergeCell ref="U47:X53"/>
    <mergeCell ref="Z47:AH47"/>
    <mergeCell ref="C48:F54"/>
    <mergeCell ref="H48:P48"/>
    <mergeCell ref="Z48:AH48"/>
    <mergeCell ref="H49:P49"/>
    <mergeCell ref="Y49:AA49"/>
    <mergeCell ref="AB49:AH49"/>
    <mergeCell ref="G50:I50"/>
    <mergeCell ref="J50:P50"/>
    <mergeCell ref="Y50:AA50"/>
    <mergeCell ref="Y51:AA51"/>
    <mergeCell ref="AB51:AH51"/>
    <mergeCell ref="G52:I52"/>
    <mergeCell ref="J52:P52"/>
    <mergeCell ref="Y52:AA52"/>
    <mergeCell ref="AB52:AH52"/>
    <mergeCell ref="G53:I53"/>
    <mergeCell ref="J53:P53"/>
    <mergeCell ref="Y53:AA53"/>
    <mergeCell ref="AB53:AH53"/>
    <mergeCell ref="G54:I54"/>
    <mergeCell ref="J54:P54"/>
  </mergeCells>
  <dataValidations count="1">
    <dataValidation type="list" allowBlank="1" showInputMessage="1" sqref="I40:N40">
      <formula1>"敷地内,隣接地,代替地"</formula1>
    </dataValidation>
  </dataValidations>
  <printOptions/>
  <pageMargins left="0.7874015748031497" right="0.3937007874015748" top="0.7086614173228347" bottom="0.1968503937007874" header="0.3937007874015748"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B1:AM64"/>
  <sheetViews>
    <sheetView showZeros="0" view="pageBreakPreview" zoomScaleSheetLayoutView="100" zoomScalePageLayoutView="0" workbookViewId="0" topLeftCell="A43">
      <selection activeCell="U17" sqref="U17"/>
    </sheetView>
  </sheetViews>
  <sheetFormatPr defaultColWidth="2.57421875" defaultRowHeight="13.5" customHeight="1"/>
  <cols>
    <col min="1" max="1" width="0.42578125" style="6" customWidth="1"/>
    <col min="2" max="16384" width="2.421875" style="6" customWidth="1"/>
  </cols>
  <sheetData>
    <row r="1" spans="2:14" ht="13.5" customHeight="1">
      <c r="B1" s="37" t="s">
        <v>216</v>
      </c>
      <c r="F1" s="28"/>
      <c r="G1" s="28"/>
      <c r="H1" s="28"/>
      <c r="I1" s="28"/>
      <c r="J1" s="28"/>
      <c r="K1" s="28"/>
      <c r="L1" s="28"/>
      <c r="M1" s="28"/>
      <c r="N1" s="28"/>
    </row>
    <row r="2" spans="2:14" ht="13.5" customHeight="1">
      <c r="B2" s="28" t="s">
        <v>115</v>
      </c>
      <c r="F2" s="28"/>
      <c r="G2" s="28"/>
      <c r="H2" s="28"/>
      <c r="I2" s="28"/>
      <c r="J2" s="28"/>
      <c r="K2" s="28"/>
      <c r="L2" s="28"/>
      <c r="M2" s="28"/>
      <c r="N2" s="28"/>
    </row>
    <row r="3" spans="2:14" ht="13.5" customHeight="1">
      <c r="B3" s="37"/>
      <c r="F3" s="28"/>
      <c r="G3" s="28"/>
      <c r="H3" s="28"/>
      <c r="I3" s="28"/>
      <c r="J3" s="28"/>
      <c r="K3" s="28"/>
      <c r="L3" s="28"/>
      <c r="M3" s="28"/>
      <c r="N3" s="28"/>
    </row>
    <row r="4" ht="13.5" customHeight="1">
      <c r="B4" s="29" t="s">
        <v>31</v>
      </c>
    </row>
    <row r="5" spans="2:36" ht="17.25" customHeight="1">
      <c r="B5" s="29"/>
      <c r="C5" s="29" t="s">
        <v>32</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row>
    <row r="6" spans="2:36" s="29" customFormat="1" ht="12.75">
      <c r="B6" s="30"/>
      <c r="C6" s="342"/>
      <c r="D6" s="342"/>
      <c r="E6" s="342"/>
      <c r="F6" s="342"/>
      <c r="G6" s="342"/>
      <c r="H6" s="326" t="s">
        <v>33</v>
      </c>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8"/>
    </row>
    <row r="7" spans="2:36" ht="13.5" customHeight="1">
      <c r="B7" s="30"/>
      <c r="C7" s="296" t="s">
        <v>34</v>
      </c>
      <c r="D7" s="297"/>
      <c r="E7" s="297"/>
      <c r="F7" s="297"/>
      <c r="G7" s="298"/>
      <c r="H7" s="302" t="s">
        <v>35</v>
      </c>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row>
    <row r="8" spans="3:36" s="30" customFormat="1" ht="16.5" customHeight="1">
      <c r="C8" s="299"/>
      <c r="D8" s="300"/>
      <c r="E8" s="300"/>
      <c r="F8" s="300"/>
      <c r="G8" s="301"/>
      <c r="H8" s="303" t="s">
        <v>213</v>
      </c>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row>
    <row r="9" spans="2:36" s="29" customFormat="1" ht="14.25" customHeight="1">
      <c r="B9" s="30"/>
      <c r="C9" s="389" t="s">
        <v>36</v>
      </c>
      <c r="D9" s="390"/>
      <c r="E9" s="390"/>
      <c r="F9" s="390"/>
      <c r="G9" s="391"/>
      <c r="H9" s="389" t="s">
        <v>37</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1"/>
    </row>
    <row r="10" spans="2:36" s="29" customFormat="1" ht="14.25" customHeight="1">
      <c r="B10" s="30"/>
      <c r="C10" s="343" t="s">
        <v>38</v>
      </c>
      <c r="D10" s="344" t="s">
        <v>39</v>
      </c>
      <c r="E10" s="345"/>
      <c r="F10" s="345"/>
      <c r="G10" s="345"/>
      <c r="H10" s="387" t="s">
        <v>40</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row>
    <row r="11" spans="2:36" s="29" customFormat="1" ht="14.25" customHeight="1">
      <c r="B11" s="30"/>
      <c r="C11" s="343"/>
      <c r="D11" s="344" t="s">
        <v>41</v>
      </c>
      <c r="E11" s="345"/>
      <c r="F11" s="345"/>
      <c r="G11" s="345"/>
      <c r="H11" s="388" t="s">
        <v>42</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row>
    <row r="12" spans="2:36" s="29" customFormat="1" ht="14.25" customHeight="1">
      <c r="B12" s="30"/>
      <c r="C12" s="343"/>
      <c r="D12" s="344"/>
      <c r="E12" s="345"/>
      <c r="F12" s="345"/>
      <c r="G12" s="345"/>
      <c r="H12" s="386" t="s">
        <v>43</v>
      </c>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row>
    <row r="13" spans="2:36" s="29" customFormat="1" ht="14.25" customHeight="1">
      <c r="B13" s="30"/>
      <c r="C13" s="343" t="s">
        <v>44</v>
      </c>
      <c r="D13" s="344" t="s">
        <v>39</v>
      </c>
      <c r="E13" s="345"/>
      <c r="F13" s="345"/>
      <c r="G13" s="345"/>
      <c r="H13" s="387" t="s">
        <v>45</v>
      </c>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row>
    <row r="14" spans="2:36" s="29" customFormat="1" ht="14.25" customHeight="1">
      <c r="B14" s="30"/>
      <c r="C14" s="343"/>
      <c r="D14" s="344" t="s">
        <v>46</v>
      </c>
      <c r="E14" s="345"/>
      <c r="F14" s="345"/>
      <c r="G14" s="345"/>
      <c r="H14" s="388" t="s">
        <v>42</v>
      </c>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row>
    <row r="15" spans="2:36" s="29" customFormat="1" ht="14.25" customHeight="1">
      <c r="B15" s="30"/>
      <c r="C15" s="343"/>
      <c r="D15" s="344"/>
      <c r="E15" s="345"/>
      <c r="F15" s="345"/>
      <c r="G15" s="345"/>
      <c r="H15" s="386" t="s">
        <v>47</v>
      </c>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row>
    <row r="16" spans="2:36" s="29" customFormat="1" ht="14.25" customHeight="1">
      <c r="B16" s="30"/>
      <c r="C16" s="343" t="s">
        <v>48</v>
      </c>
      <c r="D16" s="344" t="s">
        <v>39</v>
      </c>
      <c r="E16" s="345"/>
      <c r="F16" s="345"/>
      <c r="G16" s="345"/>
      <c r="H16" s="387" t="s">
        <v>49</v>
      </c>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row>
    <row r="17" spans="2:36" s="29" customFormat="1" ht="14.25" customHeight="1">
      <c r="B17" s="30"/>
      <c r="C17" s="343"/>
      <c r="D17" s="344" t="s">
        <v>41</v>
      </c>
      <c r="E17" s="345"/>
      <c r="F17" s="345"/>
      <c r="G17" s="345"/>
      <c r="H17" s="388" t="s">
        <v>50</v>
      </c>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row>
    <row r="18" spans="2:36" s="29" customFormat="1" ht="14.25" customHeight="1">
      <c r="B18" s="30"/>
      <c r="C18" s="383"/>
      <c r="D18" s="384"/>
      <c r="E18" s="385"/>
      <c r="F18" s="385"/>
      <c r="G18" s="385"/>
      <c r="H18" s="303" t="s">
        <v>51</v>
      </c>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row>
    <row r="19" spans="2:36" s="29" customFormat="1" ht="14.25" customHeight="1">
      <c r="B19" s="31"/>
      <c r="C19" s="381" t="s">
        <v>52</v>
      </c>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row>
    <row r="20" spans="2:36" s="29" customFormat="1" ht="14.25" customHeight="1">
      <c r="B20" s="31"/>
      <c r="C20" s="178" t="s">
        <v>53</v>
      </c>
      <c r="D20" s="178"/>
      <c r="E20" s="178"/>
      <c r="F20" s="178"/>
      <c r="G20" s="178"/>
      <c r="H20" s="382" t="s">
        <v>54</v>
      </c>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row>
    <row r="21" spans="2:36" s="29" customFormat="1" ht="14.25" customHeight="1">
      <c r="B21" s="31"/>
      <c r="C21" s="332" t="s">
        <v>55</v>
      </c>
      <c r="D21" s="335" t="s">
        <v>56</v>
      </c>
      <c r="E21" s="178"/>
      <c r="F21" s="178"/>
      <c r="G21" s="178"/>
      <c r="H21" s="337" t="s">
        <v>57</v>
      </c>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row>
    <row r="22" spans="2:36" s="29" customFormat="1" ht="14.25" customHeight="1">
      <c r="B22" s="31"/>
      <c r="C22" s="333"/>
      <c r="D22" s="335"/>
      <c r="E22" s="178"/>
      <c r="F22" s="178"/>
      <c r="G22" s="178"/>
      <c r="H22" s="375" t="s">
        <v>58</v>
      </c>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76"/>
    </row>
    <row r="23" spans="2:36" s="29" customFormat="1" ht="14.25" customHeight="1">
      <c r="B23" s="31"/>
      <c r="C23" s="333"/>
      <c r="D23" s="335"/>
      <c r="E23" s="178"/>
      <c r="F23" s="178"/>
      <c r="G23" s="178"/>
      <c r="H23" s="377" t="s">
        <v>59</v>
      </c>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9"/>
    </row>
    <row r="24" spans="2:36" s="29" customFormat="1" ht="14.25" customHeight="1">
      <c r="B24" s="31"/>
      <c r="C24" s="333"/>
      <c r="D24" s="335"/>
      <c r="E24" s="178"/>
      <c r="F24" s="178"/>
      <c r="G24" s="178"/>
      <c r="H24" s="338" t="s">
        <v>60</v>
      </c>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row>
    <row r="25" spans="2:36" s="29" customFormat="1" ht="14.25" customHeight="1">
      <c r="B25" s="31"/>
      <c r="C25" s="333"/>
      <c r="D25" s="335"/>
      <c r="E25" s="178"/>
      <c r="F25" s="178"/>
      <c r="G25" s="178"/>
      <c r="H25" s="375" t="s">
        <v>61</v>
      </c>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76"/>
    </row>
    <row r="26" spans="2:36" s="29" customFormat="1" ht="14.25" customHeight="1">
      <c r="B26" s="31"/>
      <c r="C26" s="333"/>
      <c r="D26" s="335"/>
      <c r="E26" s="178"/>
      <c r="F26" s="178"/>
      <c r="G26" s="178"/>
      <c r="H26" s="380" t="s">
        <v>62</v>
      </c>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row>
    <row r="27" spans="2:36" s="29" customFormat="1" ht="14.25" customHeight="1">
      <c r="B27" s="31"/>
      <c r="C27" s="333"/>
      <c r="D27" s="335" t="s">
        <v>63</v>
      </c>
      <c r="E27" s="178"/>
      <c r="F27" s="178"/>
      <c r="G27" s="178"/>
      <c r="H27" s="337" t="s">
        <v>64</v>
      </c>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row>
    <row r="28" spans="2:36" s="29" customFormat="1" ht="14.25" customHeight="1">
      <c r="B28" s="31"/>
      <c r="C28" s="333"/>
      <c r="D28" s="335"/>
      <c r="E28" s="178"/>
      <c r="F28" s="178"/>
      <c r="G28" s="178"/>
      <c r="H28" s="338" t="s">
        <v>65</v>
      </c>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row>
    <row r="29" spans="2:36" s="29" customFormat="1" ht="14.25" customHeight="1">
      <c r="B29" s="31"/>
      <c r="C29" s="334"/>
      <c r="D29" s="336"/>
      <c r="E29" s="182"/>
      <c r="F29" s="182"/>
      <c r="G29" s="182"/>
      <c r="H29" s="339" t="s">
        <v>66</v>
      </c>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row>
    <row r="30" s="29" customFormat="1" ht="14.25" customHeight="1"/>
    <row r="31" spans="2:36" s="29" customFormat="1" ht="14.25" customHeight="1">
      <c r="B31" s="29" t="s">
        <v>67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ht="14.25" customHeight="1">
      <c r="B32" s="29" t="s">
        <v>68</v>
      </c>
    </row>
    <row r="33" ht="4.5" customHeight="1">
      <c r="B33" s="29"/>
    </row>
    <row r="34" spans="2:36" ht="14.25" customHeight="1">
      <c r="B34" s="7"/>
      <c r="C34" s="204" t="s">
        <v>69</v>
      </c>
      <c r="D34" s="204"/>
      <c r="E34" s="204"/>
      <c r="F34" s="204"/>
      <c r="G34" s="204"/>
      <c r="H34" s="204"/>
      <c r="I34" s="204"/>
      <c r="J34" s="225" t="s">
        <v>70</v>
      </c>
      <c r="K34" s="226"/>
      <c r="L34" s="250"/>
      <c r="M34" s="204" t="s">
        <v>71</v>
      </c>
      <c r="N34" s="204"/>
      <c r="O34" s="204"/>
      <c r="P34" s="204"/>
      <c r="Q34" s="204"/>
      <c r="R34" s="204"/>
      <c r="S34" s="204"/>
      <c r="T34" s="204"/>
      <c r="U34" s="225" t="s">
        <v>72</v>
      </c>
      <c r="V34" s="226"/>
      <c r="W34" s="226"/>
      <c r="X34" s="226"/>
      <c r="Y34" s="226"/>
      <c r="Z34" s="226"/>
      <c r="AA34" s="226"/>
      <c r="AB34" s="204" t="s">
        <v>211</v>
      </c>
      <c r="AC34" s="204"/>
      <c r="AD34" s="204"/>
      <c r="AE34" s="204"/>
      <c r="AF34" s="204"/>
      <c r="AG34" s="204"/>
      <c r="AH34" s="204"/>
      <c r="AI34" s="204"/>
      <c r="AJ34" s="204"/>
    </row>
    <row r="35" spans="3:36" ht="18" customHeight="1">
      <c r="C35" s="204"/>
      <c r="D35" s="204"/>
      <c r="E35" s="204"/>
      <c r="F35" s="204"/>
      <c r="G35" s="204"/>
      <c r="H35" s="204"/>
      <c r="I35" s="204"/>
      <c r="J35" s="225"/>
      <c r="K35" s="226"/>
      <c r="L35" s="250"/>
      <c r="M35" s="326"/>
      <c r="N35" s="327"/>
      <c r="O35" s="327"/>
      <c r="P35" s="327"/>
      <c r="Q35" s="327"/>
      <c r="R35" s="327"/>
      <c r="S35" s="327"/>
      <c r="T35" s="328"/>
      <c r="U35" s="225"/>
      <c r="V35" s="226"/>
      <c r="W35" s="226"/>
      <c r="X35" s="226"/>
      <c r="Y35" s="226"/>
      <c r="Z35" s="226"/>
      <c r="AA35" s="226"/>
      <c r="AB35" s="329"/>
      <c r="AC35" s="330"/>
      <c r="AD35" s="330"/>
      <c r="AE35" s="330"/>
      <c r="AF35" s="330"/>
      <c r="AG35" s="330"/>
      <c r="AH35" s="330"/>
      <c r="AI35" s="330"/>
      <c r="AJ35" s="331"/>
    </row>
    <row r="36" spans="2:39" s="7" customFormat="1" ht="14.25" customHeight="1">
      <c r="B36" s="6"/>
      <c r="C36" s="6"/>
      <c r="D36" s="6"/>
      <c r="E36" s="6"/>
      <c r="F36" s="6"/>
      <c r="G36" s="6"/>
      <c r="H36" s="6"/>
      <c r="I36" s="6"/>
      <c r="J36" s="6"/>
      <c r="K36" s="6"/>
      <c r="L36" s="6"/>
      <c r="M36" s="6"/>
      <c r="N36" s="6"/>
      <c r="O36" s="6"/>
      <c r="P36" s="6"/>
      <c r="Q36" s="6"/>
      <c r="R36" s="6"/>
      <c r="S36" s="6"/>
      <c r="T36" s="6"/>
      <c r="U36" s="6"/>
      <c r="V36" s="6"/>
      <c r="W36" s="6"/>
      <c r="X36" s="6"/>
      <c r="Y36" s="6"/>
      <c r="Z36" s="6"/>
      <c r="AA36" s="6"/>
      <c r="AB36" s="33"/>
      <c r="AC36" s="33"/>
      <c r="AD36" s="33"/>
      <c r="AE36" s="33"/>
      <c r="AF36" s="33"/>
      <c r="AG36" s="33"/>
      <c r="AH36" s="33"/>
      <c r="AI36" s="33"/>
      <c r="AJ36" s="33"/>
      <c r="AK36" s="32"/>
      <c r="AL36" s="21"/>
      <c r="AM36" s="21"/>
    </row>
    <row r="37" ht="14.25" customHeight="1">
      <c r="B37" s="29" t="s">
        <v>73</v>
      </c>
    </row>
    <row r="38" spans="3:22" s="29" customFormat="1" ht="15.75" customHeight="1">
      <c r="C38" s="372"/>
      <c r="D38" s="319"/>
      <c r="E38" s="319"/>
      <c r="F38" s="319"/>
      <c r="G38" s="319"/>
      <c r="H38" s="392"/>
      <c r="I38" s="234" t="s">
        <v>4</v>
      </c>
      <c r="J38" s="235"/>
      <c r="K38" s="235"/>
      <c r="L38" s="204" t="s">
        <v>74</v>
      </c>
      <c r="M38" s="204"/>
      <c r="N38" s="204"/>
      <c r="O38" s="204"/>
      <c r="P38" s="204"/>
      <c r="Q38" s="204"/>
      <c r="R38" s="204"/>
      <c r="S38" s="204"/>
      <c r="T38" s="204"/>
      <c r="U38" s="192" t="s">
        <v>20</v>
      </c>
      <c r="V38" s="192"/>
    </row>
    <row r="39" spans="3:22" s="29" customFormat="1" ht="16.5" customHeight="1">
      <c r="C39" s="218"/>
      <c r="D39" s="219"/>
      <c r="E39" s="219"/>
      <c r="F39" s="219"/>
      <c r="G39" s="219"/>
      <c r="H39" s="393"/>
      <c r="I39" s="240"/>
      <c r="J39" s="241"/>
      <c r="K39" s="241"/>
      <c r="L39" s="204" t="s">
        <v>77</v>
      </c>
      <c r="M39" s="204"/>
      <c r="N39" s="204"/>
      <c r="O39" s="192" t="s">
        <v>107</v>
      </c>
      <c r="P39" s="192"/>
      <c r="Q39" s="192"/>
      <c r="R39" s="192" t="s">
        <v>16</v>
      </c>
      <c r="S39" s="192"/>
      <c r="T39" s="192"/>
      <c r="U39" s="192"/>
      <c r="V39" s="192"/>
    </row>
    <row r="40" spans="3:24" s="29" customFormat="1" ht="16.5" customHeight="1">
      <c r="C40" s="204" t="s">
        <v>108</v>
      </c>
      <c r="D40" s="204"/>
      <c r="E40" s="204"/>
      <c r="F40" s="204"/>
      <c r="G40" s="204"/>
      <c r="H40" s="204"/>
      <c r="I40" s="368"/>
      <c r="J40" s="368"/>
      <c r="K40" s="368"/>
      <c r="L40" s="370" t="s">
        <v>79</v>
      </c>
      <c r="M40" s="370"/>
      <c r="N40" s="370"/>
      <c r="O40" s="368"/>
      <c r="P40" s="368"/>
      <c r="Q40" s="369"/>
      <c r="R40" s="193"/>
      <c r="S40" s="209"/>
      <c r="T40" s="209"/>
      <c r="U40" s="192"/>
      <c r="V40" s="192"/>
      <c r="W40" s="31" t="s">
        <v>209</v>
      </c>
      <c r="X40" s="31" t="s">
        <v>208</v>
      </c>
    </row>
    <row r="41" spans="3:22" s="29" customFormat="1" ht="16.5" customHeight="1">
      <c r="C41" s="306" t="s">
        <v>75</v>
      </c>
      <c r="D41" s="204" t="s">
        <v>7</v>
      </c>
      <c r="E41" s="204"/>
      <c r="F41" s="204"/>
      <c r="G41" s="204"/>
      <c r="H41" s="204"/>
      <c r="I41" s="309">
        <f>'小規模Ｂ１'!L13</f>
        <v>0</v>
      </c>
      <c r="J41" s="309"/>
      <c r="K41" s="309"/>
      <c r="L41" s="370" t="s">
        <v>109</v>
      </c>
      <c r="M41" s="370"/>
      <c r="N41" s="370"/>
      <c r="O41" s="341">
        <f>TRUNC(I41/3,1)</f>
        <v>0</v>
      </c>
      <c r="P41" s="341"/>
      <c r="Q41" s="371"/>
      <c r="R41" s="372"/>
      <c r="S41" s="319"/>
      <c r="T41" s="319"/>
      <c r="U41" s="192"/>
      <c r="V41" s="192"/>
    </row>
    <row r="42" spans="3:22" s="29" customFormat="1" ht="16.5" customHeight="1">
      <c r="C42" s="306"/>
      <c r="D42" s="204" t="s">
        <v>8</v>
      </c>
      <c r="E42" s="204"/>
      <c r="F42" s="204"/>
      <c r="G42" s="204"/>
      <c r="H42" s="204"/>
      <c r="I42" s="309">
        <f>'小規模Ｂ１'!L14</f>
        <v>0</v>
      </c>
      <c r="J42" s="309"/>
      <c r="K42" s="309"/>
      <c r="L42" s="351" t="s">
        <v>110</v>
      </c>
      <c r="M42" s="352"/>
      <c r="N42" s="353"/>
      <c r="O42" s="320">
        <f>TRUNC((I42+I43)/5,1)</f>
        <v>0</v>
      </c>
      <c r="P42" s="321"/>
      <c r="Q42" s="322"/>
      <c r="R42" s="216"/>
      <c r="S42" s="217"/>
      <c r="T42" s="217"/>
      <c r="U42" s="192"/>
      <c r="V42" s="192"/>
    </row>
    <row r="43" spans="3:22" s="29" customFormat="1" ht="16.5" customHeight="1">
      <c r="C43" s="306"/>
      <c r="D43" s="204" t="s">
        <v>9</v>
      </c>
      <c r="E43" s="204"/>
      <c r="F43" s="204"/>
      <c r="G43" s="204"/>
      <c r="H43" s="204"/>
      <c r="I43" s="309">
        <f>'小規模Ｂ１'!L15</f>
        <v>0</v>
      </c>
      <c r="J43" s="309"/>
      <c r="K43" s="309"/>
      <c r="L43" s="354"/>
      <c r="M43" s="355"/>
      <c r="N43" s="356"/>
      <c r="O43" s="323"/>
      <c r="P43" s="324"/>
      <c r="Q43" s="325"/>
      <c r="R43" s="216"/>
      <c r="S43" s="217"/>
      <c r="T43" s="217"/>
      <c r="U43" s="192"/>
      <c r="V43" s="192"/>
    </row>
    <row r="44" spans="3:22" s="29" customFormat="1" ht="16.5" customHeight="1">
      <c r="C44" s="306"/>
      <c r="D44" s="249"/>
      <c r="E44" s="249"/>
      <c r="F44" s="249"/>
      <c r="G44" s="249"/>
      <c r="H44" s="249"/>
      <c r="I44" s="312"/>
      <c r="J44" s="313"/>
      <c r="K44" s="314"/>
      <c r="L44" s="315"/>
      <c r="M44" s="316"/>
      <c r="N44" s="317"/>
      <c r="O44" s="318" t="s">
        <v>111</v>
      </c>
      <c r="P44" s="319"/>
      <c r="Q44" s="319"/>
      <c r="R44" s="216"/>
      <c r="S44" s="217"/>
      <c r="T44" s="217"/>
      <c r="U44" s="192"/>
      <c r="V44" s="192"/>
    </row>
    <row r="45" spans="3:22" s="29" customFormat="1" ht="16.5" customHeight="1" thickBot="1">
      <c r="C45" s="306"/>
      <c r="D45" s="234" t="s">
        <v>76</v>
      </c>
      <c r="E45" s="235"/>
      <c r="F45" s="235"/>
      <c r="G45" s="235"/>
      <c r="H45" s="236"/>
      <c r="I45" s="320">
        <f>SUM(I41:K43)</f>
        <v>0</v>
      </c>
      <c r="J45" s="321"/>
      <c r="K45" s="322"/>
      <c r="L45" s="315"/>
      <c r="M45" s="316"/>
      <c r="N45" s="317"/>
      <c r="O45" s="357">
        <f>SUM(O41:Q44)+1</f>
        <v>1</v>
      </c>
      <c r="P45" s="358"/>
      <c r="Q45" s="359"/>
      <c r="R45" s="373"/>
      <c r="S45" s="374"/>
      <c r="T45" s="374"/>
      <c r="U45" s="192"/>
      <c r="V45" s="192"/>
    </row>
    <row r="46" spans="3:22" s="29" customFormat="1" ht="15.75" customHeight="1" thickBot="1">
      <c r="C46" s="306"/>
      <c r="D46" s="240"/>
      <c r="E46" s="241"/>
      <c r="F46" s="241"/>
      <c r="G46" s="241"/>
      <c r="H46" s="242"/>
      <c r="I46" s="323"/>
      <c r="J46" s="324"/>
      <c r="K46" s="325"/>
      <c r="L46" s="360" t="s">
        <v>112</v>
      </c>
      <c r="M46" s="361"/>
      <c r="N46" s="361"/>
      <c r="O46" s="362">
        <f>ROUND(O45,0)</f>
        <v>1</v>
      </c>
      <c r="P46" s="363"/>
      <c r="Q46" s="364"/>
      <c r="R46" s="365" t="e">
        <f>O55</f>
        <v>#DIV/0!</v>
      </c>
      <c r="S46" s="366"/>
      <c r="T46" s="367"/>
      <c r="U46" s="210" t="e">
        <f>IF(R46&gt;=O46,"適","否")</f>
        <v>#DIV/0!</v>
      </c>
      <c r="V46" s="192"/>
    </row>
    <row r="47" spans="3:22" s="29" customFormat="1" ht="15.75" customHeight="1">
      <c r="C47" s="34"/>
      <c r="D47" s="12"/>
      <c r="E47" s="12"/>
      <c r="F47" s="12"/>
      <c r="G47" s="12"/>
      <c r="H47" s="12"/>
      <c r="I47" s="33"/>
      <c r="J47" s="33"/>
      <c r="K47" s="33"/>
      <c r="L47" s="35"/>
      <c r="M47" s="35"/>
      <c r="N47" s="35"/>
      <c r="O47" s="33"/>
      <c r="P47" s="33"/>
      <c r="Q47" s="33"/>
      <c r="R47" s="33"/>
      <c r="S47" s="33"/>
      <c r="T47" s="33"/>
      <c r="U47" s="33"/>
      <c r="V47" s="33"/>
    </row>
    <row r="48" spans="3:34" s="29" customFormat="1" ht="15.75" customHeight="1">
      <c r="C48" s="34"/>
      <c r="D48" s="12"/>
      <c r="E48" s="12"/>
      <c r="F48" s="12"/>
      <c r="G48" s="33"/>
      <c r="H48" s="33"/>
      <c r="I48" s="35"/>
      <c r="J48" s="35"/>
      <c r="K48" s="35"/>
      <c r="L48" s="33"/>
      <c r="M48" s="33"/>
      <c r="N48" s="33"/>
      <c r="O48" s="204" t="s">
        <v>206</v>
      </c>
      <c r="P48" s="204"/>
      <c r="Q48" s="204"/>
      <c r="R48" s="204" t="s">
        <v>207</v>
      </c>
      <c r="S48" s="204"/>
      <c r="T48" s="204"/>
      <c r="V48" s="311" t="s">
        <v>210</v>
      </c>
      <c r="W48" s="311"/>
      <c r="X48" s="311"/>
      <c r="Y48" s="311"/>
      <c r="Z48" s="311"/>
      <c r="AA48" s="311"/>
      <c r="AB48" s="311"/>
      <c r="AC48" s="311"/>
      <c r="AD48" s="311"/>
      <c r="AE48" s="311"/>
      <c r="AH48" s="33"/>
    </row>
    <row r="49" spans="3:31" s="29" customFormat="1" ht="15.75" customHeight="1">
      <c r="C49" s="308" t="s">
        <v>202</v>
      </c>
      <c r="D49" s="308"/>
      <c r="E49" s="308"/>
      <c r="F49" s="308"/>
      <c r="G49" s="308"/>
      <c r="H49" s="308"/>
      <c r="I49" s="308"/>
      <c r="J49" s="308"/>
      <c r="K49" s="308"/>
      <c r="L49" s="308"/>
      <c r="M49" s="308"/>
      <c r="N49" s="308"/>
      <c r="O49" s="309"/>
      <c r="P49" s="309"/>
      <c r="Q49" s="309"/>
      <c r="R49" s="309"/>
      <c r="S49" s="309"/>
      <c r="T49" s="309"/>
      <c r="U49" s="33"/>
      <c r="V49" s="311"/>
      <c r="W49" s="311"/>
      <c r="X49" s="311"/>
      <c r="Y49" s="311"/>
      <c r="Z49" s="311"/>
      <c r="AA49" s="311"/>
      <c r="AB49" s="311"/>
      <c r="AC49" s="311"/>
      <c r="AD49" s="311"/>
      <c r="AE49" s="311"/>
    </row>
    <row r="50" spans="3:21" s="29" customFormat="1" ht="15.75" customHeight="1">
      <c r="C50" s="308" t="s">
        <v>203</v>
      </c>
      <c r="D50" s="308"/>
      <c r="E50" s="308"/>
      <c r="F50" s="308"/>
      <c r="G50" s="308"/>
      <c r="H50" s="308"/>
      <c r="I50" s="308"/>
      <c r="J50" s="308"/>
      <c r="K50" s="308"/>
      <c r="L50" s="308"/>
      <c r="M50" s="308"/>
      <c r="N50" s="308"/>
      <c r="O50" s="175"/>
      <c r="P50" s="175"/>
      <c r="Q50" s="174"/>
      <c r="R50" s="175"/>
      <c r="S50" s="175"/>
      <c r="T50" s="174"/>
      <c r="U50" s="33"/>
    </row>
    <row r="51" spans="3:21" s="29" customFormat="1" ht="15.75" customHeight="1">
      <c r="C51" s="32"/>
      <c r="D51" s="32"/>
      <c r="E51" s="32"/>
      <c r="F51" s="32"/>
      <c r="G51" s="32"/>
      <c r="H51" s="32"/>
      <c r="I51" s="32"/>
      <c r="J51" s="32"/>
      <c r="K51" s="32"/>
      <c r="L51" s="32"/>
      <c r="M51" s="32"/>
      <c r="N51" s="32"/>
      <c r="O51" s="176"/>
      <c r="P51" s="176"/>
      <c r="Q51" s="177"/>
      <c r="R51" s="176"/>
      <c r="S51" s="176"/>
      <c r="T51" s="177"/>
      <c r="U51" s="33"/>
    </row>
    <row r="52" spans="3:20" s="29" customFormat="1" ht="15.75" customHeight="1">
      <c r="C52" s="308" t="s">
        <v>204</v>
      </c>
      <c r="D52" s="308"/>
      <c r="E52" s="308"/>
      <c r="F52" s="308"/>
      <c r="G52" s="308"/>
      <c r="H52" s="308"/>
      <c r="I52" s="308"/>
      <c r="J52" s="308"/>
      <c r="K52" s="308"/>
      <c r="L52" s="308"/>
      <c r="M52" s="308"/>
      <c r="N52" s="308"/>
      <c r="O52" s="304"/>
      <c r="P52" s="304"/>
      <c r="Q52" s="304"/>
      <c r="R52" s="304"/>
      <c r="S52" s="304"/>
      <c r="T52" s="304"/>
    </row>
    <row r="53" spans="3:21" s="29" customFormat="1" ht="15.75" customHeight="1">
      <c r="C53" s="308" t="s">
        <v>205</v>
      </c>
      <c r="D53" s="308"/>
      <c r="E53" s="308"/>
      <c r="F53" s="308"/>
      <c r="G53" s="308"/>
      <c r="H53" s="308"/>
      <c r="I53" s="308"/>
      <c r="J53" s="308"/>
      <c r="K53" s="308"/>
      <c r="L53" s="308"/>
      <c r="M53" s="308"/>
      <c r="N53" s="308"/>
      <c r="O53" s="305"/>
      <c r="P53" s="305"/>
      <c r="Q53" s="305"/>
      <c r="R53" s="305"/>
      <c r="S53" s="305"/>
      <c r="T53" s="305"/>
      <c r="U53" s="33"/>
    </row>
    <row r="54" spans="3:21" s="29" customFormat="1" ht="15.75" customHeight="1">
      <c r="C54" s="308" t="s">
        <v>214</v>
      </c>
      <c r="D54" s="308"/>
      <c r="E54" s="308"/>
      <c r="F54" s="308"/>
      <c r="G54" s="308"/>
      <c r="H54" s="308"/>
      <c r="I54" s="308"/>
      <c r="J54" s="308"/>
      <c r="K54" s="308"/>
      <c r="L54" s="308"/>
      <c r="M54" s="308"/>
      <c r="N54" s="308"/>
      <c r="O54" s="309" t="e">
        <f>O52/O53</f>
        <v>#DIV/0!</v>
      </c>
      <c r="P54" s="309"/>
      <c r="Q54" s="309"/>
      <c r="R54" s="309" t="e">
        <f>R52/R53</f>
        <v>#DIV/0!</v>
      </c>
      <c r="S54" s="309"/>
      <c r="T54" s="309"/>
      <c r="U54" s="33"/>
    </row>
    <row r="55" spans="3:21" s="29" customFormat="1" ht="15.75" customHeight="1">
      <c r="C55" s="32"/>
      <c r="D55" s="32"/>
      <c r="E55" s="32"/>
      <c r="F55" s="32"/>
      <c r="G55" s="32"/>
      <c r="H55" s="32"/>
      <c r="I55" s="32"/>
      <c r="J55" s="32"/>
      <c r="K55" s="32"/>
      <c r="L55" s="32"/>
      <c r="M55" s="32"/>
      <c r="N55" s="29" t="s">
        <v>10</v>
      </c>
      <c r="O55" s="310" t="e">
        <f>SUM(O49,O54)</f>
        <v>#DIV/0!</v>
      </c>
      <c r="P55" s="310"/>
      <c r="Q55" s="310"/>
      <c r="R55" s="310" t="e">
        <f>SUM(R49,R54)</f>
        <v>#DIV/0!</v>
      </c>
      <c r="S55" s="310"/>
      <c r="T55" s="310"/>
      <c r="U55" s="33"/>
    </row>
    <row r="56" spans="3:34" s="29" customFormat="1" ht="16.5" customHeight="1">
      <c r="C56" s="34"/>
      <c r="D56" s="12"/>
      <c r="E56" s="12"/>
      <c r="F56" s="12"/>
      <c r="G56" s="12"/>
      <c r="H56" s="12"/>
      <c r="I56" s="33"/>
      <c r="J56" s="33"/>
      <c r="K56" s="33"/>
      <c r="L56" s="35"/>
      <c r="M56" s="35"/>
      <c r="N56" s="35"/>
      <c r="O56" s="33"/>
      <c r="P56" s="33"/>
      <c r="Q56" s="33"/>
      <c r="R56" s="33"/>
      <c r="S56" s="33"/>
      <c r="T56" s="33"/>
      <c r="U56" s="35"/>
      <c r="V56" s="35"/>
      <c r="W56" s="35"/>
      <c r="X56" s="33"/>
      <c r="Y56" s="33"/>
      <c r="Z56" s="33"/>
      <c r="AA56" s="33"/>
      <c r="AB56" s="33"/>
      <c r="AC56" s="33"/>
      <c r="AD56" s="33"/>
      <c r="AE56" s="33"/>
      <c r="AF56" s="33"/>
      <c r="AG56" s="33"/>
      <c r="AH56" s="33"/>
    </row>
    <row r="57" spans="3:31" s="29" customFormat="1" ht="16.5" customHeight="1">
      <c r="C57" s="306"/>
      <c r="D57" s="306"/>
      <c r="E57" s="306"/>
      <c r="F57" s="306"/>
      <c r="G57" s="306"/>
      <c r="H57" s="306"/>
      <c r="I57" s="192" t="s">
        <v>77</v>
      </c>
      <c r="J57" s="192"/>
      <c r="K57" s="192"/>
      <c r="L57" s="192"/>
      <c r="M57" s="192"/>
      <c r="N57" s="192"/>
      <c r="O57" s="192"/>
      <c r="P57" s="192" t="s">
        <v>16</v>
      </c>
      <c r="Q57" s="192"/>
      <c r="R57" s="192"/>
      <c r="S57" s="307" t="s">
        <v>20</v>
      </c>
      <c r="T57" s="307"/>
      <c r="U57" s="33"/>
      <c r="V57" s="33"/>
      <c r="W57" s="33"/>
      <c r="X57" s="16"/>
      <c r="Y57" s="16"/>
      <c r="Z57" s="16"/>
      <c r="AA57" s="16"/>
      <c r="AB57" s="16"/>
      <c r="AC57" s="16"/>
      <c r="AD57" s="16"/>
      <c r="AE57" s="16"/>
    </row>
    <row r="58" spans="3:20" s="29" customFormat="1" ht="16.5" customHeight="1">
      <c r="C58" s="192" t="s">
        <v>113</v>
      </c>
      <c r="D58" s="192"/>
      <c r="E58" s="192"/>
      <c r="F58" s="192"/>
      <c r="G58" s="192"/>
      <c r="H58" s="192"/>
      <c r="I58" s="346">
        <v>1</v>
      </c>
      <c r="J58" s="347"/>
      <c r="K58" s="347"/>
      <c r="L58" s="347"/>
      <c r="M58" s="347"/>
      <c r="N58" s="347"/>
      <c r="O58" s="348"/>
      <c r="P58" s="309"/>
      <c r="Q58" s="309"/>
      <c r="R58" s="309"/>
      <c r="S58" s="307"/>
      <c r="T58" s="307"/>
    </row>
    <row r="59" spans="3:20" s="29" customFormat="1" ht="16.5" customHeight="1">
      <c r="C59" s="192" t="s">
        <v>78</v>
      </c>
      <c r="D59" s="192"/>
      <c r="E59" s="192"/>
      <c r="F59" s="192"/>
      <c r="G59" s="192"/>
      <c r="H59" s="192"/>
      <c r="I59" s="349" t="s">
        <v>79</v>
      </c>
      <c r="J59" s="349"/>
      <c r="K59" s="349"/>
      <c r="L59" s="349"/>
      <c r="M59" s="349"/>
      <c r="N59" s="349"/>
      <c r="O59" s="349"/>
      <c r="P59" s="350"/>
      <c r="Q59" s="350"/>
      <c r="R59" s="350"/>
      <c r="S59" s="192"/>
      <c r="T59" s="192"/>
    </row>
    <row r="60" spans="3:21" s="29" customFormat="1" ht="16.5" customHeight="1">
      <c r="C60" s="192" t="s">
        <v>114</v>
      </c>
      <c r="D60" s="192"/>
      <c r="E60" s="192"/>
      <c r="F60" s="192"/>
      <c r="G60" s="192"/>
      <c r="H60" s="192"/>
      <c r="I60" s="349"/>
      <c r="J60" s="349"/>
      <c r="K60" s="349"/>
      <c r="L60" s="349"/>
      <c r="M60" s="349"/>
      <c r="N60" s="349"/>
      <c r="O60" s="349"/>
      <c r="P60" s="350"/>
      <c r="Q60" s="350"/>
      <c r="R60" s="350"/>
      <c r="S60" s="192"/>
      <c r="T60" s="192"/>
      <c r="U60" s="38"/>
    </row>
    <row r="61" spans="3:20" s="29" customFormat="1" ht="13.5" customHeight="1">
      <c r="C61" s="192" t="s">
        <v>80</v>
      </c>
      <c r="D61" s="192"/>
      <c r="E61" s="192"/>
      <c r="F61" s="192"/>
      <c r="G61" s="192"/>
      <c r="H61" s="192"/>
      <c r="I61" s="192">
        <v>1</v>
      </c>
      <c r="J61" s="192"/>
      <c r="K61" s="192"/>
      <c r="L61" s="192"/>
      <c r="M61" s="192"/>
      <c r="N61" s="192"/>
      <c r="O61" s="192"/>
      <c r="P61" s="309"/>
      <c r="Q61" s="309"/>
      <c r="R61" s="309"/>
      <c r="S61" s="307"/>
      <c r="T61" s="307"/>
    </row>
    <row r="62" spans="3:20" s="29" customFormat="1" ht="13.5" customHeight="1">
      <c r="C62" s="192" t="s">
        <v>81</v>
      </c>
      <c r="D62" s="192"/>
      <c r="E62" s="192"/>
      <c r="F62" s="192"/>
      <c r="G62" s="192"/>
      <c r="H62" s="192"/>
      <c r="I62" s="192">
        <v>1</v>
      </c>
      <c r="J62" s="192"/>
      <c r="K62" s="192"/>
      <c r="L62" s="192"/>
      <c r="M62" s="192"/>
      <c r="N62" s="192"/>
      <c r="O62" s="192"/>
      <c r="P62" s="309"/>
      <c r="Q62" s="309"/>
      <c r="R62" s="309"/>
      <c r="S62" s="307"/>
      <c r="T62" s="307"/>
    </row>
    <row r="63" spans="3:20" s="29" customFormat="1" ht="13.5" customHeight="1">
      <c r="C63" s="192" t="s">
        <v>0</v>
      </c>
      <c r="D63" s="192"/>
      <c r="E63" s="192"/>
      <c r="F63" s="192"/>
      <c r="G63" s="192"/>
      <c r="H63" s="192"/>
      <c r="I63" s="39"/>
      <c r="J63" s="40"/>
      <c r="K63" s="40"/>
      <c r="L63" s="40"/>
      <c r="M63" s="40"/>
      <c r="N63" s="40"/>
      <c r="O63" s="40"/>
      <c r="P63" s="340" t="e">
        <f>SUM(R40,O55,P58:R62)</f>
        <v>#DIV/0!</v>
      </c>
      <c r="Q63" s="341"/>
      <c r="R63" s="341"/>
      <c r="S63" s="192"/>
      <c r="T63" s="192"/>
    </row>
    <row r="64" s="29" customFormat="1" ht="13.5" customHeight="1">
      <c r="T64" s="29">
        <v>2</v>
      </c>
    </row>
    <row r="65" s="29" customFormat="1" ht="13.5" customHeight="1"/>
    <row r="66" s="29" customFormat="1" ht="13.5" customHeight="1"/>
    <row r="67" s="29" customFormat="1" ht="13.5" customHeight="1"/>
    <row r="68" s="29" customFormat="1" ht="13.5" customHeight="1"/>
    <row r="69" s="29" customFormat="1" ht="13.5" customHeight="1"/>
    <row r="70" s="29" customFormat="1" ht="13.5" customHeight="1"/>
    <row r="71" s="29" customFormat="1" ht="13.5" customHeight="1"/>
    <row r="72" s="29" customFormat="1" ht="13.5" customHeight="1"/>
    <row r="73" s="29" customFormat="1" ht="13.5" customHeight="1"/>
    <row r="74" s="29" customFormat="1" ht="13.5" customHeight="1"/>
  </sheetData>
  <sheetProtection/>
  <mergeCells count="134">
    <mergeCell ref="U38:V39"/>
    <mergeCell ref="C40:H40"/>
    <mergeCell ref="I40:K40"/>
    <mergeCell ref="C38:H39"/>
    <mergeCell ref="I38:K39"/>
    <mergeCell ref="L38:T38"/>
    <mergeCell ref="L39:N39"/>
    <mergeCell ref="O39:Q39"/>
    <mergeCell ref="R39:T39"/>
    <mergeCell ref="L40:N40"/>
    <mergeCell ref="H13:AJ13"/>
    <mergeCell ref="H14:AJ14"/>
    <mergeCell ref="C9:G9"/>
    <mergeCell ref="H9:AJ9"/>
    <mergeCell ref="H10:AJ10"/>
    <mergeCell ref="H11:AJ11"/>
    <mergeCell ref="H12:AJ12"/>
    <mergeCell ref="C16:C18"/>
    <mergeCell ref="D16:G16"/>
    <mergeCell ref="D17:G18"/>
    <mergeCell ref="C19:G19"/>
    <mergeCell ref="H15:AJ15"/>
    <mergeCell ref="H16:AJ16"/>
    <mergeCell ref="H17:AJ17"/>
    <mergeCell ref="C13:C15"/>
    <mergeCell ref="D13:G13"/>
    <mergeCell ref="D14:G15"/>
    <mergeCell ref="H22:AJ22"/>
    <mergeCell ref="H23:AJ23"/>
    <mergeCell ref="H24:AJ24"/>
    <mergeCell ref="H25:AJ25"/>
    <mergeCell ref="H26:AJ26"/>
    <mergeCell ref="H18:AJ18"/>
    <mergeCell ref="H19:AJ19"/>
    <mergeCell ref="H20:AJ20"/>
    <mergeCell ref="O40:Q40"/>
    <mergeCell ref="R40:T40"/>
    <mergeCell ref="U40:V40"/>
    <mergeCell ref="C41:C46"/>
    <mergeCell ref="D41:H41"/>
    <mergeCell ref="I41:K41"/>
    <mergeCell ref="L41:N41"/>
    <mergeCell ref="O41:Q41"/>
    <mergeCell ref="R41:T45"/>
    <mergeCell ref="D42:H42"/>
    <mergeCell ref="I42:K42"/>
    <mergeCell ref="L42:N43"/>
    <mergeCell ref="O42:Q43"/>
    <mergeCell ref="C59:H59"/>
    <mergeCell ref="I59:O59"/>
    <mergeCell ref="P59:R59"/>
    <mergeCell ref="O45:Q45"/>
    <mergeCell ref="L46:N46"/>
    <mergeCell ref="O46:Q46"/>
    <mergeCell ref="R46:T46"/>
    <mergeCell ref="S59:T59"/>
    <mergeCell ref="C58:H58"/>
    <mergeCell ref="I58:O58"/>
    <mergeCell ref="P58:R58"/>
    <mergeCell ref="S58:T58"/>
    <mergeCell ref="C60:H60"/>
    <mergeCell ref="I60:O60"/>
    <mergeCell ref="P60:R60"/>
    <mergeCell ref="S60:T60"/>
    <mergeCell ref="P61:R61"/>
    <mergeCell ref="S61:T61"/>
    <mergeCell ref="C62:H62"/>
    <mergeCell ref="I62:O62"/>
    <mergeCell ref="P62:R62"/>
    <mergeCell ref="S62:T62"/>
    <mergeCell ref="C63:H63"/>
    <mergeCell ref="P63:R63"/>
    <mergeCell ref="S63:T63"/>
    <mergeCell ref="C6:G6"/>
    <mergeCell ref="H6:AJ6"/>
    <mergeCell ref="C10:C12"/>
    <mergeCell ref="D10:G10"/>
    <mergeCell ref="D11:G12"/>
    <mergeCell ref="C61:H61"/>
    <mergeCell ref="I61:O61"/>
    <mergeCell ref="C20:G20"/>
    <mergeCell ref="C21:C29"/>
    <mergeCell ref="D21:G26"/>
    <mergeCell ref="D27:G29"/>
    <mergeCell ref="C34:I34"/>
    <mergeCell ref="J34:L34"/>
    <mergeCell ref="H27:AJ27"/>
    <mergeCell ref="H28:AJ28"/>
    <mergeCell ref="H29:AJ29"/>
    <mergeCell ref="H21:AJ21"/>
    <mergeCell ref="M34:T34"/>
    <mergeCell ref="U34:AA34"/>
    <mergeCell ref="AB34:AJ34"/>
    <mergeCell ref="C35:I35"/>
    <mergeCell ref="J35:L35"/>
    <mergeCell ref="M35:T35"/>
    <mergeCell ref="U35:AA35"/>
    <mergeCell ref="AB35:AJ35"/>
    <mergeCell ref="U41:V45"/>
    <mergeCell ref="D43:H43"/>
    <mergeCell ref="I43:K43"/>
    <mergeCell ref="D44:H44"/>
    <mergeCell ref="I44:K44"/>
    <mergeCell ref="L44:N44"/>
    <mergeCell ref="O44:Q44"/>
    <mergeCell ref="D45:H46"/>
    <mergeCell ref="I45:K46"/>
    <mergeCell ref="L45:N45"/>
    <mergeCell ref="U46:V46"/>
    <mergeCell ref="C49:N49"/>
    <mergeCell ref="O49:Q49"/>
    <mergeCell ref="R49:T49"/>
    <mergeCell ref="O48:Q48"/>
    <mergeCell ref="R48:T48"/>
    <mergeCell ref="V48:AE49"/>
    <mergeCell ref="O54:Q54"/>
    <mergeCell ref="R54:T54"/>
    <mergeCell ref="C50:N50"/>
    <mergeCell ref="C52:N52"/>
    <mergeCell ref="O52:Q52"/>
    <mergeCell ref="O55:Q55"/>
    <mergeCell ref="C53:N53"/>
    <mergeCell ref="O53:Q53"/>
    <mergeCell ref="R55:T55"/>
    <mergeCell ref="C7:G8"/>
    <mergeCell ref="H7:AJ7"/>
    <mergeCell ref="H8:AJ8"/>
    <mergeCell ref="R52:T52"/>
    <mergeCell ref="R53:T53"/>
    <mergeCell ref="C57:H57"/>
    <mergeCell ref="I57:O57"/>
    <mergeCell ref="P57:R57"/>
    <mergeCell ref="S57:T57"/>
    <mergeCell ref="C54:N54"/>
  </mergeCells>
  <printOptions/>
  <pageMargins left="0.7874015748031497" right="0.3937007874015748" top="0.7086614173228347" bottom="0.1968503937007874" header="0.31496062992125984" footer="0.31496062992125984"/>
  <pageSetup horizontalDpi="600" verticalDpi="6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rgb="FFFF3300"/>
  </sheetPr>
  <dimension ref="A2:M62"/>
  <sheetViews>
    <sheetView view="pageBreakPreview" zoomScale="80" zoomScaleSheetLayoutView="80" zoomScalePageLayoutView="0" workbookViewId="0" topLeftCell="A13">
      <selection activeCell="U17" sqref="U17"/>
    </sheetView>
  </sheetViews>
  <sheetFormatPr defaultColWidth="9.140625" defaultRowHeight="15"/>
  <cols>
    <col min="2" max="2" width="2.00390625" style="0" customWidth="1"/>
    <col min="3" max="13" width="7.00390625" style="0" customWidth="1"/>
  </cols>
  <sheetData>
    <row r="2" ht="13.5">
      <c r="A2" s="37" t="s">
        <v>182</v>
      </c>
    </row>
    <row r="3" spans="1:3" ht="26.25" customHeight="1">
      <c r="A3" t="s">
        <v>180</v>
      </c>
      <c r="C3" t="s">
        <v>184</v>
      </c>
    </row>
    <row r="4" spans="1:13" s="45" customFormat="1" ht="22.5">
      <c r="A4" s="41"/>
      <c r="B4" s="42"/>
      <c r="C4" s="394" t="s">
        <v>119</v>
      </c>
      <c r="D4" s="395"/>
      <c r="E4" s="396" t="s">
        <v>120</v>
      </c>
      <c r="F4" s="397"/>
      <c r="G4" s="397"/>
      <c r="H4" s="397"/>
      <c r="I4" s="397"/>
      <c r="J4" s="398"/>
      <c r="K4" s="43" t="s">
        <v>121</v>
      </c>
      <c r="L4" s="44"/>
      <c r="M4" s="399" t="s">
        <v>122</v>
      </c>
    </row>
    <row r="5" spans="1:13" s="51" customFormat="1" ht="13.5">
      <c r="A5" s="46" t="s">
        <v>183</v>
      </c>
      <c r="B5" s="47"/>
      <c r="C5" s="47" t="s">
        <v>123</v>
      </c>
      <c r="D5" s="48" t="s">
        <v>124</v>
      </c>
      <c r="E5" s="46" t="s">
        <v>125</v>
      </c>
      <c r="F5" s="47" t="s">
        <v>126</v>
      </c>
      <c r="G5" s="47" t="s">
        <v>127</v>
      </c>
      <c r="H5" s="47" t="s">
        <v>128</v>
      </c>
      <c r="I5" s="47" t="s">
        <v>129</v>
      </c>
      <c r="J5" s="49" t="s">
        <v>130</v>
      </c>
      <c r="K5" s="50" t="s">
        <v>131</v>
      </c>
      <c r="L5" s="49" t="s">
        <v>132</v>
      </c>
      <c r="M5" s="400"/>
    </row>
    <row r="6" spans="1:13" ht="12" customHeight="1">
      <c r="A6" s="52" t="s">
        <v>133</v>
      </c>
      <c r="B6" s="53"/>
      <c r="C6" s="54"/>
      <c r="D6" s="55"/>
      <c r="E6" s="56"/>
      <c r="F6" s="54"/>
      <c r="G6" s="54"/>
      <c r="H6" s="54"/>
      <c r="I6" s="54"/>
      <c r="J6" s="57"/>
      <c r="K6" s="58"/>
      <c r="L6" s="57"/>
      <c r="M6" s="57"/>
    </row>
    <row r="7" spans="1:13" ht="12" customHeight="1">
      <c r="A7" s="59"/>
      <c r="B7" s="60"/>
      <c r="C7" s="61"/>
      <c r="D7" s="62"/>
      <c r="E7" s="63"/>
      <c r="F7" s="61"/>
      <c r="G7" s="61"/>
      <c r="H7" s="61"/>
      <c r="I7" s="61"/>
      <c r="J7" s="64"/>
      <c r="K7" s="65"/>
      <c r="L7" s="64"/>
      <c r="M7" s="64"/>
    </row>
    <row r="8" spans="1:13" ht="12" customHeight="1">
      <c r="A8" s="52" t="s">
        <v>134</v>
      </c>
      <c r="B8" s="53"/>
      <c r="C8" s="54"/>
      <c r="D8" s="55"/>
      <c r="E8" s="56"/>
      <c r="F8" s="54"/>
      <c r="G8" s="54"/>
      <c r="H8" s="54"/>
      <c r="I8" s="54"/>
      <c r="J8" s="57"/>
      <c r="K8" s="58"/>
      <c r="L8" s="57"/>
      <c r="M8" s="57"/>
    </row>
    <row r="9" spans="1:13" ht="12" customHeight="1">
      <c r="A9" s="66"/>
      <c r="B9" s="67"/>
      <c r="C9" s="68"/>
      <c r="D9" s="69"/>
      <c r="E9" s="70"/>
      <c r="F9" s="68"/>
      <c r="G9" s="68"/>
      <c r="H9" s="68"/>
      <c r="I9" s="68"/>
      <c r="J9" s="71"/>
      <c r="K9" s="72"/>
      <c r="L9" s="71"/>
      <c r="M9" s="71"/>
    </row>
    <row r="10" spans="1:13" ht="12" customHeight="1">
      <c r="A10" s="66"/>
      <c r="B10" s="67"/>
      <c r="C10" s="68"/>
      <c r="D10" s="69"/>
      <c r="E10" s="70"/>
      <c r="F10" s="68"/>
      <c r="G10" s="68"/>
      <c r="H10" s="68"/>
      <c r="I10" s="68"/>
      <c r="J10" s="71"/>
      <c r="K10" s="72"/>
      <c r="L10" s="71"/>
      <c r="M10" s="71"/>
    </row>
    <row r="11" spans="1:13" ht="12" customHeight="1">
      <c r="A11" s="73"/>
      <c r="B11" s="74"/>
      <c r="C11" s="75"/>
      <c r="D11" s="76"/>
      <c r="E11" s="77"/>
      <c r="F11" s="75"/>
      <c r="G11" s="75"/>
      <c r="H11" s="75"/>
      <c r="I11" s="75"/>
      <c r="J11" s="78"/>
      <c r="K11" s="79"/>
      <c r="L11" s="78"/>
      <c r="M11" s="78"/>
    </row>
    <row r="12" spans="1:13" ht="12" customHeight="1">
      <c r="A12" s="80" t="s">
        <v>135</v>
      </c>
      <c r="B12" s="81"/>
      <c r="C12" s="82"/>
      <c r="D12" s="83"/>
      <c r="E12" s="84"/>
      <c r="F12" s="82"/>
      <c r="G12" s="82"/>
      <c r="H12" s="82"/>
      <c r="I12" s="82"/>
      <c r="J12" s="83"/>
      <c r="K12" s="85"/>
      <c r="L12" s="57"/>
      <c r="M12" s="57"/>
    </row>
    <row r="13" spans="1:13" ht="12" customHeight="1">
      <c r="A13" s="66"/>
      <c r="B13" s="67"/>
      <c r="C13" s="68"/>
      <c r="D13" s="69"/>
      <c r="E13" s="70"/>
      <c r="F13" s="68"/>
      <c r="G13" s="68"/>
      <c r="H13" s="68"/>
      <c r="I13" s="68"/>
      <c r="J13" s="69"/>
      <c r="K13" s="86"/>
      <c r="L13" s="71"/>
      <c r="M13" s="71"/>
    </row>
    <row r="14" spans="1:13" ht="12" customHeight="1">
      <c r="A14" s="66"/>
      <c r="B14" s="67"/>
      <c r="C14" s="68"/>
      <c r="D14" s="69"/>
      <c r="E14" s="70"/>
      <c r="F14" s="68"/>
      <c r="G14" s="68"/>
      <c r="H14" s="68"/>
      <c r="I14" s="68"/>
      <c r="J14" s="69"/>
      <c r="K14" s="86"/>
      <c r="L14" s="71"/>
      <c r="M14" s="71"/>
    </row>
    <row r="15" spans="1:13" ht="12" customHeight="1">
      <c r="A15" s="59"/>
      <c r="B15" s="60"/>
      <c r="C15" s="61"/>
      <c r="D15" s="62"/>
      <c r="E15" s="63"/>
      <c r="F15" s="61"/>
      <c r="G15" s="61"/>
      <c r="H15" s="61"/>
      <c r="I15" s="61"/>
      <c r="J15" s="62"/>
      <c r="K15" s="87"/>
      <c r="L15" s="64"/>
      <c r="M15" s="64"/>
    </row>
    <row r="16" spans="1:13" ht="12" customHeight="1">
      <c r="A16" s="52" t="s">
        <v>136</v>
      </c>
      <c r="B16" s="53"/>
      <c r="C16" s="54"/>
      <c r="D16" s="55"/>
      <c r="E16" s="56"/>
      <c r="F16" s="54"/>
      <c r="G16" s="54"/>
      <c r="H16" s="54"/>
      <c r="I16" s="54"/>
      <c r="J16" s="55"/>
      <c r="K16" s="85"/>
      <c r="L16" s="57"/>
      <c r="M16" s="57"/>
    </row>
    <row r="17" spans="1:13" ht="12" customHeight="1">
      <c r="A17" s="66"/>
      <c r="B17" s="67"/>
      <c r="C17" s="68"/>
      <c r="D17" s="69"/>
      <c r="E17" s="70"/>
      <c r="F17" s="68"/>
      <c r="G17" s="68"/>
      <c r="H17" s="68"/>
      <c r="I17" s="68"/>
      <c r="J17" s="69"/>
      <c r="K17" s="86"/>
      <c r="L17" s="71"/>
      <c r="M17" s="71"/>
    </row>
    <row r="18" spans="1:13" ht="12" customHeight="1">
      <c r="A18" s="66"/>
      <c r="B18" s="67"/>
      <c r="C18" s="68"/>
      <c r="D18" s="69"/>
      <c r="E18" s="70"/>
      <c r="F18" s="68"/>
      <c r="G18" s="68"/>
      <c r="H18" s="68"/>
      <c r="I18" s="68"/>
      <c r="J18" s="69"/>
      <c r="K18" s="86"/>
      <c r="L18" s="71"/>
      <c r="M18" s="71"/>
    </row>
    <row r="19" spans="1:13" ht="12" customHeight="1">
      <c r="A19" s="73"/>
      <c r="B19" s="74"/>
      <c r="C19" s="75"/>
      <c r="D19" s="76"/>
      <c r="E19" s="77"/>
      <c r="F19" s="75"/>
      <c r="G19" s="75"/>
      <c r="H19" s="75"/>
      <c r="I19" s="75"/>
      <c r="J19" s="76"/>
      <c r="K19" s="88"/>
      <c r="L19" s="78"/>
      <c r="M19" s="78"/>
    </row>
    <row r="20" spans="1:13" ht="12" customHeight="1">
      <c r="A20" s="80" t="s">
        <v>137</v>
      </c>
      <c r="B20" s="81"/>
      <c r="C20" s="82"/>
      <c r="D20" s="83"/>
      <c r="E20" s="84"/>
      <c r="F20" s="82"/>
      <c r="G20" s="82"/>
      <c r="H20" s="82"/>
      <c r="I20" s="82"/>
      <c r="J20" s="83"/>
      <c r="K20" s="89"/>
      <c r="L20" s="90"/>
      <c r="M20" s="90"/>
    </row>
    <row r="21" spans="1:13" ht="12" customHeight="1">
      <c r="A21" s="66"/>
      <c r="B21" s="67"/>
      <c r="C21" s="68"/>
      <c r="D21" s="69"/>
      <c r="E21" s="70"/>
      <c r="F21" s="68"/>
      <c r="G21" s="68"/>
      <c r="H21" s="68"/>
      <c r="I21" s="68"/>
      <c r="J21" s="69"/>
      <c r="K21" s="86"/>
      <c r="L21" s="71"/>
      <c r="M21" s="71"/>
    </row>
    <row r="22" spans="1:13" ht="12" customHeight="1">
      <c r="A22" s="66"/>
      <c r="B22" s="67"/>
      <c r="C22" s="68"/>
      <c r="D22" s="69"/>
      <c r="E22" s="70"/>
      <c r="F22" s="68"/>
      <c r="G22" s="68"/>
      <c r="H22" s="68"/>
      <c r="I22" s="68"/>
      <c r="J22" s="71"/>
      <c r="K22" s="72"/>
      <c r="L22" s="71"/>
      <c r="M22" s="71"/>
    </row>
    <row r="23" spans="1:13" ht="12" customHeight="1">
      <c r="A23" s="59"/>
      <c r="B23" s="60"/>
      <c r="C23" s="61"/>
      <c r="D23" s="62"/>
      <c r="E23" s="63"/>
      <c r="F23" s="61"/>
      <c r="G23" s="61"/>
      <c r="H23" s="61"/>
      <c r="I23" s="61"/>
      <c r="J23" s="64"/>
      <c r="K23" s="65"/>
      <c r="L23" s="64"/>
      <c r="M23" s="64"/>
    </row>
    <row r="24" spans="1:13" ht="12" customHeight="1">
      <c r="A24" s="52" t="s">
        <v>139</v>
      </c>
      <c r="B24" s="53"/>
      <c r="C24" s="54"/>
      <c r="D24" s="55"/>
      <c r="E24" s="56"/>
      <c r="F24" s="54"/>
      <c r="G24" s="54"/>
      <c r="H24" s="54"/>
      <c r="I24" s="54"/>
      <c r="J24" s="57"/>
      <c r="K24" s="58"/>
      <c r="L24" s="57"/>
      <c r="M24" s="57"/>
    </row>
    <row r="25" spans="1:13" ht="12" customHeight="1">
      <c r="A25" s="66"/>
      <c r="B25" s="67"/>
      <c r="C25" s="68"/>
      <c r="D25" s="69"/>
      <c r="E25" s="70"/>
      <c r="F25" s="68"/>
      <c r="G25" s="68"/>
      <c r="H25" s="68"/>
      <c r="I25" s="68"/>
      <c r="J25" s="71"/>
      <c r="K25" s="72"/>
      <c r="L25" s="71"/>
      <c r="M25" s="71"/>
    </row>
    <row r="26" spans="1:13" ht="12" customHeight="1">
      <c r="A26" s="66"/>
      <c r="B26" s="67"/>
      <c r="C26" s="68"/>
      <c r="D26" s="69"/>
      <c r="E26" s="70"/>
      <c r="F26" s="68"/>
      <c r="G26" s="68"/>
      <c r="H26" s="68"/>
      <c r="I26" s="68"/>
      <c r="J26" s="71"/>
      <c r="K26" s="72"/>
      <c r="L26" s="71"/>
      <c r="M26" s="71"/>
    </row>
    <row r="27" spans="1:13" ht="12" customHeight="1">
      <c r="A27" s="73"/>
      <c r="B27" s="74"/>
      <c r="C27" s="75"/>
      <c r="D27" s="76"/>
      <c r="E27" s="77"/>
      <c r="F27" s="75"/>
      <c r="G27" s="75"/>
      <c r="H27" s="75"/>
      <c r="I27" s="75"/>
      <c r="J27" s="78"/>
      <c r="K27" s="79"/>
      <c r="L27" s="78"/>
      <c r="M27" s="78"/>
    </row>
    <row r="28" spans="1:13" ht="12" customHeight="1">
      <c r="A28" s="80" t="s">
        <v>141</v>
      </c>
      <c r="B28" s="81"/>
      <c r="C28" s="82"/>
      <c r="D28" s="83"/>
      <c r="E28" s="84"/>
      <c r="F28" s="82"/>
      <c r="G28" s="82"/>
      <c r="H28" s="82"/>
      <c r="I28" s="82"/>
      <c r="J28" s="90"/>
      <c r="K28" s="91"/>
      <c r="L28" s="90"/>
      <c r="M28" s="90"/>
    </row>
    <row r="29" spans="1:13" ht="12" customHeight="1">
      <c r="A29" s="66"/>
      <c r="B29" s="67"/>
      <c r="C29" s="68"/>
      <c r="D29" s="69"/>
      <c r="E29" s="70"/>
      <c r="F29" s="68"/>
      <c r="G29" s="68"/>
      <c r="H29" s="68"/>
      <c r="I29" s="68"/>
      <c r="J29" s="71"/>
      <c r="K29" s="72"/>
      <c r="L29" s="71"/>
      <c r="M29" s="71"/>
    </row>
    <row r="30" spans="1:13" ht="12" customHeight="1">
      <c r="A30" s="66"/>
      <c r="B30" s="67"/>
      <c r="C30" s="68"/>
      <c r="D30" s="69"/>
      <c r="E30" s="70"/>
      <c r="F30" s="68"/>
      <c r="G30" s="68"/>
      <c r="H30" s="68"/>
      <c r="I30" s="68"/>
      <c r="J30" s="71"/>
      <c r="K30" s="72"/>
      <c r="L30" s="71"/>
      <c r="M30" s="71"/>
    </row>
    <row r="31" spans="1:13" ht="12" customHeight="1">
      <c r="A31" s="59"/>
      <c r="B31" s="60"/>
      <c r="C31" s="61"/>
      <c r="D31" s="62"/>
      <c r="E31" s="63"/>
      <c r="F31" s="61"/>
      <c r="G31" s="61"/>
      <c r="H31" s="61"/>
      <c r="I31" s="61"/>
      <c r="J31" s="64"/>
      <c r="K31" s="65"/>
      <c r="L31" s="64"/>
      <c r="M31" s="64"/>
    </row>
    <row r="32" spans="1:13" ht="12" customHeight="1">
      <c r="A32" s="52" t="s">
        <v>143</v>
      </c>
      <c r="B32" s="53"/>
      <c r="C32" s="54"/>
      <c r="D32" s="55"/>
      <c r="E32" s="56"/>
      <c r="F32" s="54"/>
      <c r="G32" s="54"/>
      <c r="H32" s="54"/>
      <c r="I32" s="54"/>
      <c r="J32" s="57"/>
      <c r="K32" s="58"/>
      <c r="L32" s="57"/>
      <c r="M32" s="57"/>
    </row>
    <row r="33" spans="1:13" ht="12" customHeight="1">
      <c r="A33" s="66"/>
      <c r="B33" s="67"/>
      <c r="C33" s="68"/>
      <c r="D33" s="69"/>
      <c r="E33" s="70"/>
      <c r="F33" s="68"/>
      <c r="G33" s="68"/>
      <c r="H33" s="68"/>
      <c r="I33" s="68"/>
      <c r="J33" s="71"/>
      <c r="K33" s="72"/>
      <c r="L33" s="71"/>
      <c r="M33" s="71"/>
    </row>
    <row r="34" spans="1:13" ht="12" customHeight="1">
      <c r="A34" s="66"/>
      <c r="B34" s="67"/>
      <c r="C34" s="68"/>
      <c r="D34" s="69"/>
      <c r="E34" s="70"/>
      <c r="F34" s="68"/>
      <c r="G34" s="68"/>
      <c r="H34" s="68"/>
      <c r="I34" s="68"/>
      <c r="J34" s="71"/>
      <c r="K34" s="72"/>
      <c r="L34" s="71"/>
      <c r="M34" s="71"/>
    </row>
    <row r="35" spans="1:13" ht="12" customHeight="1">
      <c r="A35" s="73"/>
      <c r="B35" s="74"/>
      <c r="C35" s="75"/>
      <c r="D35" s="76"/>
      <c r="E35" s="77"/>
      <c r="F35" s="75"/>
      <c r="G35" s="75"/>
      <c r="H35" s="75"/>
      <c r="I35" s="75"/>
      <c r="J35" s="78"/>
      <c r="K35" s="79"/>
      <c r="L35" s="78"/>
      <c r="M35" s="78"/>
    </row>
    <row r="36" spans="1:13" ht="12" customHeight="1">
      <c r="A36" s="80" t="s">
        <v>145</v>
      </c>
      <c r="B36" s="81"/>
      <c r="C36" s="82"/>
      <c r="D36" s="83"/>
      <c r="E36" s="84"/>
      <c r="F36" s="82"/>
      <c r="G36" s="82"/>
      <c r="H36" s="82"/>
      <c r="I36" s="82"/>
      <c r="J36" s="90"/>
      <c r="K36" s="91"/>
      <c r="L36" s="90"/>
      <c r="M36" s="90"/>
    </row>
    <row r="37" spans="1:13" ht="12" customHeight="1">
      <c r="A37" s="66"/>
      <c r="B37" s="67"/>
      <c r="C37" s="68"/>
      <c r="D37" s="69"/>
      <c r="E37" s="70"/>
      <c r="F37" s="68"/>
      <c r="G37" s="68"/>
      <c r="H37" s="68"/>
      <c r="I37" s="68"/>
      <c r="J37" s="71"/>
      <c r="K37" s="72"/>
      <c r="L37" s="71"/>
      <c r="M37" s="71"/>
    </row>
    <row r="38" spans="1:13" ht="12" customHeight="1">
      <c r="A38" s="66"/>
      <c r="B38" s="67"/>
      <c r="C38" s="68"/>
      <c r="D38" s="69"/>
      <c r="E38" s="70"/>
      <c r="F38" s="68"/>
      <c r="G38" s="68"/>
      <c r="H38" s="68"/>
      <c r="I38" s="68"/>
      <c r="J38" s="71"/>
      <c r="K38" s="72"/>
      <c r="L38" s="71"/>
      <c r="M38" s="71"/>
    </row>
    <row r="39" spans="1:13" ht="12" customHeight="1">
      <c r="A39" s="59"/>
      <c r="B39" s="60"/>
      <c r="C39" s="61"/>
      <c r="D39" s="62"/>
      <c r="E39" s="63"/>
      <c r="F39" s="61"/>
      <c r="G39" s="61"/>
      <c r="H39" s="61"/>
      <c r="I39" s="61"/>
      <c r="J39" s="64"/>
      <c r="K39" s="65"/>
      <c r="L39" s="64"/>
      <c r="M39" s="64"/>
    </row>
    <row r="40" spans="1:13" ht="12" customHeight="1">
      <c r="A40" s="52" t="s">
        <v>147</v>
      </c>
      <c r="B40" s="53"/>
      <c r="C40" s="54"/>
      <c r="D40" s="55"/>
      <c r="E40" s="56"/>
      <c r="F40" s="54"/>
      <c r="G40" s="54"/>
      <c r="H40" s="54"/>
      <c r="I40" s="54"/>
      <c r="J40" s="57"/>
      <c r="K40" s="58"/>
      <c r="L40" s="57"/>
      <c r="M40" s="57"/>
    </row>
    <row r="41" spans="1:13" ht="12" customHeight="1">
      <c r="A41" s="66"/>
      <c r="B41" s="67"/>
      <c r="C41" s="68"/>
      <c r="D41" s="69"/>
      <c r="E41" s="70"/>
      <c r="F41" s="68"/>
      <c r="G41" s="68"/>
      <c r="H41" s="68"/>
      <c r="I41" s="68"/>
      <c r="J41" s="71"/>
      <c r="K41" s="72"/>
      <c r="L41" s="71"/>
      <c r="M41" s="71"/>
    </row>
    <row r="42" spans="1:13" ht="12" customHeight="1">
      <c r="A42" s="66"/>
      <c r="B42" s="67"/>
      <c r="C42" s="68"/>
      <c r="D42" s="69"/>
      <c r="E42" s="70"/>
      <c r="F42" s="68"/>
      <c r="G42" s="68"/>
      <c r="H42" s="68"/>
      <c r="I42" s="68"/>
      <c r="J42" s="71"/>
      <c r="K42" s="72"/>
      <c r="L42" s="71"/>
      <c r="M42" s="71"/>
    </row>
    <row r="43" spans="1:13" ht="12" customHeight="1">
      <c r="A43" s="73"/>
      <c r="B43" s="74"/>
      <c r="C43" s="75"/>
      <c r="D43" s="76"/>
      <c r="E43" s="77"/>
      <c r="F43" s="75"/>
      <c r="G43" s="75"/>
      <c r="H43" s="75"/>
      <c r="I43" s="75"/>
      <c r="J43" s="78"/>
      <c r="K43" s="79"/>
      <c r="L43" s="78"/>
      <c r="M43" s="78"/>
    </row>
    <row r="44" spans="1:13" ht="12" customHeight="1">
      <c r="A44" s="80" t="s">
        <v>149</v>
      </c>
      <c r="B44" s="81"/>
      <c r="C44" s="82"/>
      <c r="D44" s="83"/>
      <c r="E44" s="84"/>
      <c r="F44" s="82"/>
      <c r="G44" s="82"/>
      <c r="H44" s="82"/>
      <c r="I44" s="82"/>
      <c r="J44" s="90"/>
      <c r="K44" s="91"/>
      <c r="L44" s="90"/>
      <c r="M44" s="90"/>
    </row>
    <row r="45" spans="1:13" ht="12" customHeight="1">
      <c r="A45" s="66"/>
      <c r="B45" s="67"/>
      <c r="C45" s="68"/>
      <c r="D45" s="69"/>
      <c r="E45" s="70"/>
      <c r="F45" s="68"/>
      <c r="G45" s="68"/>
      <c r="H45" s="68"/>
      <c r="I45" s="68"/>
      <c r="J45" s="71"/>
      <c r="K45" s="72"/>
      <c r="L45" s="71"/>
      <c r="M45" s="71"/>
    </row>
    <row r="46" spans="1:13" ht="12" customHeight="1">
      <c r="A46" s="66"/>
      <c r="B46" s="67"/>
      <c r="C46" s="68"/>
      <c r="D46" s="69"/>
      <c r="E46" s="70"/>
      <c r="F46" s="68"/>
      <c r="G46" s="68"/>
      <c r="H46" s="68"/>
      <c r="I46" s="68"/>
      <c r="J46" s="71"/>
      <c r="K46" s="72"/>
      <c r="L46" s="71"/>
      <c r="M46" s="71"/>
    </row>
    <row r="47" spans="1:13" ht="12" customHeight="1">
      <c r="A47" s="59"/>
      <c r="B47" s="60"/>
      <c r="C47" s="61"/>
      <c r="D47" s="62"/>
      <c r="E47" s="63"/>
      <c r="F47" s="61"/>
      <c r="G47" s="61"/>
      <c r="H47" s="61"/>
      <c r="I47" s="61"/>
      <c r="J47" s="64"/>
      <c r="K47" s="65"/>
      <c r="L47" s="64"/>
      <c r="M47" s="64"/>
    </row>
    <row r="48" spans="1:13" ht="12" customHeight="1">
      <c r="A48" s="52" t="s">
        <v>151</v>
      </c>
      <c r="B48" s="53"/>
      <c r="C48" s="54"/>
      <c r="D48" s="55"/>
      <c r="E48" s="56"/>
      <c r="F48" s="54"/>
      <c r="G48" s="54"/>
      <c r="H48" s="54"/>
      <c r="I48" s="54"/>
      <c r="J48" s="57"/>
      <c r="K48" s="58"/>
      <c r="L48" s="57"/>
      <c r="M48" s="57"/>
    </row>
    <row r="49" spans="1:13" ht="12" customHeight="1">
      <c r="A49" s="66"/>
      <c r="B49" s="67"/>
      <c r="C49" s="68"/>
      <c r="D49" s="69"/>
      <c r="E49" s="70"/>
      <c r="F49" s="68"/>
      <c r="G49" s="68"/>
      <c r="H49" s="68"/>
      <c r="I49" s="68"/>
      <c r="J49" s="71"/>
      <c r="K49" s="72"/>
      <c r="L49" s="71"/>
      <c r="M49" s="71"/>
    </row>
    <row r="50" spans="1:13" ht="12" customHeight="1">
      <c r="A50" s="66"/>
      <c r="B50" s="67"/>
      <c r="C50" s="68"/>
      <c r="D50" s="69"/>
      <c r="E50" s="70"/>
      <c r="F50" s="68"/>
      <c r="G50" s="68"/>
      <c r="H50" s="68"/>
      <c r="I50" s="68"/>
      <c r="J50" s="71"/>
      <c r="K50" s="72"/>
      <c r="L50" s="71"/>
      <c r="M50" s="71"/>
    </row>
    <row r="51" spans="1:13" ht="12" customHeight="1">
      <c r="A51" s="73"/>
      <c r="B51" s="74"/>
      <c r="C51" s="75"/>
      <c r="D51" s="76"/>
      <c r="E51" s="77"/>
      <c r="F51" s="75"/>
      <c r="G51" s="75"/>
      <c r="H51" s="75"/>
      <c r="I51" s="75"/>
      <c r="J51" s="78"/>
      <c r="K51" s="79"/>
      <c r="L51" s="78"/>
      <c r="M51" s="78"/>
    </row>
    <row r="52" spans="1:13" ht="12" customHeight="1">
      <c r="A52" s="80" t="s">
        <v>153</v>
      </c>
      <c r="B52" s="81"/>
      <c r="C52" s="82"/>
      <c r="D52" s="83"/>
      <c r="E52" s="84"/>
      <c r="F52" s="82"/>
      <c r="G52" s="82"/>
      <c r="H52" s="82"/>
      <c r="I52" s="82"/>
      <c r="J52" s="90"/>
      <c r="K52" s="91"/>
      <c r="L52" s="90"/>
      <c r="M52" s="90"/>
    </row>
    <row r="53" spans="1:13" ht="12" customHeight="1">
      <c r="A53" s="92" t="s">
        <v>155</v>
      </c>
      <c r="B53" s="93"/>
      <c r="C53" s="75"/>
      <c r="D53" s="76"/>
      <c r="E53" s="77"/>
      <c r="F53" s="75"/>
      <c r="G53" s="75"/>
      <c r="H53" s="75"/>
      <c r="I53" s="75"/>
      <c r="J53" s="78"/>
      <c r="K53" s="79"/>
      <c r="L53" s="78"/>
      <c r="M53" s="78"/>
    </row>
    <row r="54" ht="12" customHeight="1"/>
    <row r="55" spans="1:12" ht="12" customHeight="1">
      <c r="A55" t="s">
        <v>156</v>
      </c>
      <c r="C55" s="94">
        <v>0</v>
      </c>
      <c r="D55" s="94">
        <v>0</v>
      </c>
      <c r="E55" s="94">
        <v>0</v>
      </c>
      <c r="F55" s="94">
        <v>0</v>
      </c>
      <c r="G55" s="94">
        <v>0</v>
      </c>
      <c r="H55" s="94">
        <v>0</v>
      </c>
      <c r="I55" s="94">
        <v>0</v>
      </c>
      <c r="J55" s="94">
        <v>0</v>
      </c>
      <c r="K55" s="94">
        <v>0</v>
      </c>
      <c r="L55" s="94">
        <v>0</v>
      </c>
    </row>
    <row r="56" spans="3:12" ht="12" customHeight="1">
      <c r="C56" s="51" t="s">
        <v>157</v>
      </c>
      <c r="D56" s="51" t="s">
        <v>157</v>
      </c>
      <c r="E56" s="51" t="s">
        <v>157</v>
      </c>
      <c r="F56" s="51" t="s">
        <v>157</v>
      </c>
      <c r="G56" s="51" t="s">
        <v>157</v>
      </c>
      <c r="H56" s="51" t="s">
        <v>157</v>
      </c>
      <c r="I56" s="51" t="s">
        <v>157</v>
      </c>
      <c r="J56" s="51" t="s">
        <v>157</v>
      </c>
      <c r="K56" s="51" t="s">
        <v>157</v>
      </c>
      <c r="L56" s="51" t="s">
        <v>157</v>
      </c>
    </row>
    <row r="57" spans="1:12" ht="12" customHeight="1">
      <c r="A57" t="s">
        <v>158</v>
      </c>
      <c r="C57" s="95">
        <v>0</v>
      </c>
      <c r="D57" s="95">
        <v>0</v>
      </c>
      <c r="E57" s="95">
        <v>0</v>
      </c>
      <c r="F57" s="95">
        <v>0</v>
      </c>
      <c r="G57" s="95">
        <v>0</v>
      </c>
      <c r="H57" s="95">
        <v>0</v>
      </c>
      <c r="I57" s="95">
        <v>0</v>
      </c>
      <c r="J57" s="95">
        <v>0</v>
      </c>
      <c r="K57" s="95">
        <v>0</v>
      </c>
      <c r="L57" s="95">
        <v>0</v>
      </c>
    </row>
    <row r="58" ht="12" customHeight="1"/>
    <row r="59" spans="1:12" ht="12" customHeight="1">
      <c r="A59" s="401" t="s">
        <v>159</v>
      </c>
      <c r="C59" s="96">
        <v>0</v>
      </c>
      <c r="D59" s="96">
        <v>0</v>
      </c>
      <c r="E59" s="96">
        <v>0</v>
      </c>
      <c r="F59" s="96">
        <v>0</v>
      </c>
      <c r="G59" s="96">
        <v>0</v>
      </c>
      <c r="H59" s="96">
        <v>0</v>
      </c>
      <c r="I59" s="96">
        <v>0</v>
      </c>
      <c r="J59" s="96">
        <v>0</v>
      </c>
      <c r="K59" s="96">
        <v>0</v>
      </c>
      <c r="L59" s="96">
        <v>0</v>
      </c>
    </row>
    <row r="60" spans="1:12" ht="13.5">
      <c r="A60" s="401"/>
      <c r="C60" s="97" t="s">
        <v>160</v>
      </c>
      <c r="D60" s="97" t="s">
        <v>160</v>
      </c>
      <c r="E60" s="97" t="s">
        <v>160</v>
      </c>
      <c r="F60" s="97" t="s">
        <v>160</v>
      </c>
      <c r="G60" s="97" t="s">
        <v>160</v>
      </c>
      <c r="H60" s="97" t="s">
        <v>160</v>
      </c>
      <c r="I60" s="97" t="s">
        <v>160</v>
      </c>
      <c r="J60" s="97" t="s">
        <v>160</v>
      </c>
      <c r="K60" s="97" t="s">
        <v>160</v>
      </c>
      <c r="L60" s="97" t="s">
        <v>160</v>
      </c>
    </row>
    <row r="61" ht="12" customHeight="1"/>
    <row r="62" ht="12" customHeight="1">
      <c r="E62" t="s">
        <v>161</v>
      </c>
    </row>
  </sheetData>
  <sheetProtection/>
  <mergeCells count="4">
    <mergeCell ref="C4:D4"/>
    <mergeCell ref="E4:J4"/>
    <mergeCell ref="M4:M5"/>
    <mergeCell ref="A59:A6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3300"/>
  </sheetPr>
  <dimension ref="A1:M60"/>
  <sheetViews>
    <sheetView view="pageBreakPreview" zoomScale="60" zoomScalePageLayoutView="0" workbookViewId="0" topLeftCell="A1">
      <selection activeCell="U17" sqref="U17"/>
    </sheetView>
  </sheetViews>
  <sheetFormatPr defaultColWidth="9.140625" defaultRowHeight="15"/>
  <cols>
    <col min="2" max="2" width="1.8515625" style="0" customWidth="1"/>
  </cols>
  <sheetData>
    <row r="1" ht="26.25" customHeight="1">
      <c r="A1" t="s">
        <v>181</v>
      </c>
    </row>
    <row r="2" spans="1:13" ht="22.5">
      <c r="A2" s="41"/>
      <c r="B2" s="42"/>
      <c r="C2" s="394" t="s">
        <v>119</v>
      </c>
      <c r="D2" s="395"/>
      <c r="E2" s="396" t="s">
        <v>120</v>
      </c>
      <c r="F2" s="397"/>
      <c r="G2" s="397"/>
      <c r="H2" s="397"/>
      <c r="I2" s="397"/>
      <c r="J2" s="398"/>
      <c r="K2" s="43" t="s">
        <v>121</v>
      </c>
      <c r="L2" s="44"/>
      <c r="M2" s="399" t="s">
        <v>122</v>
      </c>
    </row>
    <row r="3" spans="1:13" ht="13.5">
      <c r="A3" s="46"/>
      <c r="B3" s="47"/>
      <c r="C3" s="47" t="s">
        <v>162</v>
      </c>
      <c r="D3" s="48" t="s">
        <v>163</v>
      </c>
      <c r="E3" s="46" t="s">
        <v>164</v>
      </c>
      <c r="F3" s="47" t="s">
        <v>165</v>
      </c>
      <c r="G3" s="47" t="s">
        <v>166</v>
      </c>
      <c r="H3" s="47" t="s">
        <v>167</v>
      </c>
      <c r="I3" s="47" t="s">
        <v>168</v>
      </c>
      <c r="J3" s="49" t="s">
        <v>169</v>
      </c>
      <c r="K3" s="50" t="s">
        <v>170</v>
      </c>
      <c r="L3" s="49" t="s">
        <v>171</v>
      </c>
      <c r="M3" s="400"/>
    </row>
    <row r="4" spans="1:13" ht="13.5">
      <c r="A4" s="52" t="s">
        <v>172</v>
      </c>
      <c r="B4" s="53"/>
      <c r="C4" s="98"/>
      <c r="D4" s="99"/>
      <c r="E4" s="100"/>
      <c r="F4" s="101"/>
      <c r="G4" s="101"/>
      <c r="H4" s="101"/>
      <c r="I4" s="101"/>
      <c r="J4" s="102"/>
      <c r="K4" s="103"/>
      <c r="L4" s="102"/>
      <c r="M4" s="402">
        <v>2</v>
      </c>
    </row>
    <row r="5" spans="1:13" ht="13.5">
      <c r="A5" s="59"/>
      <c r="B5" s="60"/>
      <c r="C5" s="104"/>
      <c r="D5" s="105"/>
      <c r="E5" s="106"/>
      <c r="F5" s="107"/>
      <c r="G5" s="107"/>
      <c r="H5" s="107"/>
      <c r="I5" s="107"/>
      <c r="J5" s="108"/>
      <c r="K5" s="109"/>
      <c r="L5" s="108"/>
      <c r="M5" s="402"/>
    </row>
    <row r="6" spans="1:13" ht="13.5">
      <c r="A6" s="52" t="s">
        <v>173</v>
      </c>
      <c r="B6" s="53"/>
      <c r="C6" s="98"/>
      <c r="D6" s="99"/>
      <c r="E6" s="100"/>
      <c r="F6" s="101"/>
      <c r="G6" s="101"/>
      <c r="H6" s="101"/>
      <c r="I6" s="101"/>
      <c r="J6" s="102"/>
      <c r="K6" s="103"/>
      <c r="L6" s="102"/>
      <c r="M6" s="402"/>
    </row>
    <row r="7" spans="1:13" ht="13.5">
      <c r="A7" s="66"/>
      <c r="B7" s="67"/>
      <c r="C7" s="110"/>
      <c r="D7" s="111"/>
      <c r="E7" s="112"/>
      <c r="F7" s="113"/>
      <c r="G7" s="113"/>
      <c r="H7" s="113"/>
      <c r="I7" s="113"/>
      <c r="J7" s="114"/>
      <c r="K7" s="115"/>
      <c r="L7" s="114"/>
      <c r="M7" s="402"/>
    </row>
    <row r="8" spans="1:13" ht="13.5">
      <c r="A8" s="66"/>
      <c r="B8" s="67"/>
      <c r="C8" s="110"/>
      <c r="D8" s="111"/>
      <c r="E8" s="112"/>
      <c r="F8" s="113"/>
      <c r="G8" s="113"/>
      <c r="H8" s="113"/>
      <c r="I8" s="113"/>
      <c r="J8" s="114"/>
      <c r="K8" s="115"/>
      <c r="L8" s="114"/>
      <c r="M8" s="402"/>
    </row>
    <row r="9" spans="1:13" ht="13.5">
      <c r="A9" s="73"/>
      <c r="B9" s="74"/>
      <c r="C9" s="116"/>
      <c r="D9" s="117"/>
      <c r="E9" s="118"/>
      <c r="F9" s="119"/>
      <c r="G9" s="119"/>
      <c r="H9" s="119"/>
      <c r="I9" s="119"/>
      <c r="J9" s="120"/>
      <c r="K9" s="121"/>
      <c r="L9" s="120"/>
      <c r="M9" s="402"/>
    </row>
    <row r="10" spans="1:13" ht="13.5">
      <c r="A10" s="80" t="s">
        <v>174</v>
      </c>
      <c r="B10" s="81"/>
      <c r="C10" s="122"/>
      <c r="D10" s="123"/>
      <c r="E10" s="124"/>
      <c r="F10" s="125"/>
      <c r="G10" s="125"/>
      <c r="H10" s="125"/>
      <c r="I10" s="125"/>
      <c r="J10" s="123"/>
      <c r="K10" s="126"/>
      <c r="L10" s="127"/>
      <c r="M10" s="402">
        <v>8</v>
      </c>
    </row>
    <row r="11" spans="1:13" ht="13.5">
      <c r="A11" s="66"/>
      <c r="B11" s="67"/>
      <c r="C11" s="110"/>
      <c r="D11" s="111"/>
      <c r="E11" s="112"/>
      <c r="F11" s="128"/>
      <c r="G11" s="128"/>
      <c r="H11" s="128"/>
      <c r="I11" s="128"/>
      <c r="J11" s="111"/>
      <c r="K11" s="129"/>
      <c r="L11" s="130"/>
      <c r="M11" s="402"/>
    </row>
    <row r="12" spans="1:13" ht="13.5">
      <c r="A12" s="66"/>
      <c r="B12" s="67"/>
      <c r="C12" s="110"/>
      <c r="D12" s="111"/>
      <c r="E12" s="112"/>
      <c r="F12" s="128"/>
      <c r="G12" s="128"/>
      <c r="H12" s="128"/>
      <c r="I12" s="128"/>
      <c r="J12" s="111"/>
      <c r="K12" s="129"/>
      <c r="L12" s="130"/>
      <c r="M12" s="402"/>
    </row>
    <row r="13" spans="1:13" ht="13.5">
      <c r="A13" s="59"/>
      <c r="B13" s="60"/>
      <c r="C13" s="104"/>
      <c r="D13" s="105"/>
      <c r="E13" s="106"/>
      <c r="F13" s="131"/>
      <c r="G13" s="131"/>
      <c r="H13" s="131"/>
      <c r="I13" s="131"/>
      <c r="J13" s="105"/>
      <c r="K13" s="132"/>
      <c r="L13" s="133"/>
      <c r="M13" s="402"/>
    </row>
    <row r="14" spans="1:13" ht="13.5">
      <c r="A14" s="52" t="s">
        <v>175</v>
      </c>
      <c r="B14" s="53"/>
      <c r="C14" s="98"/>
      <c r="D14" s="99"/>
      <c r="E14" s="100"/>
      <c r="F14" s="134"/>
      <c r="G14" s="134"/>
      <c r="H14" s="134"/>
      <c r="I14" s="134"/>
      <c r="J14" s="135"/>
      <c r="K14" s="126"/>
      <c r="L14" s="127"/>
      <c r="M14" s="402">
        <v>9</v>
      </c>
    </row>
    <row r="15" spans="1:13" ht="13.5">
      <c r="A15" s="66"/>
      <c r="B15" s="67"/>
      <c r="C15" s="110"/>
      <c r="D15" s="111"/>
      <c r="E15" s="112"/>
      <c r="F15" s="128"/>
      <c r="G15" s="128"/>
      <c r="H15" s="128"/>
      <c r="I15" s="128"/>
      <c r="J15" s="136"/>
      <c r="K15" s="129"/>
      <c r="L15" s="130"/>
      <c r="M15" s="402"/>
    </row>
    <row r="16" spans="1:13" ht="13.5">
      <c r="A16" s="66"/>
      <c r="B16" s="67"/>
      <c r="C16" s="110"/>
      <c r="D16" s="111"/>
      <c r="E16" s="112"/>
      <c r="F16" s="128"/>
      <c r="G16" s="128"/>
      <c r="H16" s="128"/>
      <c r="I16" s="128"/>
      <c r="J16" s="136"/>
      <c r="K16" s="129"/>
      <c r="L16" s="130"/>
      <c r="M16" s="402"/>
    </row>
    <row r="17" spans="1:13" ht="13.5">
      <c r="A17" s="73"/>
      <c r="B17" s="74"/>
      <c r="C17" s="116"/>
      <c r="D17" s="137"/>
      <c r="E17" s="118"/>
      <c r="F17" s="138"/>
      <c r="G17" s="138"/>
      <c r="H17" s="138"/>
      <c r="I17" s="138"/>
      <c r="J17" s="139"/>
      <c r="K17" s="140"/>
      <c r="L17" s="141"/>
      <c r="M17" s="402">
        <v>10</v>
      </c>
    </row>
    <row r="18" spans="1:13" ht="13.5">
      <c r="A18" s="80" t="s">
        <v>176</v>
      </c>
      <c r="B18" s="81"/>
      <c r="C18" s="122"/>
      <c r="D18" s="142"/>
      <c r="E18" s="124"/>
      <c r="F18" s="125"/>
      <c r="G18" s="125"/>
      <c r="H18" s="125"/>
      <c r="I18" s="125"/>
      <c r="J18" s="143"/>
      <c r="K18" s="144"/>
      <c r="L18" s="145"/>
      <c r="M18" s="402"/>
    </row>
    <row r="19" spans="1:13" ht="13.5">
      <c r="A19" s="66"/>
      <c r="B19" s="67"/>
      <c r="C19" s="110"/>
      <c r="D19" s="146"/>
      <c r="E19" s="112"/>
      <c r="F19" s="128"/>
      <c r="G19" s="128"/>
      <c r="H19" s="128"/>
      <c r="I19" s="128"/>
      <c r="J19" s="136"/>
      <c r="K19" s="129"/>
      <c r="L19" s="130"/>
      <c r="M19" s="402"/>
    </row>
    <row r="20" spans="1:13" ht="13.5">
      <c r="A20" s="66"/>
      <c r="B20" s="67"/>
      <c r="C20" s="110"/>
      <c r="D20" s="146"/>
      <c r="E20" s="112"/>
      <c r="F20" s="128"/>
      <c r="G20" s="128"/>
      <c r="H20" s="128"/>
      <c r="I20" s="128"/>
      <c r="J20" s="147"/>
      <c r="K20" s="148"/>
      <c r="L20" s="130"/>
      <c r="M20" s="402"/>
    </row>
    <row r="21" spans="1:13" ht="13.5">
      <c r="A21" s="59"/>
      <c r="B21" s="60"/>
      <c r="C21" s="104"/>
      <c r="D21" s="149"/>
      <c r="E21" s="106"/>
      <c r="F21" s="131"/>
      <c r="G21" s="131"/>
      <c r="H21" s="131"/>
      <c r="I21" s="131"/>
      <c r="J21" s="150"/>
      <c r="K21" s="151"/>
      <c r="L21" s="133"/>
      <c r="M21" s="402"/>
    </row>
    <row r="22" spans="1:13" ht="13.5">
      <c r="A22" s="52" t="s">
        <v>138</v>
      </c>
      <c r="B22" s="53"/>
      <c r="C22" s="98"/>
      <c r="D22" s="152"/>
      <c r="E22" s="100"/>
      <c r="F22" s="134"/>
      <c r="G22" s="134"/>
      <c r="H22" s="134"/>
      <c r="I22" s="134"/>
      <c r="J22" s="153"/>
      <c r="K22" s="154"/>
      <c r="L22" s="127"/>
      <c r="M22" s="402"/>
    </row>
    <row r="23" spans="1:13" ht="13.5">
      <c r="A23" s="66"/>
      <c r="B23" s="67"/>
      <c r="C23" s="110"/>
      <c r="D23" s="146"/>
      <c r="E23" s="112"/>
      <c r="F23" s="128"/>
      <c r="G23" s="128"/>
      <c r="H23" s="128"/>
      <c r="I23" s="128"/>
      <c r="J23" s="147"/>
      <c r="K23" s="148"/>
      <c r="L23" s="130"/>
      <c r="M23" s="402"/>
    </row>
    <row r="24" spans="1:13" ht="13.5">
      <c r="A24" s="66"/>
      <c r="B24" s="67"/>
      <c r="C24" s="110"/>
      <c r="D24" s="146"/>
      <c r="E24" s="112"/>
      <c r="F24" s="128"/>
      <c r="G24" s="128"/>
      <c r="H24" s="128"/>
      <c r="I24" s="128"/>
      <c r="J24" s="147"/>
      <c r="K24" s="148"/>
      <c r="L24" s="130"/>
      <c r="M24" s="402"/>
    </row>
    <row r="25" spans="1:13" ht="13.5">
      <c r="A25" s="73"/>
      <c r="B25" s="74"/>
      <c r="C25" s="116"/>
      <c r="D25" s="137"/>
      <c r="E25" s="118"/>
      <c r="F25" s="138"/>
      <c r="G25" s="138"/>
      <c r="H25" s="138"/>
      <c r="I25" s="138"/>
      <c r="J25" s="155"/>
      <c r="K25" s="156"/>
      <c r="L25" s="141"/>
      <c r="M25" s="402"/>
    </row>
    <row r="26" spans="1:13" ht="13.5">
      <c r="A26" s="80" t="s">
        <v>140</v>
      </c>
      <c r="B26" s="81"/>
      <c r="C26" s="122"/>
      <c r="D26" s="142"/>
      <c r="E26" s="124"/>
      <c r="F26" s="125"/>
      <c r="G26" s="125"/>
      <c r="H26" s="125"/>
      <c r="I26" s="125"/>
      <c r="J26" s="157"/>
      <c r="K26" s="158"/>
      <c r="L26" s="145"/>
      <c r="M26" s="402"/>
    </row>
    <row r="27" spans="1:13" ht="13.5">
      <c r="A27" s="66"/>
      <c r="B27" s="67"/>
      <c r="C27" s="110"/>
      <c r="D27" s="146"/>
      <c r="E27" s="112"/>
      <c r="F27" s="128"/>
      <c r="G27" s="128"/>
      <c r="H27" s="128"/>
      <c r="I27" s="128"/>
      <c r="J27" s="147"/>
      <c r="K27" s="148"/>
      <c r="L27" s="130"/>
      <c r="M27" s="402"/>
    </row>
    <row r="28" spans="1:13" ht="13.5">
      <c r="A28" s="66"/>
      <c r="B28" s="67"/>
      <c r="C28" s="110"/>
      <c r="D28" s="146"/>
      <c r="E28" s="112"/>
      <c r="F28" s="128"/>
      <c r="G28" s="128"/>
      <c r="H28" s="128"/>
      <c r="I28" s="128"/>
      <c r="J28" s="147"/>
      <c r="K28" s="148"/>
      <c r="L28" s="130"/>
      <c r="M28" s="402"/>
    </row>
    <row r="29" spans="1:13" ht="13.5">
      <c r="A29" s="59"/>
      <c r="B29" s="60"/>
      <c r="C29" s="104"/>
      <c r="D29" s="149"/>
      <c r="E29" s="106"/>
      <c r="F29" s="131"/>
      <c r="G29" s="131"/>
      <c r="H29" s="131"/>
      <c r="I29" s="131"/>
      <c r="J29" s="150"/>
      <c r="K29" s="151"/>
      <c r="L29" s="133"/>
      <c r="M29" s="402"/>
    </row>
    <row r="30" spans="1:13" ht="13.5">
      <c r="A30" s="52" t="s">
        <v>142</v>
      </c>
      <c r="B30" s="53"/>
      <c r="C30" s="98"/>
      <c r="D30" s="152"/>
      <c r="E30" s="100"/>
      <c r="F30" s="134"/>
      <c r="G30" s="134"/>
      <c r="H30" s="134"/>
      <c r="I30" s="134"/>
      <c r="J30" s="153"/>
      <c r="K30" s="154"/>
      <c r="L30" s="127"/>
      <c r="M30" s="402"/>
    </row>
    <row r="31" spans="1:13" ht="13.5">
      <c r="A31" s="66"/>
      <c r="B31" s="67"/>
      <c r="C31" s="110"/>
      <c r="D31" s="146"/>
      <c r="E31" s="112"/>
      <c r="F31" s="128"/>
      <c r="G31" s="128"/>
      <c r="H31" s="128"/>
      <c r="I31" s="128"/>
      <c r="J31" s="147"/>
      <c r="K31" s="148"/>
      <c r="L31" s="130"/>
      <c r="M31" s="402"/>
    </row>
    <row r="32" spans="1:13" ht="13.5">
      <c r="A32" s="66"/>
      <c r="B32" s="67"/>
      <c r="C32" s="110"/>
      <c r="D32" s="146"/>
      <c r="E32" s="112"/>
      <c r="F32" s="128"/>
      <c r="G32" s="128"/>
      <c r="H32" s="128"/>
      <c r="I32" s="128"/>
      <c r="J32" s="147"/>
      <c r="K32" s="148"/>
      <c r="L32" s="130"/>
      <c r="M32" s="402"/>
    </row>
    <row r="33" spans="1:13" ht="13.5">
      <c r="A33" s="73"/>
      <c r="B33" s="74"/>
      <c r="C33" s="116"/>
      <c r="D33" s="137"/>
      <c r="E33" s="118"/>
      <c r="F33" s="138"/>
      <c r="G33" s="138"/>
      <c r="H33" s="138"/>
      <c r="I33" s="138"/>
      <c r="J33" s="155"/>
      <c r="K33" s="156"/>
      <c r="L33" s="141"/>
      <c r="M33" s="402"/>
    </row>
    <row r="34" spans="1:13" ht="13.5">
      <c r="A34" s="80" t="s">
        <v>144</v>
      </c>
      <c r="B34" s="81"/>
      <c r="C34" s="122"/>
      <c r="D34" s="142"/>
      <c r="E34" s="124"/>
      <c r="F34" s="125"/>
      <c r="G34" s="125"/>
      <c r="H34" s="125"/>
      <c r="I34" s="125"/>
      <c r="J34" s="157"/>
      <c r="K34" s="158"/>
      <c r="L34" s="145"/>
      <c r="M34" s="402"/>
    </row>
    <row r="35" spans="1:13" ht="13.5">
      <c r="A35" s="66"/>
      <c r="B35" s="67"/>
      <c r="C35" s="110"/>
      <c r="D35" s="146"/>
      <c r="E35" s="112"/>
      <c r="F35" s="128"/>
      <c r="G35" s="128"/>
      <c r="H35" s="128"/>
      <c r="I35" s="128"/>
      <c r="J35" s="147"/>
      <c r="K35" s="148"/>
      <c r="L35" s="130"/>
      <c r="M35" s="402"/>
    </row>
    <row r="36" spans="1:13" ht="13.5">
      <c r="A36" s="66"/>
      <c r="B36" s="67"/>
      <c r="C36" s="110"/>
      <c r="D36" s="146"/>
      <c r="E36" s="112"/>
      <c r="F36" s="128"/>
      <c r="G36" s="128"/>
      <c r="H36" s="128"/>
      <c r="I36" s="128"/>
      <c r="J36" s="147"/>
      <c r="K36" s="148"/>
      <c r="L36" s="130"/>
      <c r="M36" s="402"/>
    </row>
    <row r="37" spans="1:13" ht="13.5">
      <c r="A37" s="59"/>
      <c r="B37" s="60"/>
      <c r="C37" s="104"/>
      <c r="D37" s="149"/>
      <c r="E37" s="106"/>
      <c r="F37" s="131"/>
      <c r="G37" s="131"/>
      <c r="H37" s="131"/>
      <c r="I37" s="131"/>
      <c r="J37" s="150"/>
      <c r="K37" s="151"/>
      <c r="L37" s="133"/>
      <c r="M37" s="402"/>
    </row>
    <row r="38" spans="1:13" ht="13.5">
      <c r="A38" s="52" t="s">
        <v>146</v>
      </c>
      <c r="B38" s="53"/>
      <c r="C38" s="98"/>
      <c r="D38" s="152"/>
      <c r="E38" s="56"/>
      <c r="F38" s="134"/>
      <c r="G38" s="134"/>
      <c r="H38" s="134"/>
      <c r="I38" s="134"/>
      <c r="J38" s="153"/>
      <c r="K38" s="154"/>
      <c r="L38" s="127"/>
      <c r="M38" s="159">
        <v>9</v>
      </c>
    </row>
    <row r="39" spans="1:13" ht="13.5">
      <c r="A39" s="66"/>
      <c r="B39" s="67"/>
      <c r="C39" s="68"/>
      <c r="D39" s="146"/>
      <c r="E39" s="70"/>
      <c r="F39" s="128"/>
      <c r="G39" s="128"/>
      <c r="H39" s="128"/>
      <c r="I39" s="128"/>
      <c r="J39" s="147"/>
      <c r="K39" s="148"/>
      <c r="L39" s="130"/>
      <c r="M39" s="402">
        <v>8</v>
      </c>
    </row>
    <row r="40" spans="1:13" ht="13.5">
      <c r="A40" s="66"/>
      <c r="B40" s="67"/>
      <c r="C40" s="113"/>
      <c r="D40" s="146"/>
      <c r="E40" s="160"/>
      <c r="F40" s="128"/>
      <c r="G40" s="128"/>
      <c r="H40" s="128"/>
      <c r="I40" s="128"/>
      <c r="J40" s="147"/>
      <c r="K40" s="148"/>
      <c r="L40" s="130"/>
      <c r="M40" s="402"/>
    </row>
    <row r="41" spans="1:13" ht="13.5">
      <c r="A41" s="73"/>
      <c r="B41" s="74"/>
      <c r="C41" s="119"/>
      <c r="D41" s="137"/>
      <c r="E41" s="161"/>
      <c r="F41" s="138"/>
      <c r="G41" s="138"/>
      <c r="H41" s="138"/>
      <c r="I41" s="138"/>
      <c r="J41" s="155"/>
      <c r="K41" s="156"/>
      <c r="L41" s="141"/>
      <c r="M41" s="402"/>
    </row>
    <row r="42" spans="1:13" ht="13.5">
      <c r="A42" s="80" t="s">
        <v>148</v>
      </c>
      <c r="B42" s="81"/>
      <c r="C42" s="162"/>
      <c r="D42" s="142"/>
      <c r="E42" s="163"/>
      <c r="F42" s="162"/>
      <c r="G42" s="162"/>
      <c r="H42" s="162"/>
      <c r="I42" s="162"/>
      <c r="J42" s="157"/>
      <c r="K42" s="164"/>
      <c r="L42" s="165"/>
      <c r="M42" s="403">
        <v>2</v>
      </c>
    </row>
    <row r="43" spans="1:13" ht="13.5">
      <c r="A43" s="66"/>
      <c r="B43" s="67"/>
      <c r="C43" s="113"/>
      <c r="D43" s="146"/>
      <c r="E43" s="160"/>
      <c r="F43" s="113"/>
      <c r="G43" s="113"/>
      <c r="H43" s="113"/>
      <c r="I43" s="113"/>
      <c r="J43" s="147"/>
      <c r="K43" s="115"/>
      <c r="L43" s="114"/>
      <c r="M43" s="404"/>
    </row>
    <row r="44" spans="1:13" ht="13.5">
      <c r="A44" s="66"/>
      <c r="B44" s="67"/>
      <c r="C44" s="113"/>
      <c r="D44" s="146"/>
      <c r="E44" s="160"/>
      <c r="F44" s="113"/>
      <c r="G44" s="113"/>
      <c r="H44" s="113"/>
      <c r="I44" s="113"/>
      <c r="J44" s="147"/>
      <c r="K44" s="115"/>
      <c r="L44" s="114"/>
      <c r="M44" s="404"/>
    </row>
    <row r="45" spans="1:13" ht="13.5">
      <c r="A45" s="59"/>
      <c r="B45" s="60"/>
      <c r="C45" s="107"/>
      <c r="D45" s="149"/>
      <c r="E45" s="166"/>
      <c r="F45" s="107"/>
      <c r="G45" s="107"/>
      <c r="H45" s="107"/>
      <c r="I45" s="107"/>
      <c r="J45" s="150"/>
      <c r="K45" s="109"/>
      <c r="L45" s="108"/>
      <c r="M45" s="404"/>
    </row>
    <row r="46" spans="1:13" ht="13.5">
      <c r="A46" s="52" t="s">
        <v>150</v>
      </c>
      <c r="B46" s="53"/>
      <c r="C46" s="101"/>
      <c r="D46" s="152"/>
      <c r="E46" s="167"/>
      <c r="F46" s="101"/>
      <c r="G46" s="101"/>
      <c r="H46" s="101"/>
      <c r="I46" s="101"/>
      <c r="J46" s="153"/>
      <c r="K46" s="103"/>
      <c r="L46" s="102"/>
      <c r="M46" s="404"/>
    </row>
    <row r="47" spans="1:13" ht="13.5">
      <c r="A47" s="66"/>
      <c r="B47" s="67"/>
      <c r="C47" s="113"/>
      <c r="D47" s="146"/>
      <c r="E47" s="160"/>
      <c r="F47" s="113"/>
      <c r="G47" s="113"/>
      <c r="H47" s="113"/>
      <c r="I47" s="113"/>
      <c r="J47" s="147"/>
      <c r="K47" s="115"/>
      <c r="L47" s="114"/>
      <c r="M47" s="405"/>
    </row>
    <row r="48" spans="1:13" ht="13.5">
      <c r="A48" s="66"/>
      <c r="B48" s="67"/>
      <c r="C48" s="113"/>
      <c r="D48" s="146"/>
      <c r="E48" s="160"/>
      <c r="F48" s="113"/>
      <c r="G48" s="113"/>
      <c r="H48" s="113"/>
      <c r="I48" s="113"/>
      <c r="J48" s="71"/>
      <c r="K48" s="115"/>
      <c r="L48" s="114"/>
      <c r="M48" s="403">
        <v>1</v>
      </c>
    </row>
    <row r="49" spans="1:13" ht="13.5">
      <c r="A49" s="73"/>
      <c r="B49" s="74"/>
      <c r="C49" s="119"/>
      <c r="D49" s="137"/>
      <c r="E49" s="161"/>
      <c r="F49" s="119"/>
      <c r="G49" s="119"/>
      <c r="H49" s="119"/>
      <c r="I49" s="119"/>
      <c r="J49" s="78"/>
      <c r="K49" s="121"/>
      <c r="L49" s="120"/>
      <c r="M49" s="404"/>
    </row>
    <row r="50" spans="1:13" ht="13.5">
      <c r="A50" s="80" t="s">
        <v>152</v>
      </c>
      <c r="B50" s="81"/>
      <c r="C50" s="162"/>
      <c r="D50" s="142"/>
      <c r="E50" s="163"/>
      <c r="F50" s="162"/>
      <c r="G50" s="162"/>
      <c r="H50" s="162"/>
      <c r="I50" s="162"/>
      <c r="J50" s="90"/>
      <c r="K50" s="164"/>
      <c r="L50" s="165"/>
      <c r="M50" s="404"/>
    </row>
    <row r="51" spans="1:13" ht="13.5">
      <c r="A51" s="92" t="s">
        <v>154</v>
      </c>
      <c r="B51" s="93"/>
      <c r="C51" s="119"/>
      <c r="D51" s="137"/>
      <c r="E51" s="161"/>
      <c r="F51" s="119"/>
      <c r="G51" s="119"/>
      <c r="H51" s="119"/>
      <c r="I51" s="119"/>
      <c r="J51" s="78"/>
      <c r="K51" s="121"/>
      <c r="L51" s="120"/>
      <c r="M51" s="405"/>
    </row>
    <row r="53" spans="3:12" ht="13.5">
      <c r="C53" s="168">
        <v>0.3125</v>
      </c>
      <c r="D53" s="168">
        <v>0.4479166666666667</v>
      </c>
      <c r="E53" s="168">
        <v>0.3125</v>
      </c>
      <c r="F53" s="168">
        <v>0.375</v>
      </c>
      <c r="G53" s="168">
        <v>0.375</v>
      </c>
      <c r="H53" s="168">
        <v>0.375</v>
      </c>
      <c r="I53" s="168">
        <v>0.375</v>
      </c>
      <c r="J53" s="168">
        <v>0.4166666666666667</v>
      </c>
      <c r="K53" s="168">
        <v>0.375</v>
      </c>
      <c r="L53" s="168">
        <v>0.375</v>
      </c>
    </row>
    <row r="54" spans="3:12" ht="13.5">
      <c r="C54" s="51" t="s">
        <v>177</v>
      </c>
      <c r="D54" s="51" t="s">
        <v>177</v>
      </c>
      <c r="E54" s="51" t="s">
        <v>177</v>
      </c>
      <c r="F54" s="51" t="s">
        <v>177</v>
      </c>
      <c r="G54" s="51" t="s">
        <v>177</v>
      </c>
      <c r="H54" s="51" t="s">
        <v>177</v>
      </c>
      <c r="I54" s="51" t="s">
        <v>177</v>
      </c>
      <c r="J54" s="51" t="s">
        <v>177</v>
      </c>
      <c r="K54" s="51" t="s">
        <v>177</v>
      </c>
      <c r="L54" s="51" t="s">
        <v>177</v>
      </c>
    </row>
    <row r="55" spans="3:12" ht="13.5">
      <c r="C55" s="169">
        <v>0.6770833333333334</v>
      </c>
      <c r="D55" s="169">
        <v>0.8125</v>
      </c>
      <c r="E55" s="169">
        <v>0.6666666666666666</v>
      </c>
      <c r="F55" s="169">
        <v>0.7083333333333334</v>
      </c>
      <c r="G55" s="169">
        <v>0.7083333333333334</v>
      </c>
      <c r="H55" s="169">
        <v>0.7083333333333334</v>
      </c>
      <c r="I55" s="169">
        <v>0.7083333333333334</v>
      </c>
      <c r="J55" s="169">
        <v>0.7708333333333334</v>
      </c>
      <c r="K55" s="169">
        <v>0.7083333333333334</v>
      </c>
      <c r="L55" s="169">
        <v>0.7083333333333334</v>
      </c>
    </row>
    <row r="57" spans="1:12" ht="13.5">
      <c r="A57" s="401" t="s">
        <v>159</v>
      </c>
      <c r="C57" s="170">
        <v>0.3229166666666667</v>
      </c>
      <c r="D57" s="170">
        <v>0.3229166666666667</v>
      </c>
      <c r="E57" s="170">
        <v>0.3125</v>
      </c>
      <c r="F57" s="51" t="s">
        <v>178</v>
      </c>
      <c r="G57" s="51" t="s">
        <v>178</v>
      </c>
      <c r="H57" s="51" t="s">
        <v>178</v>
      </c>
      <c r="I57" s="51" t="s">
        <v>178</v>
      </c>
      <c r="J57" s="170">
        <v>0.3125</v>
      </c>
      <c r="K57" s="51" t="s">
        <v>178</v>
      </c>
      <c r="L57" s="51" t="s">
        <v>178</v>
      </c>
    </row>
    <row r="58" spans="1:12" ht="13.5">
      <c r="A58" s="401"/>
      <c r="C58" s="97" t="s">
        <v>160</v>
      </c>
      <c r="D58" s="97" t="s">
        <v>160</v>
      </c>
      <c r="E58" s="97" t="s">
        <v>160</v>
      </c>
      <c r="F58" s="97" t="s">
        <v>160</v>
      </c>
      <c r="G58" s="97" t="s">
        <v>160</v>
      </c>
      <c r="H58" s="97" t="s">
        <v>160</v>
      </c>
      <c r="I58" s="97" t="s">
        <v>160</v>
      </c>
      <c r="J58" s="97" t="s">
        <v>160</v>
      </c>
      <c r="K58" s="97" t="s">
        <v>160</v>
      </c>
      <c r="L58" s="97" t="s">
        <v>160</v>
      </c>
    </row>
    <row r="60" ht="13.5">
      <c r="E60" t="s">
        <v>179</v>
      </c>
    </row>
  </sheetData>
  <sheetProtection/>
  <mergeCells count="11">
    <mergeCell ref="M14:M16"/>
    <mergeCell ref="M17:M37"/>
    <mergeCell ref="M39:M41"/>
    <mergeCell ref="M42:M47"/>
    <mergeCell ref="M48:M51"/>
    <mergeCell ref="A57:A58"/>
    <mergeCell ref="C2:D2"/>
    <mergeCell ref="E2:J2"/>
    <mergeCell ref="M2:M3"/>
    <mergeCell ref="M4:M9"/>
    <mergeCell ref="M10:M13"/>
  </mergeCells>
  <printOptions/>
  <pageMargins left="0.7" right="0.7" top="0.75" bottom="0.75" header="0.3" footer="0.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2021-08-26T05:20:04Z</cp:lastPrinted>
  <dcterms:created xsi:type="dcterms:W3CDTF">2015-03-03T02:20:26Z</dcterms:created>
  <dcterms:modified xsi:type="dcterms:W3CDTF">2021-08-26T05:20:13Z</dcterms:modified>
  <cp:category/>
  <cp:version/>
  <cp:contentType/>
  <cp:contentStatus/>
</cp:coreProperties>
</file>