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50" windowWidth="12120" windowHeight="5205" activeTab="0"/>
  </bookViews>
  <sheets>
    <sheet name="164-1" sheetId="1" r:id="rId1"/>
    <sheet name="164-2" sheetId="2" r:id="rId2"/>
  </sheets>
  <definedNames>
    <definedName name="_xlnm.Print_Area" localSheetId="0">'164-1'!$A$1:$S$16</definedName>
    <definedName name="_xlnm.Print_Area" localSheetId="1">'164-2'!$A$1:$S$15</definedName>
  </definedNames>
  <calcPr fullCalcOnLoad="1"/>
</workbook>
</file>

<file path=xl/sharedStrings.xml><?xml version="1.0" encoding="utf-8"?>
<sst xmlns="http://schemas.openxmlformats.org/spreadsheetml/2006/main" count="42" uniqueCount="33">
  <si>
    <t>（単位：千円）</t>
  </si>
  <si>
    <t>特別利益</t>
  </si>
  <si>
    <t>特別損失</t>
  </si>
  <si>
    <t>当年度純利益</t>
  </si>
  <si>
    <t>(1)　損益計算書</t>
  </si>
  <si>
    <t>区      分</t>
  </si>
  <si>
    <t>製品売上</t>
  </si>
  <si>
    <t>営業雑収益</t>
  </si>
  <si>
    <t>営業外収益</t>
  </si>
  <si>
    <t>売上原価</t>
  </si>
  <si>
    <t>供給販売費</t>
  </si>
  <si>
    <t>一般管理費</t>
  </si>
  <si>
    <t>減価償却費</t>
  </si>
  <si>
    <t>営業雑費用</t>
  </si>
  <si>
    <t>営業外費用</t>
  </si>
  <si>
    <t>（注）単位未満は四捨五入してあるため、合計が合わない場合がある。</t>
  </si>
  <si>
    <t>164　　ガス事業会計</t>
  </si>
  <si>
    <t>資料:企業局企業総務部経営経理課</t>
  </si>
  <si>
    <t>平成22年度</t>
  </si>
  <si>
    <t>（注）単位未満は四捨五入してあるため、合計が合わない場合がある。　</t>
  </si>
  <si>
    <t>利益剰余金</t>
  </si>
  <si>
    <t>資本剰余金</t>
  </si>
  <si>
    <t>資本金</t>
  </si>
  <si>
    <t>-</t>
  </si>
  <si>
    <t>繰延収益</t>
  </si>
  <si>
    <t>流動負債</t>
  </si>
  <si>
    <t>固定負債</t>
  </si>
  <si>
    <t>貸　方　総　額</t>
  </si>
  <si>
    <t>繰延勘定</t>
  </si>
  <si>
    <t>流動資産</t>
  </si>
  <si>
    <t>固定資産</t>
  </si>
  <si>
    <t>借　方　総　額</t>
  </si>
  <si>
    <t>(2)　貸借対照表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</si>
</sst>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0_ "/>
    <numFmt numFmtId="187" formatCode="0_);[Red]\(0\)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178" fontId="0" fillId="0" borderId="0" xfId="0" applyAlignment="1">
      <alignment/>
    </xf>
    <xf numFmtId="178" fontId="6" fillId="0" borderId="0" xfId="0" applyFont="1" applyFill="1" applyAlignment="1">
      <alignment/>
    </xf>
    <xf numFmtId="178" fontId="0" fillId="0" borderId="0" xfId="0" applyFont="1" applyFill="1" applyBorder="1" applyAlignment="1">
      <alignment horizontal="right" vertical="center"/>
    </xf>
    <xf numFmtId="178" fontId="6" fillId="0" borderId="0" xfId="0" applyFont="1" applyFill="1" applyBorder="1" applyAlignment="1">
      <alignment vertical="center"/>
    </xf>
    <xf numFmtId="178" fontId="5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>
      <alignment vertical="center"/>
    </xf>
    <xf numFmtId="178" fontId="0" fillId="0" borderId="0" xfId="0" applyFont="1" applyFill="1" applyBorder="1" applyAlignment="1">
      <alignment horizontal="center" vertical="center"/>
    </xf>
    <xf numFmtId="178" fontId="0" fillId="0" borderId="0" xfId="0" applyFont="1" applyFill="1" applyBorder="1" applyAlignment="1" quotePrefix="1">
      <alignment horizontal="left" vertical="center"/>
    </xf>
    <xf numFmtId="178" fontId="0" fillId="0" borderId="0" xfId="0" applyFont="1" applyFill="1" applyBorder="1" applyAlignment="1" quotePrefix="1">
      <alignment horizontal="center" vertical="center"/>
    </xf>
    <xf numFmtId="178" fontId="0" fillId="0" borderId="0" xfId="0" applyFont="1" applyFill="1" applyAlignment="1">
      <alignment vertical="center"/>
    </xf>
    <xf numFmtId="178" fontId="5" fillId="0" borderId="0" xfId="0" applyFont="1" applyFill="1" applyAlignment="1">
      <alignment vertical="center"/>
    </xf>
    <xf numFmtId="178" fontId="8" fillId="0" borderId="10" xfId="0" applyFont="1" applyFill="1" applyBorder="1" applyAlignment="1">
      <alignment/>
    </xf>
    <xf numFmtId="178" fontId="0" fillId="0" borderId="10" xfId="0" applyFont="1" applyFill="1" applyBorder="1" applyAlignment="1">
      <alignment vertical="center"/>
    </xf>
    <xf numFmtId="178" fontId="5" fillId="0" borderId="10" xfId="0" applyFont="1" applyFill="1" applyBorder="1" applyAlignment="1">
      <alignment vertical="center"/>
    </xf>
    <xf numFmtId="178" fontId="0" fillId="0" borderId="10" xfId="0" applyFont="1" applyFill="1" applyBorder="1" applyAlignment="1">
      <alignment horizontal="right"/>
    </xf>
    <xf numFmtId="178" fontId="7" fillId="0" borderId="0" xfId="0" applyFont="1" applyFill="1" applyBorder="1" applyAlignment="1">
      <alignment horizontal="distributed" vertical="center"/>
    </xf>
    <xf numFmtId="178" fontId="7" fillId="0" borderId="10" xfId="0" applyFont="1" applyFill="1" applyBorder="1" applyAlignment="1">
      <alignment horizontal="distributed" vertical="center"/>
    </xf>
    <xf numFmtId="178" fontId="0" fillId="0" borderId="0" xfId="0" applyFont="1" applyFill="1" applyBorder="1" applyAlignment="1">
      <alignment horizontal="left" vertical="center"/>
    </xf>
    <xf numFmtId="178" fontId="8" fillId="0" borderId="0" xfId="0" applyFont="1" applyFill="1" applyBorder="1" applyAlignment="1">
      <alignment vertical="center"/>
    </xf>
    <xf numFmtId="178" fontId="0" fillId="0" borderId="0" xfId="0" applyFont="1" applyFill="1" applyBorder="1" applyAlignment="1">
      <alignment horizontal="distributed" vertical="center"/>
    </xf>
    <xf numFmtId="178" fontId="9" fillId="0" borderId="0" xfId="0" applyFont="1" applyFill="1" applyBorder="1" applyAlignment="1">
      <alignment vertical="center"/>
    </xf>
    <xf numFmtId="178" fontId="5" fillId="0" borderId="0" xfId="0" applyFont="1" applyFill="1" applyBorder="1" applyAlignment="1">
      <alignment vertical="center"/>
    </xf>
    <xf numFmtId="178" fontId="7" fillId="0" borderId="0" xfId="0" applyFont="1" applyFill="1" applyAlignment="1">
      <alignment vertical="center"/>
    </xf>
    <xf numFmtId="178" fontId="7" fillId="0" borderId="10" xfId="0" applyFont="1" applyFill="1" applyBorder="1" applyAlignment="1">
      <alignment vertical="center"/>
    </xf>
    <xf numFmtId="178" fontId="7" fillId="0" borderId="10" xfId="0" applyFont="1" applyFill="1" applyBorder="1" applyAlignment="1">
      <alignment vertical="center"/>
    </xf>
    <xf numFmtId="178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11" xfId="0" applyFont="1" applyFill="1" applyBorder="1" applyAlignment="1">
      <alignment vertical="center"/>
    </xf>
    <xf numFmtId="178" fontId="7" fillId="0" borderId="0" xfId="0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178" fontId="7" fillId="0" borderId="10" xfId="0" applyFont="1" applyFill="1" applyBorder="1" applyAlignment="1">
      <alignment horizontal="right" vertical="center"/>
    </xf>
    <xf numFmtId="178" fontId="7" fillId="0" borderId="11" xfId="0" applyFont="1" applyFill="1" applyBorder="1" applyAlignment="1">
      <alignment horizontal="right" vertical="center"/>
    </xf>
    <xf numFmtId="178" fontId="7" fillId="0" borderId="12" xfId="0" applyFont="1" applyFill="1" applyBorder="1" applyAlignment="1">
      <alignment horizontal="right" vertical="center"/>
    </xf>
    <xf numFmtId="178" fontId="7" fillId="0" borderId="0" xfId="0" applyFont="1" applyFill="1" applyBorder="1" applyAlignment="1">
      <alignment horizontal="right" vertical="center"/>
    </xf>
    <xf numFmtId="178" fontId="7" fillId="0" borderId="13" xfId="0" applyFont="1" applyFill="1" applyBorder="1" applyAlignment="1">
      <alignment horizontal="right" vertical="center"/>
    </xf>
    <xf numFmtId="178" fontId="7" fillId="0" borderId="14" xfId="0" applyFont="1" applyFill="1" applyBorder="1" applyAlignment="1">
      <alignment horizontal="right" vertical="center"/>
    </xf>
    <xf numFmtId="178" fontId="7" fillId="0" borderId="15" xfId="0" applyFont="1" applyFill="1" applyBorder="1" applyAlignment="1">
      <alignment horizontal="center" vertical="center"/>
    </xf>
    <xf numFmtId="178" fontId="7" fillId="0" borderId="16" xfId="0" applyFont="1" applyFill="1" applyBorder="1" applyAlignment="1">
      <alignment horizontal="center" vertical="center"/>
    </xf>
    <xf numFmtId="178" fontId="7" fillId="0" borderId="17" xfId="0" applyFont="1" applyFill="1" applyBorder="1" applyAlignment="1">
      <alignment horizontal="center" vertical="center"/>
    </xf>
    <xf numFmtId="178" fontId="7" fillId="0" borderId="18" xfId="0" applyFont="1" applyFill="1" applyBorder="1" applyAlignment="1">
      <alignment horizontal="center" vertical="center"/>
    </xf>
    <xf numFmtId="178" fontId="0" fillId="0" borderId="0" xfId="0" applyFont="1" applyFill="1" applyBorder="1" applyAlignment="1">
      <alignment vertical="center"/>
    </xf>
    <xf numFmtId="178" fontId="0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 quotePrefix="1">
      <alignment horizontal="center" vertical="center"/>
    </xf>
    <xf numFmtId="178" fontId="0" fillId="0" borderId="0" xfId="0" applyFont="1" applyFill="1" applyBorder="1" applyAlignment="1">
      <alignment horizontal="center" vertical="center"/>
    </xf>
    <xf numFmtId="178" fontId="0" fillId="0" borderId="0" xfId="0" applyFont="1" applyFill="1" applyBorder="1" applyAlignment="1">
      <alignment horizontal="distributed" vertical="center" indent="1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178" fontId="10" fillId="0" borderId="0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9" xfId="0" applyFont="1" applyFill="1" applyBorder="1" applyAlignment="1" quotePrefix="1">
      <alignment horizontal="right" vertical="center"/>
    </xf>
    <xf numFmtId="178" fontId="7" fillId="0" borderId="20" xfId="0" applyFont="1" applyFill="1" applyBorder="1" applyAlignment="1">
      <alignment horizontal="center" vertical="center"/>
    </xf>
    <xf numFmtId="178" fontId="7" fillId="0" borderId="21" xfId="0" applyFont="1" applyFill="1" applyBorder="1" applyAlignment="1">
      <alignment horizontal="center" vertical="center"/>
    </xf>
    <xf numFmtId="178" fontId="7" fillId="0" borderId="21" xfId="0" applyFont="1" applyFill="1" applyBorder="1" applyAlignment="1">
      <alignment vertical="center"/>
    </xf>
    <xf numFmtId="178" fontId="7" fillId="0" borderId="0" xfId="0" applyFont="1" applyFill="1" applyBorder="1" applyAlignment="1">
      <alignment vertical="center"/>
    </xf>
    <xf numFmtId="178" fontId="8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Layout" zoomScaleNormal="120" zoomScaleSheetLayoutView="100" workbookViewId="0" topLeftCell="A1">
      <selection activeCell="A3" sqref="A3:D3"/>
    </sheetView>
  </sheetViews>
  <sheetFormatPr defaultColWidth="9.140625" defaultRowHeight="12"/>
  <cols>
    <col min="1" max="1" width="0.9921875" style="9" customWidth="1"/>
    <col min="2" max="2" width="1.28515625" style="9" customWidth="1"/>
    <col min="3" max="3" width="16.28125" style="9" customWidth="1"/>
    <col min="4" max="4" width="1.7109375" style="9" customWidth="1"/>
    <col min="5" max="6" width="5.00390625" style="9" customWidth="1"/>
    <col min="7" max="7" width="5.140625" style="9" customWidth="1"/>
    <col min="8" max="8" width="5.00390625" style="9" customWidth="1"/>
    <col min="9" max="9" width="5.00390625" style="10" customWidth="1"/>
    <col min="10" max="19" width="5.00390625" style="9" customWidth="1"/>
    <col min="20" max="20" width="4.421875" style="9" customWidth="1"/>
    <col min="21" max="21" width="11.140625" style="9" customWidth="1"/>
    <col min="22" max="16384" width="9.140625" style="9" customWidth="1"/>
  </cols>
  <sheetData>
    <row r="1" ht="19.5" customHeight="1">
      <c r="A1" s="1" t="s">
        <v>16</v>
      </c>
    </row>
    <row r="2" spans="1:19" ht="18.75" customHeight="1" thickBot="1">
      <c r="A2" s="11" t="s">
        <v>4</v>
      </c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  <c r="P2" s="12"/>
      <c r="Q2" s="12"/>
      <c r="R2" s="12"/>
      <c r="S2" s="14" t="s">
        <v>0</v>
      </c>
    </row>
    <row r="3" spans="1:19" ht="14.25" customHeight="1">
      <c r="A3" s="36" t="s">
        <v>5</v>
      </c>
      <c r="B3" s="37"/>
      <c r="C3" s="37"/>
      <c r="D3" s="38"/>
      <c r="E3" s="38" t="s">
        <v>18</v>
      </c>
      <c r="F3" s="39"/>
      <c r="G3" s="36"/>
      <c r="H3" s="38">
        <v>23</v>
      </c>
      <c r="I3" s="39"/>
      <c r="J3" s="36"/>
      <c r="K3" s="38">
        <v>24</v>
      </c>
      <c r="L3" s="39"/>
      <c r="M3" s="36"/>
      <c r="N3" s="37">
        <v>25</v>
      </c>
      <c r="O3" s="37"/>
      <c r="P3" s="38"/>
      <c r="Q3" s="37">
        <v>26</v>
      </c>
      <c r="R3" s="37"/>
      <c r="S3" s="38"/>
    </row>
    <row r="4" spans="3:19" ht="14.25" customHeight="1">
      <c r="C4" s="15" t="s">
        <v>6</v>
      </c>
      <c r="E4" s="35">
        <v>14517003</v>
      </c>
      <c r="F4" s="31"/>
      <c r="G4" s="31"/>
      <c r="H4" s="31">
        <v>15830452</v>
      </c>
      <c r="I4" s="31"/>
      <c r="J4" s="31"/>
      <c r="K4" s="31">
        <v>16247151</v>
      </c>
      <c r="L4" s="31"/>
      <c r="M4" s="31"/>
      <c r="N4" s="27">
        <v>17054904</v>
      </c>
      <c r="O4" s="27"/>
      <c r="P4" s="27"/>
      <c r="Q4" s="27">
        <v>18072763</v>
      </c>
      <c r="R4" s="27"/>
      <c r="S4" s="27"/>
    </row>
    <row r="5" spans="3:19" ht="14.25" customHeight="1">
      <c r="C5" s="15" t="s">
        <v>7</v>
      </c>
      <c r="E5" s="32">
        <v>185899</v>
      </c>
      <c r="F5" s="33"/>
      <c r="G5" s="33"/>
      <c r="H5" s="28">
        <v>248274</v>
      </c>
      <c r="I5" s="28"/>
      <c r="J5" s="28"/>
      <c r="K5" s="28">
        <v>244415</v>
      </c>
      <c r="L5" s="28"/>
      <c r="M5" s="28"/>
      <c r="N5" s="25">
        <v>312980</v>
      </c>
      <c r="O5" s="25"/>
      <c r="P5" s="25"/>
      <c r="Q5" s="25">
        <v>440395</v>
      </c>
      <c r="R5" s="25"/>
      <c r="S5" s="25"/>
    </row>
    <row r="6" spans="3:19" ht="14.25" customHeight="1">
      <c r="C6" s="15" t="s">
        <v>8</v>
      </c>
      <c r="E6" s="32">
        <v>90506</v>
      </c>
      <c r="F6" s="33"/>
      <c r="G6" s="33"/>
      <c r="H6" s="28">
        <v>376290</v>
      </c>
      <c r="I6" s="28"/>
      <c r="J6" s="28"/>
      <c r="K6" s="28">
        <v>384722</v>
      </c>
      <c r="L6" s="28"/>
      <c r="M6" s="28"/>
      <c r="N6" s="25">
        <v>256161</v>
      </c>
      <c r="O6" s="25"/>
      <c r="P6" s="25"/>
      <c r="Q6" s="25">
        <v>155033</v>
      </c>
      <c r="R6" s="25"/>
      <c r="S6" s="25"/>
    </row>
    <row r="7" spans="3:19" ht="14.25" customHeight="1">
      <c r="C7" s="15" t="s">
        <v>9</v>
      </c>
      <c r="E7" s="32">
        <v>9925111</v>
      </c>
      <c r="F7" s="33"/>
      <c r="G7" s="33"/>
      <c r="H7" s="28">
        <v>11356209</v>
      </c>
      <c r="I7" s="28"/>
      <c r="J7" s="28"/>
      <c r="K7" s="28">
        <v>11694476</v>
      </c>
      <c r="L7" s="28"/>
      <c r="M7" s="28"/>
      <c r="N7" s="25">
        <v>12998321</v>
      </c>
      <c r="O7" s="25"/>
      <c r="P7" s="25"/>
      <c r="Q7" s="25">
        <v>14211034</v>
      </c>
      <c r="R7" s="25"/>
      <c r="S7" s="25"/>
    </row>
    <row r="8" spans="3:19" ht="14.25" customHeight="1">
      <c r="C8" s="15" t="s">
        <v>10</v>
      </c>
      <c r="E8" s="32">
        <v>1791200</v>
      </c>
      <c r="F8" s="33"/>
      <c r="G8" s="33"/>
      <c r="H8" s="28">
        <f>2884083-1100706</f>
        <v>1783377</v>
      </c>
      <c r="I8" s="28"/>
      <c r="J8" s="28"/>
      <c r="K8" s="28">
        <v>1794295</v>
      </c>
      <c r="L8" s="28"/>
      <c r="M8" s="28"/>
      <c r="N8" s="25">
        <v>1874001</v>
      </c>
      <c r="O8" s="25"/>
      <c r="P8" s="25"/>
      <c r="Q8" s="25">
        <f>3147441-888283</f>
        <v>2259158</v>
      </c>
      <c r="R8" s="25"/>
      <c r="S8" s="25"/>
    </row>
    <row r="9" spans="3:19" ht="14.25" customHeight="1">
      <c r="C9" s="15" t="s">
        <v>11</v>
      </c>
      <c r="E9" s="32">
        <v>318844</v>
      </c>
      <c r="F9" s="33"/>
      <c r="G9" s="33"/>
      <c r="H9" s="28">
        <f>392086-8823</f>
        <v>383263</v>
      </c>
      <c r="I9" s="28"/>
      <c r="J9" s="28"/>
      <c r="K9" s="28">
        <v>298779</v>
      </c>
      <c r="L9" s="28"/>
      <c r="M9" s="28"/>
      <c r="N9" s="25">
        <v>325547</v>
      </c>
      <c r="O9" s="25"/>
      <c r="P9" s="25"/>
      <c r="Q9" s="25">
        <f>284737-16355</f>
        <v>268382</v>
      </c>
      <c r="R9" s="25"/>
      <c r="S9" s="25"/>
    </row>
    <row r="10" spans="3:19" ht="14.25" customHeight="1">
      <c r="C10" s="15" t="s">
        <v>12</v>
      </c>
      <c r="E10" s="32">
        <v>1296368</v>
      </c>
      <c r="F10" s="33"/>
      <c r="G10" s="33"/>
      <c r="H10" s="28">
        <f>1100706+8823</f>
        <v>1109529</v>
      </c>
      <c r="I10" s="28"/>
      <c r="J10" s="28"/>
      <c r="K10" s="28">
        <v>890814</v>
      </c>
      <c r="L10" s="28"/>
      <c r="M10" s="28"/>
      <c r="N10" s="25">
        <v>908861</v>
      </c>
      <c r="O10" s="25"/>
      <c r="P10" s="25"/>
      <c r="Q10" s="25">
        <f>888283+16355</f>
        <v>904638</v>
      </c>
      <c r="R10" s="25"/>
      <c r="S10" s="25"/>
    </row>
    <row r="11" spans="3:19" ht="14.25" customHeight="1">
      <c r="C11" s="15" t="s">
        <v>13</v>
      </c>
      <c r="E11" s="32">
        <v>203564</v>
      </c>
      <c r="F11" s="33"/>
      <c r="G11" s="33"/>
      <c r="H11" s="28">
        <v>272245</v>
      </c>
      <c r="I11" s="28"/>
      <c r="J11" s="28"/>
      <c r="K11" s="28">
        <v>264985</v>
      </c>
      <c r="L11" s="28"/>
      <c r="M11" s="28"/>
      <c r="N11" s="25">
        <v>330358</v>
      </c>
      <c r="O11" s="25"/>
      <c r="P11" s="25"/>
      <c r="Q11" s="25">
        <v>435294</v>
      </c>
      <c r="R11" s="25"/>
      <c r="S11" s="25"/>
    </row>
    <row r="12" spans="3:19" ht="14.25" customHeight="1">
      <c r="C12" s="15" t="s">
        <v>14</v>
      </c>
      <c r="E12" s="32">
        <v>119533</v>
      </c>
      <c r="F12" s="33"/>
      <c r="G12" s="33"/>
      <c r="H12" s="28">
        <v>107635</v>
      </c>
      <c r="I12" s="28"/>
      <c r="J12" s="28"/>
      <c r="K12" s="28">
        <v>99946</v>
      </c>
      <c r="L12" s="28"/>
      <c r="M12" s="28"/>
      <c r="N12" s="25">
        <v>89245</v>
      </c>
      <c r="O12" s="25"/>
      <c r="P12" s="25"/>
      <c r="Q12" s="25">
        <v>70656</v>
      </c>
      <c r="R12" s="25"/>
      <c r="S12" s="25"/>
    </row>
    <row r="13" spans="3:19" ht="14.25" customHeight="1">
      <c r="C13" s="15" t="s">
        <v>1</v>
      </c>
      <c r="E13" s="32">
        <v>834798</v>
      </c>
      <c r="F13" s="33"/>
      <c r="G13" s="33"/>
      <c r="H13" s="29">
        <v>0</v>
      </c>
      <c r="I13" s="29"/>
      <c r="J13" s="29"/>
      <c r="K13" s="29">
        <v>0</v>
      </c>
      <c r="L13" s="29"/>
      <c r="M13" s="29"/>
      <c r="N13" s="26">
        <v>16</v>
      </c>
      <c r="O13" s="26"/>
      <c r="P13" s="26"/>
      <c r="Q13" s="26">
        <v>1487245</v>
      </c>
      <c r="R13" s="26"/>
      <c r="S13" s="26"/>
    </row>
    <row r="14" spans="3:19" ht="14.25" customHeight="1">
      <c r="C14" s="15" t="s">
        <v>2</v>
      </c>
      <c r="E14" s="32">
        <v>512832</v>
      </c>
      <c r="F14" s="33"/>
      <c r="G14" s="33"/>
      <c r="H14" s="28">
        <v>5591</v>
      </c>
      <c r="I14" s="28"/>
      <c r="J14" s="28"/>
      <c r="K14" s="28">
        <v>4977</v>
      </c>
      <c r="L14" s="28"/>
      <c r="M14" s="28"/>
      <c r="N14" s="25">
        <v>3275</v>
      </c>
      <c r="O14" s="25"/>
      <c r="P14" s="25"/>
      <c r="Q14" s="25">
        <v>75615</v>
      </c>
      <c r="R14" s="25"/>
      <c r="S14" s="25"/>
    </row>
    <row r="15" spans="1:19" ht="14.25" customHeight="1" thickBot="1">
      <c r="A15" s="12"/>
      <c r="B15" s="12"/>
      <c r="C15" s="16" t="s">
        <v>3</v>
      </c>
      <c r="D15" s="12"/>
      <c r="E15" s="34">
        <v>1460755</v>
      </c>
      <c r="F15" s="30"/>
      <c r="G15" s="30"/>
      <c r="H15" s="30">
        <v>1437166</v>
      </c>
      <c r="I15" s="30"/>
      <c r="J15" s="30"/>
      <c r="K15" s="30">
        <v>1828016</v>
      </c>
      <c r="L15" s="30"/>
      <c r="M15" s="30"/>
      <c r="N15" s="24">
        <v>1094452</v>
      </c>
      <c r="O15" s="24"/>
      <c r="P15" s="24"/>
      <c r="Q15" s="24">
        <f>Q4+Q5+Q6-Q7-Q8-Q9-Q10-Q11-Q12+Q13-Q14</f>
        <v>1930659</v>
      </c>
      <c r="R15" s="24"/>
      <c r="S15" s="24"/>
    </row>
    <row r="16" spans="1:20" ht="13.5" customHeight="1">
      <c r="A16" s="17" t="s">
        <v>15</v>
      </c>
      <c r="M16" s="50" t="s">
        <v>17</v>
      </c>
      <c r="N16" s="50"/>
      <c r="O16" s="50"/>
      <c r="P16" s="50"/>
      <c r="Q16" s="50"/>
      <c r="R16" s="50"/>
      <c r="S16" s="50"/>
      <c r="T16" s="7"/>
    </row>
    <row r="17" ht="15.75" customHeight="1"/>
    <row r="18" spans="1:17" ht="18" customHeight="1">
      <c r="A18" s="3"/>
      <c r="B18" s="5"/>
      <c r="C18" s="5"/>
      <c r="D18" s="3"/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  <c r="Q18" s="5"/>
    </row>
    <row r="19" spans="1:17" ht="18.75" customHeight="1">
      <c r="A19" s="1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2"/>
      <c r="O19" s="5"/>
      <c r="P19" s="2"/>
      <c r="Q19" s="5"/>
    </row>
    <row r="20" spans="1:17" ht="15" customHeight="1">
      <c r="A20" s="43"/>
      <c r="B20" s="43"/>
      <c r="C20" s="43"/>
      <c r="D20" s="43"/>
      <c r="E20" s="43"/>
      <c r="F20" s="43"/>
      <c r="G20" s="43"/>
      <c r="H20" s="43"/>
      <c r="I20" s="42"/>
      <c r="J20" s="42"/>
      <c r="K20" s="42"/>
      <c r="L20" s="42"/>
      <c r="M20" s="42"/>
      <c r="N20" s="42"/>
      <c r="O20" s="42"/>
      <c r="P20" s="42"/>
      <c r="Q20" s="5"/>
    </row>
    <row r="21" spans="1:17" ht="3" customHeight="1">
      <c r="A21" s="6"/>
      <c r="B21" s="5"/>
      <c r="C21" s="43"/>
      <c r="D21" s="43"/>
      <c r="E21" s="43"/>
      <c r="F21" s="5"/>
      <c r="G21" s="6"/>
      <c r="H21" s="6"/>
      <c r="I21" s="6"/>
      <c r="J21" s="6"/>
      <c r="K21" s="8"/>
      <c r="L21" s="8"/>
      <c r="M21" s="8"/>
      <c r="N21" s="8"/>
      <c r="O21" s="8"/>
      <c r="P21" s="5"/>
      <c r="Q21" s="5"/>
    </row>
    <row r="22" spans="1:17" ht="15" customHeight="1">
      <c r="A22" s="5"/>
      <c r="B22" s="5"/>
      <c r="C22" s="44"/>
      <c r="D22" s="44"/>
      <c r="E22" s="44"/>
      <c r="F22" s="4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5"/>
    </row>
    <row r="23" spans="1:17" ht="15" customHeight="1">
      <c r="A23" s="5"/>
      <c r="B23" s="5"/>
      <c r="C23" s="44"/>
      <c r="D23" s="44"/>
      <c r="E23" s="44"/>
      <c r="F23" s="44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5"/>
    </row>
    <row r="24" spans="1:17" ht="15" customHeight="1">
      <c r="A24" s="5"/>
      <c r="B24" s="5"/>
      <c r="C24" s="44"/>
      <c r="D24" s="44"/>
      <c r="E24" s="44"/>
      <c r="F24" s="44"/>
      <c r="G24" s="46"/>
      <c r="H24" s="46"/>
      <c r="I24" s="49"/>
      <c r="J24" s="49"/>
      <c r="K24" s="40"/>
      <c r="L24" s="40"/>
      <c r="M24" s="46"/>
      <c r="N24" s="46"/>
      <c r="O24" s="48"/>
      <c r="P24" s="48"/>
      <c r="Q24" s="5"/>
    </row>
    <row r="25" spans="1:17" ht="15" customHeight="1">
      <c r="A25" s="5"/>
      <c r="B25" s="5"/>
      <c r="C25" s="44"/>
      <c r="D25" s="44"/>
      <c r="E25" s="44"/>
      <c r="F25" s="44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"/>
    </row>
    <row r="26" spans="1:17" ht="15" customHeight="1">
      <c r="A26" s="5"/>
      <c r="B26" s="5"/>
      <c r="C26" s="44"/>
      <c r="D26" s="44"/>
      <c r="E26" s="44"/>
      <c r="F26" s="44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5"/>
    </row>
    <row r="27" spans="1:17" ht="15" customHeight="1">
      <c r="A27" s="5"/>
      <c r="B27" s="5"/>
      <c r="C27" s="47"/>
      <c r="D27" s="47"/>
      <c r="E27" s="47"/>
      <c r="F27" s="47"/>
      <c r="G27" s="40"/>
      <c r="H27" s="40"/>
      <c r="I27" s="40"/>
      <c r="J27" s="40"/>
      <c r="K27" s="46"/>
      <c r="L27" s="46"/>
      <c r="M27" s="45"/>
      <c r="N27" s="45"/>
      <c r="O27" s="48"/>
      <c r="P27" s="48"/>
      <c r="Q27" s="5"/>
    </row>
    <row r="28" spans="1:17" ht="15" customHeight="1">
      <c r="A28" s="5"/>
      <c r="B28" s="5"/>
      <c r="C28" s="44"/>
      <c r="D28" s="44"/>
      <c r="E28" s="44"/>
      <c r="F28" s="44"/>
      <c r="G28" s="45"/>
      <c r="H28" s="45"/>
      <c r="I28" s="45"/>
      <c r="J28" s="45"/>
      <c r="K28" s="45"/>
      <c r="L28" s="45"/>
      <c r="M28" s="46"/>
      <c r="N28" s="46"/>
      <c r="O28" s="45"/>
      <c r="P28" s="45"/>
      <c r="Q28" s="5"/>
    </row>
    <row r="29" spans="1:17" ht="15" customHeight="1">
      <c r="A29" s="5"/>
      <c r="B29" s="5"/>
      <c r="C29" s="44"/>
      <c r="D29" s="44"/>
      <c r="E29" s="44"/>
      <c r="F29" s="44"/>
      <c r="G29" s="41"/>
      <c r="H29" s="41"/>
      <c r="I29" s="41"/>
      <c r="J29" s="41"/>
      <c r="K29" s="41"/>
      <c r="L29" s="41"/>
      <c r="M29" s="41"/>
      <c r="N29" s="41"/>
      <c r="O29" s="43"/>
      <c r="P29" s="43"/>
      <c r="Q29" s="5"/>
    </row>
    <row r="30" spans="1:17" ht="4.5" customHeight="1">
      <c r="A30" s="5"/>
      <c r="B30" s="5"/>
      <c r="C30" s="43"/>
      <c r="D30" s="43"/>
      <c r="E30" s="43"/>
      <c r="F30" s="19"/>
      <c r="G30" s="5"/>
      <c r="H30" s="5"/>
      <c r="I30" s="5"/>
      <c r="J30" s="5"/>
      <c r="K30" s="5"/>
      <c r="L30" s="5"/>
      <c r="M30" s="5"/>
      <c r="N30" s="5"/>
      <c r="O30" s="4"/>
      <c r="P30" s="5"/>
      <c r="Q30" s="5"/>
    </row>
    <row r="31" spans="1:17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</row>
    <row r="32" spans="1:17" ht="18.75" customHeight="1">
      <c r="A32" s="18"/>
      <c r="B32" s="20"/>
      <c r="C32" s="20"/>
      <c r="D32" s="5"/>
      <c r="E32" s="5"/>
      <c r="F32" s="5"/>
      <c r="G32" s="5"/>
      <c r="H32" s="5"/>
      <c r="I32" s="5"/>
      <c r="J32" s="5"/>
      <c r="K32" s="5"/>
      <c r="L32" s="5"/>
      <c r="M32" s="2"/>
      <c r="N32" s="2"/>
      <c r="O32" s="5"/>
      <c r="P32" s="2"/>
      <c r="Q32" s="5"/>
    </row>
    <row r="33" spans="1:17" ht="15" customHeight="1">
      <c r="A33" s="43"/>
      <c r="B33" s="43"/>
      <c r="C33" s="43"/>
      <c r="D33" s="43"/>
      <c r="E33" s="43"/>
      <c r="F33" s="43"/>
      <c r="G33" s="43"/>
      <c r="H33" s="43"/>
      <c r="I33" s="42"/>
      <c r="J33" s="42"/>
      <c r="K33" s="42"/>
      <c r="L33" s="42"/>
      <c r="M33" s="42"/>
      <c r="N33" s="42"/>
      <c r="O33" s="42"/>
      <c r="P33" s="42"/>
      <c r="Q33" s="5"/>
    </row>
    <row r="34" spans="1:17" ht="3" customHeight="1">
      <c r="A34" s="6"/>
      <c r="B34" s="5"/>
      <c r="C34" s="43"/>
      <c r="D34" s="43"/>
      <c r="E34" s="43"/>
      <c r="F34" s="5"/>
      <c r="G34" s="6"/>
      <c r="H34" s="6"/>
      <c r="I34" s="6"/>
      <c r="J34" s="6"/>
      <c r="K34" s="8"/>
      <c r="L34" s="8"/>
      <c r="M34" s="8"/>
      <c r="N34" s="8"/>
      <c r="O34" s="8"/>
      <c r="P34" s="5"/>
      <c r="Q34" s="5"/>
    </row>
    <row r="35" spans="1:17" ht="15" customHeight="1">
      <c r="A35" s="5"/>
      <c r="B35" s="5"/>
      <c r="C35" s="5"/>
      <c r="D35" s="5"/>
      <c r="E35" s="5"/>
      <c r="F35" s="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"/>
    </row>
    <row r="36" spans="1:17" ht="15" customHeight="1">
      <c r="A36" s="5"/>
      <c r="B36" s="5"/>
      <c r="C36" s="17"/>
      <c r="D36" s="6"/>
      <c r="E36" s="6"/>
      <c r="F36" s="6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5"/>
    </row>
    <row r="37" spans="1:17" ht="15" customHeight="1">
      <c r="A37" s="5"/>
      <c r="B37" s="5"/>
      <c r="C37" s="17"/>
      <c r="D37" s="6"/>
      <c r="E37" s="6"/>
      <c r="F37" s="6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5"/>
    </row>
    <row r="38" spans="1:17" ht="15" customHeight="1">
      <c r="A38" s="5"/>
      <c r="B38" s="5"/>
      <c r="C38" s="5"/>
      <c r="D38" s="5"/>
      <c r="E38" s="5"/>
      <c r="F38" s="5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5"/>
    </row>
    <row r="39" spans="1:17" ht="15" customHeight="1">
      <c r="A39" s="5"/>
      <c r="B39" s="5"/>
      <c r="C39" s="17"/>
      <c r="D39" s="6"/>
      <c r="E39" s="6"/>
      <c r="F39" s="6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5"/>
    </row>
    <row r="40" spans="1:17" ht="15" customHeight="1">
      <c r="A40" s="5"/>
      <c r="B40" s="5"/>
      <c r="C40" s="17"/>
      <c r="D40" s="6"/>
      <c r="E40" s="6"/>
      <c r="F40" s="6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5"/>
    </row>
    <row r="41" spans="1:17" ht="15" customHeight="1">
      <c r="A41" s="5"/>
      <c r="B41" s="5"/>
      <c r="C41" s="17"/>
      <c r="D41" s="6"/>
      <c r="E41" s="6"/>
      <c r="F41" s="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5"/>
    </row>
    <row r="42" spans="1:17" ht="15" customHeight="1">
      <c r="A42" s="5"/>
      <c r="B42" s="5"/>
      <c r="C42" s="17"/>
      <c r="D42" s="6"/>
      <c r="E42" s="6"/>
      <c r="F42" s="6"/>
      <c r="G42" s="40"/>
      <c r="H42" s="40"/>
      <c r="I42" s="40"/>
      <c r="J42" s="40"/>
      <c r="K42" s="40"/>
      <c r="L42" s="40"/>
      <c r="M42" s="41"/>
      <c r="N42" s="41"/>
      <c r="O42" s="40"/>
      <c r="P42" s="40"/>
      <c r="Q42" s="5"/>
    </row>
    <row r="43" spans="1:17" ht="4.5" customHeight="1">
      <c r="A43" s="5"/>
      <c r="B43" s="5"/>
      <c r="C43" s="6"/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2"/>
      <c r="P43" s="5"/>
      <c r="Q43" s="5"/>
    </row>
    <row r="44" spans="1:17" ht="13.5" customHeight="1">
      <c r="A44" s="5"/>
      <c r="B44" s="5"/>
      <c r="C44" s="6"/>
      <c r="D44" s="6"/>
      <c r="E44" s="6"/>
      <c r="F44" s="6"/>
      <c r="G44" s="5"/>
      <c r="H44" s="5"/>
      <c r="I44" s="5"/>
      <c r="J44" s="5"/>
      <c r="K44" s="5"/>
      <c r="L44" s="5"/>
      <c r="M44" s="2"/>
      <c r="N44" s="2"/>
      <c r="O44" s="5"/>
      <c r="P44" s="2"/>
      <c r="Q44" s="5"/>
    </row>
    <row r="45" spans="1:17" ht="12">
      <c r="A45" s="5"/>
      <c r="B45" s="5"/>
      <c r="C45" s="5"/>
      <c r="D45" s="5"/>
      <c r="E45" s="5"/>
      <c r="F45" s="5"/>
      <c r="G45" s="5"/>
      <c r="H45" s="5"/>
      <c r="I45" s="21"/>
      <c r="J45" s="5"/>
      <c r="K45" s="5"/>
      <c r="L45" s="5"/>
      <c r="M45" s="5"/>
      <c r="N45" s="5"/>
      <c r="O45" s="5"/>
      <c r="P45" s="5"/>
      <c r="Q45" s="5"/>
    </row>
    <row r="46" spans="1:17" ht="12">
      <c r="A46" s="5"/>
      <c r="B46" s="5"/>
      <c r="C46" s="5"/>
      <c r="D46" s="5"/>
      <c r="E46" s="5"/>
      <c r="F46" s="5"/>
      <c r="G46" s="5"/>
      <c r="H46" s="5"/>
      <c r="I46" s="21"/>
      <c r="J46" s="5"/>
      <c r="K46" s="5"/>
      <c r="L46" s="5"/>
      <c r="M46" s="5"/>
      <c r="N46" s="5"/>
      <c r="O46" s="5"/>
      <c r="P46" s="5"/>
      <c r="Q46" s="5"/>
    </row>
    <row r="47" spans="1:17" ht="12">
      <c r="A47" s="5"/>
      <c r="B47" s="5"/>
      <c r="C47" s="5"/>
      <c r="D47" s="5"/>
      <c r="E47" s="5"/>
      <c r="F47" s="5"/>
      <c r="G47" s="5"/>
      <c r="H47" s="5"/>
      <c r="I47" s="21"/>
      <c r="J47" s="5"/>
      <c r="K47" s="5"/>
      <c r="L47" s="5"/>
      <c r="M47" s="5"/>
      <c r="N47" s="5"/>
      <c r="O47" s="5"/>
      <c r="P47" s="5"/>
      <c r="Q47" s="5"/>
    </row>
    <row r="48" spans="1:17" ht="17.25">
      <c r="A48" s="5"/>
      <c r="B48" s="3"/>
      <c r="C48" s="5"/>
      <c r="D48" s="5"/>
      <c r="E48" s="3"/>
      <c r="F48" s="3"/>
      <c r="G48" s="3"/>
      <c r="H48" s="3"/>
      <c r="I48" s="3"/>
      <c r="J48" s="3"/>
      <c r="K48" s="5"/>
      <c r="L48" s="5"/>
      <c r="M48" s="5"/>
      <c r="N48" s="5"/>
      <c r="O48" s="5"/>
      <c r="P48" s="5"/>
      <c r="Q48" s="5"/>
    </row>
    <row r="49" spans="1:17" ht="14.25">
      <c r="A49" s="5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"/>
      <c r="O49" s="2"/>
      <c r="P49" s="5"/>
      <c r="Q49" s="2"/>
    </row>
    <row r="50" spans="1:17" ht="12">
      <c r="A50" s="5"/>
      <c r="B50" s="43"/>
      <c r="C50" s="43"/>
      <c r="D50" s="43"/>
      <c r="E50" s="43"/>
      <c r="F50" s="43"/>
      <c r="G50" s="43"/>
      <c r="H50" s="43"/>
      <c r="I50" s="43"/>
      <c r="J50" s="42"/>
      <c r="K50" s="42"/>
      <c r="L50" s="42"/>
      <c r="M50" s="42"/>
      <c r="N50" s="42"/>
      <c r="O50" s="42"/>
      <c r="P50" s="42"/>
      <c r="Q50" s="42"/>
    </row>
    <row r="51" spans="1:17" ht="12">
      <c r="A51" s="5"/>
      <c r="B51" s="6"/>
      <c r="C51" s="5"/>
      <c r="D51" s="43"/>
      <c r="E51" s="43"/>
      <c r="F51" s="43"/>
      <c r="G51" s="5"/>
      <c r="H51" s="6"/>
      <c r="I51" s="6"/>
      <c r="J51" s="6"/>
      <c r="K51" s="6"/>
      <c r="L51" s="8"/>
      <c r="M51" s="8"/>
      <c r="N51" s="8"/>
      <c r="O51" s="8"/>
      <c r="P51" s="8"/>
      <c r="Q51" s="5"/>
    </row>
    <row r="52" spans="1:17" ht="12">
      <c r="A52" s="5"/>
      <c r="B52" s="5"/>
      <c r="C52" s="5"/>
      <c r="D52" s="44"/>
      <c r="E52" s="44"/>
      <c r="F52" s="44"/>
      <c r="G52" s="44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12">
      <c r="A53" s="5"/>
      <c r="B53" s="5"/>
      <c r="C53" s="5"/>
      <c r="D53" s="44"/>
      <c r="E53" s="44"/>
      <c r="F53" s="44"/>
      <c r="G53" s="44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2">
      <c r="A54" s="5"/>
      <c r="B54" s="5"/>
      <c r="C54" s="5"/>
      <c r="D54" s="44"/>
      <c r="E54" s="44"/>
      <c r="F54" s="44"/>
      <c r="G54" s="44"/>
      <c r="H54" s="46"/>
      <c r="I54" s="46"/>
      <c r="J54" s="49"/>
      <c r="K54" s="49"/>
      <c r="L54" s="40"/>
      <c r="M54" s="40"/>
      <c r="N54" s="46"/>
      <c r="O54" s="46"/>
      <c r="P54" s="48"/>
      <c r="Q54" s="48"/>
    </row>
    <row r="55" spans="1:17" ht="12">
      <c r="A55" s="5"/>
      <c r="B55" s="5"/>
      <c r="C55" s="5"/>
      <c r="D55" s="44"/>
      <c r="E55" s="44"/>
      <c r="F55" s="44"/>
      <c r="G55" s="44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2">
      <c r="A56" s="5"/>
      <c r="B56" s="5"/>
      <c r="C56" s="5"/>
      <c r="D56" s="44"/>
      <c r="E56" s="44"/>
      <c r="F56" s="44"/>
      <c r="G56" s="44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2">
      <c r="A57" s="5"/>
      <c r="B57" s="5"/>
      <c r="C57" s="5"/>
      <c r="D57" s="47"/>
      <c r="E57" s="47"/>
      <c r="F57" s="47"/>
      <c r="G57" s="47"/>
      <c r="H57" s="40"/>
      <c r="I57" s="40"/>
      <c r="J57" s="40"/>
      <c r="K57" s="40"/>
      <c r="L57" s="46"/>
      <c r="M57" s="46"/>
      <c r="N57" s="45"/>
      <c r="O57" s="45"/>
      <c r="P57" s="48"/>
      <c r="Q57" s="48"/>
    </row>
    <row r="58" spans="1:17" ht="12">
      <c r="A58" s="5"/>
      <c r="B58" s="5"/>
      <c r="C58" s="5"/>
      <c r="D58" s="44"/>
      <c r="E58" s="44"/>
      <c r="F58" s="44"/>
      <c r="G58" s="44"/>
      <c r="H58" s="45"/>
      <c r="I58" s="45"/>
      <c r="J58" s="45"/>
      <c r="K58" s="45"/>
      <c r="L58" s="45"/>
      <c r="M58" s="45"/>
      <c r="N58" s="46"/>
      <c r="O58" s="46"/>
      <c r="P58" s="45"/>
      <c r="Q58" s="45"/>
    </row>
    <row r="59" spans="1:17" ht="12">
      <c r="A59" s="5"/>
      <c r="B59" s="5"/>
      <c r="C59" s="5"/>
      <c r="D59" s="44"/>
      <c r="E59" s="44"/>
      <c r="F59" s="44"/>
      <c r="G59" s="44"/>
      <c r="H59" s="41"/>
      <c r="I59" s="41"/>
      <c r="J59" s="41"/>
      <c r="K59" s="41"/>
      <c r="L59" s="41"/>
      <c r="M59" s="41"/>
      <c r="N59" s="41"/>
      <c r="O59" s="41"/>
      <c r="P59" s="43"/>
      <c r="Q59" s="43"/>
    </row>
    <row r="60" spans="1:17" ht="12">
      <c r="A60" s="5"/>
      <c r="B60" s="5"/>
      <c r="C60" s="5"/>
      <c r="D60" s="43"/>
      <c r="E60" s="43"/>
      <c r="F60" s="43"/>
      <c r="G60" s="19"/>
      <c r="H60" s="5"/>
      <c r="I60" s="5"/>
      <c r="J60" s="5"/>
      <c r="K60" s="5"/>
      <c r="L60" s="5"/>
      <c r="M60" s="5"/>
      <c r="N60" s="5"/>
      <c r="O60" s="5"/>
      <c r="P60" s="4"/>
      <c r="Q60" s="5"/>
    </row>
    <row r="61" spans="1:17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"/>
    </row>
    <row r="62" spans="1:17" ht="14.25">
      <c r="A62" s="5"/>
      <c r="B62" s="18"/>
      <c r="C62" s="20"/>
      <c r="D62" s="20"/>
      <c r="E62" s="5"/>
      <c r="F62" s="5"/>
      <c r="G62" s="5"/>
      <c r="H62" s="5"/>
      <c r="I62" s="5"/>
      <c r="J62" s="5"/>
      <c r="K62" s="5"/>
      <c r="L62" s="5"/>
      <c r="M62" s="5"/>
      <c r="N62" s="2"/>
      <c r="O62" s="2"/>
      <c r="P62" s="5"/>
      <c r="Q62" s="2"/>
    </row>
    <row r="63" spans="1:17" ht="12">
      <c r="A63" s="5"/>
      <c r="B63" s="43"/>
      <c r="C63" s="43"/>
      <c r="D63" s="43"/>
      <c r="E63" s="43"/>
      <c r="F63" s="43"/>
      <c r="G63" s="43"/>
      <c r="H63" s="43"/>
      <c r="I63" s="43"/>
      <c r="J63" s="42"/>
      <c r="K63" s="42"/>
      <c r="L63" s="42"/>
      <c r="M63" s="42"/>
      <c r="N63" s="42"/>
      <c r="O63" s="42"/>
      <c r="P63" s="42"/>
      <c r="Q63" s="42"/>
    </row>
    <row r="64" spans="1:17" ht="12">
      <c r="A64" s="5"/>
      <c r="B64" s="6"/>
      <c r="C64" s="5"/>
      <c r="D64" s="43"/>
      <c r="E64" s="43"/>
      <c r="F64" s="43"/>
      <c r="G64" s="5"/>
      <c r="H64" s="6"/>
      <c r="I64" s="6"/>
      <c r="J64" s="6"/>
      <c r="K64" s="6"/>
      <c r="L64" s="8"/>
      <c r="M64" s="8"/>
      <c r="N64" s="8"/>
      <c r="O64" s="8"/>
      <c r="P64" s="8"/>
      <c r="Q64" s="5"/>
    </row>
    <row r="65" spans="1:17" ht="12">
      <c r="A65" s="5"/>
      <c r="B65" s="5"/>
      <c r="C65" s="5"/>
      <c r="D65" s="5"/>
      <c r="E65" s="5"/>
      <c r="F65" s="5"/>
      <c r="G65" s="5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12">
      <c r="A66" s="5"/>
      <c r="B66" s="5"/>
      <c r="C66" s="5"/>
      <c r="D66" s="17"/>
      <c r="E66" s="6"/>
      <c r="F66" s="6"/>
      <c r="G66" s="6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2">
      <c r="A67" s="5"/>
      <c r="B67" s="5"/>
      <c r="C67" s="5"/>
      <c r="D67" s="17"/>
      <c r="E67" s="6"/>
      <c r="F67" s="6"/>
      <c r="G67" s="6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2">
      <c r="A68" s="5"/>
      <c r="B68" s="5"/>
      <c r="C68" s="5"/>
      <c r="D68" s="5"/>
      <c r="E68" s="5"/>
      <c r="F68" s="5"/>
      <c r="G68" s="5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2">
      <c r="A69" s="5"/>
      <c r="B69" s="5"/>
      <c r="C69" s="5"/>
      <c r="D69" s="17"/>
      <c r="E69" s="6"/>
      <c r="F69" s="6"/>
      <c r="G69" s="6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2">
      <c r="A70" s="5"/>
      <c r="B70" s="5"/>
      <c r="C70" s="5"/>
      <c r="D70" s="17"/>
      <c r="E70" s="6"/>
      <c r="F70" s="6"/>
      <c r="G70" s="6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2">
      <c r="A71" s="5"/>
      <c r="B71" s="5"/>
      <c r="C71" s="5"/>
      <c r="D71" s="17"/>
      <c r="E71" s="6"/>
      <c r="F71" s="6"/>
      <c r="G71" s="6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2">
      <c r="A72" s="5"/>
      <c r="B72" s="5"/>
      <c r="C72" s="5"/>
      <c r="D72" s="17"/>
      <c r="E72" s="6"/>
      <c r="F72" s="6"/>
      <c r="G72" s="6"/>
      <c r="H72" s="40"/>
      <c r="I72" s="40"/>
      <c r="J72" s="40"/>
      <c r="K72" s="40"/>
      <c r="L72" s="40"/>
      <c r="M72" s="40"/>
      <c r="N72" s="41"/>
      <c r="O72" s="41"/>
      <c r="P72" s="40"/>
      <c r="Q72" s="40"/>
    </row>
    <row r="73" spans="1:17" ht="12">
      <c r="A73" s="5"/>
      <c r="B73" s="5"/>
      <c r="C73" s="5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  <c r="O73" s="5"/>
      <c r="P73" s="2"/>
      <c r="Q73" s="5"/>
    </row>
    <row r="74" spans="1:17" ht="12">
      <c r="A74" s="5"/>
      <c r="B74" s="5"/>
      <c r="C74" s="5"/>
      <c r="D74" s="6"/>
      <c r="E74" s="6"/>
      <c r="F74" s="6"/>
      <c r="G74" s="6"/>
      <c r="H74" s="5"/>
      <c r="I74" s="5"/>
      <c r="J74" s="5"/>
      <c r="K74" s="5"/>
      <c r="L74" s="5"/>
      <c r="M74" s="5"/>
      <c r="N74" s="2"/>
      <c r="O74" s="2"/>
      <c r="P74" s="5"/>
      <c r="Q74" s="2"/>
    </row>
  </sheetData>
  <sheetProtection/>
  <mergeCells count="273">
    <mergeCell ref="M16:S16"/>
    <mergeCell ref="C34:E34"/>
    <mergeCell ref="C22:F22"/>
    <mergeCell ref="G22:H22"/>
    <mergeCell ref="I22:J22"/>
    <mergeCell ref="K22:L22"/>
    <mergeCell ref="M22:N22"/>
    <mergeCell ref="O22:P22"/>
    <mergeCell ref="C23:F23"/>
    <mergeCell ref="G23:H23"/>
    <mergeCell ref="I23:J23"/>
    <mergeCell ref="K23:L23"/>
    <mergeCell ref="M23:N23"/>
    <mergeCell ref="O23:P23"/>
    <mergeCell ref="C24:F24"/>
    <mergeCell ref="G24:H24"/>
    <mergeCell ref="I24:J24"/>
    <mergeCell ref="K24:L24"/>
    <mergeCell ref="M24:N24"/>
    <mergeCell ref="O24:P24"/>
    <mergeCell ref="C25:F25"/>
    <mergeCell ref="G25:H25"/>
    <mergeCell ref="I25:J25"/>
    <mergeCell ref="K25:L25"/>
    <mergeCell ref="M25:N25"/>
    <mergeCell ref="O25:P25"/>
    <mergeCell ref="C26:F26"/>
    <mergeCell ref="G26:H26"/>
    <mergeCell ref="I26:J26"/>
    <mergeCell ref="K26:L26"/>
    <mergeCell ref="M26:N26"/>
    <mergeCell ref="O26:P26"/>
    <mergeCell ref="O28:P28"/>
    <mergeCell ref="C27:F27"/>
    <mergeCell ref="G27:H27"/>
    <mergeCell ref="I27:J27"/>
    <mergeCell ref="K27:L27"/>
    <mergeCell ref="M27:N27"/>
    <mergeCell ref="O27:P27"/>
    <mergeCell ref="A33:F33"/>
    <mergeCell ref="G33:H33"/>
    <mergeCell ref="I33:J33"/>
    <mergeCell ref="C30:E30"/>
    <mergeCell ref="C28:F28"/>
    <mergeCell ref="G28:H28"/>
    <mergeCell ref="I28:J28"/>
    <mergeCell ref="G35:H35"/>
    <mergeCell ref="I35:J35"/>
    <mergeCell ref="K35:L35"/>
    <mergeCell ref="M35:N35"/>
    <mergeCell ref="O35:P35"/>
    <mergeCell ref="G36:H36"/>
    <mergeCell ref="I36:J36"/>
    <mergeCell ref="K36:L36"/>
    <mergeCell ref="M36:N36"/>
    <mergeCell ref="O36:P36"/>
    <mergeCell ref="G37:H37"/>
    <mergeCell ref="I37:J37"/>
    <mergeCell ref="K37:L37"/>
    <mergeCell ref="M37:N37"/>
    <mergeCell ref="O37:P37"/>
    <mergeCell ref="G38:H38"/>
    <mergeCell ref="I38:J38"/>
    <mergeCell ref="K38:L38"/>
    <mergeCell ref="M38:N38"/>
    <mergeCell ref="O38:P38"/>
    <mergeCell ref="K39:L39"/>
    <mergeCell ref="M39:N39"/>
    <mergeCell ref="O39:P39"/>
    <mergeCell ref="G40:H40"/>
    <mergeCell ref="I40:J40"/>
    <mergeCell ref="K40:L40"/>
    <mergeCell ref="M40:N40"/>
    <mergeCell ref="O40:P40"/>
    <mergeCell ref="K41:L41"/>
    <mergeCell ref="M41:N41"/>
    <mergeCell ref="O41:P41"/>
    <mergeCell ref="A20:F20"/>
    <mergeCell ref="G20:H20"/>
    <mergeCell ref="I20:J20"/>
    <mergeCell ref="K20:L20"/>
    <mergeCell ref="M20:N20"/>
    <mergeCell ref="G39:H39"/>
    <mergeCell ref="I39:J39"/>
    <mergeCell ref="O20:P20"/>
    <mergeCell ref="C21:E21"/>
    <mergeCell ref="C29:F29"/>
    <mergeCell ref="G29:H29"/>
    <mergeCell ref="I29:J29"/>
    <mergeCell ref="K29:L29"/>
    <mergeCell ref="M29:N29"/>
    <mergeCell ref="O29:P29"/>
    <mergeCell ref="K28:L28"/>
    <mergeCell ref="M28:N28"/>
    <mergeCell ref="K33:L33"/>
    <mergeCell ref="M33:N33"/>
    <mergeCell ref="O33:P33"/>
    <mergeCell ref="G42:H42"/>
    <mergeCell ref="I42:J42"/>
    <mergeCell ref="K42:L42"/>
    <mergeCell ref="M42:N42"/>
    <mergeCell ref="O42:P42"/>
    <mergeCell ref="G41:H41"/>
    <mergeCell ref="I41:J41"/>
    <mergeCell ref="B50:G50"/>
    <mergeCell ref="H50:I50"/>
    <mergeCell ref="J50:K50"/>
    <mergeCell ref="L50:M50"/>
    <mergeCell ref="N50:O50"/>
    <mergeCell ref="P50:Q50"/>
    <mergeCell ref="D51:F51"/>
    <mergeCell ref="D52:G52"/>
    <mergeCell ref="H52:I52"/>
    <mergeCell ref="J52:K52"/>
    <mergeCell ref="L52:M52"/>
    <mergeCell ref="N52:O52"/>
    <mergeCell ref="P52:Q52"/>
    <mergeCell ref="D53:G53"/>
    <mergeCell ref="H53:I53"/>
    <mergeCell ref="J53:K53"/>
    <mergeCell ref="L53:M53"/>
    <mergeCell ref="N53:O53"/>
    <mergeCell ref="P53:Q53"/>
    <mergeCell ref="D54:G54"/>
    <mergeCell ref="H54:I54"/>
    <mergeCell ref="J54:K54"/>
    <mergeCell ref="L54:M54"/>
    <mergeCell ref="N54:O54"/>
    <mergeCell ref="P54:Q54"/>
    <mergeCell ref="D55:G55"/>
    <mergeCell ref="H55:I55"/>
    <mergeCell ref="J55:K55"/>
    <mergeCell ref="L55:M55"/>
    <mergeCell ref="N55:O55"/>
    <mergeCell ref="P55:Q55"/>
    <mergeCell ref="D56:G56"/>
    <mergeCell ref="H56:I56"/>
    <mergeCell ref="J56:K56"/>
    <mergeCell ref="L56:M56"/>
    <mergeCell ref="N56:O56"/>
    <mergeCell ref="P56:Q56"/>
    <mergeCell ref="D57:G57"/>
    <mergeCell ref="H57:I57"/>
    <mergeCell ref="J57:K57"/>
    <mergeCell ref="L57:M57"/>
    <mergeCell ref="N57:O57"/>
    <mergeCell ref="P57:Q57"/>
    <mergeCell ref="D58:G58"/>
    <mergeCell ref="H58:I58"/>
    <mergeCell ref="J58:K58"/>
    <mergeCell ref="L58:M58"/>
    <mergeCell ref="N58:O58"/>
    <mergeCell ref="P58:Q58"/>
    <mergeCell ref="D59:G59"/>
    <mergeCell ref="H59:I59"/>
    <mergeCell ref="J59:K59"/>
    <mergeCell ref="L59:M59"/>
    <mergeCell ref="N59:O59"/>
    <mergeCell ref="P59:Q59"/>
    <mergeCell ref="D60:F60"/>
    <mergeCell ref="B63:G63"/>
    <mergeCell ref="H63:I63"/>
    <mergeCell ref="J63:K63"/>
    <mergeCell ref="L63:M63"/>
    <mergeCell ref="N63:O63"/>
    <mergeCell ref="D64:F64"/>
    <mergeCell ref="H65:I65"/>
    <mergeCell ref="J65:K65"/>
    <mergeCell ref="L65:M65"/>
    <mergeCell ref="N65:O65"/>
    <mergeCell ref="P65:Q65"/>
    <mergeCell ref="H67:I67"/>
    <mergeCell ref="J67:K67"/>
    <mergeCell ref="L67:M67"/>
    <mergeCell ref="N67:O67"/>
    <mergeCell ref="P67:Q67"/>
    <mergeCell ref="P63:Q63"/>
    <mergeCell ref="H69:I69"/>
    <mergeCell ref="J69:K69"/>
    <mergeCell ref="L69:M69"/>
    <mergeCell ref="N69:O69"/>
    <mergeCell ref="P69:Q69"/>
    <mergeCell ref="H66:I66"/>
    <mergeCell ref="J66:K66"/>
    <mergeCell ref="L66:M66"/>
    <mergeCell ref="N66:O66"/>
    <mergeCell ref="P66:Q66"/>
    <mergeCell ref="H71:I71"/>
    <mergeCell ref="J71:K71"/>
    <mergeCell ref="L71:M71"/>
    <mergeCell ref="N71:O71"/>
    <mergeCell ref="P71:Q71"/>
    <mergeCell ref="H68:I68"/>
    <mergeCell ref="J68:K68"/>
    <mergeCell ref="L68:M68"/>
    <mergeCell ref="N68:O68"/>
    <mergeCell ref="P68:Q68"/>
    <mergeCell ref="H72:I72"/>
    <mergeCell ref="J72:K72"/>
    <mergeCell ref="L72:M72"/>
    <mergeCell ref="N72:O72"/>
    <mergeCell ref="P72:Q72"/>
    <mergeCell ref="H70:I70"/>
    <mergeCell ref="J70:K70"/>
    <mergeCell ref="L70:M70"/>
    <mergeCell ref="N70:O70"/>
    <mergeCell ref="P70:Q70"/>
    <mergeCell ref="A3:D3"/>
    <mergeCell ref="E3:G3"/>
    <mergeCell ref="H3:J3"/>
    <mergeCell ref="K3:M3"/>
    <mergeCell ref="N3:P3"/>
    <mergeCell ref="Q3:S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K14:M14"/>
    <mergeCell ref="K15:M15"/>
    <mergeCell ref="K4:M4"/>
    <mergeCell ref="K5:M5"/>
    <mergeCell ref="K6:M6"/>
    <mergeCell ref="K7:M7"/>
    <mergeCell ref="K8:M8"/>
    <mergeCell ref="K9:M9"/>
    <mergeCell ref="N11:P11"/>
    <mergeCell ref="N12:P12"/>
    <mergeCell ref="K10:M10"/>
    <mergeCell ref="K11:M11"/>
    <mergeCell ref="K12:M12"/>
    <mergeCell ref="K13:M13"/>
    <mergeCell ref="N4:P4"/>
    <mergeCell ref="N5:P5"/>
    <mergeCell ref="N6:P6"/>
    <mergeCell ref="N7:P7"/>
    <mergeCell ref="N8:P8"/>
    <mergeCell ref="N9:P9"/>
    <mergeCell ref="Q4:S4"/>
    <mergeCell ref="Q5:S5"/>
    <mergeCell ref="Q6:S6"/>
    <mergeCell ref="Q7:S7"/>
    <mergeCell ref="Q8:S8"/>
    <mergeCell ref="Q9:S9"/>
    <mergeCell ref="Q15:S15"/>
    <mergeCell ref="N14:P14"/>
    <mergeCell ref="Q10:S10"/>
    <mergeCell ref="Q11:S11"/>
    <mergeCell ref="Q12:S12"/>
    <mergeCell ref="Q13:S13"/>
    <mergeCell ref="N13:P13"/>
    <mergeCell ref="Q14:S14"/>
    <mergeCell ref="N15:P15"/>
    <mergeCell ref="N10:P10"/>
  </mergeCells>
  <printOptions/>
  <pageMargins left="0.7874015748031497" right="0.7874015748031497" top="0.7874015748031497" bottom="0.7874015748031497" header="0.5118110236220472" footer="0.5118110236220472"/>
  <pageSetup firstPageNumber="17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Layout" zoomScaleNormal="120" zoomScaleSheetLayoutView="100" workbookViewId="0" topLeftCell="A1">
      <selection activeCell="A3" sqref="A3:D3"/>
    </sheetView>
  </sheetViews>
  <sheetFormatPr defaultColWidth="9.140625" defaultRowHeight="12"/>
  <cols>
    <col min="1" max="1" width="0.9921875" style="9" customWidth="1"/>
    <col min="2" max="2" width="1.28515625" style="9" customWidth="1"/>
    <col min="3" max="3" width="16.28125" style="9" customWidth="1"/>
    <col min="4" max="4" width="1.7109375" style="9" customWidth="1"/>
    <col min="5" max="6" width="5.00390625" style="9" customWidth="1"/>
    <col min="7" max="7" width="5.140625" style="9" customWidth="1"/>
    <col min="8" max="8" width="5.00390625" style="9" customWidth="1"/>
    <col min="9" max="9" width="5.00390625" style="10" customWidth="1"/>
    <col min="10" max="19" width="5.00390625" style="9" customWidth="1"/>
    <col min="20" max="20" width="4.421875" style="9" customWidth="1"/>
    <col min="21" max="21" width="11.140625" style="9" customWidth="1"/>
    <col min="22" max="16384" width="9.140625" style="9" customWidth="1"/>
  </cols>
  <sheetData>
    <row r="1" ht="19.5" customHeight="1">
      <c r="A1" s="1" t="s">
        <v>16</v>
      </c>
    </row>
    <row r="2" spans="1:16" ht="18.75" customHeight="1" thickBot="1">
      <c r="A2" s="55" t="s">
        <v>32</v>
      </c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  <c r="P2" s="12"/>
    </row>
    <row r="3" spans="1:19" ht="14.25" customHeight="1">
      <c r="A3" s="36" t="s">
        <v>5</v>
      </c>
      <c r="B3" s="37"/>
      <c r="C3" s="37"/>
      <c r="D3" s="37"/>
      <c r="E3" s="38" t="s">
        <v>18</v>
      </c>
      <c r="F3" s="39"/>
      <c r="G3" s="36"/>
      <c r="H3" s="38">
        <v>23</v>
      </c>
      <c r="I3" s="39"/>
      <c r="J3" s="36"/>
      <c r="K3" s="38">
        <v>24</v>
      </c>
      <c r="L3" s="39"/>
      <c r="M3" s="36"/>
      <c r="N3" s="37">
        <v>25</v>
      </c>
      <c r="O3" s="37"/>
      <c r="P3" s="38"/>
      <c r="Q3" s="37">
        <v>26</v>
      </c>
      <c r="R3" s="37"/>
      <c r="S3" s="38"/>
    </row>
    <row r="4" spans="2:19" ht="14.25" customHeight="1">
      <c r="B4" s="54" t="s">
        <v>31</v>
      </c>
      <c r="C4" s="54"/>
      <c r="D4" s="53"/>
      <c r="E4" s="35">
        <v>25550669</v>
      </c>
      <c r="F4" s="31"/>
      <c r="G4" s="31"/>
      <c r="H4" s="31">
        <v>26633520</v>
      </c>
      <c r="I4" s="31"/>
      <c r="J4" s="31"/>
      <c r="K4" s="31">
        <v>27492580</v>
      </c>
      <c r="L4" s="31"/>
      <c r="M4" s="31"/>
      <c r="N4" s="27">
        <v>28507533</v>
      </c>
      <c r="O4" s="27"/>
      <c r="P4" s="27"/>
      <c r="Q4" s="27">
        <f>SUM(Q5:S7)</f>
        <v>28835668</v>
      </c>
      <c r="R4" s="27"/>
      <c r="S4" s="27"/>
    </row>
    <row r="5" spans="2:19" ht="14.25" customHeight="1">
      <c r="B5" s="22"/>
      <c r="C5" s="15" t="s">
        <v>30</v>
      </c>
      <c r="D5" s="52"/>
      <c r="E5" s="32">
        <v>11917697</v>
      </c>
      <c r="F5" s="28"/>
      <c r="G5" s="28"/>
      <c r="H5" s="28">
        <v>12194357</v>
      </c>
      <c r="I5" s="28"/>
      <c r="J5" s="28"/>
      <c r="K5" s="28">
        <v>12524744</v>
      </c>
      <c r="L5" s="28"/>
      <c r="M5" s="28"/>
      <c r="N5" s="25">
        <v>12708225</v>
      </c>
      <c r="O5" s="25"/>
      <c r="P5" s="25"/>
      <c r="Q5" s="25">
        <v>11847966</v>
      </c>
      <c r="R5" s="25"/>
      <c r="S5" s="25"/>
    </row>
    <row r="6" spans="2:19" ht="14.25" customHeight="1">
      <c r="B6" s="22"/>
      <c r="C6" s="15" t="s">
        <v>29</v>
      </c>
      <c r="D6" s="52"/>
      <c r="E6" s="32">
        <v>13631077</v>
      </c>
      <c r="F6" s="28"/>
      <c r="G6" s="28"/>
      <c r="H6" s="28">
        <v>14439163</v>
      </c>
      <c r="I6" s="28"/>
      <c r="J6" s="28"/>
      <c r="K6" s="28">
        <v>14967836</v>
      </c>
      <c r="L6" s="28"/>
      <c r="M6" s="28"/>
      <c r="N6" s="25">
        <v>15799308</v>
      </c>
      <c r="O6" s="25"/>
      <c r="P6" s="25"/>
      <c r="Q6" s="25">
        <v>16987702</v>
      </c>
      <c r="R6" s="25"/>
      <c r="S6" s="25"/>
    </row>
    <row r="7" spans="2:19" ht="14.25" customHeight="1">
      <c r="B7" s="22"/>
      <c r="C7" s="15" t="s">
        <v>28</v>
      </c>
      <c r="D7" s="52"/>
      <c r="E7" s="32">
        <v>1895</v>
      </c>
      <c r="F7" s="28"/>
      <c r="G7" s="28"/>
      <c r="H7" s="29">
        <v>0</v>
      </c>
      <c r="I7" s="29"/>
      <c r="J7" s="29"/>
      <c r="K7" s="29">
        <v>0</v>
      </c>
      <c r="L7" s="29"/>
      <c r="M7" s="29"/>
      <c r="N7" s="29" t="s">
        <v>23</v>
      </c>
      <c r="O7" s="29"/>
      <c r="P7" s="29"/>
      <c r="Q7" s="29" t="s">
        <v>23</v>
      </c>
      <c r="R7" s="29"/>
      <c r="S7" s="29"/>
    </row>
    <row r="8" spans="2:19" ht="14.25" customHeight="1">
      <c r="B8" s="54" t="s">
        <v>27</v>
      </c>
      <c r="C8" s="54"/>
      <c r="D8" s="53"/>
      <c r="E8" s="32">
        <v>25550669</v>
      </c>
      <c r="F8" s="28"/>
      <c r="G8" s="28"/>
      <c r="H8" s="28">
        <v>26633520</v>
      </c>
      <c r="I8" s="28"/>
      <c r="J8" s="28"/>
      <c r="K8" s="28">
        <v>27492580</v>
      </c>
      <c r="L8" s="28"/>
      <c r="M8" s="28"/>
      <c r="N8" s="25">
        <v>28507533</v>
      </c>
      <c r="O8" s="25"/>
      <c r="P8" s="25"/>
      <c r="Q8" s="25">
        <f>SUM(Q9:S14)</f>
        <v>28835668</v>
      </c>
      <c r="R8" s="25"/>
      <c r="S8" s="25"/>
    </row>
    <row r="9" spans="2:19" ht="14.25" customHeight="1">
      <c r="B9" s="22"/>
      <c r="C9" s="15" t="s">
        <v>26</v>
      </c>
      <c r="D9" s="52"/>
      <c r="E9" s="32">
        <v>6865047</v>
      </c>
      <c r="F9" s="28"/>
      <c r="G9" s="28"/>
      <c r="H9" s="28">
        <v>6195701</v>
      </c>
      <c r="I9" s="28"/>
      <c r="J9" s="28"/>
      <c r="K9" s="28">
        <v>5522723</v>
      </c>
      <c r="L9" s="28"/>
      <c r="M9" s="28"/>
      <c r="N9" s="25">
        <v>4956990</v>
      </c>
      <c r="O9" s="25"/>
      <c r="P9" s="25"/>
      <c r="Q9" s="25">
        <v>1052111</v>
      </c>
      <c r="R9" s="25"/>
      <c r="S9" s="25"/>
    </row>
    <row r="10" spans="2:19" ht="14.25" customHeight="1">
      <c r="B10" s="22"/>
      <c r="C10" s="15" t="s">
        <v>25</v>
      </c>
      <c r="D10" s="52"/>
      <c r="E10" s="32">
        <v>1685955</v>
      </c>
      <c r="F10" s="28"/>
      <c r="G10" s="28"/>
      <c r="H10" s="28">
        <v>1983057</v>
      </c>
      <c r="I10" s="28"/>
      <c r="J10" s="28"/>
      <c r="K10" s="28">
        <v>1676740</v>
      </c>
      <c r="L10" s="28"/>
      <c r="M10" s="28"/>
      <c r="N10" s="25">
        <v>2131711</v>
      </c>
      <c r="O10" s="25"/>
      <c r="P10" s="25"/>
      <c r="Q10" s="25">
        <v>4421625</v>
      </c>
      <c r="R10" s="25"/>
      <c r="S10" s="25"/>
    </row>
    <row r="11" spans="2:19" ht="14.25" customHeight="1">
      <c r="B11" s="22"/>
      <c r="C11" s="15" t="s">
        <v>24</v>
      </c>
      <c r="D11" s="52"/>
      <c r="E11" s="28" t="s">
        <v>23</v>
      </c>
      <c r="F11" s="28"/>
      <c r="G11" s="28"/>
      <c r="H11" s="28" t="s">
        <v>23</v>
      </c>
      <c r="I11" s="28"/>
      <c r="J11" s="28"/>
      <c r="K11" s="28" t="s">
        <v>23</v>
      </c>
      <c r="L11" s="28"/>
      <c r="M11" s="28"/>
      <c r="N11" s="28" t="s">
        <v>23</v>
      </c>
      <c r="O11" s="28"/>
      <c r="P11" s="28"/>
      <c r="Q11" s="25">
        <v>69666</v>
      </c>
      <c r="R11" s="25"/>
      <c r="S11" s="25"/>
    </row>
    <row r="12" spans="2:19" ht="14.25" customHeight="1">
      <c r="B12" s="22"/>
      <c r="C12" s="15" t="s">
        <v>22</v>
      </c>
      <c r="D12" s="52"/>
      <c r="E12" s="32">
        <v>14270319</v>
      </c>
      <c r="F12" s="28"/>
      <c r="G12" s="28"/>
      <c r="H12" s="28">
        <v>15028725</v>
      </c>
      <c r="I12" s="28"/>
      <c r="J12" s="28"/>
      <c r="K12" s="28">
        <v>15992335</v>
      </c>
      <c r="L12" s="28"/>
      <c r="M12" s="28"/>
      <c r="N12" s="25">
        <v>17120350</v>
      </c>
      <c r="O12" s="25"/>
      <c r="P12" s="25"/>
      <c r="Q12" s="25">
        <v>17864802</v>
      </c>
      <c r="R12" s="25"/>
      <c r="S12" s="25"/>
    </row>
    <row r="13" spans="2:19" ht="14.25" customHeight="1">
      <c r="B13" s="22"/>
      <c r="C13" s="15" t="s">
        <v>21</v>
      </c>
      <c r="D13" s="52"/>
      <c r="E13" s="32">
        <v>18472</v>
      </c>
      <c r="F13" s="28"/>
      <c r="G13" s="28"/>
      <c r="H13" s="28">
        <v>36401</v>
      </c>
      <c r="I13" s="28"/>
      <c r="J13" s="28"/>
      <c r="K13" s="28">
        <v>46740</v>
      </c>
      <c r="L13" s="28"/>
      <c r="M13" s="28"/>
      <c r="N13" s="25">
        <v>78002</v>
      </c>
      <c r="O13" s="25"/>
      <c r="P13" s="25"/>
      <c r="Q13" s="25">
        <v>18492</v>
      </c>
      <c r="R13" s="25"/>
      <c r="S13" s="25"/>
    </row>
    <row r="14" spans="1:19" ht="14.25" customHeight="1" thickBot="1">
      <c r="A14" s="12"/>
      <c r="B14" s="23"/>
      <c r="C14" s="16" t="s">
        <v>20</v>
      </c>
      <c r="D14" s="51"/>
      <c r="E14" s="34">
        <v>2710875</v>
      </c>
      <c r="F14" s="30"/>
      <c r="G14" s="30"/>
      <c r="H14" s="30">
        <v>3389637</v>
      </c>
      <c r="I14" s="30"/>
      <c r="J14" s="30"/>
      <c r="K14" s="30">
        <v>4254043</v>
      </c>
      <c r="L14" s="30"/>
      <c r="M14" s="30"/>
      <c r="N14" s="24">
        <v>4220479</v>
      </c>
      <c r="O14" s="24"/>
      <c r="P14" s="24"/>
      <c r="Q14" s="24">
        <v>5408972</v>
      </c>
      <c r="R14" s="24"/>
      <c r="S14" s="24"/>
    </row>
    <row r="15" spans="1:19" ht="13.5" customHeight="1">
      <c r="A15" s="17" t="s">
        <v>19</v>
      </c>
      <c r="M15" s="50" t="s">
        <v>17</v>
      </c>
      <c r="N15" s="50"/>
      <c r="O15" s="50"/>
      <c r="P15" s="50"/>
      <c r="Q15" s="50"/>
      <c r="R15" s="50"/>
      <c r="S15" s="50"/>
    </row>
    <row r="16" spans="1:17" ht="15" customHeight="1">
      <c r="A16" s="5"/>
      <c r="B16" s="5"/>
      <c r="C16" s="44"/>
      <c r="D16" s="44"/>
      <c r="E16" s="44"/>
      <c r="F16" s="44"/>
      <c r="G16" s="46"/>
      <c r="H16" s="46"/>
      <c r="I16" s="49"/>
      <c r="J16" s="49"/>
      <c r="K16" s="40"/>
      <c r="L16" s="40"/>
      <c r="M16" s="46"/>
      <c r="N16" s="46"/>
      <c r="O16" s="48"/>
      <c r="P16" s="48"/>
      <c r="Q16" s="5"/>
    </row>
  </sheetData>
  <sheetProtection/>
  <mergeCells count="70">
    <mergeCell ref="E11:G11"/>
    <mergeCell ref="H11:J11"/>
    <mergeCell ref="K11:M11"/>
    <mergeCell ref="N11:P11"/>
    <mergeCell ref="Q11:S11"/>
    <mergeCell ref="C16:F16"/>
    <mergeCell ref="G16:H16"/>
    <mergeCell ref="I16:J16"/>
    <mergeCell ref="K16:L16"/>
    <mergeCell ref="M16:N16"/>
    <mergeCell ref="O16:P16"/>
    <mergeCell ref="A3:D3"/>
    <mergeCell ref="E3:G3"/>
    <mergeCell ref="H3:J3"/>
    <mergeCell ref="K3:M3"/>
    <mergeCell ref="N3:P3"/>
    <mergeCell ref="N6:P6"/>
    <mergeCell ref="M15:S15"/>
    <mergeCell ref="E13:G13"/>
    <mergeCell ref="H13:J13"/>
    <mergeCell ref="Q3:S3"/>
    <mergeCell ref="B4:D4"/>
    <mergeCell ref="B8:D8"/>
    <mergeCell ref="E4:G4"/>
    <mergeCell ref="H4:J4"/>
    <mergeCell ref="K4:M4"/>
    <mergeCell ref="N4:P4"/>
    <mergeCell ref="E6:G6"/>
    <mergeCell ref="H6:J6"/>
    <mergeCell ref="K6:M6"/>
    <mergeCell ref="Q4:S4"/>
    <mergeCell ref="E5:G5"/>
    <mergeCell ref="H5:J5"/>
    <mergeCell ref="K5:M5"/>
    <mergeCell ref="N5:P5"/>
    <mergeCell ref="Q5:S5"/>
    <mergeCell ref="Q6:S6"/>
    <mergeCell ref="E7:G7"/>
    <mergeCell ref="H7:J7"/>
    <mergeCell ref="K7:M7"/>
    <mergeCell ref="N7:P7"/>
    <mergeCell ref="Q7:S7"/>
    <mergeCell ref="E8:G8"/>
    <mergeCell ref="H8:J8"/>
    <mergeCell ref="K8:M8"/>
    <mergeCell ref="N8:P8"/>
    <mergeCell ref="Q8:S8"/>
    <mergeCell ref="E9:G9"/>
    <mergeCell ref="H9:J9"/>
    <mergeCell ref="K9:M9"/>
    <mergeCell ref="N9:P9"/>
    <mergeCell ref="Q9:S9"/>
    <mergeCell ref="E10:G10"/>
    <mergeCell ref="H10:J10"/>
    <mergeCell ref="K10:M10"/>
    <mergeCell ref="N10:P10"/>
    <mergeCell ref="Q10:S10"/>
    <mergeCell ref="E12:G12"/>
    <mergeCell ref="H12:J12"/>
    <mergeCell ref="K12:M12"/>
    <mergeCell ref="N12:P12"/>
    <mergeCell ref="Q12:S12"/>
    <mergeCell ref="K13:M13"/>
    <mergeCell ref="N13:P13"/>
    <mergeCell ref="Q13:S13"/>
    <mergeCell ref="E14:G14"/>
    <mergeCell ref="H14:J14"/>
    <mergeCell ref="K14:M14"/>
    <mergeCell ref="N14:P14"/>
    <mergeCell ref="Q14:S14"/>
  </mergeCells>
  <printOptions/>
  <pageMargins left="0.7874015748031497" right="0.7874015748031497" top="0.7874015748031497" bottom="0.7874015748031497" header="0.5118110236220472" footer="0.5118110236220472"/>
  <pageSetup firstPageNumber="17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2015-03-20T05:32:55Z</cp:lastPrinted>
  <dcterms:created xsi:type="dcterms:W3CDTF">2003-05-30T05:28:19Z</dcterms:created>
  <dcterms:modified xsi:type="dcterms:W3CDTF">2017-01-17T05:36:27Z</dcterms:modified>
  <cp:category/>
  <cp:version/>
  <cp:contentType/>
  <cp:contentStatus/>
</cp:coreProperties>
</file>