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25" windowHeight="8550" activeTab="0"/>
  </bookViews>
  <sheets>
    <sheet name="12人口の推移 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<sst xmlns="http://schemas.openxmlformats.org/spreadsheetml/2006/main" count="63" uniqueCount="55">
  <si>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(単位：世帯・人）</t>
  </si>
  <si>
    <t>世帯数</t>
  </si>
  <si>
    <t>男</t>
  </si>
  <si>
    <t>女</t>
  </si>
  <si>
    <t>市制施行</t>
  </si>
  <si>
    <t>旧滋賀村合併</t>
  </si>
  <si>
    <t>旧膳所町、石山町合併</t>
  </si>
  <si>
    <t>常住人口調査</t>
  </si>
  <si>
    <t>市勢調査</t>
  </si>
  <si>
    <t>旧雄琴、坂本、下阪本、大石、下田上村合併</t>
  </si>
  <si>
    <t>第10回　　〃</t>
  </si>
  <si>
    <t>旧瀬田町、堅田町合併</t>
  </si>
  <si>
    <t>住民基本台帳人口＋外国人登録人口（4月1日現在）</t>
  </si>
  <si>
    <t>住民基本台帳人口＋外国人登録人口（4月1日現在）</t>
  </si>
  <si>
    <t>明治</t>
  </si>
  <si>
    <t>年</t>
  </si>
  <si>
    <t>大正</t>
  </si>
  <si>
    <t>昭和</t>
  </si>
  <si>
    <t>平成</t>
  </si>
  <si>
    <t>区　　分</t>
  </si>
  <si>
    <t>総  数</t>
  </si>
  <si>
    <t>備　　　　      　　　考</t>
  </si>
  <si>
    <t>人　　　   　　　口</t>
  </si>
  <si>
    <t>　　　　　　　　　　　　　　　　　　　　         　　　 　　市民部戸籍住民課</t>
  </si>
  <si>
    <t>…</t>
  </si>
  <si>
    <t>…</t>
  </si>
  <si>
    <t>旧志賀町と合併（3月20日）</t>
  </si>
  <si>
    <t>第19回国勢調査</t>
  </si>
  <si>
    <t>第11回国勢調査</t>
  </si>
  <si>
    <t>第12回　　〃</t>
  </si>
  <si>
    <t>第13回　　〃</t>
  </si>
  <si>
    <t>第14回　　〃</t>
  </si>
  <si>
    <t>第1回国勢調査</t>
  </si>
  <si>
    <t>第2回　　〃</t>
  </si>
  <si>
    <t>第3回　　〃</t>
  </si>
  <si>
    <t>第4回国勢調査</t>
  </si>
  <si>
    <t>第5回　　〃</t>
  </si>
  <si>
    <t>第1回人口調査</t>
  </si>
  <si>
    <t>第6回国勢調査</t>
  </si>
  <si>
    <t>第7回国勢調査</t>
  </si>
  <si>
    <t>第8回国勢調査</t>
  </si>
  <si>
    <t>第9回　　〃</t>
  </si>
  <si>
    <t>第15回　　〃</t>
  </si>
  <si>
    <t>第16回　　〃</t>
  </si>
  <si>
    <t>第17回　　〃</t>
  </si>
  <si>
    <t>第18回　　〃</t>
  </si>
  <si>
    <t>資料 ：各年国勢調査　　　</t>
  </si>
  <si>
    <t>12　　人口の推移</t>
  </si>
  <si>
    <t>住民基本台帳人口（4月1日現在）</t>
  </si>
  <si>
    <t>（注）</t>
  </si>
  <si>
    <t>2.外国人人口は、平成２４年７月に外国人登録制度が廃止されたため、</t>
  </si>
  <si>
    <t>　平成２４年８月からは住民基本台帳に基づく人口となっている。</t>
  </si>
  <si>
    <t>　区分しており、住民基本台帳等の世帯とは一致していない。</t>
  </si>
  <si>
    <t>1.昭和60年以降の国勢調査では、世帯を「一般世帯」と「施設等の世帯」に</t>
  </si>
  <si>
    <t>住民基本台帳人口＋外国人登録人口（4月1日現在）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</si>
</sst>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#,##0_);[Red]\(#,##0\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#,##0;&quot;-&quot;##,###,###,##0"/>
    <numFmt numFmtId="185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16"/>
      <name val="ＨＧｺﾞｼｯｸE-PRO"/>
      <family val="3"/>
    </font>
    <font>
      <sz val="6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b/>
      <sz val="9.9"/>
      <color indexed="57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178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8" fontId="2" fillId="0" borderId="0" xfId="61" applyFont="1" applyAlignment="1">
      <alignment vertical="center"/>
      <protection/>
    </xf>
    <xf numFmtId="178" fontId="2" fillId="0" borderId="0" xfId="61" applyFont="1" applyBorder="1" applyAlignment="1">
      <alignment vertical="center"/>
      <protection/>
    </xf>
    <xf numFmtId="178" fontId="2" fillId="0" borderId="10" xfId="61" applyFont="1" applyBorder="1" applyAlignment="1">
      <alignment horizontal="right" vertical="center"/>
      <protection/>
    </xf>
    <xf numFmtId="178" fontId="6" fillId="0" borderId="11" xfId="61" applyFont="1" applyBorder="1" applyAlignment="1">
      <alignment horizontal="center" vertical="center"/>
      <protection/>
    </xf>
    <xf numFmtId="178" fontId="6" fillId="0" borderId="12" xfId="61" applyFont="1" applyBorder="1" applyAlignment="1">
      <alignment horizontal="center" vertical="center"/>
      <protection/>
    </xf>
    <xf numFmtId="178" fontId="6" fillId="0" borderId="13" xfId="61" applyFont="1" applyBorder="1" applyAlignment="1">
      <alignment horizontal="center" vertical="center"/>
      <protection/>
    </xf>
    <xf numFmtId="178" fontId="6" fillId="0" borderId="14" xfId="61" applyFont="1" applyBorder="1" applyAlignment="1">
      <alignment horizontal="center" vertical="center"/>
      <protection/>
    </xf>
    <xf numFmtId="178" fontId="6" fillId="0" borderId="15" xfId="61" applyFont="1" applyBorder="1" applyAlignment="1">
      <alignment horizontal="center" vertical="center"/>
      <protection/>
    </xf>
    <xf numFmtId="178" fontId="6" fillId="0" borderId="16" xfId="61" applyFont="1" applyBorder="1" applyAlignment="1">
      <alignment horizontal="center" vertical="center"/>
      <protection/>
    </xf>
    <xf numFmtId="178" fontId="6" fillId="0" borderId="0" xfId="61" applyFont="1" applyAlignment="1">
      <alignment horizontal="right" vertical="center"/>
      <protection/>
    </xf>
    <xf numFmtId="178" fontId="6" fillId="0" borderId="0" xfId="61" applyFont="1" applyAlignment="1">
      <alignment vertical="center"/>
      <protection/>
    </xf>
    <xf numFmtId="178" fontId="6" fillId="0" borderId="0" xfId="61" applyFont="1" applyBorder="1" applyAlignment="1">
      <alignment horizontal="right" vertical="center"/>
      <protection/>
    </xf>
    <xf numFmtId="178" fontId="6" fillId="0" borderId="0" xfId="61" applyFont="1" applyBorder="1" applyAlignment="1">
      <alignment vertical="center"/>
      <protection/>
    </xf>
    <xf numFmtId="178" fontId="6" fillId="0" borderId="10" xfId="61" applyFont="1" applyBorder="1" applyAlignment="1">
      <alignment horizontal="center" vertical="center"/>
      <protection/>
    </xf>
    <xf numFmtId="178" fontId="6" fillId="0" borderId="10" xfId="61" applyFont="1" applyBorder="1" applyAlignment="1">
      <alignment vertical="center"/>
      <protection/>
    </xf>
    <xf numFmtId="178" fontId="6" fillId="0" borderId="0" xfId="61" applyFont="1" applyAlignment="1">
      <alignment horizontal="center" vertical="center"/>
      <protection/>
    </xf>
    <xf numFmtId="178" fontId="6" fillId="0" borderId="17" xfId="61" applyFont="1" applyBorder="1" applyAlignment="1">
      <alignment vertical="center"/>
      <protection/>
    </xf>
    <xf numFmtId="178" fontId="6" fillId="0" borderId="18" xfId="61" applyFont="1" applyBorder="1" applyAlignment="1">
      <alignment vertical="center"/>
      <protection/>
    </xf>
    <xf numFmtId="178" fontId="2" fillId="0" borderId="10" xfId="61" applyFont="1" applyBorder="1" applyAlignment="1">
      <alignment vertical="center"/>
      <protection/>
    </xf>
    <xf numFmtId="178" fontId="6" fillId="0" borderId="19" xfId="61" applyFont="1" applyBorder="1" applyAlignment="1">
      <alignment vertical="center"/>
      <protection/>
    </xf>
    <xf numFmtId="178" fontId="2" fillId="0" borderId="0" xfId="61" applyFont="1" applyAlignment="1" quotePrefix="1">
      <alignment horizontal="right" vertical="center"/>
      <protection/>
    </xf>
    <xf numFmtId="0" fontId="8" fillId="0" borderId="0" xfId="0" applyFont="1" applyAlignment="1">
      <alignment vertical="center"/>
    </xf>
    <xf numFmtId="178" fontId="2" fillId="0" borderId="0" xfId="61" applyFont="1" applyBorder="1" applyAlignment="1">
      <alignment horizontal="right" vertical="center"/>
      <protection/>
    </xf>
    <xf numFmtId="0" fontId="9" fillId="0" borderId="0" xfId="61" applyNumberFormat="1" applyFont="1" applyFill="1" applyAlignment="1">
      <alignment vertical="center"/>
      <protection/>
    </xf>
    <xf numFmtId="0" fontId="7" fillId="0" borderId="0" xfId="0" applyNumberFormat="1" applyFont="1" applyAlignment="1">
      <alignment vertical="center"/>
    </xf>
    <xf numFmtId="178" fontId="6" fillId="0" borderId="0" xfId="61" applyFont="1" applyBorder="1" applyAlignment="1">
      <alignment horizontal="center" vertical="center"/>
      <protection/>
    </xf>
    <xf numFmtId="178" fontId="6" fillId="0" borderId="20" xfId="61" applyFont="1" applyBorder="1" applyAlignment="1">
      <alignment vertical="center"/>
      <protection/>
    </xf>
    <xf numFmtId="178" fontId="6" fillId="0" borderId="21" xfId="61" applyFont="1" applyBorder="1" applyAlignment="1">
      <alignment horizontal="center" vertical="center"/>
      <protection/>
    </xf>
    <xf numFmtId="178" fontId="6" fillId="0" borderId="22" xfId="61" applyFont="1" applyBorder="1" applyAlignment="1">
      <alignment horizontal="center" vertical="center"/>
      <protection/>
    </xf>
    <xf numFmtId="178" fontId="6" fillId="0" borderId="23" xfId="61" applyFont="1" applyBorder="1" applyAlignment="1">
      <alignment horizontal="center" vertical="center"/>
      <protection/>
    </xf>
    <xf numFmtId="178" fontId="6" fillId="0" borderId="13" xfId="61" applyFont="1" applyBorder="1" applyAlignment="1">
      <alignment horizontal="center" vertical="center"/>
      <protection/>
    </xf>
    <xf numFmtId="178" fontId="6" fillId="0" borderId="24" xfId="61" applyFont="1" applyBorder="1" applyAlignment="1">
      <alignment horizontal="center" vertical="center"/>
      <protection/>
    </xf>
    <xf numFmtId="178" fontId="6" fillId="0" borderId="14" xfId="61" applyFont="1" applyBorder="1" applyAlignment="1">
      <alignment horizontal="center" vertical="center"/>
      <protection/>
    </xf>
    <xf numFmtId="178" fontId="6" fillId="0" borderId="0" xfId="61" applyFont="1" applyFill="1" applyBorder="1" applyAlignment="1">
      <alignment vertical="center"/>
      <protection/>
    </xf>
    <xf numFmtId="178" fontId="6" fillId="0" borderId="25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１～１６人口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43"/>
  <sheetViews>
    <sheetView tabSelected="1" view="pageLayout" workbookViewId="0" topLeftCell="A31">
      <selection activeCell="G34" sqref="G34"/>
    </sheetView>
  </sheetViews>
  <sheetFormatPr defaultColWidth="7.125" defaultRowHeight="13.5"/>
  <cols>
    <col min="1" max="1" width="4.625" style="1" customWidth="1"/>
    <col min="2" max="2" width="3.125" style="1" customWidth="1"/>
    <col min="3" max="3" width="3.00390625" style="1" customWidth="1"/>
    <col min="4" max="7" width="8.625" style="1" customWidth="1"/>
    <col min="8" max="8" width="1.4921875" style="1" customWidth="1"/>
    <col min="9" max="9" width="26.375" style="1" customWidth="1"/>
    <col min="10" max="10" width="13.75390625" style="1" customWidth="1"/>
    <col min="11" max="16384" width="7.125" style="1" customWidth="1"/>
  </cols>
  <sheetData>
    <row r="1" spans="1:9" ht="24.75" customHeight="1">
      <c r="A1" s="24" t="s">
        <v>47</v>
      </c>
      <c r="B1" s="25"/>
      <c r="C1" s="25"/>
      <c r="D1" s="25"/>
      <c r="E1" s="25"/>
      <c r="F1" s="25"/>
      <c r="G1" s="25"/>
      <c r="H1" s="25"/>
      <c r="I1" s="25"/>
    </row>
    <row r="2" spans="4:10" ht="13.5" customHeight="1" thickBot="1">
      <c r="D2" s="19"/>
      <c r="E2" s="19"/>
      <c r="F2" s="19"/>
      <c r="G2" s="19"/>
      <c r="H2" s="19"/>
      <c r="J2" s="3" t="s">
        <v>0</v>
      </c>
    </row>
    <row r="3" spans="1:10" ht="17.25" customHeight="1">
      <c r="A3" s="28" t="s">
        <v>19</v>
      </c>
      <c r="B3" s="28"/>
      <c r="C3" s="29"/>
      <c r="D3" s="32" t="s">
        <v>1</v>
      </c>
      <c r="E3" s="20"/>
      <c r="F3" s="4" t="s">
        <v>22</v>
      </c>
      <c r="G3" s="5"/>
      <c r="H3" s="11"/>
      <c r="I3" s="28" t="s">
        <v>21</v>
      </c>
      <c r="J3" s="28"/>
    </row>
    <row r="4" spans="1:10" ht="17.25" customHeight="1">
      <c r="A4" s="30"/>
      <c r="B4" s="30"/>
      <c r="C4" s="31"/>
      <c r="D4" s="33"/>
      <c r="E4" s="7" t="s">
        <v>20</v>
      </c>
      <c r="F4" s="8" t="s">
        <v>2</v>
      </c>
      <c r="G4" s="6" t="s">
        <v>3</v>
      </c>
      <c r="H4" s="9"/>
      <c r="I4" s="30"/>
      <c r="J4" s="30"/>
    </row>
    <row r="5" spans="1:9" ht="18" customHeight="1">
      <c r="A5" s="10" t="s">
        <v>14</v>
      </c>
      <c r="B5" s="16">
        <v>31</v>
      </c>
      <c r="C5" s="17" t="s">
        <v>15</v>
      </c>
      <c r="D5" s="10">
        <v>5826</v>
      </c>
      <c r="E5" s="10">
        <f>F5+G5</f>
        <v>32446</v>
      </c>
      <c r="F5" s="10">
        <v>15923</v>
      </c>
      <c r="G5" s="10">
        <v>16523</v>
      </c>
      <c r="H5" s="11"/>
      <c r="I5" s="1" t="s">
        <v>4</v>
      </c>
    </row>
    <row r="6" spans="1:9" ht="18" customHeight="1">
      <c r="A6" s="10" t="s">
        <v>16</v>
      </c>
      <c r="B6" s="16">
        <v>9</v>
      </c>
      <c r="C6" s="18" t="s">
        <v>15</v>
      </c>
      <c r="D6" s="10">
        <v>7336</v>
      </c>
      <c r="E6" s="10">
        <f>F6+G6</f>
        <v>31456</v>
      </c>
      <c r="F6" s="10">
        <v>15085</v>
      </c>
      <c r="G6" s="10">
        <v>16371</v>
      </c>
      <c r="H6" s="11"/>
      <c r="I6" s="1" t="s">
        <v>32</v>
      </c>
    </row>
    <row r="7" spans="1:9" ht="18" customHeight="1">
      <c r="A7" s="10"/>
      <c r="B7" s="16">
        <v>14</v>
      </c>
      <c r="C7" s="18"/>
      <c r="D7" s="10">
        <v>7824</v>
      </c>
      <c r="E7" s="12">
        <f>F7+G7</f>
        <v>33779</v>
      </c>
      <c r="F7" s="10">
        <v>16440</v>
      </c>
      <c r="G7" s="10">
        <v>17339</v>
      </c>
      <c r="H7" s="11"/>
      <c r="I7" s="1" t="s">
        <v>33</v>
      </c>
    </row>
    <row r="8" spans="1:9" ht="18" customHeight="1">
      <c r="A8" s="10" t="s">
        <v>17</v>
      </c>
      <c r="B8" s="16">
        <v>5</v>
      </c>
      <c r="C8" s="18" t="s">
        <v>15</v>
      </c>
      <c r="D8" s="10">
        <v>7816</v>
      </c>
      <c r="E8" s="12">
        <f>F8+G8</f>
        <v>34379</v>
      </c>
      <c r="F8" s="10">
        <v>16857</v>
      </c>
      <c r="G8" s="10">
        <v>17522</v>
      </c>
      <c r="H8" s="11"/>
      <c r="I8" s="1" t="s">
        <v>34</v>
      </c>
    </row>
    <row r="9" spans="1:9" ht="18" customHeight="1">
      <c r="A9" s="11"/>
      <c r="B9" s="16">
        <v>7</v>
      </c>
      <c r="C9" s="18"/>
      <c r="D9" s="10">
        <v>8328</v>
      </c>
      <c r="E9" s="12">
        <v>42364</v>
      </c>
      <c r="F9" s="10" t="s">
        <v>24</v>
      </c>
      <c r="G9" s="10" t="s">
        <v>24</v>
      </c>
      <c r="H9" s="11"/>
      <c r="I9" s="1" t="s">
        <v>5</v>
      </c>
    </row>
    <row r="10" spans="1:9" ht="18" customHeight="1">
      <c r="A10" s="11"/>
      <c r="B10" s="16">
        <v>8</v>
      </c>
      <c r="C10" s="18"/>
      <c r="D10" s="10">
        <v>12961</v>
      </c>
      <c r="E10" s="12">
        <v>69116</v>
      </c>
      <c r="F10" s="10" t="s">
        <v>25</v>
      </c>
      <c r="G10" s="10" t="s">
        <v>25</v>
      </c>
      <c r="H10" s="11"/>
      <c r="I10" s="1" t="s">
        <v>6</v>
      </c>
    </row>
    <row r="11" spans="1:9" ht="18" customHeight="1">
      <c r="A11" s="11"/>
      <c r="B11" s="16">
        <v>10</v>
      </c>
      <c r="C11" s="18"/>
      <c r="D11" s="10">
        <v>14235</v>
      </c>
      <c r="E11" s="12">
        <f aca="true" t="shared" si="0" ref="E11:E23">F11+G11</f>
        <v>71063</v>
      </c>
      <c r="F11" s="10">
        <v>34593</v>
      </c>
      <c r="G11" s="10">
        <v>36470</v>
      </c>
      <c r="H11" s="11"/>
      <c r="I11" s="1" t="s">
        <v>35</v>
      </c>
    </row>
    <row r="12" spans="1:9" ht="18" customHeight="1">
      <c r="A12" s="11"/>
      <c r="B12" s="16">
        <v>15</v>
      </c>
      <c r="C12" s="18"/>
      <c r="D12" s="10">
        <v>14339</v>
      </c>
      <c r="E12" s="12">
        <f t="shared" si="0"/>
        <v>67532</v>
      </c>
      <c r="F12" s="10">
        <v>33054</v>
      </c>
      <c r="G12" s="10">
        <v>34478</v>
      </c>
      <c r="H12" s="11"/>
      <c r="I12" s="1" t="s">
        <v>36</v>
      </c>
    </row>
    <row r="13" spans="1:9" ht="18" customHeight="1">
      <c r="A13" s="11"/>
      <c r="B13" s="16">
        <v>19</v>
      </c>
      <c r="C13" s="18"/>
      <c r="D13" s="10">
        <v>15035</v>
      </c>
      <c r="E13" s="12">
        <f t="shared" si="0"/>
        <v>77701</v>
      </c>
      <c r="F13" s="10">
        <v>38340</v>
      </c>
      <c r="G13" s="10">
        <v>39361</v>
      </c>
      <c r="H13" s="11"/>
      <c r="I13" s="1" t="s">
        <v>37</v>
      </c>
    </row>
    <row r="14" spans="1:9" ht="18" customHeight="1">
      <c r="A14" s="11"/>
      <c r="B14" s="16">
        <v>21</v>
      </c>
      <c r="C14" s="18"/>
      <c r="D14" s="10">
        <v>16346</v>
      </c>
      <c r="E14" s="12">
        <f t="shared" si="0"/>
        <v>75964</v>
      </c>
      <c r="F14" s="10">
        <v>35471</v>
      </c>
      <c r="G14" s="10">
        <v>40493</v>
      </c>
      <c r="H14" s="11"/>
      <c r="I14" s="1" t="s">
        <v>34</v>
      </c>
    </row>
    <row r="15" spans="1:9" ht="18" customHeight="1">
      <c r="A15" s="11"/>
      <c r="B15" s="16">
        <v>22</v>
      </c>
      <c r="C15" s="18"/>
      <c r="D15" s="10">
        <v>18528</v>
      </c>
      <c r="E15" s="12">
        <f t="shared" si="0"/>
        <v>81426</v>
      </c>
      <c r="F15" s="10">
        <v>41243</v>
      </c>
      <c r="G15" s="10">
        <v>40183</v>
      </c>
      <c r="H15" s="11"/>
      <c r="I15" s="1" t="s">
        <v>38</v>
      </c>
    </row>
    <row r="16" spans="1:9" ht="18" customHeight="1">
      <c r="A16" s="11"/>
      <c r="B16" s="16">
        <v>23</v>
      </c>
      <c r="C16" s="18"/>
      <c r="D16" s="10">
        <v>18556</v>
      </c>
      <c r="E16" s="12">
        <f t="shared" si="0"/>
        <v>84113</v>
      </c>
      <c r="F16" s="10">
        <v>42258</v>
      </c>
      <c r="G16" s="10">
        <v>41855</v>
      </c>
      <c r="H16" s="11"/>
      <c r="I16" s="1" t="s">
        <v>7</v>
      </c>
    </row>
    <row r="17" spans="1:9" ht="18" customHeight="1">
      <c r="A17" s="11"/>
      <c r="B17" s="16">
        <v>24</v>
      </c>
      <c r="C17" s="18"/>
      <c r="D17" s="10">
        <v>18975</v>
      </c>
      <c r="E17" s="12">
        <f t="shared" si="0"/>
        <v>84003</v>
      </c>
      <c r="F17" s="10">
        <v>41554</v>
      </c>
      <c r="G17" s="10">
        <v>42449</v>
      </c>
      <c r="H17" s="11"/>
      <c r="I17" s="1" t="s">
        <v>8</v>
      </c>
    </row>
    <row r="18" spans="1:9" ht="18" customHeight="1">
      <c r="A18" s="11"/>
      <c r="B18" s="16">
        <v>25</v>
      </c>
      <c r="C18" s="18"/>
      <c r="D18" s="10">
        <v>18636</v>
      </c>
      <c r="E18" s="12">
        <f t="shared" si="0"/>
        <v>85251</v>
      </c>
      <c r="F18" s="10">
        <v>41843</v>
      </c>
      <c r="G18" s="10">
        <v>43408</v>
      </c>
      <c r="H18" s="11"/>
      <c r="I18" s="1" t="s">
        <v>39</v>
      </c>
    </row>
    <row r="19" spans="1:9" ht="18" customHeight="1">
      <c r="A19" s="11"/>
      <c r="B19" s="16">
        <v>26</v>
      </c>
      <c r="C19" s="18"/>
      <c r="D19" s="10">
        <v>22292</v>
      </c>
      <c r="E19" s="12">
        <f t="shared" si="0"/>
        <v>102860</v>
      </c>
      <c r="F19" s="10">
        <v>52381</v>
      </c>
      <c r="G19" s="10">
        <v>50479</v>
      </c>
      <c r="H19" s="11"/>
      <c r="I19" s="1" t="s">
        <v>9</v>
      </c>
    </row>
    <row r="20" spans="1:9" ht="18" customHeight="1">
      <c r="A20" s="11"/>
      <c r="B20" s="16">
        <v>30</v>
      </c>
      <c r="C20" s="18"/>
      <c r="D20" s="10">
        <v>22885</v>
      </c>
      <c r="E20" s="12">
        <f t="shared" si="0"/>
        <v>107498</v>
      </c>
      <c r="F20" s="10">
        <v>52121</v>
      </c>
      <c r="G20" s="10">
        <v>55377</v>
      </c>
      <c r="H20" s="11"/>
      <c r="I20" s="1" t="s">
        <v>40</v>
      </c>
    </row>
    <row r="21" spans="1:9" ht="18" customHeight="1">
      <c r="A21" s="11"/>
      <c r="B21" s="16">
        <v>35</v>
      </c>
      <c r="C21" s="18"/>
      <c r="D21" s="10">
        <v>25413</v>
      </c>
      <c r="E21" s="12">
        <f t="shared" si="0"/>
        <v>113547</v>
      </c>
      <c r="F21" s="10">
        <v>55282</v>
      </c>
      <c r="G21" s="10">
        <v>58265</v>
      </c>
      <c r="H21" s="11"/>
      <c r="I21" s="1" t="s">
        <v>41</v>
      </c>
    </row>
    <row r="22" spans="1:9" ht="18" customHeight="1">
      <c r="A22" s="11"/>
      <c r="B22" s="16">
        <v>40</v>
      </c>
      <c r="C22" s="18"/>
      <c r="D22" s="10">
        <v>29108</v>
      </c>
      <c r="E22" s="12">
        <f t="shared" si="0"/>
        <v>121041</v>
      </c>
      <c r="F22" s="10">
        <v>59486</v>
      </c>
      <c r="G22" s="10">
        <v>61555</v>
      </c>
      <c r="H22" s="11"/>
      <c r="I22" s="1" t="s">
        <v>10</v>
      </c>
    </row>
    <row r="23" spans="1:9" ht="18" customHeight="1">
      <c r="A23" s="11"/>
      <c r="B23" s="16">
        <v>42</v>
      </c>
      <c r="C23" s="18"/>
      <c r="D23" s="10">
        <v>45901</v>
      </c>
      <c r="E23" s="12">
        <f t="shared" si="0"/>
        <v>159442</v>
      </c>
      <c r="F23" s="10">
        <v>77943</v>
      </c>
      <c r="G23" s="10">
        <v>81499</v>
      </c>
      <c r="H23" s="11"/>
      <c r="I23" s="1" t="s">
        <v>11</v>
      </c>
    </row>
    <row r="24" spans="1:9" ht="18" customHeight="1">
      <c r="A24" s="11"/>
      <c r="B24" s="16"/>
      <c r="C24" s="18"/>
      <c r="D24" s="10"/>
      <c r="E24" s="12"/>
      <c r="F24" s="10"/>
      <c r="G24" s="10"/>
      <c r="H24" s="11"/>
      <c r="I24" s="1" t="s">
        <v>12</v>
      </c>
    </row>
    <row r="25" spans="1:9" ht="18" customHeight="1">
      <c r="A25" s="11"/>
      <c r="B25" s="16">
        <v>45</v>
      </c>
      <c r="C25" s="18"/>
      <c r="D25" s="10">
        <v>43966</v>
      </c>
      <c r="E25" s="12">
        <f aca="true" t="shared" si="1" ref="E25:E30">F25+G25</f>
        <v>171777</v>
      </c>
      <c r="F25" s="10">
        <v>83887</v>
      </c>
      <c r="G25" s="10">
        <v>87890</v>
      </c>
      <c r="H25" s="11"/>
      <c r="I25" s="1" t="s">
        <v>28</v>
      </c>
    </row>
    <row r="26" spans="1:9" ht="18" customHeight="1">
      <c r="A26" s="11"/>
      <c r="B26" s="16">
        <v>50</v>
      </c>
      <c r="C26" s="18"/>
      <c r="D26" s="10">
        <v>52311</v>
      </c>
      <c r="E26" s="12">
        <f t="shared" si="1"/>
        <v>191481</v>
      </c>
      <c r="F26" s="10">
        <v>93996</v>
      </c>
      <c r="G26" s="10">
        <v>97485</v>
      </c>
      <c r="H26" s="11"/>
      <c r="I26" s="1" t="s">
        <v>29</v>
      </c>
    </row>
    <row r="27" spans="1:9" ht="18" customHeight="1">
      <c r="A27" s="11"/>
      <c r="B27" s="16">
        <v>55</v>
      </c>
      <c r="C27" s="18"/>
      <c r="D27" s="10">
        <v>64976</v>
      </c>
      <c r="E27" s="12">
        <f t="shared" si="1"/>
        <v>215321</v>
      </c>
      <c r="F27" s="10">
        <v>105890</v>
      </c>
      <c r="G27" s="10">
        <v>109431</v>
      </c>
      <c r="H27" s="11"/>
      <c r="I27" s="1" t="s">
        <v>30</v>
      </c>
    </row>
    <row r="28" spans="1:9" ht="18" customHeight="1">
      <c r="A28" s="11"/>
      <c r="B28" s="16">
        <v>60</v>
      </c>
      <c r="C28" s="18"/>
      <c r="D28" s="10">
        <v>72012</v>
      </c>
      <c r="E28" s="12">
        <f t="shared" si="1"/>
        <v>234551</v>
      </c>
      <c r="F28" s="10">
        <v>115527</v>
      </c>
      <c r="G28" s="10">
        <v>119024</v>
      </c>
      <c r="H28" s="11"/>
      <c r="I28" s="1" t="s">
        <v>31</v>
      </c>
    </row>
    <row r="29" spans="1:9" ht="18" customHeight="1">
      <c r="A29" s="11" t="s">
        <v>18</v>
      </c>
      <c r="B29" s="16">
        <v>2</v>
      </c>
      <c r="C29" s="18" t="s">
        <v>15</v>
      </c>
      <c r="D29" s="10">
        <v>82556</v>
      </c>
      <c r="E29" s="12">
        <f t="shared" si="1"/>
        <v>260018</v>
      </c>
      <c r="F29" s="10">
        <v>127321</v>
      </c>
      <c r="G29" s="10">
        <v>132697</v>
      </c>
      <c r="H29" s="11"/>
      <c r="I29" s="1" t="s">
        <v>42</v>
      </c>
    </row>
    <row r="30" spans="1:9" ht="18" customHeight="1">
      <c r="A30" s="11"/>
      <c r="B30" s="16">
        <v>7</v>
      </c>
      <c r="C30" s="18"/>
      <c r="D30" s="12">
        <v>92319</v>
      </c>
      <c r="E30" s="12">
        <f t="shared" si="1"/>
        <v>276332</v>
      </c>
      <c r="F30" s="12">
        <v>134971</v>
      </c>
      <c r="G30" s="12">
        <v>141361</v>
      </c>
      <c r="H30" s="11"/>
      <c r="I30" s="1" t="s">
        <v>43</v>
      </c>
    </row>
    <row r="31" spans="1:9" ht="18" customHeight="1">
      <c r="A31" s="11"/>
      <c r="B31" s="16">
        <v>12</v>
      </c>
      <c r="C31" s="18"/>
      <c r="D31" s="12">
        <v>100949</v>
      </c>
      <c r="E31" s="12">
        <v>288240</v>
      </c>
      <c r="F31" s="12">
        <v>140242</v>
      </c>
      <c r="G31" s="12">
        <v>147998</v>
      </c>
      <c r="I31" s="1" t="s">
        <v>44</v>
      </c>
    </row>
    <row r="32" spans="1:9" ht="18" customHeight="1">
      <c r="A32" s="11"/>
      <c r="B32" s="16">
        <v>17</v>
      </c>
      <c r="C32" s="18"/>
      <c r="D32" s="13">
        <f>111336</f>
        <v>111336</v>
      </c>
      <c r="E32" s="13">
        <f>301672</f>
        <v>301672</v>
      </c>
      <c r="F32" s="13">
        <f>146353</f>
        <v>146353</v>
      </c>
      <c r="G32" s="13">
        <f>155319</f>
        <v>155319</v>
      </c>
      <c r="H32" s="13"/>
      <c r="I32" s="1" t="s">
        <v>45</v>
      </c>
    </row>
    <row r="33" spans="1:9" ht="18" customHeight="1">
      <c r="A33" s="11"/>
      <c r="B33" s="16">
        <v>18</v>
      </c>
      <c r="C33" s="18"/>
      <c r="D33" s="12"/>
      <c r="E33" s="12"/>
      <c r="F33" s="12"/>
      <c r="G33" s="12"/>
      <c r="H33" s="13"/>
      <c r="I33" s="1" t="s">
        <v>26</v>
      </c>
    </row>
    <row r="34" spans="1:9" ht="18" customHeight="1">
      <c r="A34" s="11"/>
      <c r="B34" s="16">
        <v>18</v>
      </c>
      <c r="C34" s="18"/>
      <c r="D34" s="13">
        <v>126077</v>
      </c>
      <c r="E34" s="13">
        <f>F34+G34</f>
        <v>327479</v>
      </c>
      <c r="F34" s="13">
        <v>159235</v>
      </c>
      <c r="G34" s="13">
        <v>168244</v>
      </c>
      <c r="H34" s="13"/>
      <c r="I34" s="1" t="s">
        <v>13</v>
      </c>
    </row>
    <row r="35" spans="1:10" ht="18" customHeight="1">
      <c r="A35" s="11"/>
      <c r="B35" s="26">
        <v>22</v>
      </c>
      <c r="C35" s="18"/>
      <c r="D35" s="13">
        <v>130335</v>
      </c>
      <c r="E35" s="13">
        <v>337634</v>
      </c>
      <c r="F35" s="12">
        <v>163250</v>
      </c>
      <c r="G35" s="12">
        <v>174384</v>
      </c>
      <c r="H35" s="13"/>
      <c r="I35" s="2" t="s">
        <v>27</v>
      </c>
      <c r="J35" s="2"/>
    </row>
    <row r="36" spans="1:10" ht="18" customHeight="1">
      <c r="A36" s="11"/>
      <c r="B36" s="26">
        <v>23</v>
      </c>
      <c r="C36" s="18"/>
      <c r="D36" s="13">
        <v>137107</v>
      </c>
      <c r="E36" s="13">
        <f>+F36+G36</f>
        <v>338751</v>
      </c>
      <c r="F36" s="12">
        <v>164152</v>
      </c>
      <c r="G36" s="12">
        <v>174599</v>
      </c>
      <c r="H36" s="13"/>
      <c r="I36" s="2" t="s">
        <v>13</v>
      </c>
      <c r="J36" s="2"/>
    </row>
    <row r="37" spans="1:10" ht="18" customHeight="1">
      <c r="A37" s="13"/>
      <c r="B37" s="26">
        <v>24</v>
      </c>
      <c r="C37" s="18"/>
      <c r="D37" s="13">
        <v>138919</v>
      </c>
      <c r="E37" s="13">
        <v>340339</v>
      </c>
      <c r="F37" s="13">
        <v>164958</v>
      </c>
      <c r="G37" s="13">
        <v>175381</v>
      </c>
      <c r="H37" s="13"/>
      <c r="I37" s="2" t="s">
        <v>54</v>
      </c>
      <c r="J37" s="2"/>
    </row>
    <row r="38" spans="1:10" ht="18" customHeight="1">
      <c r="A38" s="34"/>
      <c r="B38" s="26">
        <v>25</v>
      </c>
      <c r="C38" s="13"/>
      <c r="D38" s="35">
        <v>139783</v>
      </c>
      <c r="E38" s="13">
        <v>341489</v>
      </c>
      <c r="F38" s="13">
        <v>165455</v>
      </c>
      <c r="G38" s="13">
        <v>176034</v>
      </c>
      <c r="H38" s="2"/>
      <c r="I38" s="2" t="s">
        <v>48</v>
      </c>
      <c r="J38" s="2"/>
    </row>
    <row r="39" spans="1:10" ht="18" customHeight="1" thickBot="1">
      <c r="A39" s="15"/>
      <c r="B39" s="14">
        <v>26</v>
      </c>
      <c r="C39" s="15"/>
      <c r="D39" s="27">
        <v>141497</v>
      </c>
      <c r="E39" s="15">
        <v>342343</v>
      </c>
      <c r="F39" s="15">
        <v>165803</v>
      </c>
      <c r="G39" s="15">
        <v>176540</v>
      </c>
      <c r="H39" s="19"/>
      <c r="I39" s="19" t="s">
        <v>48</v>
      </c>
      <c r="J39" s="19"/>
    </row>
    <row r="40" spans="1:10" ht="13.5" customHeight="1">
      <c r="A40" s="1" t="s">
        <v>49</v>
      </c>
      <c r="B40" s="1" t="s">
        <v>53</v>
      </c>
      <c r="D40" s="2"/>
      <c r="E40" s="2"/>
      <c r="F40" s="2"/>
      <c r="G40" s="2"/>
      <c r="H40" s="2"/>
      <c r="J40" s="23" t="s">
        <v>46</v>
      </c>
    </row>
    <row r="41" spans="2:10" ht="13.5" customHeight="1">
      <c r="B41" s="1" t="s">
        <v>52</v>
      </c>
      <c r="J41" s="21" t="s">
        <v>23</v>
      </c>
    </row>
    <row r="42" ht="17.25" customHeight="1">
      <c r="B42" s="1" t="s">
        <v>50</v>
      </c>
    </row>
    <row r="43" spans="2:7" ht="17.25" customHeight="1">
      <c r="B43" s="1" t="s">
        <v>51</v>
      </c>
      <c r="C43" s="22"/>
      <c r="D43" s="13"/>
      <c r="E43" s="13"/>
      <c r="F43" s="13"/>
      <c r="G43" s="13"/>
    </row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</sheetData>
  <sheetProtection/>
  <mergeCells count="3">
    <mergeCell ref="A3:C4"/>
    <mergeCell ref="D3:D4"/>
    <mergeCell ref="I3:J4"/>
  </mergeCells>
  <printOptions/>
  <pageMargins left="0.7874015748031497" right="0.787401574803149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>&amp;C-8-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2014-11-26T02:29:50Z</cp:lastPrinted>
  <dcterms:created xsi:type="dcterms:W3CDTF">2003-05-16T05:36:41Z</dcterms:created>
  <dcterms:modified xsi:type="dcterms:W3CDTF">2014-11-26T04:15:18Z</dcterms:modified>
  <cp:category/>
  <cp:version/>
  <cp:contentType/>
  <cp:contentStatus/>
</cp:coreProperties>
</file>