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総括" sheetId="1" r:id="rId1"/>
    <sheet name="木造家屋" sheetId="2" r:id="rId2"/>
    <sheet name="木造以外の家屋" sheetId="3" r:id="rId3"/>
  </sheets>
  <definedNames/>
  <calcPr fullCalcOnLoad="1"/>
</workbook>
</file>

<file path=xl/sharedStrings.xml><?xml version="1.0" encoding="utf-8"?>
<sst xmlns="http://schemas.openxmlformats.org/spreadsheetml/2006/main" count="95" uniqueCount="50">
  <si>
    <t>各年1月1日現在</t>
  </si>
  <si>
    <t>区　   　分</t>
  </si>
  <si>
    <t>平成19年</t>
  </si>
  <si>
    <t>20</t>
  </si>
  <si>
    <t>21</t>
  </si>
  <si>
    <t>22</t>
  </si>
  <si>
    <t>23</t>
  </si>
  <si>
    <t>棟数(棟)</t>
  </si>
  <si>
    <t>木造</t>
  </si>
  <si>
    <t>木造以外</t>
  </si>
  <si>
    <t>計</t>
  </si>
  <si>
    <t>床面積(㎡)</t>
  </si>
  <si>
    <t>㎡当価格</t>
  </si>
  <si>
    <t>（円）</t>
  </si>
  <si>
    <t>法定価格</t>
  </si>
  <si>
    <t>（千円）</t>
  </si>
  <si>
    <t>資料：総務部資産税課</t>
  </si>
  <si>
    <t>51　　家屋の状況</t>
  </si>
  <si>
    <t>　　　2.免税点未満を含む。</t>
  </si>
  <si>
    <t xml:space="preserve">　　　　登載されている価格の合計額である。    </t>
  </si>
  <si>
    <t>(1)　総括</t>
  </si>
  <si>
    <t>（注）1.法定価格とは、各年1月1日現在で固定資産課税台帳に</t>
  </si>
  <si>
    <t>資料：総務部資産税課</t>
  </si>
  <si>
    <t>附属家</t>
  </si>
  <si>
    <t>土蔵</t>
  </si>
  <si>
    <t>工場・倉庫</t>
  </si>
  <si>
    <t>公衆浴場</t>
  </si>
  <si>
    <t>劇場・病院</t>
  </si>
  <si>
    <t>事務所・銀行・店舗</t>
  </si>
  <si>
    <t>旅館・料亭・ホテル</t>
  </si>
  <si>
    <t>農家住宅</t>
  </si>
  <si>
    <t>併用住宅</t>
  </si>
  <si>
    <t>共同住宅・寄宿舎</t>
  </si>
  <si>
    <t>専用住宅</t>
  </si>
  <si>
    <t>総　　　数</t>
  </si>
  <si>
    <t>床面積（㎡）</t>
  </si>
  <si>
    <t>棟数（棟）</t>
  </si>
  <si>
    <t xml:space="preserve"> 区　　　　分</t>
  </si>
  <si>
    <t>(2)　木造家屋</t>
  </si>
  <si>
    <t>れんが造・コンクリート造</t>
  </si>
  <si>
    <t>軽　量　鉄　骨　造</t>
  </si>
  <si>
    <t>鉄　　　骨　　　造</t>
  </si>
  <si>
    <t>鉄筋コンクリート造</t>
  </si>
  <si>
    <t>鉄骨鉄筋コンクリート造</t>
  </si>
  <si>
    <t>そ　の　他</t>
  </si>
  <si>
    <t>住宅・アパート</t>
  </si>
  <si>
    <t>総　　数</t>
  </si>
  <si>
    <t>区　　　　　　分</t>
  </si>
  <si>
    <t>各年1月1日現在</t>
  </si>
  <si>
    <t>(3)　木造以外の家屋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</si>
</sst>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00;[Red]\-#,##0.000"/>
    <numFmt numFmtId="179" formatCode="0.0"/>
    <numFmt numFmtId="180" formatCode="0.000"/>
    <numFmt numFmtId="181" formatCode="0;&quot;△ &quot;0"/>
    <numFmt numFmtId="182" formatCode="0.000_);[Red]\(0.000\)"/>
    <numFmt numFmtId="183" formatCode="#,##0_);[Red]\(#,##0\)"/>
    <numFmt numFmtId="184" formatCode="###,###,###,##0;&quot;-&quot;##,###,###,##0"/>
    <numFmt numFmtId="185" formatCode="##,###,##0.00;&quot;-&quot;#,###,##0.00"/>
    <numFmt numFmtId="186" formatCode="##,###,###,###,##0;&quot;-&quot;#,###,###,###,##0"/>
    <numFmt numFmtId="187" formatCode="_ * #,##0.0_ ;_ * \-#,##0.0_ ;_ * &quot;-&quot;_ ;_ @_ "/>
    <numFmt numFmtId="188" formatCode="_ * #,##0.00_ ;_ * \-#,##0.00_ ;_ * &quot;-&quot;_ ;_ @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HGPｺﾞｼｯｸE"/>
      <family val="3"/>
    </font>
    <font>
      <sz val="15"/>
      <name val="HGPｺﾞｼｯｸE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" fillId="0" borderId="0" xfId="0" applyFont="1" applyFill="1" applyBorder="1" applyAlignment="1" quotePrefix="1">
      <alignment horizontal="right" vertical="center"/>
    </xf>
    <xf numFmtId="0" fontId="0" fillId="0" borderId="0" xfId="0" applyBorder="1" applyAlignment="1">
      <alignment vertical="center"/>
    </xf>
    <xf numFmtId="0" fontId="9" fillId="0" borderId="11" xfId="0" applyFont="1" applyFill="1" applyBorder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9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1" fontId="9" fillId="0" borderId="18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1" fontId="9" fillId="0" borderId="19" xfId="0" applyNumberFormat="1" applyFont="1" applyFill="1" applyBorder="1" applyAlignment="1">
      <alignment vertical="center"/>
    </xf>
    <xf numFmtId="41" fontId="9" fillId="0" borderId="11" xfId="0" applyNumberFormat="1" applyFont="1" applyFill="1" applyBorder="1" applyAlignment="1">
      <alignment vertical="center"/>
    </xf>
    <xf numFmtId="41" fontId="9" fillId="0" borderId="20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41" fontId="9" fillId="0" borderId="21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1" fontId="9" fillId="0" borderId="10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41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41" fontId="28" fillId="0" borderId="10" xfId="0" applyNumberFormat="1" applyFont="1" applyFill="1" applyBorder="1" applyAlignment="1">
      <alignment vertical="center"/>
    </xf>
    <xf numFmtId="41" fontId="28" fillId="0" borderId="10" xfId="0" applyNumberFormat="1" applyFont="1" applyFill="1" applyBorder="1" applyAlignment="1">
      <alignment horizontal="right" vertical="center"/>
    </xf>
    <xf numFmtId="41" fontId="28" fillId="0" borderId="21" xfId="0" applyNumberFormat="1" applyFont="1" applyFill="1" applyBorder="1" applyAlignment="1">
      <alignment horizontal="right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1" fontId="28" fillId="0" borderId="0" xfId="0" applyNumberFormat="1" applyFont="1" applyFill="1" applyAlignment="1">
      <alignment vertical="center"/>
    </xf>
    <xf numFmtId="41" fontId="28" fillId="0" borderId="19" xfId="0" applyNumberFormat="1" applyFont="1" applyFill="1" applyBorder="1" applyAlignment="1">
      <alignment horizontal="right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41" fontId="28" fillId="0" borderId="0" xfId="0" applyNumberFormat="1" applyFont="1" applyFill="1" applyAlignment="1">
      <alignment horizontal="right" vertical="center"/>
    </xf>
    <xf numFmtId="41" fontId="28" fillId="0" borderId="11" xfId="0" applyNumberFormat="1" applyFont="1" applyFill="1" applyBorder="1" applyAlignment="1">
      <alignment horizontal="right" vertical="center"/>
    </xf>
    <xf numFmtId="41" fontId="28" fillId="0" borderId="18" xfId="0" applyNumberFormat="1" applyFont="1" applyFill="1" applyBorder="1" applyAlignment="1">
      <alignment horizontal="right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8" fillId="0" borderId="13" xfId="0" applyFont="1" applyFill="1" applyBorder="1" applyAlignment="1">
      <alignment horizontal="distributed" vertical="center" textRotation="255" wrapText="1"/>
    </xf>
    <xf numFmtId="176" fontId="28" fillId="0" borderId="10" xfId="0" applyNumberFormat="1" applyFont="1" applyFill="1" applyBorder="1" applyAlignment="1">
      <alignment vertical="center"/>
    </xf>
    <xf numFmtId="176" fontId="28" fillId="0" borderId="1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distributed" vertical="center" shrinkToFit="1"/>
    </xf>
    <xf numFmtId="0" fontId="4" fillId="0" borderId="21" xfId="0" applyFont="1" applyFill="1" applyBorder="1" applyAlignment="1">
      <alignment horizontal="distributed" vertical="center" shrinkToFit="1"/>
    </xf>
    <xf numFmtId="0" fontId="28" fillId="0" borderId="22" xfId="0" applyFont="1" applyFill="1" applyBorder="1" applyAlignment="1">
      <alignment horizontal="distributed" vertical="center" textRotation="255" wrapText="1"/>
    </xf>
    <xf numFmtId="176" fontId="28" fillId="0" borderId="0" xfId="0" applyNumberFormat="1" applyFont="1" applyFill="1" applyAlignment="1">
      <alignment vertical="center"/>
    </xf>
    <xf numFmtId="176" fontId="28" fillId="0" borderId="0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 shrinkToFit="1"/>
    </xf>
    <xf numFmtId="0" fontId="4" fillId="0" borderId="19" xfId="0" applyFont="1" applyFill="1" applyBorder="1" applyAlignment="1">
      <alignment horizontal="distributed" vertical="center" shrinkToFit="1"/>
    </xf>
    <xf numFmtId="0" fontId="28" fillId="0" borderId="23" xfId="0" applyFont="1" applyFill="1" applyBorder="1" applyAlignment="1">
      <alignment horizontal="distributed" vertical="center" textRotation="255" wrapText="1"/>
    </xf>
    <xf numFmtId="0" fontId="4" fillId="0" borderId="24" xfId="0" applyFont="1" applyFill="1" applyBorder="1" applyAlignment="1">
      <alignment horizontal="distributed" vertical="center" shrinkToFit="1"/>
    </xf>
    <xf numFmtId="0" fontId="4" fillId="0" borderId="18" xfId="0" applyFont="1" applyFill="1" applyBorder="1" applyAlignment="1">
      <alignment horizontal="distributed" vertical="center" shrinkToFit="1"/>
    </xf>
    <xf numFmtId="0" fontId="28" fillId="0" borderId="24" xfId="0" applyFont="1" applyFill="1" applyBorder="1" applyAlignment="1">
      <alignment horizontal="distributed" vertical="center" textRotation="255" wrapText="1"/>
    </xf>
    <xf numFmtId="176" fontId="28" fillId="0" borderId="12" xfId="0" applyNumberFormat="1" applyFont="1" applyFill="1" applyBorder="1" applyAlignment="1">
      <alignment vertical="center"/>
    </xf>
    <xf numFmtId="176" fontId="28" fillId="0" borderId="12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distributed" vertical="center" shrinkToFit="1"/>
    </xf>
    <xf numFmtId="0" fontId="4" fillId="0" borderId="20" xfId="0" applyFont="1" applyFill="1" applyBorder="1" applyAlignment="1">
      <alignment horizontal="distributed" vertical="center" shrinkToFit="1"/>
    </xf>
    <xf numFmtId="0" fontId="28" fillId="0" borderId="27" xfId="0" applyFont="1" applyFill="1" applyBorder="1" applyAlignment="1">
      <alignment horizontal="distributed" vertical="center" textRotation="255" shrinkToFit="1"/>
    </xf>
    <xf numFmtId="0" fontId="28" fillId="0" borderId="23" xfId="0" applyFont="1" applyFill="1" applyBorder="1" applyAlignment="1">
      <alignment horizontal="distributed" vertical="center" textRotation="255" shrinkToFit="1"/>
    </xf>
    <xf numFmtId="176" fontId="28" fillId="0" borderId="11" xfId="0" applyNumberFormat="1" applyFont="1" applyFill="1" applyBorder="1" applyAlignment="1">
      <alignment horizontal="right" vertical="center"/>
    </xf>
    <xf numFmtId="0" fontId="28" fillId="0" borderId="24" xfId="0" applyFont="1" applyFill="1" applyBorder="1" applyAlignment="1">
      <alignment horizontal="distributed" vertical="center" textRotation="255" shrinkToFit="1"/>
    </xf>
    <xf numFmtId="0" fontId="28" fillId="0" borderId="27" xfId="0" applyFont="1" applyFill="1" applyBorder="1" applyAlignment="1">
      <alignment horizontal="center" vertical="center" textRotation="255" wrapText="1"/>
    </xf>
    <xf numFmtId="0" fontId="28" fillId="0" borderId="23" xfId="0" applyFont="1" applyFill="1" applyBorder="1" applyAlignment="1">
      <alignment horizontal="center" vertical="center" textRotation="255" wrapText="1"/>
    </xf>
    <xf numFmtId="0" fontId="28" fillId="0" borderId="24" xfId="0" applyFont="1" applyFill="1" applyBorder="1" applyAlignment="1">
      <alignment horizontal="center" vertical="center" textRotation="255" wrapText="1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5.375" style="1" customWidth="1"/>
    <col min="4" max="19" width="4.125" style="1" customWidth="1"/>
    <col min="20" max="16384" width="9.00390625" style="1" customWidth="1"/>
  </cols>
  <sheetData>
    <row r="1" spans="1:8" ht="18.75" customHeight="1">
      <c r="A1" s="2" t="s">
        <v>17</v>
      </c>
      <c r="B1" s="3"/>
      <c r="C1" s="3"/>
      <c r="D1" s="3"/>
      <c r="E1" s="3"/>
      <c r="F1" s="3"/>
      <c r="G1" s="3"/>
      <c r="H1" s="3"/>
    </row>
    <row r="2" spans="1:19" ht="18.75" customHeight="1" thickBot="1">
      <c r="A2" s="4" t="s">
        <v>20</v>
      </c>
      <c r="B2" s="5"/>
      <c r="C2" s="5"/>
      <c r="D2" s="5"/>
      <c r="F2" s="19"/>
      <c r="H2" s="20"/>
      <c r="S2" s="20" t="s">
        <v>0</v>
      </c>
    </row>
    <row r="3" spans="1:19" ht="22.5" customHeight="1">
      <c r="A3" s="26" t="s">
        <v>1</v>
      </c>
      <c r="B3" s="27"/>
      <c r="C3" s="27"/>
      <c r="D3" s="28"/>
      <c r="E3" s="29" t="s">
        <v>2</v>
      </c>
      <c r="F3" s="30"/>
      <c r="G3" s="30"/>
      <c r="H3" s="29" t="s">
        <v>3</v>
      </c>
      <c r="I3" s="30"/>
      <c r="J3" s="30"/>
      <c r="K3" s="29" t="s">
        <v>4</v>
      </c>
      <c r="L3" s="30"/>
      <c r="M3" s="30"/>
      <c r="N3" s="29" t="s">
        <v>5</v>
      </c>
      <c r="O3" s="30"/>
      <c r="P3" s="30"/>
      <c r="Q3" s="29" t="s">
        <v>6</v>
      </c>
      <c r="R3" s="33"/>
      <c r="S3" s="34"/>
    </row>
    <row r="4" spans="1:19" ht="22.5" customHeight="1">
      <c r="A4" s="31" t="s">
        <v>7</v>
      </c>
      <c r="B4" s="32"/>
      <c r="C4" s="7" t="s">
        <v>8</v>
      </c>
      <c r="D4" s="7"/>
      <c r="E4" s="35">
        <v>94444</v>
      </c>
      <c r="F4" s="32"/>
      <c r="G4" s="32"/>
      <c r="H4" s="36">
        <v>95108</v>
      </c>
      <c r="I4" s="37"/>
      <c r="J4" s="37"/>
      <c r="K4" s="36">
        <v>95658</v>
      </c>
      <c r="L4" s="37"/>
      <c r="M4" s="37"/>
      <c r="N4" s="36">
        <v>96107</v>
      </c>
      <c r="O4" s="37"/>
      <c r="P4" s="37"/>
      <c r="Q4" s="36">
        <v>96683</v>
      </c>
      <c r="R4" s="37"/>
      <c r="S4" s="37"/>
    </row>
    <row r="5" spans="1:19" ht="22.5" customHeight="1">
      <c r="A5" s="8"/>
      <c r="B5" s="8"/>
      <c r="C5" s="8" t="s">
        <v>9</v>
      </c>
      <c r="D5" s="8"/>
      <c r="E5" s="38">
        <v>34601</v>
      </c>
      <c r="F5" s="37"/>
      <c r="G5" s="37"/>
      <c r="H5" s="36">
        <v>34914</v>
      </c>
      <c r="I5" s="37"/>
      <c r="J5" s="37"/>
      <c r="K5" s="36">
        <v>35171</v>
      </c>
      <c r="L5" s="37"/>
      <c r="M5" s="37"/>
      <c r="N5" s="36">
        <v>35472</v>
      </c>
      <c r="O5" s="37"/>
      <c r="P5" s="37"/>
      <c r="Q5" s="36">
        <v>35744</v>
      </c>
      <c r="R5" s="37"/>
      <c r="S5" s="37"/>
    </row>
    <row r="6" spans="1:19" ht="22.5" customHeight="1">
      <c r="A6" s="9"/>
      <c r="B6" s="9"/>
      <c r="C6" s="9" t="s">
        <v>10</v>
      </c>
      <c r="D6" s="9"/>
      <c r="E6" s="38">
        <f>E4+E5</f>
        <v>129045</v>
      </c>
      <c r="F6" s="37"/>
      <c r="G6" s="37"/>
      <c r="H6" s="36">
        <f>H4+H5</f>
        <v>130022</v>
      </c>
      <c r="I6" s="37"/>
      <c r="J6" s="37"/>
      <c r="K6" s="36">
        <f>K4+K5</f>
        <v>130829</v>
      </c>
      <c r="L6" s="37"/>
      <c r="M6" s="37"/>
      <c r="N6" s="36">
        <f>N4+N5</f>
        <v>131579</v>
      </c>
      <c r="O6" s="37"/>
      <c r="P6" s="37"/>
      <c r="Q6" s="36">
        <f>Q4+Q5</f>
        <v>132427</v>
      </c>
      <c r="R6" s="37"/>
      <c r="S6" s="37"/>
    </row>
    <row r="7" spans="1:19" ht="22.5" customHeight="1">
      <c r="A7" s="24" t="s">
        <v>11</v>
      </c>
      <c r="B7" s="25"/>
      <c r="C7" s="7" t="s">
        <v>8</v>
      </c>
      <c r="D7" s="7"/>
      <c r="E7" s="35">
        <v>9153820</v>
      </c>
      <c r="F7" s="32"/>
      <c r="G7" s="32"/>
      <c r="H7" s="39">
        <v>9267758</v>
      </c>
      <c r="I7" s="32"/>
      <c r="J7" s="32"/>
      <c r="K7" s="39">
        <v>9370423</v>
      </c>
      <c r="L7" s="32"/>
      <c r="M7" s="32"/>
      <c r="N7" s="39">
        <v>9457499</v>
      </c>
      <c r="O7" s="32"/>
      <c r="P7" s="32"/>
      <c r="Q7" s="39">
        <v>9554275</v>
      </c>
      <c r="R7" s="32"/>
      <c r="S7" s="32"/>
    </row>
    <row r="8" spans="1:19" ht="22.5" customHeight="1">
      <c r="A8" s="8"/>
      <c r="B8" s="8"/>
      <c r="C8" s="8" t="s">
        <v>9</v>
      </c>
      <c r="D8" s="8"/>
      <c r="E8" s="38">
        <v>9170735</v>
      </c>
      <c r="F8" s="37"/>
      <c r="G8" s="37"/>
      <c r="H8" s="36">
        <v>9386621</v>
      </c>
      <c r="I8" s="37"/>
      <c r="J8" s="37"/>
      <c r="K8" s="36">
        <v>9511227</v>
      </c>
      <c r="L8" s="37"/>
      <c r="M8" s="37"/>
      <c r="N8" s="36">
        <v>9782727</v>
      </c>
      <c r="O8" s="37"/>
      <c r="P8" s="37"/>
      <c r="Q8" s="36">
        <v>9885496</v>
      </c>
      <c r="R8" s="37"/>
      <c r="S8" s="37"/>
    </row>
    <row r="9" spans="1:19" ht="22.5" customHeight="1">
      <c r="A9" s="9"/>
      <c r="B9" s="9"/>
      <c r="C9" s="9" t="s">
        <v>10</v>
      </c>
      <c r="D9" s="9"/>
      <c r="E9" s="40">
        <f>E7+E8</f>
        <v>18324555</v>
      </c>
      <c r="F9" s="41"/>
      <c r="G9" s="41"/>
      <c r="H9" s="42">
        <f>H7+H8</f>
        <v>18654379</v>
      </c>
      <c r="I9" s="41"/>
      <c r="J9" s="41"/>
      <c r="K9" s="42">
        <f>K7+K8</f>
        <v>18881650</v>
      </c>
      <c r="L9" s="41"/>
      <c r="M9" s="41"/>
      <c r="N9" s="42">
        <f>N7+N8</f>
        <v>19240226</v>
      </c>
      <c r="O9" s="41"/>
      <c r="P9" s="41"/>
      <c r="Q9" s="42">
        <f>Q7+Q8</f>
        <v>19439771</v>
      </c>
      <c r="R9" s="41"/>
      <c r="S9" s="41"/>
    </row>
    <row r="10" spans="1:19" ht="22.5" customHeight="1">
      <c r="A10" s="24" t="s">
        <v>14</v>
      </c>
      <c r="B10" s="24"/>
      <c r="C10" s="7" t="s">
        <v>8</v>
      </c>
      <c r="D10" s="7"/>
      <c r="E10" s="38">
        <v>199711918</v>
      </c>
      <c r="F10" s="37"/>
      <c r="G10" s="37"/>
      <c r="H10" s="36">
        <v>208941810</v>
      </c>
      <c r="I10" s="37"/>
      <c r="J10" s="37"/>
      <c r="K10" s="36">
        <v>197211582</v>
      </c>
      <c r="L10" s="37"/>
      <c r="M10" s="37"/>
      <c r="N10" s="36">
        <v>205039557</v>
      </c>
      <c r="O10" s="37"/>
      <c r="P10" s="37"/>
      <c r="Q10" s="36">
        <v>213090510</v>
      </c>
      <c r="R10" s="37"/>
      <c r="S10" s="37"/>
    </row>
    <row r="11" spans="1:19" ht="22.5" customHeight="1">
      <c r="A11" s="8"/>
      <c r="B11" s="19" t="s">
        <v>15</v>
      </c>
      <c r="C11" s="8" t="s">
        <v>9</v>
      </c>
      <c r="D11" s="8"/>
      <c r="E11" s="38">
        <v>437416197</v>
      </c>
      <c r="F11" s="37"/>
      <c r="G11" s="37"/>
      <c r="H11" s="36">
        <v>459848576</v>
      </c>
      <c r="I11" s="37"/>
      <c r="J11" s="37"/>
      <c r="K11" s="36">
        <v>459363319</v>
      </c>
      <c r="L11" s="37"/>
      <c r="M11" s="37"/>
      <c r="N11" s="36">
        <v>487424101</v>
      </c>
      <c r="O11" s="37"/>
      <c r="P11" s="37"/>
      <c r="Q11" s="36">
        <v>496771756</v>
      </c>
      <c r="R11" s="37"/>
      <c r="S11" s="37"/>
    </row>
    <row r="12" spans="1:19" ht="22.5" customHeight="1">
      <c r="A12" s="9"/>
      <c r="B12" s="9"/>
      <c r="C12" s="9" t="s">
        <v>10</v>
      </c>
      <c r="D12" s="9"/>
      <c r="E12" s="38">
        <f>E10+E11</f>
        <v>637128115</v>
      </c>
      <c r="F12" s="37"/>
      <c r="G12" s="37"/>
      <c r="H12" s="36">
        <f>H10+H11</f>
        <v>668790386</v>
      </c>
      <c r="I12" s="37"/>
      <c r="J12" s="37"/>
      <c r="K12" s="36">
        <f>K10+K11</f>
        <v>656574901</v>
      </c>
      <c r="L12" s="37"/>
      <c r="M12" s="37"/>
      <c r="N12" s="36">
        <f>N10+N11</f>
        <v>692463658</v>
      </c>
      <c r="O12" s="37"/>
      <c r="P12" s="37"/>
      <c r="Q12" s="36">
        <f>Q10+Q11</f>
        <v>709862266</v>
      </c>
      <c r="R12" s="37"/>
      <c r="S12" s="37"/>
    </row>
    <row r="13" spans="1:19" ht="22.5" customHeight="1">
      <c r="A13" s="24" t="s">
        <v>12</v>
      </c>
      <c r="B13" s="24"/>
      <c r="C13" s="7" t="s">
        <v>8</v>
      </c>
      <c r="D13" s="7"/>
      <c r="E13" s="35">
        <f>E10*1000/E7</f>
        <v>21817.330688171714</v>
      </c>
      <c r="F13" s="32"/>
      <c r="G13" s="32"/>
      <c r="H13" s="39">
        <f>H10*1000/H7</f>
        <v>22545.022215728983</v>
      </c>
      <c r="I13" s="32"/>
      <c r="J13" s="32"/>
      <c r="K13" s="39">
        <f>K10*1000/K7</f>
        <v>21046.177104278002</v>
      </c>
      <c r="L13" s="32"/>
      <c r="M13" s="32"/>
      <c r="N13" s="39">
        <f>N10*1000/N7</f>
        <v>21680.10348190362</v>
      </c>
      <c r="O13" s="32"/>
      <c r="P13" s="32"/>
      <c r="Q13" s="39">
        <v>22303</v>
      </c>
      <c r="R13" s="32"/>
      <c r="S13" s="32"/>
    </row>
    <row r="14" spans="1:19" ht="22.5" customHeight="1" thickBot="1">
      <c r="A14" s="21"/>
      <c r="B14" s="6" t="s">
        <v>13</v>
      </c>
      <c r="C14" s="10" t="s">
        <v>9</v>
      </c>
      <c r="D14" s="10"/>
      <c r="E14" s="43">
        <f>E11*1000/E8</f>
        <v>47696.961802952545</v>
      </c>
      <c r="F14" s="44"/>
      <c r="G14" s="44"/>
      <c r="H14" s="45">
        <f>H11*1000/H8</f>
        <v>48989.788338103775</v>
      </c>
      <c r="I14" s="44"/>
      <c r="J14" s="44"/>
      <c r="K14" s="45">
        <f>K11*1000/K8</f>
        <v>48296.9567438565</v>
      </c>
      <c r="L14" s="44"/>
      <c r="M14" s="44"/>
      <c r="N14" s="45">
        <f>N11*1000/N8</f>
        <v>49824.97221889152</v>
      </c>
      <c r="O14" s="44"/>
      <c r="P14" s="44"/>
      <c r="Q14" s="45">
        <v>50253</v>
      </c>
      <c r="R14" s="44"/>
      <c r="S14" s="44"/>
    </row>
    <row r="15" spans="1:19" ht="15" customHeight="1">
      <c r="A15" s="11" t="s">
        <v>21</v>
      </c>
      <c r="B15" s="12"/>
      <c r="C15" s="12"/>
      <c r="D15" s="12"/>
      <c r="E15" s="18"/>
      <c r="F15" s="18"/>
      <c r="G15" s="13"/>
      <c r="H15" s="14"/>
      <c r="S15" s="22" t="s">
        <v>16</v>
      </c>
    </row>
    <row r="16" spans="1:8" ht="15" customHeight="1">
      <c r="A16" s="15" t="s">
        <v>19</v>
      </c>
      <c r="B16" s="16"/>
      <c r="C16" s="16"/>
      <c r="D16" s="16"/>
      <c r="E16" s="16"/>
      <c r="F16" s="16"/>
      <c r="G16" s="16"/>
      <c r="H16" s="16"/>
    </row>
    <row r="17" ht="15" customHeight="1">
      <c r="A17" s="17" t="s">
        <v>18</v>
      </c>
    </row>
  </sheetData>
  <sheetProtection/>
  <mergeCells count="65">
    <mergeCell ref="E13:G13"/>
    <mergeCell ref="H13:J13"/>
    <mergeCell ref="K13:M13"/>
    <mergeCell ref="N13:P13"/>
    <mergeCell ref="Q13:S13"/>
    <mergeCell ref="E14:G14"/>
    <mergeCell ref="H14:J14"/>
    <mergeCell ref="K14:M14"/>
    <mergeCell ref="N14:P14"/>
    <mergeCell ref="Q14:S14"/>
    <mergeCell ref="E11:G11"/>
    <mergeCell ref="H11:J11"/>
    <mergeCell ref="K11:M11"/>
    <mergeCell ref="N11:P11"/>
    <mergeCell ref="Q11:S11"/>
    <mergeCell ref="E12:G12"/>
    <mergeCell ref="H12:J12"/>
    <mergeCell ref="K12:M12"/>
    <mergeCell ref="N12:P12"/>
    <mergeCell ref="Q12:S12"/>
    <mergeCell ref="E9:G9"/>
    <mergeCell ref="H9:J9"/>
    <mergeCell ref="K9:M9"/>
    <mergeCell ref="N9:P9"/>
    <mergeCell ref="Q9:S9"/>
    <mergeCell ref="E10:G10"/>
    <mergeCell ref="H10:J10"/>
    <mergeCell ref="K10:M10"/>
    <mergeCell ref="N10:P10"/>
    <mergeCell ref="Q10:S10"/>
    <mergeCell ref="K7:M7"/>
    <mergeCell ref="N7:P7"/>
    <mergeCell ref="Q7:S7"/>
    <mergeCell ref="E8:G8"/>
    <mergeCell ref="H8:J8"/>
    <mergeCell ref="K8:M8"/>
    <mergeCell ref="N8:P8"/>
    <mergeCell ref="Q8:S8"/>
    <mergeCell ref="K5:M5"/>
    <mergeCell ref="N5:P5"/>
    <mergeCell ref="Q5:S5"/>
    <mergeCell ref="E6:G6"/>
    <mergeCell ref="H6:J6"/>
    <mergeCell ref="K6:M6"/>
    <mergeCell ref="N6:P6"/>
    <mergeCell ref="Q6:S6"/>
    <mergeCell ref="K3:M3"/>
    <mergeCell ref="N3:P3"/>
    <mergeCell ref="A4:B4"/>
    <mergeCell ref="Q3:S3"/>
    <mergeCell ref="E4:G4"/>
    <mergeCell ref="H4:J4"/>
    <mergeCell ref="K4:M4"/>
    <mergeCell ref="N4:P4"/>
    <mergeCell ref="Q4:S4"/>
    <mergeCell ref="A7:B7"/>
    <mergeCell ref="A10:B10"/>
    <mergeCell ref="A13:B13"/>
    <mergeCell ref="A3:D3"/>
    <mergeCell ref="E3:G3"/>
    <mergeCell ref="H3:J3"/>
    <mergeCell ref="E5:G5"/>
    <mergeCell ref="H5:J5"/>
    <mergeCell ref="E7:G7"/>
    <mergeCell ref="H7:J7"/>
  </mergeCells>
  <printOptions/>
  <pageMargins left="0.7874015748031497" right="0.7874015748031497" top="0.7874015748031497" bottom="0.7874015748031497" header="0.5118110236220472" footer="0.5118110236220472"/>
  <pageSetup firstPageNumber="69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.25390625" style="14" customWidth="1"/>
    <col min="2" max="2" width="8.00390625" style="14" customWidth="1"/>
    <col min="3" max="3" width="11.125" style="14" customWidth="1"/>
    <col min="4" max="4" width="12.25390625" style="14" customWidth="1"/>
    <col min="5" max="5" width="11.125" style="14" customWidth="1"/>
    <col min="6" max="6" width="12.25390625" style="14" customWidth="1"/>
    <col min="7" max="7" width="11.125" style="14" customWidth="1"/>
    <col min="8" max="8" width="12.25390625" style="14" customWidth="1"/>
    <col min="9" max="9" width="11.125" style="14" customWidth="1"/>
    <col min="10" max="10" width="12.25390625" style="14" customWidth="1"/>
    <col min="11" max="11" width="11.125" style="46" customWidth="1"/>
    <col min="12" max="12" width="12.25390625" style="46" customWidth="1"/>
    <col min="13" max="13" width="12.125" style="14" customWidth="1"/>
    <col min="14" max="14" width="10.375" style="14" customWidth="1"/>
    <col min="15" max="15" width="12.125" style="14" customWidth="1"/>
    <col min="16" max="16" width="10.375" style="14" customWidth="1"/>
    <col min="17" max="17" width="12.125" style="14" customWidth="1"/>
    <col min="18" max="16384" width="9.00390625" style="14" customWidth="1"/>
  </cols>
  <sheetData>
    <row r="1" spans="1:12" ht="24.75" customHeight="1">
      <c r="A1" s="2" t="s">
        <v>17</v>
      </c>
      <c r="B1" s="3"/>
      <c r="C1" s="3"/>
      <c r="D1" s="3"/>
      <c r="E1" s="3"/>
      <c r="F1" s="3"/>
      <c r="G1" s="3"/>
      <c r="H1" s="3"/>
      <c r="I1" s="1"/>
      <c r="J1" s="1"/>
      <c r="K1" s="1"/>
      <c r="L1" s="1"/>
    </row>
    <row r="2" spans="1:12" ht="18.75" customHeight="1" thickBot="1">
      <c r="A2" s="4" t="s">
        <v>38</v>
      </c>
      <c r="B2" s="78"/>
      <c r="C2" s="77"/>
      <c r="D2" s="76"/>
      <c r="E2" s="76"/>
      <c r="F2" s="19"/>
      <c r="G2" s="6"/>
      <c r="H2" s="19"/>
      <c r="I2" s="76"/>
      <c r="J2" s="6"/>
      <c r="K2" s="76"/>
      <c r="L2" s="75" t="s">
        <v>0</v>
      </c>
    </row>
    <row r="3" spans="1:12" ht="18.75" customHeight="1">
      <c r="A3" s="74" t="s">
        <v>37</v>
      </c>
      <c r="B3" s="73"/>
      <c r="C3" s="71" t="s">
        <v>2</v>
      </c>
      <c r="D3" s="72"/>
      <c r="E3" s="71">
        <v>20</v>
      </c>
      <c r="F3" s="72"/>
      <c r="G3" s="71">
        <v>21</v>
      </c>
      <c r="H3" s="70"/>
      <c r="I3" s="71">
        <v>22</v>
      </c>
      <c r="J3" s="72"/>
      <c r="K3" s="71">
        <v>23</v>
      </c>
      <c r="L3" s="70"/>
    </row>
    <row r="4" spans="1:12" ht="18.75" customHeight="1">
      <c r="A4" s="69"/>
      <c r="B4" s="68"/>
      <c r="C4" s="66" t="s">
        <v>36</v>
      </c>
      <c r="D4" s="65" t="s">
        <v>35</v>
      </c>
      <c r="E4" s="66" t="s">
        <v>36</v>
      </c>
      <c r="F4" s="65" t="s">
        <v>35</v>
      </c>
      <c r="G4" s="67" t="s">
        <v>36</v>
      </c>
      <c r="H4" s="65" t="s">
        <v>35</v>
      </c>
      <c r="I4" s="66" t="s">
        <v>36</v>
      </c>
      <c r="J4" s="65" t="s">
        <v>35</v>
      </c>
      <c r="K4" s="66" t="s">
        <v>36</v>
      </c>
      <c r="L4" s="65" t="s">
        <v>35</v>
      </c>
    </row>
    <row r="5" spans="1:12" ht="22.5" customHeight="1">
      <c r="A5" s="64" t="s">
        <v>34</v>
      </c>
      <c r="B5" s="63"/>
      <c r="C5" s="62">
        <f>SUM(C6:C16)</f>
        <v>94444</v>
      </c>
      <c r="D5" s="61">
        <f>SUM(D6:D16)</f>
        <v>9153820</v>
      </c>
      <c r="E5" s="61">
        <f>SUM(E6:E16)</f>
        <v>95108</v>
      </c>
      <c r="F5" s="61">
        <f>SUM(F6:F16)</f>
        <v>9267758</v>
      </c>
      <c r="G5" s="61">
        <f>SUM(G6:G16)</f>
        <v>95658</v>
      </c>
      <c r="H5" s="61">
        <f>SUM(H6:H16)</f>
        <v>9370423</v>
      </c>
      <c r="I5" s="61">
        <f>SUM(I6:I16)</f>
        <v>96107</v>
      </c>
      <c r="J5" s="61">
        <f>SUM(J6:J16)</f>
        <v>9457499</v>
      </c>
      <c r="K5" s="54">
        <f>SUM(K6:K16)</f>
        <v>96683</v>
      </c>
      <c r="L5" s="54">
        <f>SUM(L6:L16)</f>
        <v>9554275</v>
      </c>
    </row>
    <row r="6" spans="1:12" ht="22.5" customHeight="1">
      <c r="A6" s="57" t="s">
        <v>33</v>
      </c>
      <c r="B6" s="56"/>
      <c r="C6" s="55">
        <v>76068</v>
      </c>
      <c r="D6" s="47">
        <v>7879856</v>
      </c>
      <c r="E6" s="60">
        <v>76841</v>
      </c>
      <c r="F6" s="47">
        <v>7993083</v>
      </c>
      <c r="G6" s="60">
        <v>77541</v>
      </c>
      <c r="H6" s="47">
        <v>8097298</v>
      </c>
      <c r="I6" s="47">
        <v>78108</v>
      </c>
      <c r="J6" s="47">
        <v>8187086</v>
      </c>
      <c r="K6" s="54">
        <v>78804</v>
      </c>
      <c r="L6" s="54">
        <v>8287311</v>
      </c>
    </row>
    <row r="7" spans="1:12" ht="22.5" customHeight="1">
      <c r="A7" s="59" t="s">
        <v>32</v>
      </c>
      <c r="B7" s="58"/>
      <c r="C7" s="55">
        <v>671</v>
      </c>
      <c r="D7" s="47">
        <v>148389</v>
      </c>
      <c r="E7" s="47">
        <v>684</v>
      </c>
      <c r="F7" s="47">
        <v>153318</v>
      </c>
      <c r="G7" s="47">
        <v>697</v>
      </c>
      <c r="H7" s="47">
        <v>158875</v>
      </c>
      <c r="I7" s="47">
        <v>706</v>
      </c>
      <c r="J7" s="47">
        <v>163998</v>
      </c>
      <c r="K7" s="54">
        <v>718</v>
      </c>
      <c r="L7" s="54">
        <v>166890</v>
      </c>
    </row>
    <row r="8" spans="1:12" ht="22.5" customHeight="1">
      <c r="A8" s="57" t="s">
        <v>31</v>
      </c>
      <c r="B8" s="56"/>
      <c r="C8" s="55">
        <v>2438</v>
      </c>
      <c r="D8" s="47">
        <v>282731</v>
      </c>
      <c r="E8" s="47">
        <v>2433</v>
      </c>
      <c r="F8" s="47">
        <v>282974</v>
      </c>
      <c r="G8" s="47">
        <v>2390</v>
      </c>
      <c r="H8" s="47">
        <v>279583</v>
      </c>
      <c r="I8" s="47">
        <v>2378</v>
      </c>
      <c r="J8" s="47">
        <v>279340</v>
      </c>
      <c r="K8" s="54">
        <v>2361</v>
      </c>
      <c r="L8" s="54">
        <v>277703</v>
      </c>
    </row>
    <row r="9" spans="1:12" ht="22.5" customHeight="1">
      <c r="A9" s="59" t="s">
        <v>30</v>
      </c>
      <c r="B9" s="58"/>
      <c r="C9" s="55">
        <v>2592</v>
      </c>
      <c r="D9" s="47">
        <v>290779</v>
      </c>
      <c r="E9" s="47">
        <v>2568</v>
      </c>
      <c r="F9" s="47">
        <v>288689</v>
      </c>
      <c r="G9" s="47">
        <v>2542</v>
      </c>
      <c r="H9" s="47">
        <v>286680</v>
      </c>
      <c r="I9" s="47">
        <v>2519</v>
      </c>
      <c r="J9" s="47">
        <v>284452</v>
      </c>
      <c r="K9" s="54">
        <v>2494</v>
      </c>
      <c r="L9" s="54">
        <v>282154</v>
      </c>
    </row>
    <row r="10" spans="1:12" ht="22.5" customHeight="1">
      <c r="A10" s="59" t="s">
        <v>29</v>
      </c>
      <c r="B10" s="58"/>
      <c r="C10" s="55">
        <v>210</v>
      </c>
      <c r="D10" s="47">
        <v>30064</v>
      </c>
      <c r="E10" s="47">
        <v>207</v>
      </c>
      <c r="F10" s="47">
        <v>29981</v>
      </c>
      <c r="G10" s="47">
        <v>205</v>
      </c>
      <c r="H10" s="47">
        <v>30102</v>
      </c>
      <c r="I10" s="47">
        <v>212</v>
      </c>
      <c r="J10" s="47">
        <v>30098</v>
      </c>
      <c r="K10" s="54">
        <v>202</v>
      </c>
      <c r="L10" s="54">
        <v>29441</v>
      </c>
    </row>
    <row r="11" spans="1:12" ht="22.5" customHeight="1">
      <c r="A11" s="59" t="s">
        <v>28</v>
      </c>
      <c r="B11" s="58"/>
      <c r="C11" s="55">
        <v>1040</v>
      </c>
      <c r="D11" s="47">
        <v>96450</v>
      </c>
      <c r="E11" s="47">
        <v>1040</v>
      </c>
      <c r="F11" s="47">
        <v>96291</v>
      </c>
      <c r="G11" s="47">
        <v>1051</v>
      </c>
      <c r="H11" s="47">
        <v>98179</v>
      </c>
      <c r="I11" s="47">
        <v>1048</v>
      </c>
      <c r="J11" s="47">
        <v>98148</v>
      </c>
      <c r="K11" s="54">
        <v>1040</v>
      </c>
      <c r="L11" s="54">
        <v>97361</v>
      </c>
    </row>
    <row r="12" spans="1:12" ht="22.5" customHeight="1">
      <c r="A12" s="59" t="s">
        <v>27</v>
      </c>
      <c r="B12" s="58"/>
      <c r="C12" s="55">
        <v>74</v>
      </c>
      <c r="D12" s="47">
        <v>10605</v>
      </c>
      <c r="E12" s="47">
        <v>74</v>
      </c>
      <c r="F12" s="47">
        <v>10529</v>
      </c>
      <c r="G12" s="47">
        <v>80</v>
      </c>
      <c r="H12" s="47">
        <v>11395</v>
      </c>
      <c r="I12" s="47">
        <v>81</v>
      </c>
      <c r="J12" s="47">
        <v>11495</v>
      </c>
      <c r="K12" s="54">
        <v>83</v>
      </c>
      <c r="L12" s="54">
        <v>12032</v>
      </c>
    </row>
    <row r="13" spans="1:12" ht="22.5" customHeight="1">
      <c r="A13" s="59" t="s">
        <v>26</v>
      </c>
      <c r="B13" s="58"/>
      <c r="C13" s="55">
        <v>21</v>
      </c>
      <c r="D13" s="47">
        <v>2138</v>
      </c>
      <c r="E13" s="47">
        <v>21</v>
      </c>
      <c r="F13" s="47">
        <v>2138</v>
      </c>
      <c r="G13" s="47">
        <v>20</v>
      </c>
      <c r="H13" s="47">
        <v>1951</v>
      </c>
      <c r="I13" s="47">
        <v>20</v>
      </c>
      <c r="J13" s="47">
        <v>1951</v>
      </c>
      <c r="K13" s="54">
        <v>20</v>
      </c>
      <c r="L13" s="54">
        <v>1951</v>
      </c>
    </row>
    <row r="14" spans="1:12" ht="22.5" customHeight="1">
      <c r="A14" s="59" t="s">
        <v>25</v>
      </c>
      <c r="B14" s="58"/>
      <c r="C14" s="55">
        <v>1850</v>
      </c>
      <c r="D14" s="47">
        <v>109119</v>
      </c>
      <c r="E14" s="47">
        <v>1846</v>
      </c>
      <c r="F14" s="47">
        <v>109190</v>
      </c>
      <c r="G14" s="47">
        <v>1830</v>
      </c>
      <c r="H14" s="47">
        <v>108357</v>
      </c>
      <c r="I14" s="47">
        <v>1820</v>
      </c>
      <c r="J14" s="47">
        <v>106719</v>
      </c>
      <c r="K14" s="54">
        <v>1828</v>
      </c>
      <c r="L14" s="54">
        <v>107376</v>
      </c>
    </row>
    <row r="15" spans="1:12" ht="22.5" customHeight="1">
      <c r="A15" s="57" t="s">
        <v>24</v>
      </c>
      <c r="B15" s="56"/>
      <c r="C15" s="55">
        <v>1558</v>
      </c>
      <c r="D15" s="47">
        <v>50329</v>
      </c>
      <c r="E15" s="47">
        <v>1537</v>
      </c>
      <c r="F15" s="47">
        <v>49798</v>
      </c>
      <c r="G15" s="47">
        <v>1527</v>
      </c>
      <c r="H15" s="47">
        <v>49578</v>
      </c>
      <c r="I15" s="47">
        <v>1517</v>
      </c>
      <c r="J15" s="47">
        <v>49123</v>
      </c>
      <c r="K15" s="54">
        <v>1503</v>
      </c>
      <c r="L15" s="54">
        <v>48735</v>
      </c>
    </row>
    <row r="16" spans="1:12" ht="22.5" customHeight="1" thickBot="1">
      <c r="A16" s="53" t="s">
        <v>23</v>
      </c>
      <c r="B16" s="52"/>
      <c r="C16" s="51">
        <v>7922</v>
      </c>
      <c r="D16" s="50">
        <v>253360</v>
      </c>
      <c r="E16" s="50">
        <v>7857</v>
      </c>
      <c r="F16" s="50">
        <v>251767</v>
      </c>
      <c r="G16" s="50">
        <v>7775</v>
      </c>
      <c r="H16" s="50">
        <v>248425</v>
      </c>
      <c r="I16" s="50">
        <v>7698</v>
      </c>
      <c r="J16" s="50">
        <v>245089</v>
      </c>
      <c r="K16" s="49">
        <v>7630</v>
      </c>
      <c r="L16" s="49">
        <v>243321</v>
      </c>
    </row>
    <row r="17" spans="1:12" ht="18.75" customHeight="1">
      <c r="A17" s="48"/>
      <c r="B17" s="23"/>
      <c r="C17" s="47"/>
      <c r="D17" s="47"/>
      <c r="E17" s="47"/>
      <c r="F17" s="47"/>
      <c r="G17" s="47"/>
      <c r="H17" s="47"/>
      <c r="K17" s="14"/>
      <c r="L17" s="22" t="s">
        <v>22</v>
      </c>
    </row>
    <row r="18" spans="11:12" ht="15" customHeight="1">
      <c r="K18" s="14"/>
      <c r="L18" s="14"/>
    </row>
    <row r="19" spans="11:12" ht="15" customHeight="1">
      <c r="K19" s="14"/>
      <c r="L19" s="14"/>
    </row>
    <row r="20" spans="11:12" ht="15" customHeight="1">
      <c r="K20" s="14"/>
      <c r="L20" s="14"/>
    </row>
    <row r="21" spans="11:12" ht="15" customHeight="1">
      <c r="K21" s="14"/>
      <c r="L21" s="14"/>
    </row>
    <row r="22" spans="11:12" ht="15" customHeight="1">
      <c r="K22" s="14"/>
      <c r="L22" s="14"/>
    </row>
    <row r="23" spans="11:12" ht="15" customHeight="1">
      <c r="K23" s="14"/>
      <c r="L23" s="14"/>
    </row>
    <row r="24" spans="11:12" ht="15" customHeight="1">
      <c r="K24" s="14"/>
      <c r="L24" s="14"/>
    </row>
    <row r="25" spans="11:12" ht="15" customHeight="1">
      <c r="K25" s="14"/>
      <c r="L25" s="14"/>
    </row>
    <row r="26" spans="11:12" ht="15" customHeight="1">
      <c r="K26" s="14"/>
      <c r="L26" s="14"/>
    </row>
    <row r="27" spans="11:12" ht="14.25" customHeight="1">
      <c r="K27" s="14"/>
      <c r="L27" s="14"/>
    </row>
    <row r="28" spans="11:12" ht="14.25" customHeight="1">
      <c r="K28" s="14"/>
      <c r="L28" s="14"/>
    </row>
    <row r="29" spans="11:12" ht="14.25" customHeight="1">
      <c r="K29" s="14"/>
      <c r="L29" s="14"/>
    </row>
    <row r="30" spans="11:12" ht="14.25" customHeight="1">
      <c r="K30" s="14"/>
      <c r="L30" s="14"/>
    </row>
    <row r="31" spans="11:12" ht="14.25" customHeight="1">
      <c r="K31" s="14"/>
      <c r="L31" s="14"/>
    </row>
    <row r="32" spans="11:12" ht="14.25" customHeight="1">
      <c r="K32" s="14"/>
      <c r="L32" s="14"/>
    </row>
  </sheetData>
  <sheetProtection/>
  <mergeCells count="18">
    <mergeCell ref="G3:H3"/>
    <mergeCell ref="A11:B11"/>
    <mergeCell ref="A10:B10"/>
    <mergeCell ref="A3:B4"/>
    <mergeCell ref="C3:D3"/>
    <mergeCell ref="E3:F3"/>
    <mergeCell ref="A5:B5"/>
    <mergeCell ref="A6:B6"/>
    <mergeCell ref="K3:L3"/>
    <mergeCell ref="A16:B16"/>
    <mergeCell ref="A13:B13"/>
    <mergeCell ref="A14:B14"/>
    <mergeCell ref="A15:B15"/>
    <mergeCell ref="I3:J3"/>
    <mergeCell ref="A8:B8"/>
    <mergeCell ref="A7:B7"/>
    <mergeCell ref="A12:B12"/>
    <mergeCell ref="A9:B9"/>
  </mergeCells>
  <printOptions/>
  <pageMargins left="0.7874015748031497" right="0.7874015748031497" top="0.7874015748031497" bottom="0.7874015748031497" header="0.5118110236220472" footer="0.5118110236220472"/>
  <pageSetup firstPageNumber="70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4.25390625" style="14" customWidth="1"/>
    <col min="2" max="2" width="8.00390625" style="14" customWidth="1"/>
    <col min="3" max="3" width="12.00390625" style="14" customWidth="1"/>
    <col min="4" max="4" width="8.50390625" style="14" customWidth="1"/>
    <col min="5" max="5" width="12.25390625" style="14" customWidth="1"/>
    <col min="6" max="6" width="8.50390625" style="14" customWidth="1"/>
    <col min="7" max="7" width="12.25390625" style="14" customWidth="1"/>
    <col min="8" max="8" width="8.50390625" style="14" customWidth="1"/>
    <col min="9" max="9" width="12.25390625" style="14" customWidth="1"/>
    <col min="10" max="10" width="8.50390625" style="14" customWidth="1"/>
    <col min="11" max="11" width="12.25390625" style="46" customWidth="1"/>
    <col min="12" max="12" width="8.50390625" style="46" customWidth="1"/>
    <col min="13" max="13" width="12.25390625" style="14" customWidth="1"/>
    <col min="14" max="14" width="10.375" style="14" customWidth="1"/>
    <col min="15" max="15" width="12.125" style="14" customWidth="1"/>
    <col min="16" max="16" width="10.375" style="14" customWidth="1"/>
    <col min="17" max="17" width="12.125" style="14" customWidth="1"/>
    <col min="18" max="16384" width="9.00390625" style="14" customWidth="1"/>
  </cols>
  <sheetData>
    <row r="1" spans="1:13" ht="24.75" customHeight="1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 customHeight="1" thickBot="1">
      <c r="A2" s="4" t="s">
        <v>49</v>
      </c>
      <c r="B2" s="112"/>
      <c r="C2" s="112"/>
      <c r="D2" s="10"/>
      <c r="E2" s="10"/>
      <c r="F2" s="10"/>
      <c r="G2" s="10"/>
      <c r="H2" s="1"/>
      <c r="I2" s="1"/>
      <c r="J2" s="6"/>
      <c r="K2" s="76"/>
      <c r="L2" s="76"/>
      <c r="M2" s="75" t="s">
        <v>48</v>
      </c>
    </row>
    <row r="3" spans="1:13" ht="18.75" customHeight="1">
      <c r="A3" s="111" t="s">
        <v>47</v>
      </c>
      <c r="B3" s="111"/>
      <c r="C3" s="110"/>
      <c r="D3" s="71" t="s">
        <v>2</v>
      </c>
      <c r="E3" s="72"/>
      <c r="F3" s="71">
        <v>20</v>
      </c>
      <c r="G3" s="72"/>
      <c r="H3" s="71">
        <v>21</v>
      </c>
      <c r="I3" s="70"/>
      <c r="J3" s="71">
        <v>22</v>
      </c>
      <c r="K3" s="72"/>
      <c r="L3" s="71">
        <v>23</v>
      </c>
      <c r="M3" s="70"/>
    </row>
    <row r="4" spans="1:13" ht="18.75" customHeight="1">
      <c r="A4" s="109"/>
      <c r="B4" s="109"/>
      <c r="C4" s="108"/>
      <c r="D4" s="105" t="s">
        <v>36</v>
      </c>
      <c r="E4" s="104" t="s">
        <v>35</v>
      </c>
      <c r="F4" s="105" t="s">
        <v>36</v>
      </c>
      <c r="G4" s="104" t="s">
        <v>35</v>
      </c>
      <c r="H4" s="107" t="s">
        <v>36</v>
      </c>
      <c r="I4" s="106" t="s">
        <v>35</v>
      </c>
      <c r="J4" s="105" t="s">
        <v>36</v>
      </c>
      <c r="K4" s="104" t="s">
        <v>35</v>
      </c>
      <c r="L4" s="105" t="s">
        <v>36</v>
      </c>
      <c r="M4" s="104" t="s">
        <v>35</v>
      </c>
    </row>
    <row r="5" spans="1:13" ht="17.25" customHeight="1">
      <c r="A5" s="103" t="s">
        <v>46</v>
      </c>
      <c r="B5" s="91" t="s">
        <v>43</v>
      </c>
      <c r="C5" s="90"/>
      <c r="D5" s="99">
        <v>164</v>
      </c>
      <c r="E5" s="99">
        <v>1012023</v>
      </c>
      <c r="F5" s="99">
        <v>165</v>
      </c>
      <c r="G5" s="99">
        <v>1009714</v>
      </c>
      <c r="H5" s="86">
        <v>164</v>
      </c>
      <c r="I5" s="99">
        <v>1009815</v>
      </c>
      <c r="J5" s="99">
        <v>163</v>
      </c>
      <c r="K5" s="99">
        <v>1055372</v>
      </c>
      <c r="L5" s="85">
        <v>161</v>
      </c>
      <c r="M5" s="85">
        <v>997980</v>
      </c>
    </row>
    <row r="6" spans="1:13" ht="17.25" customHeight="1">
      <c r="A6" s="102"/>
      <c r="B6" s="88" t="s">
        <v>42</v>
      </c>
      <c r="C6" s="87"/>
      <c r="D6" s="86">
        <v>6053</v>
      </c>
      <c r="E6" s="86">
        <v>2864737</v>
      </c>
      <c r="F6" s="86">
        <v>6092</v>
      </c>
      <c r="G6" s="86">
        <v>3011096</v>
      </c>
      <c r="H6" s="86">
        <v>6097</v>
      </c>
      <c r="I6" s="86">
        <v>3079331</v>
      </c>
      <c r="J6" s="86">
        <v>6139</v>
      </c>
      <c r="K6" s="86">
        <v>3125187</v>
      </c>
      <c r="L6" s="85">
        <v>6130</v>
      </c>
      <c r="M6" s="85">
        <v>3164827</v>
      </c>
    </row>
    <row r="7" spans="1:13" ht="17.25" customHeight="1">
      <c r="A7" s="102"/>
      <c r="B7" s="88" t="s">
        <v>41</v>
      </c>
      <c r="C7" s="87"/>
      <c r="D7" s="86">
        <v>8125</v>
      </c>
      <c r="E7" s="86">
        <v>3034583</v>
      </c>
      <c r="F7" s="86">
        <v>8141</v>
      </c>
      <c r="G7" s="86">
        <v>3068137</v>
      </c>
      <c r="H7" s="86">
        <v>8145</v>
      </c>
      <c r="I7" s="86">
        <v>3084398</v>
      </c>
      <c r="J7" s="86">
        <v>8138</v>
      </c>
      <c r="K7" s="86">
        <v>3217856</v>
      </c>
      <c r="L7" s="85">
        <v>8140</v>
      </c>
      <c r="M7" s="85">
        <v>3297503</v>
      </c>
    </row>
    <row r="8" spans="1:13" ht="17.25" customHeight="1">
      <c r="A8" s="102"/>
      <c r="B8" s="88" t="s">
        <v>40</v>
      </c>
      <c r="C8" s="87"/>
      <c r="D8" s="86">
        <v>17961</v>
      </c>
      <c r="E8" s="86">
        <v>2185599</v>
      </c>
      <c r="F8" s="86">
        <v>18222</v>
      </c>
      <c r="G8" s="86">
        <v>2224959</v>
      </c>
      <c r="H8" s="86">
        <v>18483</v>
      </c>
      <c r="I8" s="86">
        <v>2266068</v>
      </c>
      <c r="J8" s="86">
        <v>18757</v>
      </c>
      <c r="K8" s="86">
        <v>2313461</v>
      </c>
      <c r="L8" s="85">
        <v>19050</v>
      </c>
      <c r="M8" s="85">
        <v>2355026</v>
      </c>
    </row>
    <row r="9" spans="1:13" ht="17.25" customHeight="1">
      <c r="A9" s="102"/>
      <c r="B9" s="88" t="s">
        <v>39</v>
      </c>
      <c r="C9" s="87"/>
      <c r="D9" s="86">
        <v>2298</v>
      </c>
      <c r="E9" s="86">
        <v>73793</v>
      </c>
      <c r="F9" s="86">
        <v>2294</v>
      </c>
      <c r="G9" s="86">
        <v>72715</v>
      </c>
      <c r="H9" s="86">
        <v>2282</v>
      </c>
      <c r="I9" s="86">
        <v>71615</v>
      </c>
      <c r="J9" s="86">
        <v>2275</v>
      </c>
      <c r="K9" s="86">
        <v>70851</v>
      </c>
      <c r="L9" s="85">
        <v>2263</v>
      </c>
      <c r="M9" s="85">
        <v>70160</v>
      </c>
    </row>
    <row r="10" spans="1:13" ht="17.25" customHeight="1">
      <c r="A10" s="101"/>
      <c r="B10" s="96" t="s">
        <v>10</v>
      </c>
      <c r="C10" s="95"/>
      <c r="D10" s="86">
        <f>SUM(D5:D9)</f>
        <v>34601</v>
      </c>
      <c r="E10" s="86">
        <f>SUM(E5:E9)</f>
        <v>9170735</v>
      </c>
      <c r="F10" s="86">
        <f>SUM(F5:F9)</f>
        <v>34914</v>
      </c>
      <c r="G10" s="86">
        <f>SUM(G5:G9)</f>
        <v>9386621</v>
      </c>
      <c r="H10" s="86">
        <f>SUM(H5:H9)</f>
        <v>35171</v>
      </c>
      <c r="I10" s="86">
        <f>SUM(I5:I9)</f>
        <v>9511227</v>
      </c>
      <c r="J10" s="86">
        <f>SUM(J5:J9)</f>
        <v>35472</v>
      </c>
      <c r="K10" s="86">
        <f>SUM(K5:K9)</f>
        <v>9782727</v>
      </c>
      <c r="L10" s="93">
        <f>SUM(L5:L9)</f>
        <v>35744</v>
      </c>
      <c r="M10" s="93">
        <f>SUM(M5:M9)</f>
        <v>9885496</v>
      </c>
    </row>
    <row r="11" spans="1:13" ht="17.25" customHeight="1">
      <c r="A11" s="100" t="s">
        <v>45</v>
      </c>
      <c r="B11" s="91" t="s">
        <v>43</v>
      </c>
      <c r="C11" s="90"/>
      <c r="D11" s="99">
        <v>83</v>
      </c>
      <c r="E11" s="99">
        <v>530327</v>
      </c>
      <c r="F11" s="99">
        <v>83</v>
      </c>
      <c r="G11" s="99">
        <v>530327</v>
      </c>
      <c r="H11" s="99">
        <v>83</v>
      </c>
      <c r="I11" s="99">
        <v>530428</v>
      </c>
      <c r="J11" s="99">
        <v>84</v>
      </c>
      <c r="K11" s="99">
        <v>563407</v>
      </c>
      <c r="L11" s="85">
        <v>84</v>
      </c>
      <c r="M11" s="85">
        <v>563407</v>
      </c>
    </row>
    <row r="12" spans="1:13" ht="17.25" customHeight="1">
      <c r="A12" s="98"/>
      <c r="B12" s="88" t="s">
        <v>42</v>
      </c>
      <c r="C12" s="87"/>
      <c r="D12" s="86">
        <v>2558</v>
      </c>
      <c r="E12" s="86">
        <v>1698507</v>
      </c>
      <c r="F12" s="86">
        <v>2580</v>
      </c>
      <c r="G12" s="86">
        <v>1834760</v>
      </c>
      <c r="H12" s="86">
        <v>2587</v>
      </c>
      <c r="I12" s="86">
        <v>1916103</v>
      </c>
      <c r="J12" s="86">
        <v>2608</v>
      </c>
      <c r="K12" s="86">
        <v>1999407</v>
      </c>
      <c r="L12" s="85">
        <v>2594</v>
      </c>
      <c r="M12" s="85">
        <v>2037973</v>
      </c>
    </row>
    <row r="13" spans="1:13" ht="17.25" customHeight="1">
      <c r="A13" s="98"/>
      <c r="B13" s="88" t="s">
        <v>41</v>
      </c>
      <c r="C13" s="87"/>
      <c r="D13" s="86">
        <v>2816</v>
      </c>
      <c r="E13" s="86">
        <v>611750</v>
      </c>
      <c r="F13" s="86">
        <v>2823</v>
      </c>
      <c r="G13" s="86">
        <v>617706</v>
      </c>
      <c r="H13" s="86">
        <v>2826</v>
      </c>
      <c r="I13" s="86">
        <v>618127</v>
      </c>
      <c r="J13" s="86">
        <v>2821</v>
      </c>
      <c r="K13" s="86">
        <v>619173</v>
      </c>
      <c r="L13" s="85">
        <v>2824</v>
      </c>
      <c r="M13" s="85">
        <v>621417</v>
      </c>
    </row>
    <row r="14" spans="1:13" ht="17.25" customHeight="1">
      <c r="A14" s="98"/>
      <c r="B14" s="88" t="s">
        <v>40</v>
      </c>
      <c r="C14" s="87"/>
      <c r="D14" s="86">
        <v>14688</v>
      </c>
      <c r="E14" s="86">
        <v>1911636</v>
      </c>
      <c r="F14" s="86">
        <v>14929</v>
      </c>
      <c r="G14" s="86">
        <v>1953218</v>
      </c>
      <c r="H14" s="86">
        <v>15208</v>
      </c>
      <c r="I14" s="86">
        <v>2000217</v>
      </c>
      <c r="J14" s="86">
        <v>15444</v>
      </c>
      <c r="K14" s="86">
        <v>2047319</v>
      </c>
      <c r="L14" s="85">
        <v>15719</v>
      </c>
      <c r="M14" s="85">
        <v>2090450</v>
      </c>
    </row>
    <row r="15" spans="1:13" ht="17.25" customHeight="1">
      <c r="A15" s="98"/>
      <c r="B15" s="88" t="s">
        <v>39</v>
      </c>
      <c r="C15" s="87"/>
      <c r="D15" s="86">
        <v>474</v>
      </c>
      <c r="E15" s="86">
        <v>30846</v>
      </c>
      <c r="F15" s="86">
        <v>465</v>
      </c>
      <c r="G15" s="86">
        <v>30484</v>
      </c>
      <c r="H15" s="86">
        <v>462</v>
      </c>
      <c r="I15" s="86">
        <v>30423</v>
      </c>
      <c r="J15" s="86">
        <v>453</v>
      </c>
      <c r="K15" s="86">
        <v>29992</v>
      </c>
      <c r="L15" s="85">
        <v>445</v>
      </c>
      <c r="M15" s="85">
        <v>29526</v>
      </c>
    </row>
    <row r="16" spans="1:13" ht="17.25" customHeight="1">
      <c r="A16" s="97"/>
      <c r="B16" s="96" t="s">
        <v>10</v>
      </c>
      <c r="C16" s="95"/>
      <c r="D16" s="94">
        <f>SUM(D11:D15)</f>
        <v>20619</v>
      </c>
      <c r="E16" s="94">
        <f>SUM(E11:E15)</f>
        <v>4783066</v>
      </c>
      <c r="F16" s="94">
        <f>SUM(F11:F15)</f>
        <v>20880</v>
      </c>
      <c r="G16" s="94">
        <f>SUM(G11:G15)</f>
        <v>4966495</v>
      </c>
      <c r="H16" s="94">
        <f>SUM(H11:H15)</f>
        <v>21166</v>
      </c>
      <c r="I16" s="94">
        <f>SUM(I11:I15)</f>
        <v>5095298</v>
      </c>
      <c r="J16" s="94">
        <f>SUM(J11:J15)</f>
        <v>21410</v>
      </c>
      <c r="K16" s="94">
        <f>SUM(K11:K15)</f>
        <v>5259298</v>
      </c>
      <c r="L16" s="93">
        <f>SUM(L11:L15)</f>
        <v>21666</v>
      </c>
      <c r="M16" s="93">
        <f>SUM(M11:M15)</f>
        <v>5342773</v>
      </c>
    </row>
    <row r="17" spans="1:13" ht="17.25" customHeight="1">
      <c r="A17" s="92" t="s">
        <v>44</v>
      </c>
      <c r="B17" s="91" t="s">
        <v>43</v>
      </c>
      <c r="C17" s="90"/>
      <c r="D17" s="86">
        <f>D5-D11</f>
        <v>81</v>
      </c>
      <c r="E17" s="86">
        <f>E5-E11</f>
        <v>481696</v>
      </c>
      <c r="F17" s="86">
        <f>F5-F11</f>
        <v>82</v>
      </c>
      <c r="G17" s="86">
        <f>G5-G11</f>
        <v>479387</v>
      </c>
      <c r="H17" s="86">
        <f>H5-H11</f>
        <v>81</v>
      </c>
      <c r="I17" s="86">
        <f>I5-I11</f>
        <v>479387</v>
      </c>
      <c r="J17" s="86">
        <f>J5-J11</f>
        <v>79</v>
      </c>
      <c r="K17" s="86">
        <f>K5-K11</f>
        <v>491965</v>
      </c>
      <c r="L17" s="85">
        <f>L5-L11</f>
        <v>77</v>
      </c>
      <c r="M17" s="85">
        <f>M5-M11</f>
        <v>434573</v>
      </c>
    </row>
    <row r="18" spans="1:13" ht="17.25" customHeight="1">
      <c r="A18" s="89"/>
      <c r="B18" s="88" t="s">
        <v>42</v>
      </c>
      <c r="C18" s="87"/>
      <c r="D18" s="86">
        <f>D6-D12</f>
        <v>3495</v>
      </c>
      <c r="E18" s="86">
        <f>E6-E12</f>
        <v>1166230</v>
      </c>
      <c r="F18" s="86">
        <f>F6-F12</f>
        <v>3512</v>
      </c>
      <c r="G18" s="86">
        <f>G6-G12</f>
        <v>1176336</v>
      </c>
      <c r="H18" s="86">
        <f>H6-H12</f>
        <v>3510</v>
      </c>
      <c r="I18" s="86">
        <f>I6-I12</f>
        <v>1163228</v>
      </c>
      <c r="J18" s="86">
        <f>J6-J12</f>
        <v>3531</v>
      </c>
      <c r="K18" s="86">
        <f>K6-K12</f>
        <v>1125780</v>
      </c>
      <c r="L18" s="85">
        <f>L6-L12</f>
        <v>3536</v>
      </c>
      <c r="M18" s="85">
        <f>M6-M12</f>
        <v>1126854</v>
      </c>
    </row>
    <row r="19" spans="1:13" s="46" customFormat="1" ht="17.25" customHeight="1">
      <c r="A19" s="89"/>
      <c r="B19" s="88" t="s">
        <v>41</v>
      </c>
      <c r="C19" s="87"/>
      <c r="D19" s="86">
        <f>D7-D13</f>
        <v>5309</v>
      </c>
      <c r="E19" s="86">
        <f>E7-E13</f>
        <v>2422833</v>
      </c>
      <c r="F19" s="86">
        <f>F7-F13</f>
        <v>5318</v>
      </c>
      <c r="G19" s="86">
        <f>G7-G13</f>
        <v>2450431</v>
      </c>
      <c r="H19" s="86">
        <f>H7-H13</f>
        <v>5319</v>
      </c>
      <c r="I19" s="86">
        <f>I7-I13</f>
        <v>2466271</v>
      </c>
      <c r="J19" s="86">
        <f>J7-J13</f>
        <v>5317</v>
      </c>
      <c r="K19" s="86">
        <f>K7-K13</f>
        <v>2598683</v>
      </c>
      <c r="L19" s="85">
        <f>L7-L13</f>
        <v>5316</v>
      </c>
      <c r="M19" s="85">
        <f>M7-M13</f>
        <v>2676086</v>
      </c>
    </row>
    <row r="20" spans="1:13" s="46" customFormat="1" ht="17.25" customHeight="1">
      <c r="A20" s="89"/>
      <c r="B20" s="88" t="s">
        <v>40</v>
      </c>
      <c r="C20" s="87"/>
      <c r="D20" s="86">
        <f>D8-D14</f>
        <v>3273</v>
      </c>
      <c r="E20" s="86">
        <f>E8-E14</f>
        <v>273963</v>
      </c>
      <c r="F20" s="86">
        <f>F8-F14</f>
        <v>3293</v>
      </c>
      <c r="G20" s="86">
        <f>G8-G14</f>
        <v>271741</v>
      </c>
      <c r="H20" s="86">
        <f>H8-H14</f>
        <v>3275</v>
      </c>
      <c r="I20" s="86">
        <f>I8-I14</f>
        <v>265851</v>
      </c>
      <c r="J20" s="86">
        <f>J8-J14</f>
        <v>3313</v>
      </c>
      <c r="K20" s="86">
        <f>K8-K14</f>
        <v>266142</v>
      </c>
      <c r="L20" s="85">
        <f>L8-L14</f>
        <v>3331</v>
      </c>
      <c r="M20" s="85">
        <f>M8-M14</f>
        <v>264576</v>
      </c>
    </row>
    <row r="21" spans="1:13" s="46" customFormat="1" ht="17.25" customHeight="1">
      <c r="A21" s="89"/>
      <c r="B21" s="88" t="s">
        <v>39</v>
      </c>
      <c r="C21" s="87"/>
      <c r="D21" s="86">
        <f>D9-D15</f>
        <v>1824</v>
      </c>
      <c r="E21" s="86">
        <f>E9-E15</f>
        <v>42947</v>
      </c>
      <c r="F21" s="86">
        <f>F9-F15</f>
        <v>1829</v>
      </c>
      <c r="G21" s="86">
        <f>G9-G15</f>
        <v>42231</v>
      </c>
      <c r="H21" s="86">
        <f>H9-H15</f>
        <v>1820</v>
      </c>
      <c r="I21" s="86">
        <f>I9-I15</f>
        <v>41192</v>
      </c>
      <c r="J21" s="86">
        <f>J9-J15</f>
        <v>1822</v>
      </c>
      <c r="K21" s="86">
        <f>K9-K15</f>
        <v>40859</v>
      </c>
      <c r="L21" s="85">
        <f>L9-L15</f>
        <v>1818</v>
      </c>
      <c r="M21" s="85">
        <f>M9-M15</f>
        <v>40634</v>
      </c>
    </row>
    <row r="22" spans="1:13" s="46" customFormat="1" ht="17.25" customHeight="1" thickBot="1">
      <c r="A22" s="84"/>
      <c r="B22" s="83" t="s">
        <v>10</v>
      </c>
      <c r="C22" s="82"/>
      <c r="D22" s="81">
        <f>SUM(D17:D21)</f>
        <v>13982</v>
      </c>
      <c r="E22" s="81">
        <f>SUM(E17:E21)</f>
        <v>4387669</v>
      </c>
      <c r="F22" s="81">
        <f>SUM(F17:F21)</f>
        <v>14034</v>
      </c>
      <c r="G22" s="81">
        <f>SUM(G17:G21)</f>
        <v>4420126</v>
      </c>
      <c r="H22" s="81">
        <f>SUM(H17:H21)</f>
        <v>14005</v>
      </c>
      <c r="I22" s="81">
        <f>SUM(I17:I21)</f>
        <v>4415929</v>
      </c>
      <c r="J22" s="81">
        <f>SUM(J17:J21)</f>
        <v>14062</v>
      </c>
      <c r="K22" s="81">
        <f>SUM(K17:K21)</f>
        <v>4523429</v>
      </c>
      <c r="L22" s="80">
        <f>SUM(L17:L21)</f>
        <v>14078</v>
      </c>
      <c r="M22" s="80">
        <f>SUM(M17:M21)</f>
        <v>4542723</v>
      </c>
    </row>
    <row r="23" spans="1:13" s="46" customFormat="1" ht="13.5" customHeight="1">
      <c r="A23" s="79"/>
      <c r="J23" s="14"/>
      <c r="K23" s="14"/>
      <c r="L23" s="14"/>
      <c r="M23" s="22" t="s">
        <v>22</v>
      </c>
    </row>
    <row r="24" spans="11:12" ht="14.25" customHeight="1">
      <c r="K24" s="14"/>
      <c r="L24" s="14"/>
    </row>
    <row r="25" spans="11:12" ht="14.25" customHeight="1">
      <c r="K25" s="14"/>
      <c r="L25" s="14"/>
    </row>
    <row r="26" spans="11:12" ht="14.25" customHeight="1">
      <c r="K26" s="14"/>
      <c r="L26" s="14"/>
    </row>
    <row r="27" spans="11:12" ht="14.25" customHeight="1">
      <c r="K27" s="14"/>
      <c r="L27" s="14"/>
    </row>
  </sheetData>
  <sheetProtection/>
  <mergeCells count="27">
    <mergeCell ref="H3:I3"/>
    <mergeCell ref="F3:G3"/>
    <mergeCell ref="L3:M3"/>
    <mergeCell ref="J3:K3"/>
    <mergeCell ref="B10:C10"/>
    <mergeCell ref="B11:C11"/>
    <mergeCell ref="B9:C9"/>
    <mergeCell ref="D3:E3"/>
    <mergeCell ref="B13:C13"/>
    <mergeCell ref="B14:C14"/>
    <mergeCell ref="B22:C22"/>
    <mergeCell ref="B19:C19"/>
    <mergeCell ref="B20:C20"/>
    <mergeCell ref="B21:C21"/>
    <mergeCell ref="B17:C17"/>
    <mergeCell ref="B16:C16"/>
    <mergeCell ref="B15:C15"/>
    <mergeCell ref="A17:A22"/>
    <mergeCell ref="A3:C4"/>
    <mergeCell ref="B5:C5"/>
    <mergeCell ref="B6:C6"/>
    <mergeCell ref="B7:C7"/>
    <mergeCell ref="A11:A16"/>
    <mergeCell ref="B8:C8"/>
    <mergeCell ref="B18:C18"/>
    <mergeCell ref="A5:A10"/>
    <mergeCell ref="B12:C12"/>
  </mergeCells>
  <printOptions/>
  <pageMargins left="0.7874015748031497" right="0.7874015748031497" top="0.7874015748031497" bottom="0.7874015748031497" header="0.5118110236220472" footer="0.5118110236220472"/>
  <pageSetup firstPageNumber="7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2012-05-23T06:47:59Z</cp:lastPrinted>
  <dcterms:created xsi:type="dcterms:W3CDTF">2003-05-16T07:12:39Z</dcterms:created>
  <dcterms:modified xsi:type="dcterms:W3CDTF">2017-03-29T05:27:06Z</dcterms:modified>
  <cp:category/>
  <cp:version/>
  <cp:contentType/>
  <cp:contentStatus/>
</cp:coreProperties>
</file>