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75" windowWidth="15330" windowHeight="4245" activeTab="0"/>
  </bookViews>
  <sheets>
    <sheet name="一般" sheetId="1" r:id="rId1"/>
    <sheet name="中高年齢者（45歳以上）" sheetId="2" r:id="rId2"/>
  </sheets>
  <definedNames/>
  <calcPr fullCalcOnLoad="1"/>
</workbook>
</file>

<file path=xl/sharedStrings.xml><?xml version="1.0" encoding="utf-8"?>
<sst xmlns="http://schemas.openxmlformats.org/spreadsheetml/2006/main" count="59" uniqueCount="29">
  <si>
    <t>（単位：人・％）</t>
  </si>
  <si>
    <t>区　　分</t>
  </si>
  <si>
    <t>充足数</t>
  </si>
  <si>
    <t>有効求人</t>
  </si>
  <si>
    <t>男</t>
  </si>
  <si>
    <t>女</t>
  </si>
  <si>
    <t>一般</t>
  </si>
  <si>
    <t>資料：大津公共職業安定所</t>
  </si>
  <si>
    <t>総 数</t>
  </si>
  <si>
    <t xml:space="preserve"> 総数</t>
  </si>
  <si>
    <t>月　　間</t>
  </si>
  <si>
    <t>求人倍率</t>
  </si>
  <si>
    <t>新　　規</t>
  </si>
  <si>
    <t>有　　効</t>
  </si>
  <si>
    <t>紹　　介　　数</t>
  </si>
  <si>
    <t>新　規　求　職　者　数</t>
  </si>
  <si>
    <t>月 間 有 効 求 職 者 数</t>
  </si>
  <si>
    <t>平成18年度</t>
  </si>
  <si>
    <t>パート</t>
  </si>
  <si>
    <t>新　規</t>
  </si>
  <si>
    <t>求　人</t>
  </si>
  <si>
    <t>(1)　一般</t>
  </si>
  <si>
    <t>100　　一般職業紹介状況</t>
  </si>
  <si>
    <t>65歳以上</t>
  </si>
  <si>
    <t>55歳以上</t>
  </si>
  <si>
    <t>総　数</t>
  </si>
  <si>
    <t>就　　職　　数</t>
  </si>
  <si>
    <t>（単位：人）</t>
  </si>
  <si>
    <t>(2)　中高年齢者（45歳以上）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</si>
</sst>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_);[Red]\(#,##0\)"/>
    <numFmt numFmtId="180" formatCode="0_);[Red]\(0\)"/>
    <numFmt numFmtId="181" formatCode="#,##0.00_);[Red]\(#,##0.00\)"/>
    <numFmt numFmtId="182" formatCode="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18" xfId="0" applyNumberFormat="1" applyFont="1" applyFill="1" applyBorder="1" applyAlignment="1">
      <alignment vertical="center" shrinkToFit="1"/>
    </xf>
    <xf numFmtId="43" fontId="4" fillId="0" borderId="0" xfId="0" applyNumberFormat="1" applyFont="1" applyFill="1" applyBorder="1" applyAlignment="1">
      <alignment vertical="center" shrinkToFit="1"/>
    </xf>
    <xf numFmtId="41" fontId="4" fillId="0" borderId="11" xfId="0" applyNumberFormat="1" applyFont="1" applyFill="1" applyBorder="1" applyAlignment="1">
      <alignment vertical="center" shrinkToFit="1"/>
    </xf>
    <xf numFmtId="41" fontId="4" fillId="0" borderId="19" xfId="0" applyNumberFormat="1" applyFont="1" applyFill="1" applyBorder="1" applyAlignment="1">
      <alignment vertical="center" shrinkToFit="1"/>
    </xf>
    <xf numFmtId="43" fontId="4" fillId="0" borderId="19" xfId="0" applyNumberFormat="1" applyFont="1" applyFill="1" applyBorder="1" applyAlignment="1">
      <alignment vertical="center" shrinkToFit="1"/>
    </xf>
    <xf numFmtId="41" fontId="4" fillId="0" borderId="20" xfId="0" applyNumberFormat="1" applyFont="1" applyFill="1" applyBorder="1" applyAlignment="1">
      <alignment vertical="center" shrinkToFit="1"/>
    </xf>
    <xf numFmtId="41" fontId="4" fillId="0" borderId="12" xfId="0" applyNumberFormat="1" applyFont="1" applyFill="1" applyBorder="1" applyAlignment="1">
      <alignment vertical="center" shrinkToFit="1"/>
    </xf>
    <xf numFmtId="43" fontId="4" fillId="0" borderId="12" xfId="0" applyNumberFormat="1" applyFont="1" applyFill="1" applyBorder="1" applyAlignment="1">
      <alignment vertical="center" shrinkToFit="1"/>
    </xf>
    <xf numFmtId="0" fontId="4" fillId="0" borderId="21" xfId="0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 quotePrefix="1">
      <alignment horizontal="center" vertical="center" shrinkToFit="1"/>
    </xf>
    <xf numFmtId="0" fontId="4" fillId="0" borderId="22" xfId="0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5" customWidth="1"/>
    <col min="2" max="2" width="9.75390625" style="8" customWidth="1"/>
    <col min="3" max="3" width="8.375" style="5" customWidth="1"/>
    <col min="4" max="5" width="8.375" style="8" customWidth="1"/>
    <col min="6" max="6" width="8.375" style="5" customWidth="1"/>
    <col min="7" max="8" width="8.375" style="8" customWidth="1"/>
    <col min="9" max="9" width="8.375" style="5" customWidth="1"/>
    <col min="10" max="11" width="8.375" style="8" customWidth="1"/>
    <col min="12" max="12" width="8.375" style="5" customWidth="1"/>
    <col min="13" max="14" width="8.375" style="8" customWidth="1"/>
    <col min="15" max="16" width="8.375" style="5" customWidth="1"/>
    <col min="17" max="16384" width="9.00390625" style="5" customWidth="1"/>
  </cols>
  <sheetData>
    <row r="1" spans="1:16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75" customHeight="1" thickBot="1">
      <c r="A2" s="6" t="s">
        <v>21</v>
      </c>
      <c r="B2" s="7"/>
      <c r="F2" s="15"/>
      <c r="G2" s="16"/>
      <c r="H2" s="16"/>
      <c r="P2" s="13" t="s">
        <v>0</v>
      </c>
    </row>
    <row r="3" spans="1:16" ht="20.25" customHeight="1">
      <c r="A3" s="44" t="s">
        <v>1</v>
      </c>
      <c r="B3" s="45"/>
      <c r="C3" s="45" t="s">
        <v>15</v>
      </c>
      <c r="D3" s="45"/>
      <c r="E3" s="48"/>
      <c r="F3" s="49" t="s">
        <v>16</v>
      </c>
      <c r="G3" s="50"/>
      <c r="H3" s="50"/>
      <c r="I3" s="45" t="s">
        <v>14</v>
      </c>
      <c r="J3" s="45"/>
      <c r="K3" s="45"/>
      <c r="L3" s="19" t="s">
        <v>19</v>
      </c>
      <c r="M3" s="19" t="s">
        <v>10</v>
      </c>
      <c r="N3" s="35" t="s">
        <v>2</v>
      </c>
      <c r="O3" s="19" t="s">
        <v>12</v>
      </c>
      <c r="P3" s="1" t="s">
        <v>13</v>
      </c>
    </row>
    <row r="4" spans="1:16" ht="20.25" customHeight="1">
      <c r="A4" s="46"/>
      <c r="B4" s="47"/>
      <c r="C4" s="17" t="s">
        <v>8</v>
      </c>
      <c r="D4" s="17" t="s">
        <v>4</v>
      </c>
      <c r="E4" s="18" t="s">
        <v>5</v>
      </c>
      <c r="F4" s="2" t="s">
        <v>8</v>
      </c>
      <c r="G4" s="18" t="s">
        <v>4</v>
      </c>
      <c r="H4" s="18" t="s">
        <v>5</v>
      </c>
      <c r="I4" s="17" t="s">
        <v>8</v>
      </c>
      <c r="J4" s="17" t="s">
        <v>4</v>
      </c>
      <c r="K4" s="17" t="s">
        <v>5</v>
      </c>
      <c r="L4" s="20" t="s">
        <v>20</v>
      </c>
      <c r="M4" s="20" t="s">
        <v>3</v>
      </c>
      <c r="N4" s="36"/>
      <c r="O4" s="20" t="s">
        <v>11</v>
      </c>
      <c r="P4" s="2" t="s">
        <v>11</v>
      </c>
    </row>
    <row r="5" spans="1:17" ht="20.25" customHeight="1">
      <c r="A5" s="37" t="s">
        <v>9</v>
      </c>
      <c r="B5" s="31" t="s">
        <v>17</v>
      </c>
      <c r="C5" s="21">
        <v>15145</v>
      </c>
      <c r="D5" s="22">
        <v>7153</v>
      </c>
      <c r="E5" s="22">
        <v>7992</v>
      </c>
      <c r="F5" s="22">
        <v>61057</v>
      </c>
      <c r="G5" s="22">
        <v>28718</v>
      </c>
      <c r="H5" s="22">
        <v>32339</v>
      </c>
      <c r="I5" s="23">
        <v>19025</v>
      </c>
      <c r="J5" s="22">
        <v>10313</v>
      </c>
      <c r="K5" s="22">
        <v>8712</v>
      </c>
      <c r="L5" s="22">
        <v>21097</v>
      </c>
      <c r="M5" s="22">
        <v>56546</v>
      </c>
      <c r="N5" s="22">
        <v>4274</v>
      </c>
      <c r="O5" s="24">
        <f>L5/C5</f>
        <v>1.393000990425883</v>
      </c>
      <c r="P5" s="24">
        <f>M5/F5</f>
        <v>0.9261182174034099</v>
      </c>
      <c r="Q5" s="9"/>
    </row>
    <row r="6" spans="1:17" ht="20.25" customHeight="1">
      <c r="A6" s="38"/>
      <c r="B6" s="31">
        <v>19</v>
      </c>
      <c r="C6" s="21">
        <v>14325</v>
      </c>
      <c r="D6" s="22">
        <v>6671</v>
      </c>
      <c r="E6" s="22">
        <v>7654</v>
      </c>
      <c r="F6" s="22">
        <v>60278</v>
      </c>
      <c r="G6" s="22">
        <v>27994</v>
      </c>
      <c r="H6" s="22">
        <v>32284</v>
      </c>
      <c r="I6" s="22">
        <v>19976</v>
      </c>
      <c r="J6" s="22">
        <v>10468</v>
      </c>
      <c r="K6" s="22">
        <v>9508</v>
      </c>
      <c r="L6" s="22">
        <v>20870</v>
      </c>
      <c r="M6" s="22">
        <v>56322</v>
      </c>
      <c r="N6" s="22">
        <v>4085</v>
      </c>
      <c r="O6" s="24">
        <f>L6/C6</f>
        <v>1.456893542757417</v>
      </c>
      <c r="P6" s="24">
        <f>M6/F6</f>
        <v>0.9343707488635986</v>
      </c>
      <c r="Q6" s="9"/>
    </row>
    <row r="7" spans="1:17" ht="20.25" customHeight="1">
      <c r="A7" s="38"/>
      <c r="B7" s="31">
        <v>20</v>
      </c>
      <c r="C7" s="22">
        <v>14912</v>
      </c>
      <c r="D7" s="22">
        <v>7507</v>
      </c>
      <c r="E7" s="22">
        <v>7405</v>
      </c>
      <c r="F7" s="22">
        <v>60392</v>
      </c>
      <c r="G7" s="22">
        <v>29731</v>
      </c>
      <c r="H7" s="22">
        <v>30661</v>
      </c>
      <c r="I7" s="22">
        <v>21778</v>
      </c>
      <c r="J7" s="22">
        <v>12283</v>
      </c>
      <c r="K7" s="22">
        <v>9495</v>
      </c>
      <c r="L7" s="22">
        <v>16381</v>
      </c>
      <c r="M7" s="22">
        <v>43277</v>
      </c>
      <c r="N7" s="22">
        <v>4008</v>
      </c>
      <c r="O7" s="24">
        <f>L7/C7</f>
        <v>1.0985112660944205</v>
      </c>
      <c r="P7" s="24">
        <f>M7/F7</f>
        <v>0.7166015366273679</v>
      </c>
      <c r="Q7" s="9"/>
    </row>
    <row r="8" spans="1:17" ht="20.25" customHeight="1">
      <c r="A8" s="38"/>
      <c r="B8" s="31">
        <v>21</v>
      </c>
      <c r="C8" s="21">
        <f>SUM(D8:E8)</f>
        <v>16588</v>
      </c>
      <c r="D8" s="22">
        <v>8266</v>
      </c>
      <c r="E8" s="22">
        <v>8322</v>
      </c>
      <c r="F8" s="22">
        <f>SUM(G8:H8)</f>
        <v>75436</v>
      </c>
      <c r="G8" s="22">
        <v>38989</v>
      </c>
      <c r="H8" s="22">
        <v>36447</v>
      </c>
      <c r="I8" s="22">
        <f>SUM(J8:K8)</f>
        <v>27660</v>
      </c>
      <c r="J8" s="22">
        <v>15879</v>
      </c>
      <c r="K8" s="22">
        <v>11781</v>
      </c>
      <c r="L8" s="22">
        <v>13690</v>
      </c>
      <c r="M8" s="22">
        <v>32151</v>
      </c>
      <c r="N8" s="22">
        <v>4706</v>
      </c>
      <c r="O8" s="24">
        <f>L8/C8</f>
        <v>0.8252953942609115</v>
      </c>
      <c r="P8" s="24">
        <f>M8/F8</f>
        <v>0.4262023437085742</v>
      </c>
      <c r="Q8" s="9"/>
    </row>
    <row r="9" spans="1:17" s="11" customFormat="1" ht="20.25" customHeight="1">
      <c r="A9" s="39"/>
      <c r="B9" s="32">
        <v>22</v>
      </c>
      <c r="C9" s="25">
        <f>SUM(D9:E9)</f>
        <v>15957</v>
      </c>
      <c r="D9" s="26">
        <v>7696</v>
      </c>
      <c r="E9" s="26">
        <v>8261</v>
      </c>
      <c r="F9" s="26">
        <f>SUM(G9:H9)</f>
        <v>72213</v>
      </c>
      <c r="G9" s="26">
        <v>35862</v>
      </c>
      <c r="H9" s="26">
        <v>36351</v>
      </c>
      <c r="I9" s="26">
        <f>SUM(J9:K9)</f>
        <v>25613</v>
      </c>
      <c r="J9" s="26">
        <v>14738</v>
      </c>
      <c r="K9" s="26">
        <v>10875</v>
      </c>
      <c r="L9" s="26">
        <v>15348</v>
      </c>
      <c r="M9" s="26">
        <v>37484</v>
      </c>
      <c r="N9" s="26">
        <v>5128</v>
      </c>
      <c r="O9" s="27">
        <v>0.96</v>
      </c>
      <c r="P9" s="27">
        <v>0.52</v>
      </c>
      <c r="Q9" s="10"/>
    </row>
    <row r="10" spans="1:17" ht="20.25" customHeight="1">
      <c r="A10" s="40" t="s">
        <v>6</v>
      </c>
      <c r="B10" s="31" t="s">
        <v>17</v>
      </c>
      <c r="C10" s="21">
        <v>11117</v>
      </c>
      <c r="D10" s="22">
        <v>6350</v>
      </c>
      <c r="E10" s="22">
        <v>4767</v>
      </c>
      <c r="F10" s="22">
        <v>45312</v>
      </c>
      <c r="G10" s="22">
        <v>26075</v>
      </c>
      <c r="H10" s="22">
        <v>19237</v>
      </c>
      <c r="I10" s="22">
        <v>15152</v>
      </c>
      <c r="J10" s="22">
        <v>9259</v>
      </c>
      <c r="K10" s="22">
        <v>5893</v>
      </c>
      <c r="L10" s="22">
        <v>12424</v>
      </c>
      <c r="M10" s="22">
        <v>33780</v>
      </c>
      <c r="N10" s="22">
        <v>2761</v>
      </c>
      <c r="O10" s="24">
        <f>L10/C10</f>
        <v>1.117567689124764</v>
      </c>
      <c r="P10" s="24">
        <f>M10/F10</f>
        <v>0.7454978813559322</v>
      </c>
      <c r="Q10" s="9"/>
    </row>
    <row r="11" spans="1:17" ht="20.25" customHeight="1">
      <c r="A11" s="41"/>
      <c r="B11" s="31">
        <v>19</v>
      </c>
      <c r="C11" s="21">
        <v>10285</v>
      </c>
      <c r="D11" s="22">
        <v>5888</v>
      </c>
      <c r="E11" s="22">
        <v>4397</v>
      </c>
      <c r="F11" s="22">
        <v>43526</v>
      </c>
      <c r="G11" s="22">
        <v>25014</v>
      </c>
      <c r="H11" s="22">
        <v>18512</v>
      </c>
      <c r="I11" s="22">
        <v>15798</v>
      </c>
      <c r="J11" s="22">
        <v>9427</v>
      </c>
      <c r="K11" s="22">
        <v>6371</v>
      </c>
      <c r="L11" s="22">
        <v>11972</v>
      </c>
      <c r="M11" s="22">
        <v>32672</v>
      </c>
      <c r="N11" s="22">
        <v>2547</v>
      </c>
      <c r="O11" s="24">
        <f>L11/C11</f>
        <v>1.1640252795333008</v>
      </c>
      <c r="P11" s="24">
        <f>M11/F11</f>
        <v>0.7506318062767082</v>
      </c>
      <c r="Q11" s="9"/>
    </row>
    <row r="12" spans="1:17" ht="20.25" customHeight="1">
      <c r="A12" s="41"/>
      <c r="B12" s="31">
        <v>20</v>
      </c>
      <c r="C12" s="21">
        <v>10660</v>
      </c>
      <c r="D12" s="22">
        <v>6565</v>
      </c>
      <c r="E12" s="22">
        <v>4095</v>
      </c>
      <c r="F12" s="22">
        <v>43154</v>
      </c>
      <c r="G12" s="22">
        <v>26178</v>
      </c>
      <c r="H12" s="22">
        <v>16976</v>
      </c>
      <c r="I12" s="22">
        <v>17079</v>
      </c>
      <c r="J12" s="22">
        <v>10821</v>
      </c>
      <c r="K12" s="22">
        <v>6258</v>
      </c>
      <c r="L12" s="22">
        <v>9296</v>
      </c>
      <c r="M12" s="22">
        <v>24972</v>
      </c>
      <c r="N12" s="22">
        <v>2504</v>
      </c>
      <c r="O12" s="24">
        <f>L12/C12</f>
        <v>0.8720450281425891</v>
      </c>
      <c r="P12" s="24">
        <f>M12/F12</f>
        <v>0.5786717337906103</v>
      </c>
      <c r="Q12" s="9"/>
    </row>
    <row r="13" spans="1:17" ht="20.25" customHeight="1">
      <c r="A13" s="41"/>
      <c r="B13" s="31">
        <v>21</v>
      </c>
      <c r="C13" s="21">
        <f>SUM(D13:E13)</f>
        <v>11705</v>
      </c>
      <c r="D13" s="22">
        <v>7217</v>
      </c>
      <c r="E13" s="22">
        <v>4488</v>
      </c>
      <c r="F13" s="22">
        <f>SUM(G13:H13)</f>
        <v>54867</v>
      </c>
      <c r="G13" s="22">
        <v>34741</v>
      </c>
      <c r="H13" s="22">
        <v>20126</v>
      </c>
      <c r="I13" s="22">
        <f>SUM(J13:K13)</f>
        <v>20918</v>
      </c>
      <c r="J13" s="22">
        <v>13701</v>
      </c>
      <c r="K13" s="22">
        <v>7217</v>
      </c>
      <c r="L13" s="22">
        <v>7586</v>
      </c>
      <c r="M13" s="22">
        <v>18001</v>
      </c>
      <c r="N13" s="22">
        <v>2918</v>
      </c>
      <c r="O13" s="24">
        <f>L13/C13</f>
        <v>0.6480991029474583</v>
      </c>
      <c r="P13" s="24">
        <f>M13/F13</f>
        <v>0.3280842765232289</v>
      </c>
      <c r="Q13" s="9"/>
    </row>
    <row r="14" spans="1:17" ht="20.25" customHeight="1">
      <c r="A14" s="42"/>
      <c r="B14" s="32">
        <v>22</v>
      </c>
      <c r="C14" s="25">
        <f>SUM(D14:E14)</f>
        <v>11145</v>
      </c>
      <c r="D14" s="26">
        <v>6709</v>
      </c>
      <c r="E14" s="26">
        <v>4436</v>
      </c>
      <c r="F14" s="26">
        <f>SUM(G14:H14)</f>
        <v>51407</v>
      </c>
      <c r="G14" s="26">
        <v>31771</v>
      </c>
      <c r="H14" s="26">
        <v>19636</v>
      </c>
      <c r="I14" s="26">
        <f>SUM(J14:K14)</f>
        <v>18887</v>
      </c>
      <c r="J14" s="26">
        <v>12445</v>
      </c>
      <c r="K14" s="26">
        <v>6442</v>
      </c>
      <c r="L14" s="26">
        <v>8214</v>
      </c>
      <c r="M14" s="26">
        <v>20048</v>
      </c>
      <c r="N14" s="26">
        <v>3071</v>
      </c>
      <c r="O14" s="27">
        <v>0.74</v>
      </c>
      <c r="P14" s="27">
        <v>0.39</v>
      </c>
      <c r="Q14" s="9"/>
    </row>
    <row r="15" spans="1:17" ht="20.25" customHeight="1">
      <c r="A15" s="40" t="s">
        <v>18</v>
      </c>
      <c r="B15" s="31" t="s">
        <v>17</v>
      </c>
      <c r="C15" s="21">
        <v>4028</v>
      </c>
      <c r="D15" s="22">
        <v>803</v>
      </c>
      <c r="E15" s="22">
        <v>3225</v>
      </c>
      <c r="F15" s="22">
        <v>15745</v>
      </c>
      <c r="G15" s="22">
        <v>2643</v>
      </c>
      <c r="H15" s="22">
        <v>13102</v>
      </c>
      <c r="I15" s="22">
        <v>3873</v>
      </c>
      <c r="J15" s="22">
        <v>1054</v>
      </c>
      <c r="K15" s="22">
        <v>2819</v>
      </c>
      <c r="L15" s="22">
        <v>8673</v>
      </c>
      <c r="M15" s="22">
        <v>22766</v>
      </c>
      <c r="N15" s="22">
        <v>1513</v>
      </c>
      <c r="O15" s="24">
        <f>L15/C15</f>
        <v>2.15317775571003</v>
      </c>
      <c r="P15" s="24">
        <f>M15/F15</f>
        <v>1.4459193394728485</v>
      </c>
      <c r="Q15" s="9"/>
    </row>
    <row r="16" spans="1:17" ht="20.25" customHeight="1">
      <c r="A16" s="41"/>
      <c r="B16" s="31">
        <v>19</v>
      </c>
      <c r="C16" s="21">
        <v>4040</v>
      </c>
      <c r="D16" s="22">
        <v>783</v>
      </c>
      <c r="E16" s="22">
        <v>3257</v>
      </c>
      <c r="F16" s="22">
        <v>16752</v>
      </c>
      <c r="G16" s="22">
        <v>2980</v>
      </c>
      <c r="H16" s="22">
        <v>13772</v>
      </c>
      <c r="I16" s="22">
        <v>4178</v>
      </c>
      <c r="J16" s="22">
        <v>1041</v>
      </c>
      <c r="K16" s="22">
        <v>3137</v>
      </c>
      <c r="L16" s="22">
        <v>8898</v>
      </c>
      <c r="M16" s="22">
        <v>23649</v>
      </c>
      <c r="N16" s="22">
        <v>1538</v>
      </c>
      <c r="O16" s="24">
        <f>L16/C16</f>
        <v>2.2024752475247524</v>
      </c>
      <c r="P16" s="24">
        <f>M16/F16</f>
        <v>1.4117120343839542</v>
      </c>
      <c r="Q16" s="9"/>
    </row>
    <row r="17" spans="1:17" ht="20.25" customHeight="1">
      <c r="A17" s="41"/>
      <c r="B17" s="31">
        <v>20</v>
      </c>
      <c r="C17" s="21">
        <v>4252</v>
      </c>
      <c r="D17" s="22">
        <v>942</v>
      </c>
      <c r="E17" s="22">
        <v>3310</v>
      </c>
      <c r="F17" s="22">
        <v>17238</v>
      </c>
      <c r="G17" s="22">
        <v>3553</v>
      </c>
      <c r="H17" s="22">
        <v>13685</v>
      </c>
      <c r="I17" s="22">
        <v>4699</v>
      </c>
      <c r="J17" s="22">
        <v>1462</v>
      </c>
      <c r="K17" s="22">
        <v>3237</v>
      </c>
      <c r="L17" s="22">
        <v>7085</v>
      </c>
      <c r="M17" s="22">
        <v>18305</v>
      </c>
      <c r="N17" s="22">
        <v>1504</v>
      </c>
      <c r="O17" s="24">
        <f>L17/C17</f>
        <v>1.666274694261524</v>
      </c>
      <c r="P17" s="24">
        <f>M17/F17</f>
        <v>1.0618981320338787</v>
      </c>
      <c r="Q17" s="9"/>
    </row>
    <row r="18" spans="1:17" ht="20.25" customHeight="1">
      <c r="A18" s="41"/>
      <c r="B18" s="31">
        <v>21</v>
      </c>
      <c r="C18" s="22">
        <f>SUM(D18:E18)</f>
        <v>4883</v>
      </c>
      <c r="D18" s="22">
        <v>1049</v>
      </c>
      <c r="E18" s="22">
        <v>3834</v>
      </c>
      <c r="F18" s="22">
        <f>SUM(G18:H18)</f>
        <v>20569</v>
      </c>
      <c r="G18" s="22">
        <v>4248</v>
      </c>
      <c r="H18" s="22">
        <v>16321</v>
      </c>
      <c r="I18" s="22">
        <f>SUM(J18:K18)</f>
        <v>6742</v>
      </c>
      <c r="J18" s="22">
        <v>2178</v>
      </c>
      <c r="K18" s="22">
        <v>4564</v>
      </c>
      <c r="L18" s="22">
        <v>6104</v>
      </c>
      <c r="M18" s="22">
        <v>14150</v>
      </c>
      <c r="N18" s="22">
        <v>1788</v>
      </c>
      <c r="O18" s="24">
        <f>L18/C18</f>
        <v>1.2500511980339954</v>
      </c>
      <c r="P18" s="24">
        <f>M18/F18</f>
        <v>0.6879284359959161</v>
      </c>
      <c r="Q18" s="9"/>
    </row>
    <row r="19" spans="1:17" ht="20.25" customHeight="1" thickBot="1">
      <c r="A19" s="43"/>
      <c r="B19" s="33">
        <v>22</v>
      </c>
      <c r="C19" s="28">
        <f>SUM(D19:E19)</f>
        <v>4812</v>
      </c>
      <c r="D19" s="29">
        <v>987</v>
      </c>
      <c r="E19" s="29">
        <v>3825</v>
      </c>
      <c r="F19" s="29">
        <f>SUM(G19:H19)</f>
        <v>20806</v>
      </c>
      <c r="G19" s="29">
        <v>4091</v>
      </c>
      <c r="H19" s="29">
        <v>16715</v>
      </c>
      <c r="I19" s="29">
        <f>SUM(J19:K19)</f>
        <v>6726</v>
      </c>
      <c r="J19" s="29">
        <v>2293</v>
      </c>
      <c r="K19" s="29">
        <v>4433</v>
      </c>
      <c r="L19" s="29">
        <v>7134</v>
      </c>
      <c r="M19" s="29">
        <v>17436</v>
      </c>
      <c r="N19" s="29">
        <v>2057</v>
      </c>
      <c r="O19" s="30">
        <v>1.48</v>
      </c>
      <c r="P19" s="30">
        <v>0.84</v>
      </c>
      <c r="Q19" s="9"/>
    </row>
    <row r="20" spans="1:17" ht="17.25" customHeight="1">
      <c r="A20" s="10"/>
      <c r="B20" s="3"/>
      <c r="C20" s="9"/>
      <c r="D20" s="12"/>
      <c r="E20" s="12"/>
      <c r="F20" s="9"/>
      <c r="G20" s="12"/>
      <c r="H20" s="12"/>
      <c r="I20" s="9"/>
      <c r="J20" s="12"/>
      <c r="K20" s="12"/>
      <c r="L20" s="9"/>
      <c r="M20" s="12"/>
      <c r="N20" s="12"/>
      <c r="O20" s="9"/>
      <c r="P20" s="14" t="s">
        <v>7</v>
      </c>
      <c r="Q20" s="9"/>
    </row>
    <row r="21" spans="1:19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</sheetData>
  <sheetProtection/>
  <mergeCells count="8">
    <mergeCell ref="N3:N4"/>
    <mergeCell ref="A5:A9"/>
    <mergeCell ref="A10:A14"/>
    <mergeCell ref="A15:A19"/>
    <mergeCell ref="A3:B4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firstPageNumber="116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0"/>
  <sheetViews>
    <sheetView workbookViewId="0" topLeftCell="A1">
      <selection activeCell="A2" sqref="A2"/>
    </sheetView>
  </sheetViews>
  <sheetFormatPr defaultColWidth="9.00390625" defaultRowHeight="13.5"/>
  <cols>
    <col min="1" max="1" width="3.75390625" style="5" customWidth="1"/>
    <col min="2" max="2" width="12.50390625" style="8" customWidth="1"/>
    <col min="3" max="3" width="9.50390625" style="5" customWidth="1"/>
    <col min="4" max="5" width="9.50390625" style="8" customWidth="1"/>
    <col min="6" max="6" width="9.50390625" style="5" customWidth="1"/>
    <col min="7" max="8" width="9.50390625" style="8" customWidth="1"/>
    <col min="9" max="9" width="9.50390625" style="5" customWidth="1"/>
    <col min="10" max="11" width="9.50390625" style="8" customWidth="1"/>
    <col min="12" max="12" width="9.50390625" style="5" customWidth="1"/>
    <col min="13" max="14" width="9.50390625" style="8" customWidth="1"/>
    <col min="15" max="16" width="10.625" style="5" customWidth="1"/>
    <col min="17" max="16384" width="9.00390625" style="5" customWidth="1"/>
  </cols>
  <sheetData>
    <row r="1" spans="1:16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8.75" customHeight="1" thickBot="1">
      <c r="A2" s="67" t="s">
        <v>28</v>
      </c>
      <c r="B2" s="66"/>
      <c r="C2" s="65"/>
      <c r="D2" s="12"/>
      <c r="E2" s="12"/>
      <c r="F2" s="64"/>
      <c r="G2" s="63"/>
      <c r="H2" s="63"/>
      <c r="I2" s="9"/>
      <c r="J2" s="12"/>
      <c r="K2" s="12"/>
      <c r="L2" s="9"/>
      <c r="M2" s="12"/>
      <c r="N2" s="14" t="s">
        <v>27</v>
      </c>
      <c r="O2" s="9"/>
      <c r="P2" s="9"/>
      <c r="Q2" s="9"/>
    </row>
    <row r="3" spans="1:17" ht="20.25" customHeight="1">
      <c r="A3" s="62" t="s">
        <v>1</v>
      </c>
      <c r="B3" s="61"/>
      <c r="C3" s="45" t="s">
        <v>15</v>
      </c>
      <c r="D3" s="45"/>
      <c r="E3" s="48"/>
      <c r="F3" s="49" t="s">
        <v>16</v>
      </c>
      <c r="G3" s="50"/>
      <c r="H3" s="50"/>
      <c r="I3" s="61" t="s">
        <v>14</v>
      </c>
      <c r="J3" s="61"/>
      <c r="K3" s="61"/>
      <c r="L3" s="61" t="s">
        <v>26</v>
      </c>
      <c r="M3" s="61"/>
      <c r="N3" s="60"/>
      <c r="O3" s="9"/>
      <c r="P3" s="9"/>
      <c r="Q3" s="9"/>
    </row>
    <row r="4" spans="1:17" ht="20.25" customHeight="1">
      <c r="A4" s="59"/>
      <c r="B4" s="58"/>
      <c r="C4" s="57" t="s">
        <v>25</v>
      </c>
      <c r="D4" s="57" t="s">
        <v>24</v>
      </c>
      <c r="E4" s="56" t="s">
        <v>23</v>
      </c>
      <c r="F4" s="34" t="s">
        <v>25</v>
      </c>
      <c r="G4" s="56" t="s">
        <v>24</v>
      </c>
      <c r="H4" s="56" t="s">
        <v>23</v>
      </c>
      <c r="I4" s="57" t="s">
        <v>25</v>
      </c>
      <c r="J4" s="57" t="s">
        <v>24</v>
      </c>
      <c r="K4" s="57" t="s">
        <v>23</v>
      </c>
      <c r="L4" s="57" t="s">
        <v>25</v>
      </c>
      <c r="M4" s="57" t="s">
        <v>24</v>
      </c>
      <c r="N4" s="56" t="s">
        <v>23</v>
      </c>
      <c r="O4" s="9"/>
      <c r="P4" s="9"/>
      <c r="Q4" s="9"/>
    </row>
    <row r="5" spans="1:17" ht="20.25" customHeight="1">
      <c r="A5" s="37" t="s">
        <v>9</v>
      </c>
      <c r="B5" s="53" t="s">
        <v>17</v>
      </c>
      <c r="C5" s="21">
        <v>5221</v>
      </c>
      <c r="D5" s="22">
        <v>3146</v>
      </c>
      <c r="E5" s="22">
        <v>595</v>
      </c>
      <c r="F5" s="22">
        <v>23552</v>
      </c>
      <c r="G5" s="22">
        <v>14447</v>
      </c>
      <c r="H5" s="22">
        <v>1856</v>
      </c>
      <c r="I5" s="22">
        <v>6173</v>
      </c>
      <c r="J5" s="22">
        <v>3075</v>
      </c>
      <c r="K5" s="22">
        <v>318</v>
      </c>
      <c r="L5" s="22">
        <v>1562</v>
      </c>
      <c r="M5" s="22">
        <v>849</v>
      </c>
      <c r="N5" s="22">
        <v>99</v>
      </c>
      <c r="O5" s="9"/>
      <c r="P5" s="9"/>
      <c r="Q5" s="9"/>
    </row>
    <row r="6" spans="1:17" ht="20.25" customHeight="1">
      <c r="A6" s="38"/>
      <c r="B6" s="53">
        <v>19</v>
      </c>
      <c r="C6" s="21">
        <v>5045</v>
      </c>
      <c r="D6" s="22">
        <v>3039</v>
      </c>
      <c r="E6" s="22">
        <v>634</v>
      </c>
      <c r="F6" s="22">
        <v>23082</v>
      </c>
      <c r="G6" s="22">
        <v>14153</v>
      </c>
      <c r="H6" s="22">
        <v>2005</v>
      </c>
      <c r="I6" s="22">
        <v>6867</v>
      </c>
      <c r="J6" s="22">
        <v>3609</v>
      </c>
      <c r="K6" s="22">
        <v>382</v>
      </c>
      <c r="L6" s="22">
        <v>1510</v>
      </c>
      <c r="M6" s="22">
        <v>840</v>
      </c>
      <c r="N6" s="22">
        <v>105</v>
      </c>
      <c r="O6" s="9"/>
      <c r="P6" s="9"/>
      <c r="Q6" s="9"/>
    </row>
    <row r="7" spans="1:17" ht="20.25" customHeight="1">
      <c r="A7" s="38"/>
      <c r="B7" s="53">
        <v>20</v>
      </c>
      <c r="C7" s="21">
        <v>5621</v>
      </c>
      <c r="D7" s="22">
        <v>3477</v>
      </c>
      <c r="E7" s="22">
        <v>728</v>
      </c>
      <c r="F7" s="22">
        <v>24060</v>
      </c>
      <c r="G7" s="22">
        <v>15080</v>
      </c>
      <c r="H7" s="22">
        <v>2212</v>
      </c>
      <c r="I7" s="22">
        <v>8100</v>
      </c>
      <c r="J7" s="22">
        <v>3979</v>
      </c>
      <c r="K7" s="22">
        <v>450</v>
      </c>
      <c r="L7" s="22">
        <v>1503</v>
      </c>
      <c r="M7" s="22">
        <v>827</v>
      </c>
      <c r="N7" s="22">
        <v>107</v>
      </c>
      <c r="O7" s="9"/>
      <c r="P7" s="9"/>
      <c r="Q7" s="9"/>
    </row>
    <row r="8" spans="1:17" ht="20.25" customHeight="1">
      <c r="A8" s="38"/>
      <c r="B8" s="53">
        <v>21</v>
      </c>
      <c r="C8" s="22">
        <v>6399</v>
      </c>
      <c r="D8" s="22">
        <v>3874</v>
      </c>
      <c r="E8" s="22">
        <v>891</v>
      </c>
      <c r="F8" s="22">
        <v>31532</v>
      </c>
      <c r="G8" s="22">
        <v>18955</v>
      </c>
      <c r="H8" s="22">
        <v>2929</v>
      </c>
      <c r="I8" s="22">
        <v>10247</v>
      </c>
      <c r="J8" s="22">
        <v>4919</v>
      </c>
      <c r="K8" s="22">
        <v>723</v>
      </c>
      <c r="L8" s="22">
        <v>1593</v>
      </c>
      <c r="M8" s="22">
        <v>829</v>
      </c>
      <c r="N8" s="22">
        <v>113</v>
      </c>
      <c r="O8" s="9"/>
      <c r="P8" s="9"/>
      <c r="Q8" s="9"/>
    </row>
    <row r="9" spans="1:17" ht="20.25" customHeight="1">
      <c r="A9" s="39"/>
      <c r="B9" s="55">
        <v>22</v>
      </c>
      <c r="C9" s="25">
        <v>6056</v>
      </c>
      <c r="D9" s="26">
        <v>3555</v>
      </c>
      <c r="E9" s="26">
        <v>816</v>
      </c>
      <c r="F9" s="26">
        <v>30076</v>
      </c>
      <c r="G9" s="26">
        <v>17806</v>
      </c>
      <c r="H9" s="26">
        <v>2732</v>
      </c>
      <c r="I9" s="26">
        <v>10144</v>
      </c>
      <c r="J9" s="26">
        <v>5040</v>
      </c>
      <c r="K9" s="26">
        <v>740</v>
      </c>
      <c r="L9" s="26">
        <v>1732</v>
      </c>
      <c r="M9" s="26">
        <v>871</v>
      </c>
      <c r="N9" s="26">
        <v>150</v>
      </c>
      <c r="O9" s="9"/>
      <c r="P9" s="9"/>
      <c r="Q9" s="9"/>
    </row>
    <row r="10" spans="1:17" ht="20.25" customHeight="1">
      <c r="A10" s="40" t="s">
        <v>6</v>
      </c>
      <c r="B10" s="53" t="s">
        <v>17</v>
      </c>
      <c r="C10" s="21">
        <v>3249</v>
      </c>
      <c r="D10" s="22">
        <v>1811</v>
      </c>
      <c r="E10" s="22">
        <v>214</v>
      </c>
      <c r="F10" s="22">
        <v>15287</v>
      </c>
      <c r="G10" s="22">
        <v>8880</v>
      </c>
      <c r="H10" s="22">
        <v>746</v>
      </c>
      <c r="I10" s="22">
        <v>4272</v>
      </c>
      <c r="J10" s="22">
        <v>1862</v>
      </c>
      <c r="K10" s="22">
        <v>114</v>
      </c>
      <c r="L10" s="22">
        <v>921</v>
      </c>
      <c r="M10" s="22">
        <v>432</v>
      </c>
      <c r="N10" s="22">
        <v>31</v>
      </c>
      <c r="O10" s="9"/>
      <c r="P10" s="9"/>
      <c r="Q10" s="9"/>
    </row>
    <row r="11" spans="1:17" ht="20.25" customHeight="1">
      <c r="A11" s="41"/>
      <c r="B11" s="53">
        <v>19</v>
      </c>
      <c r="C11" s="21">
        <v>3003</v>
      </c>
      <c r="D11" s="22">
        <v>1685</v>
      </c>
      <c r="E11" s="22">
        <v>218</v>
      </c>
      <c r="F11" s="22">
        <v>14210</v>
      </c>
      <c r="G11" s="22">
        <v>8294</v>
      </c>
      <c r="H11" s="22">
        <v>724</v>
      </c>
      <c r="I11" s="22">
        <v>4712</v>
      </c>
      <c r="J11" s="22">
        <v>2327</v>
      </c>
      <c r="K11" s="22">
        <v>147</v>
      </c>
      <c r="L11" s="22">
        <v>886</v>
      </c>
      <c r="M11" s="22">
        <v>462</v>
      </c>
      <c r="N11" s="22">
        <v>41</v>
      </c>
      <c r="O11" s="9"/>
      <c r="P11" s="9"/>
      <c r="Q11" s="9"/>
    </row>
    <row r="12" spans="1:17" ht="20.25" customHeight="1">
      <c r="A12" s="41"/>
      <c r="B12" s="53">
        <v>20</v>
      </c>
      <c r="C12" s="21">
        <v>3424</v>
      </c>
      <c r="D12" s="22">
        <v>1912</v>
      </c>
      <c r="E12" s="22">
        <v>250</v>
      </c>
      <c r="F12" s="22">
        <v>14952</v>
      </c>
      <c r="G12" s="22">
        <v>8671</v>
      </c>
      <c r="H12" s="22">
        <v>785</v>
      </c>
      <c r="I12" s="22">
        <v>5634</v>
      </c>
      <c r="J12" s="22">
        <v>2510</v>
      </c>
      <c r="K12" s="22">
        <v>166</v>
      </c>
      <c r="L12" s="22">
        <v>849</v>
      </c>
      <c r="M12" s="22">
        <v>428</v>
      </c>
      <c r="N12" s="22">
        <v>41</v>
      </c>
      <c r="O12" s="9"/>
      <c r="P12" s="9"/>
      <c r="Q12" s="9"/>
    </row>
    <row r="13" spans="1:17" ht="20.25" customHeight="1">
      <c r="A13" s="41"/>
      <c r="B13" s="52">
        <v>21</v>
      </c>
      <c r="C13" s="21">
        <v>3886</v>
      </c>
      <c r="D13" s="22">
        <v>2169</v>
      </c>
      <c r="E13" s="22">
        <v>320</v>
      </c>
      <c r="F13" s="22">
        <v>20211</v>
      </c>
      <c r="G13" s="22">
        <v>11084</v>
      </c>
      <c r="H13" s="22">
        <v>1098</v>
      </c>
      <c r="I13" s="22">
        <v>6847</v>
      </c>
      <c r="J13" s="22">
        <v>2995</v>
      </c>
      <c r="K13" s="22">
        <v>269</v>
      </c>
      <c r="L13" s="22">
        <v>894</v>
      </c>
      <c r="M13" s="22">
        <v>421</v>
      </c>
      <c r="N13" s="22">
        <v>41</v>
      </c>
      <c r="O13" s="9"/>
      <c r="P13" s="9"/>
      <c r="Q13" s="9"/>
    </row>
    <row r="14" spans="1:17" s="11" customFormat="1" ht="20.25" customHeight="1">
      <c r="A14" s="42"/>
      <c r="B14" s="54">
        <v>22</v>
      </c>
      <c r="C14" s="25">
        <v>3625</v>
      </c>
      <c r="D14" s="26">
        <v>1924</v>
      </c>
      <c r="E14" s="26">
        <v>271</v>
      </c>
      <c r="F14" s="26">
        <v>19005</v>
      </c>
      <c r="G14" s="26">
        <v>10286</v>
      </c>
      <c r="H14" s="26">
        <v>982</v>
      </c>
      <c r="I14" s="26">
        <v>6579</v>
      </c>
      <c r="J14" s="26">
        <v>2943</v>
      </c>
      <c r="K14" s="26">
        <v>261</v>
      </c>
      <c r="L14" s="26">
        <v>892</v>
      </c>
      <c r="M14" s="26">
        <v>406</v>
      </c>
      <c r="N14" s="26">
        <v>38</v>
      </c>
      <c r="O14" s="10"/>
      <c r="P14" s="10"/>
      <c r="Q14" s="10"/>
    </row>
    <row r="15" spans="1:17" ht="20.25" customHeight="1">
      <c r="A15" s="40" t="s">
        <v>18</v>
      </c>
      <c r="B15" s="53" t="s">
        <v>17</v>
      </c>
      <c r="C15" s="21">
        <v>1972</v>
      </c>
      <c r="D15" s="22">
        <v>1335</v>
      </c>
      <c r="E15" s="22">
        <v>381</v>
      </c>
      <c r="F15" s="22">
        <v>8265</v>
      </c>
      <c r="G15" s="22">
        <v>5567</v>
      </c>
      <c r="H15" s="22">
        <v>1110</v>
      </c>
      <c r="I15" s="22">
        <v>1901</v>
      </c>
      <c r="J15" s="22">
        <v>1213</v>
      </c>
      <c r="K15" s="22">
        <v>204</v>
      </c>
      <c r="L15" s="22">
        <v>641</v>
      </c>
      <c r="M15" s="22">
        <v>417</v>
      </c>
      <c r="N15" s="22">
        <v>68</v>
      </c>
      <c r="O15" s="9"/>
      <c r="P15" s="9"/>
      <c r="Q15" s="9"/>
    </row>
    <row r="16" spans="1:17" ht="20.25" customHeight="1">
      <c r="A16" s="41"/>
      <c r="B16" s="53">
        <v>19</v>
      </c>
      <c r="C16" s="21">
        <v>2042</v>
      </c>
      <c r="D16" s="22">
        <v>1354</v>
      </c>
      <c r="E16" s="22">
        <v>416</v>
      </c>
      <c r="F16" s="22">
        <v>8872</v>
      </c>
      <c r="G16" s="22">
        <v>5859</v>
      </c>
      <c r="H16" s="22">
        <v>1281</v>
      </c>
      <c r="I16" s="22">
        <v>2155</v>
      </c>
      <c r="J16" s="22">
        <v>1282</v>
      </c>
      <c r="K16" s="22">
        <v>235</v>
      </c>
      <c r="L16" s="22">
        <v>624</v>
      </c>
      <c r="M16" s="22">
        <v>378</v>
      </c>
      <c r="N16" s="22">
        <v>64</v>
      </c>
      <c r="O16" s="9"/>
      <c r="P16" s="9"/>
      <c r="Q16" s="9"/>
    </row>
    <row r="17" spans="1:17" ht="20.25" customHeight="1">
      <c r="A17" s="41"/>
      <c r="B17" s="53">
        <v>20</v>
      </c>
      <c r="C17" s="21">
        <v>2197</v>
      </c>
      <c r="D17" s="22">
        <v>1565</v>
      </c>
      <c r="E17" s="22">
        <v>478</v>
      </c>
      <c r="F17" s="22">
        <v>9108</v>
      </c>
      <c r="G17" s="22">
        <v>6409</v>
      </c>
      <c r="H17" s="22">
        <v>1427</v>
      </c>
      <c r="I17" s="22">
        <v>2466</v>
      </c>
      <c r="J17" s="22">
        <v>1469</v>
      </c>
      <c r="K17" s="22">
        <v>284</v>
      </c>
      <c r="L17" s="22">
        <v>654</v>
      </c>
      <c r="M17" s="22">
        <v>399</v>
      </c>
      <c r="N17" s="22">
        <v>66</v>
      </c>
      <c r="O17" s="9"/>
      <c r="P17" s="9"/>
      <c r="Q17" s="9"/>
    </row>
    <row r="18" spans="1:17" ht="20.25" customHeight="1">
      <c r="A18" s="41"/>
      <c r="B18" s="52">
        <v>21</v>
      </c>
      <c r="C18" s="21">
        <v>2513</v>
      </c>
      <c r="D18" s="22">
        <v>1705</v>
      </c>
      <c r="E18" s="22">
        <v>571</v>
      </c>
      <c r="F18" s="22">
        <v>11321</v>
      </c>
      <c r="G18" s="22">
        <v>7871</v>
      </c>
      <c r="H18" s="22">
        <v>1831</v>
      </c>
      <c r="I18" s="22">
        <v>3400</v>
      </c>
      <c r="J18" s="22">
        <v>1924</v>
      </c>
      <c r="K18" s="22">
        <v>454</v>
      </c>
      <c r="L18" s="22">
        <v>699</v>
      </c>
      <c r="M18" s="22">
        <v>408</v>
      </c>
      <c r="N18" s="22">
        <v>72</v>
      </c>
      <c r="O18" s="9"/>
      <c r="P18" s="9"/>
      <c r="Q18" s="9"/>
    </row>
    <row r="19" spans="1:17" s="11" customFormat="1" ht="20.25" customHeight="1" thickBot="1">
      <c r="A19" s="43"/>
      <c r="B19" s="51">
        <v>22</v>
      </c>
      <c r="C19" s="28">
        <v>2431</v>
      </c>
      <c r="D19" s="29">
        <v>1631</v>
      </c>
      <c r="E19" s="29">
        <v>545</v>
      </c>
      <c r="F19" s="29">
        <v>11071</v>
      </c>
      <c r="G19" s="29">
        <v>7520</v>
      </c>
      <c r="H19" s="29">
        <v>1750</v>
      </c>
      <c r="I19" s="29">
        <v>3565</v>
      </c>
      <c r="J19" s="29">
        <v>2097</v>
      </c>
      <c r="K19" s="29">
        <v>479</v>
      </c>
      <c r="L19" s="29">
        <v>840</v>
      </c>
      <c r="M19" s="29">
        <v>465</v>
      </c>
      <c r="N19" s="29">
        <v>112</v>
      </c>
      <c r="O19" s="10"/>
      <c r="P19" s="10"/>
      <c r="Q19" s="10"/>
    </row>
    <row r="20" spans="1:17" ht="17.25" customHeight="1">
      <c r="A20" s="10"/>
      <c r="B20" s="12"/>
      <c r="C20" s="9"/>
      <c r="D20" s="12"/>
      <c r="E20" s="12"/>
      <c r="F20" s="9"/>
      <c r="G20" s="12"/>
      <c r="H20" s="12"/>
      <c r="I20" s="9"/>
      <c r="J20" s="12"/>
      <c r="K20" s="12"/>
      <c r="L20" s="9"/>
      <c r="M20" s="12"/>
      <c r="N20" s="14" t="s">
        <v>7</v>
      </c>
      <c r="O20" s="9"/>
      <c r="P20" s="9"/>
      <c r="Q20" s="9"/>
    </row>
    <row r="21" ht="13.5"/>
    <row r="22" ht="13.5"/>
    <row r="23" ht="13.5"/>
    <row r="24" ht="13.5"/>
    <row r="25" ht="16.5" customHeight="1"/>
    <row r="26" ht="16.5" customHeight="1"/>
    <row r="27" ht="16.5" customHeight="1"/>
    <row r="28" ht="16.5" customHeight="1"/>
    <row r="29" ht="16.5" customHeight="1"/>
    <row r="30" ht="13.5"/>
    <row r="31" spans="1:19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</sheetData>
  <sheetProtection/>
  <mergeCells count="8">
    <mergeCell ref="A10:A14"/>
    <mergeCell ref="A15:A19"/>
    <mergeCell ref="A5:A9"/>
    <mergeCell ref="A3:B4"/>
    <mergeCell ref="L3:N3"/>
    <mergeCell ref="C3:E3"/>
    <mergeCell ref="I3:K3"/>
    <mergeCell ref="F3:H3"/>
  </mergeCells>
  <printOptions/>
  <pageMargins left="0.7874015748031497" right="0.7874015748031497" top="0.7874015748031497" bottom="0.7874015748031497" header="0.5118110236220472" footer="0.5118110236220472"/>
  <pageSetup firstPageNumber="11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2012-05-28T04:57:16Z</cp:lastPrinted>
  <dcterms:created xsi:type="dcterms:W3CDTF">2003-08-14T03:00:18Z</dcterms:created>
  <dcterms:modified xsi:type="dcterms:W3CDTF">2017-03-29T05:39:05Z</dcterms:modified>
  <cp:category/>
  <cp:version/>
  <cp:contentType/>
  <cp:contentStatus/>
</cp:coreProperties>
</file>