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5" sheetId="1" r:id="rId1"/>
  </sheets>
  <calcPr calcId="145621"/>
</workbook>
</file>

<file path=xl/calcChain.xml><?xml version="1.0" encoding="utf-8"?>
<calcChain xmlns="http://schemas.openxmlformats.org/spreadsheetml/2006/main">
  <c r="H7" i="1" l="1"/>
  <c r="H6" i="1"/>
  <c r="H23" i="1"/>
  <c r="H22" i="1"/>
  <c r="H21" i="1"/>
  <c r="H20" i="1"/>
  <c r="H5" i="1" l="1"/>
</calcChain>
</file>

<file path=xl/sharedStrings.xml><?xml version="1.0" encoding="utf-8"?>
<sst xmlns="http://schemas.openxmlformats.org/spreadsheetml/2006/main" count="34" uniqueCount="28">
  <si>
    <t>区　　分</t>
    <rPh sb="0" eb="1">
      <t>ク</t>
    </rPh>
    <rPh sb="3" eb="4">
      <t>ブン</t>
    </rPh>
    <phoneticPr fontId="1"/>
  </si>
  <si>
    <t>各年度末現在(単位：百万円)</t>
    <rPh sb="0" eb="3">
      <t>カクネンド</t>
    </rPh>
    <rPh sb="3" eb="4">
      <t>マツ</t>
    </rPh>
    <rPh sb="4" eb="6">
      <t>ゲンザイ</t>
    </rPh>
    <rPh sb="7" eb="9">
      <t>タンイ</t>
    </rPh>
    <rPh sb="10" eb="13">
      <t>ヒャクマンエン</t>
    </rPh>
    <phoneticPr fontId="1"/>
  </si>
  <si>
    <t>総　　額</t>
    <rPh sb="0" eb="1">
      <t>フサ</t>
    </rPh>
    <rPh sb="3" eb="4">
      <t>ガク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</si>
  <si>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</si>
  <si>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</si>
  <si>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通知預金</t>
    <rPh sb="0" eb="2">
      <t>ツウチ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</si>
  <si>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</si>
  <si>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納税預金</t>
    <rPh sb="0" eb="2">
      <t>ノウゼイ</t>
    </rPh>
    <rPh sb="2" eb="4">
      <t>ヨキン</t>
    </rPh>
    <phoneticPr fontId="1"/>
  </si>
  <si>
    <t>譲渡性預金</t>
    <rPh sb="0" eb="3">
      <t>ジョウトセイ</t>
    </rPh>
    <rPh sb="3" eb="5">
      <t>ヨキン</t>
    </rPh>
    <phoneticPr fontId="1"/>
  </si>
  <si>
    <t>外貨預金</t>
    <rPh sb="0" eb="2">
      <t>ガイカ</t>
    </rPh>
    <rPh sb="2" eb="4">
      <t>ヨキン</t>
    </rPh>
    <phoneticPr fontId="1"/>
  </si>
  <si>
    <t>貯蓄預金</t>
    <rPh sb="0" eb="2">
      <t>チョチク</t>
    </rPh>
    <rPh sb="2" eb="4">
      <t>ヨキン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</si>
  <si>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</si>
  <si>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</si>
  <si>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証書貸付</t>
    <rPh sb="0" eb="2">
      <t>ショウショ</t>
    </rPh>
    <rPh sb="2" eb="4">
      <t>カシツケ</t>
    </rPh>
    <phoneticPr fontId="1"/>
  </si>
  <si>
    <t>手形貸付</t>
    <rPh sb="0" eb="2">
      <t>テガタ</t>
    </rPh>
    <rPh sb="2" eb="4">
      <t>カシツケ</t>
    </rPh>
    <phoneticPr fontId="1"/>
  </si>
  <si>
    <t>当座貸越</t>
    <rPh sb="0" eb="2">
      <t>トウザ</t>
    </rPh>
    <rPh sb="2" eb="4">
      <t>カシコシ</t>
    </rPh>
    <phoneticPr fontId="1"/>
  </si>
  <si>
    <t>割引手形</t>
    <rPh sb="0" eb="2">
      <t>ワリビキ</t>
    </rPh>
    <rPh sb="2" eb="4">
      <t>テガタ</t>
    </rPh>
    <phoneticPr fontId="1"/>
  </si>
  <si>
    <t>外貨貸付</t>
    <rPh sb="0" eb="2">
      <t>ガイカ</t>
    </rPh>
    <rPh sb="2" eb="4">
      <t>カシツケ</t>
    </rPh>
    <phoneticPr fontId="1"/>
  </si>
  <si>
    <t>資料：市内各銀行</t>
    <phoneticPr fontId="1"/>
  </si>
  <si>
    <t xml:space="preserve">   　3）非公表部分を除く。</t>
    <phoneticPr fontId="1"/>
  </si>
  <si>
    <t>定期積金</t>
    <rPh sb="0" eb="2">
      <t>テイキ</t>
    </rPh>
    <rPh sb="2" eb="3">
      <t>セキ</t>
    </rPh>
    <rPh sb="3" eb="4">
      <t>キン</t>
    </rPh>
    <phoneticPr fontId="1"/>
  </si>
  <si>
    <t>Ⅰ - ５  銀行預金貸付残高</t>
    <rPh sb="7" eb="9">
      <t>ギンコウ</t>
    </rPh>
    <rPh sb="9" eb="11">
      <t>ヨキン</t>
    </rPh>
    <rPh sb="11" eb="13">
      <t>カシツケ</t>
    </rPh>
    <rPh sb="13" eb="15">
      <t>ザンダカ</t>
    </rPh>
    <phoneticPr fontId="1"/>
  </si>
  <si>
    <t>（１） 預金残高</t>
    <rPh sb="4" eb="6">
      <t>ヨキン</t>
    </rPh>
    <rPh sb="6" eb="8">
      <t>ザンダカ</t>
    </rPh>
    <phoneticPr fontId="1"/>
  </si>
  <si>
    <t>（２） 貸付残高</t>
    <rPh sb="4" eb="6">
      <t>カシツケ</t>
    </rPh>
    <rPh sb="6" eb="8">
      <t>ザンダカ</t>
    </rPh>
    <phoneticPr fontId="1"/>
  </si>
  <si>
    <t xml:space="preserve">   注1）銀行は、㈱関西アーバン銀行、㈱京都銀行、㈱滋賀銀行、㈱福井銀行、㈱みずほ銀行及び三井住友信託銀行㈱で</t>
    <rPh sb="44" eb="45">
      <t>オヨ</t>
    </rPh>
    <phoneticPr fontId="1"/>
  </si>
  <si>
    <t xml:space="preserve">           ある。</t>
    <phoneticPr fontId="1"/>
  </si>
  <si>
    <t xml:space="preserve">   　2）数値の単位未満は、四捨五入しているため、内訳の合計と総額が一致しないことがある。</t>
    <rPh sb="6" eb="8">
      <t>スウチ</t>
    </rPh>
    <rPh sb="9" eb="11">
      <t>タンイ</t>
    </rPh>
    <rPh sb="11" eb="13">
      <t>ミマン</t>
    </rPh>
    <phoneticPr fontId="1"/>
  </si>
  <si>
    <t>平成  24  年度</t>
    <rPh sb="0" eb="2">
      <t>ヘイセイ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</si>
</sst>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176" fontId="7" fillId="0" borderId="0"/>
  </cellStyleXfs>
  <cellXfs count="44">
    <xf numFmtId="0" fontId="0" fillId="0" borderId="0" xfId="0"/>
    <xf numFmtId="0" fontId="2" fillId="0" borderId="1" xfId="0" applyFont="1" applyBorder="1"/>
    <xf numFmtId="0" fontId="0" fillId="0" borderId="0" xfId="0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/>
    <xf numFmtId="38" fontId="2" fillId="0" borderId="0" xfId="1" applyFont="1" applyBorder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38" fontId="10" fillId="0" borderId="0" xfId="1" applyFont="1" applyBorder="1" applyAlignment="1"/>
    <xf numFmtId="0" fontId="10" fillId="0" borderId="9" xfId="0" applyFont="1" applyBorder="1"/>
    <xf numFmtId="0" fontId="10" fillId="0" borderId="10" xfId="0" applyFon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1" fontId="11" fillId="0" borderId="1" xfId="1" applyNumberFormat="1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41" fontId="11" fillId="0" borderId="0" xfId="1" applyNumberFormat="1" applyFont="1" applyBorder="1" applyAlignment="1"/>
    <xf numFmtId="41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41" fontId="11" fillId="0" borderId="5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1" fontId="11" fillId="0" borderId="4" xfId="1" applyNumberFormat="1" applyFont="1" applyBorder="1" applyAlignment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1" fontId="11" fillId="0" borderId="0" xfId="0" applyNumberFormat="1" applyFont="1" applyFill="1" applyAlignment="1"/>
    <xf numFmtId="41" fontId="11" fillId="0" borderId="0" xfId="0" applyNumberFormat="1" applyFont="1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zoomScaleNormal="100" workbookViewId="0">
      <selection activeCell="L37" sqref="L37"/>
    </sheetView>
  </sheetViews>
  <sheetFormatPr defaultColWidth="2.25" defaultRowHeight="13.5" x14ac:dyDescent="0.15"/>
  <cols>
    <col min="1" max="1" width="2.25" customWidth="1"/>
  </cols>
  <sheetData>
    <row r="1" spans="1:39" ht="13.5" customHeight="1" x14ac:dyDescent="0.1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1"/>
      <c r="AE1" s="41"/>
      <c r="AF1" s="41"/>
      <c r="AG1" s="41"/>
      <c r="AH1" s="41"/>
      <c r="AI1" s="41"/>
      <c r="AJ1" s="41"/>
      <c r="AK1" s="41"/>
      <c r="AL1" s="41"/>
      <c r="AM1" s="41"/>
    </row>
    <row r="2" spans="1:39" ht="13.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39" ht="15" customHeight="1" thickBo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5" t="s">
        <v>1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39" ht="15" customHeight="1" x14ac:dyDescent="0.15">
      <c r="A4" s="22" t="s">
        <v>0</v>
      </c>
      <c r="B4" s="22"/>
      <c r="C4" s="22"/>
      <c r="D4" s="22"/>
      <c r="E4" s="22"/>
      <c r="F4" s="22"/>
      <c r="G4" s="22"/>
      <c r="H4" s="21" t="s">
        <v>2</v>
      </c>
      <c r="I4" s="22"/>
      <c r="J4" s="22"/>
      <c r="K4" s="22"/>
      <c r="L4" s="22"/>
      <c r="M4" s="22"/>
      <c r="N4" s="22"/>
      <c r="O4" s="21" t="s">
        <v>3</v>
      </c>
      <c r="P4" s="22"/>
      <c r="Q4" s="22"/>
      <c r="R4" s="22"/>
      <c r="S4" s="22"/>
      <c r="T4" s="21" t="s">
        <v>4</v>
      </c>
      <c r="U4" s="22"/>
      <c r="V4" s="22"/>
      <c r="W4" s="22"/>
      <c r="X4" s="22"/>
      <c r="Y4" s="21" t="s">
        <v>5</v>
      </c>
      <c r="Z4" s="22"/>
      <c r="AA4" s="22"/>
      <c r="AB4" s="22"/>
      <c r="AC4" s="22"/>
      <c r="AD4" s="21" t="s">
        <v>6</v>
      </c>
      <c r="AE4" s="22"/>
      <c r="AF4" s="22"/>
      <c r="AG4" s="22"/>
      <c r="AH4" s="22"/>
      <c r="AI4" s="21" t="s">
        <v>20</v>
      </c>
      <c r="AJ4" s="22"/>
      <c r="AK4" s="22"/>
      <c r="AL4" s="22"/>
      <c r="AM4" s="22"/>
    </row>
    <row r="5" spans="1:39" ht="15" customHeight="1" x14ac:dyDescent="0.15">
      <c r="A5" s="37" t="s">
        <v>27</v>
      </c>
      <c r="B5" s="37"/>
      <c r="C5" s="37"/>
      <c r="D5" s="37"/>
      <c r="E5" s="37"/>
      <c r="F5" s="37"/>
      <c r="G5" s="38"/>
      <c r="H5" s="23">
        <f>+O5+T5+Y5+AD5+AI5+H12+M12+R12+W12+AB12+2</f>
        <v>1515416</v>
      </c>
      <c r="I5" s="24"/>
      <c r="J5" s="24"/>
      <c r="K5" s="24"/>
      <c r="L5" s="24"/>
      <c r="M5" s="24"/>
      <c r="N5" s="24"/>
      <c r="O5" s="26">
        <v>34478</v>
      </c>
      <c r="P5" s="26"/>
      <c r="Q5" s="26"/>
      <c r="R5" s="26"/>
      <c r="S5" s="26"/>
      <c r="T5" s="26">
        <v>585931</v>
      </c>
      <c r="U5" s="26"/>
      <c r="V5" s="26"/>
      <c r="W5" s="26"/>
      <c r="X5" s="26"/>
      <c r="Y5" s="26">
        <v>7232</v>
      </c>
      <c r="Z5" s="26"/>
      <c r="AA5" s="26"/>
      <c r="AB5" s="26"/>
      <c r="AC5" s="26"/>
      <c r="AD5" s="26">
        <v>775963</v>
      </c>
      <c r="AE5" s="26"/>
      <c r="AF5" s="26"/>
      <c r="AG5" s="26"/>
      <c r="AH5" s="26"/>
      <c r="AI5" s="26">
        <v>418</v>
      </c>
      <c r="AJ5" s="26"/>
      <c r="AK5" s="26"/>
      <c r="AL5" s="26"/>
      <c r="AM5" s="26"/>
    </row>
    <row r="6" spans="1:39" ht="15" customHeight="1" x14ac:dyDescent="0.15">
      <c r="A6" s="7"/>
      <c r="B6" s="27">
        <v>25</v>
      </c>
      <c r="C6" s="27"/>
      <c r="D6" s="27"/>
      <c r="E6" s="27"/>
      <c r="F6" s="27"/>
      <c r="G6" s="7"/>
      <c r="H6" s="23">
        <f>+O6+T6+Y6+AD6+AI6+H13+M13+R13+W13+AB13+1</f>
        <v>1490281</v>
      </c>
      <c r="I6" s="24"/>
      <c r="J6" s="24"/>
      <c r="K6" s="24"/>
      <c r="L6" s="24"/>
      <c r="M6" s="24"/>
      <c r="N6" s="24"/>
      <c r="O6" s="26">
        <v>28438</v>
      </c>
      <c r="P6" s="26"/>
      <c r="Q6" s="26"/>
      <c r="R6" s="26"/>
      <c r="S6" s="26"/>
      <c r="T6" s="26">
        <v>596324</v>
      </c>
      <c r="U6" s="26"/>
      <c r="V6" s="26"/>
      <c r="W6" s="26"/>
      <c r="X6" s="26"/>
      <c r="Y6" s="26">
        <v>26500</v>
      </c>
      <c r="Z6" s="26"/>
      <c r="AA6" s="26"/>
      <c r="AB6" s="26"/>
      <c r="AC6" s="26"/>
      <c r="AD6" s="26">
        <v>711818</v>
      </c>
      <c r="AE6" s="26"/>
      <c r="AF6" s="26"/>
      <c r="AG6" s="26"/>
      <c r="AH6" s="26"/>
      <c r="AI6" s="26">
        <v>311</v>
      </c>
      <c r="AJ6" s="26"/>
      <c r="AK6" s="26"/>
      <c r="AL6" s="26"/>
      <c r="AM6" s="26"/>
    </row>
    <row r="7" spans="1:39" ht="15" customHeight="1" x14ac:dyDescent="0.15">
      <c r="A7" s="7"/>
      <c r="B7" s="27">
        <v>26</v>
      </c>
      <c r="C7" s="27"/>
      <c r="D7" s="27"/>
      <c r="E7" s="27"/>
      <c r="F7" s="27"/>
      <c r="G7" s="7"/>
      <c r="H7" s="23">
        <f>+O7+T7+Y7+AD7+AI7+H14+M14+R14+W14+AB14</f>
        <v>1609947</v>
      </c>
      <c r="I7" s="24"/>
      <c r="J7" s="24"/>
      <c r="K7" s="24"/>
      <c r="L7" s="24"/>
      <c r="M7" s="24"/>
      <c r="N7" s="24"/>
      <c r="O7" s="26">
        <v>28410</v>
      </c>
      <c r="P7" s="26"/>
      <c r="Q7" s="26"/>
      <c r="R7" s="26"/>
      <c r="S7" s="26"/>
      <c r="T7" s="26">
        <v>638485</v>
      </c>
      <c r="U7" s="26"/>
      <c r="V7" s="26"/>
      <c r="W7" s="26"/>
      <c r="X7" s="26"/>
      <c r="Y7" s="26">
        <v>32116</v>
      </c>
      <c r="Z7" s="26"/>
      <c r="AA7" s="26"/>
      <c r="AB7" s="26"/>
      <c r="AC7" s="26"/>
      <c r="AD7" s="26">
        <v>781411</v>
      </c>
      <c r="AE7" s="26"/>
      <c r="AF7" s="26"/>
      <c r="AG7" s="26"/>
      <c r="AH7" s="26"/>
      <c r="AI7" s="26">
        <v>283</v>
      </c>
      <c r="AJ7" s="26"/>
      <c r="AK7" s="26"/>
      <c r="AL7" s="26"/>
      <c r="AM7" s="26"/>
    </row>
    <row r="8" spans="1:39" ht="15" customHeight="1" x14ac:dyDescent="0.15">
      <c r="A8" s="7"/>
      <c r="B8" s="27">
        <v>27</v>
      </c>
      <c r="C8" s="27"/>
      <c r="D8" s="27"/>
      <c r="E8" s="27"/>
      <c r="F8" s="27"/>
      <c r="G8" s="7"/>
      <c r="H8" s="23">
        <v>1626306</v>
      </c>
      <c r="I8" s="24"/>
      <c r="J8" s="24"/>
      <c r="K8" s="24"/>
      <c r="L8" s="24"/>
      <c r="M8" s="24"/>
      <c r="N8" s="24"/>
      <c r="O8" s="25">
        <v>26354</v>
      </c>
      <c r="P8" s="25"/>
      <c r="Q8" s="25"/>
      <c r="R8" s="25"/>
      <c r="S8" s="25"/>
      <c r="T8" s="25">
        <v>664355</v>
      </c>
      <c r="U8" s="25"/>
      <c r="V8" s="25"/>
      <c r="W8" s="25"/>
      <c r="X8" s="25"/>
      <c r="Y8" s="25">
        <v>25844</v>
      </c>
      <c r="Z8" s="25"/>
      <c r="AA8" s="25"/>
      <c r="AB8" s="25"/>
      <c r="AC8" s="25"/>
      <c r="AD8" s="25">
        <v>782184</v>
      </c>
      <c r="AE8" s="25"/>
      <c r="AF8" s="25"/>
      <c r="AG8" s="25"/>
      <c r="AH8" s="25"/>
      <c r="AI8" s="25">
        <v>243</v>
      </c>
      <c r="AJ8" s="25"/>
      <c r="AK8" s="25"/>
      <c r="AL8" s="25"/>
      <c r="AM8" s="25"/>
    </row>
    <row r="9" spans="1:39" ht="15" customHeight="1" thickBot="1" x14ac:dyDescent="0.2">
      <c r="A9" s="8"/>
      <c r="B9" s="28">
        <v>28</v>
      </c>
      <c r="C9" s="28"/>
      <c r="D9" s="28"/>
      <c r="E9" s="28"/>
      <c r="F9" s="28"/>
      <c r="G9" s="8"/>
      <c r="H9" s="29">
        <v>1680346</v>
      </c>
      <c r="I9" s="30"/>
      <c r="J9" s="30"/>
      <c r="K9" s="30"/>
      <c r="L9" s="30"/>
      <c r="M9" s="30"/>
      <c r="N9" s="30"/>
      <c r="O9" s="17">
        <v>31199</v>
      </c>
      <c r="P9" s="17"/>
      <c r="Q9" s="17"/>
      <c r="R9" s="17"/>
      <c r="S9" s="17"/>
      <c r="T9" s="17">
        <v>701711</v>
      </c>
      <c r="U9" s="17"/>
      <c r="V9" s="17"/>
      <c r="W9" s="17"/>
      <c r="X9" s="17"/>
      <c r="Y9" s="17">
        <v>50274</v>
      </c>
      <c r="Z9" s="17"/>
      <c r="AA9" s="17"/>
      <c r="AB9" s="17"/>
      <c r="AC9" s="17"/>
      <c r="AD9" s="17">
        <v>780433</v>
      </c>
      <c r="AE9" s="17"/>
      <c r="AF9" s="17"/>
      <c r="AG9" s="17"/>
      <c r="AH9" s="17"/>
      <c r="AI9" s="17">
        <v>182</v>
      </c>
      <c r="AJ9" s="17"/>
      <c r="AK9" s="17"/>
      <c r="AL9" s="17"/>
      <c r="AM9" s="17"/>
    </row>
    <row r="10" spans="1:39" s="2" customFormat="1" ht="12" customHeight="1" thickBot="1" x14ac:dyDescent="0.2">
      <c r="A10" s="9"/>
      <c r="B10" s="10"/>
      <c r="C10" s="10"/>
      <c r="D10" s="10"/>
      <c r="E10" s="10"/>
      <c r="F10" s="10"/>
      <c r="G10" s="9"/>
      <c r="H10" s="11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s="2" customFormat="1" ht="15" customHeight="1" x14ac:dyDescent="0.15">
      <c r="A11" s="32" t="s">
        <v>0</v>
      </c>
      <c r="B11" s="32"/>
      <c r="C11" s="32"/>
      <c r="D11" s="32"/>
      <c r="E11" s="32"/>
      <c r="F11" s="32"/>
      <c r="G11" s="32"/>
      <c r="H11" s="31" t="s">
        <v>7</v>
      </c>
      <c r="I11" s="32"/>
      <c r="J11" s="32"/>
      <c r="K11" s="32"/>
      <c r="L11" s="39"/>
      <c r="M11" s="31" t="s">
        <v>8</v>
      </c>
      <c r="N11" s="32"/>
      <c r="O11" s="32"/>
      <c r="P11" s="32"/>
      <c r="Q11" s="32"/>
      <c r="R11" s="31" t="s">
        <v>9</v>
      </c>
      <c r="S11" s="32"/>
      <c r="T11" s="32"/>
      <c r="U11" s="32"/>
      <c r="V11" s="32"/>
      <c r="W11" s="31" t="s">
        <v>10</v>
      </c>
      <c r="X11" s="32"/>
      <c r="Y11" s="32"/>
      <c r="Z11" s="32"/>
      <c r="AA11" s="32"/>
      <c r="AB11" s="31" t="s">
        <v>11</v>
      </c>
      <c r="AC11" s="32"/>
      <c r="AD11" s="32"/>
      <c r="AE11" s="32"/>
      <c r="AF11" s="32"/>
      <c r="AG11" s="12"/>
      <c r="AH11" s="12"/>
      <c r="AI11" s="12"/>
      <c r="AJ11" s="12"/>
      <c r="AK11" s="12"/>
      <c r="AL11" s="12"/>
      <c r="AM11" s="12"/>
    </row>
    <row r="12" spans="1:39" s="2" customFormat="1" ht="15" customHeight="1" x14ac:dyDescent="0.15">
      <c r="A12" s="37" t="s">
        <v>27</v>
      </c>
      <c r="B12" s="37"/>
      <c r="C12" s="37"/>
      <c r="D12" s="37"/>
      <c r="E12" s="37"/>
      <c r="F12" s="37"/>
      <c r="G12" s="38"/>
      <c r="H12" s="24">
        <v>376</v>
      </c>
      <c r="I12" s="24"/>
      <c r="J12" s="24"/>
      <c r="K12" s="24"/>
      <c r="L12" s="24"/>
      <c r="M12" s="26">
        <v>81551</v>
      </c>
      <c r="N12" s="26"/>
      <c r="O12" s="26"/>
      <c r="P12" s="26"/>
      <c r="Q12" s="26"/>
      <c r="R12" s="26">
        <v>10974</v>
      </c>
      <c r="S12" s="26"/>
      <c r="T12" s="26"/>
      <c r="U12" s="26"/>
      <c r="V12" s="26"/>
      <c r="W12" s="26">
        <v>10865</v>
      </c>
      <c r="X12" s="26"/>
      <c r="Y12" s="26"/>
      <c r="Z12" s="26"/>
      <c r="AA12" s="26"/>
      <c r="AB12" s="26">
        <v>7626</v>
      </c>
      <c r="AC12" s="26"/>
      <c r="AD12" s="26"/>
      <c r="AE12" s="26"/>
      <c r="AF12" s="26"/>
      <c r="AG12" s="12"/>
      <c r="AH12" s="12"/>
      <c r="AI12" s="12"/>
      <c r="AJ12" s="12"/>
      <c r="AK12" s="12"/>
      <c r="AL12" s="12"/>
      <c r="AM12" s="12"/>
    </row>
    <row r="13" spans="1:39" s="2" customFormat="1" ht="15" customHeight="1" x14ac:dyDescent="0.15">
      <c r="A13" s="7"/>
      <c r="B13" s="27">
        <v>25</v>
      </c>
      <c r="C13" s="27"/>
      <c r="D13" s="27"/>
      <c r="E13" s="27"/>
      <c r="F13" s="27"/>
      <c r="G13" s="13"/>
      <c r="H13" s="24">
        <v>367</v>
      </c>
      <c r="I13" s="24"/>
      <c r="J13" s="24"/>
      <c r="K13" s="24"/>
      <c r="L13" s="24"/>
      <c r="M13" s="26">
        <v>87208</v>
      </c>
      <c r="N13" s="26"/>
      <c r="O13" s="26"/>
      <c r="P13" s="26"/>
      <c r="Q13" s="26"/>
      <c r="R13" s="26">
        <v>8337</v>
      </c>
      <c r="S13" s="26"/>
      <c r="T13" s="26"/>
      <c r="U13" s="26"/>
      <c r="V13" s="26"/>
      <c r="W13" s="26">
        <v>10766</v>
      </c>
      <c r="X13" s="26"/>
      <c r="Y13" s="26"/>
      <c r="Z13" s="26"/>
      <c r="AA13" s="26"/>
      <c r="AB13" s="26">
        <v>20211</v>
      </c>
      <c r="AC13" s="26"/>
      <c r="AD13" s="26"/>
      <c r="AE13" s="26"/>
      <c r="AF13" s="26"/>
      <c r="AG13" s="12"/>
      <c r="AH13" s="12"/>
      <c r="AI13" s="12"/>
      <c r="AJ13" s="12"/>
      <c r="AK13" s="12"/>
      <c r="AL13" s="12"/>
      <c r="AM13" s="12"/>
    </row>
    <row r="14" spans="1:39" s="2" customFormat="1" ht="15" customHeight="1" x14ac:dyDescent="0.15">
      <c r="A14" s="7"/>
      <c r="B14" s="27">
        <v>26</v>
      </c>
      <c r="C14" s="27"/>
      <c r="D14" s="27"/>
      <c r="E14" s="27"/>
      <c r="F14" s="27"/>
      <c r="G14" s="13"/>
      <c r="H14" s="24">
        <v>315</v>
      </c>
      <c r="I14" s="24"/>
      <c r="J14" s="24"/>
      <c r="K14" s="24"/>
      <c r="L14" s="24"/>
      <c r="M14" s="26">
        <v>85739</v>
      </c>
      <c r="N14" s="26"/>
      <c r="O14" s="26"/>
      <c r="P14" s="26"/>
      <c r="Q14" s="26"/>
      <c r="R14" s="26">
        <v>7657</v>
      </c>
      <c r="S14" s="26"/>
      <c r="T14" s="26"/>
      <c r="U14" s="26"/>
      <c r="V14" s="26"/>
      <c r="W14" s="26">
        <v>10488</v>
      </c>
      <c r="X14" s="26"/>
      <c r="Y14" s="26"/>
      <c r="Z14" s="26"/>
      <c r="AA14" s="26"/>
      <c r="AB14" s="26">
        <v>25043</v>
      </c>
      <c r="AC14" s="26"/>
      <c r="AD14" s="26"/>
      <c r="AE14" s="26"/>
      <c r="AF14" s="26"/>
      <c r="AG14" s="12"/>
      <c r="AH14" s="12"/>
      <c r="AI14" s="12"/>
      <c r="AJ14" s="12"/>
      <c r="AK14" s="12"/>
      <c r="AL14" s="12"/>
      <c r="AM14" s="12"/>
    </row>
    <row r="15" spans="1:39" s="2" customFormat="1" ht="15" customHeight="1" x14ac:dyDescent="0.15">
      <c r="A15" s="7"/>
      <c r="B15" s="27">
        <v>27</v>
      </c>
      <c r="C15" s="27"/>
      <c r="D15" s="27"/>
      <c r="E15" s="27"/>
      <c r="F15" s="27"/>
      <c r="G15" s="13"/>
      <c r="H15" s="33">
        <v>315</v>
      </c>
      <c r="I15" s="25"/>
      <c r="J15" s="25"/>
      <c r="K15" s="25"/>
      <c r="L15" s="25"/>
      <c r="M15" s="25">
        <v>81830</v>
      </c>
      <c r="N15" s="25"/>
      <c r="O15" s="25"/>
      <c r="P15" s="25"/>
      <c r="Q15" s="25"/>
      <c r="R15" s="25">
        <v>7615</v>
      </c>
      <c r="S15" s="25"/>
      <c r="T15" s="25"/>
      <c r="U15" s="25"/>
      <c r="V15" s="25"/>
      <c r="W15" s="25">
        <v>10279</v>
      </c>
      <c r="X15" s="25"/>
      <c r="Y15" s="25"/>
      <c r="Z15" s="25"/>
      <c r="AA15" s="25"/>
      <c r="AB15" s="25">
        <v>27286</v>
      </c>
      <c r="AC15" s="25"/>
      <c r="AD15" s="25"/>
      <c r="AE15" s="25"/>
      <c r="AF15" s="25"/>
      <c r="AG15" s="12"/>
      <c r="AH15" s="12"/>
      <c r="AI15" s="12"/>
      <c r="AJ15" s="12"/>
      <c r="AK15" s="12"/>
      <c r="AL15" s="12"/>
      <c r="AM15" s="12"/>
    </row>
    <row r="16" spans="1:39" s="2" customFormat="1" ht="15" customHeight="1" thickBot="1" x14ac:dyDescent="0.2">
      <c r="A16" s="8"/>
      <c r="B16" s="28">
        <v>28</v>
      </c>
      <c r="C16" s="28"/>
      <c r="D16" s="28"/>
      <c r="E16" s="28"/>
      <c r="F16" s="28"/>
      <c r="G16" s="14"/>
      <c r="H16" s="17">
        <v>285</v>
      </c>
      <c r="I16" s="17"/>
      <c r="J16" s="17"/>
      <c r="K16" s="17"/>
      <c r="L16" s="17"/>
      <c r="M16" s="17">
        <v>71577</v>
      </c>
      <c r="N16" s="17"/>
      <c r="O16" s="17"/>
      <c r="P16" s="17"/>
      <c r="Q16" s="17"/>
      <c r="R16" s="17">
        <v>6555</v>
      </c>
      <c r="S16" s="17"/>
      <c r="T16" s="17"/>
      <c r="U16" s="17"/>
      <c r="V16" s="17"/>
      <c r="W16" s="17">
        <v>10193</v>
      </c>
      <c r="X16" s="17"/>
      <c r="Y16" s="17"/>
      <c r="Z16" s="17"/>
      <c r="AA16" s="17"/>
      <c r="AB16" s="17">
        <v>27935</v>
      </c>
      <c r="AC16" s="17"/>
      <c r="AD16" s="17"/>
      <c r="AE16" s="17"/>
      <c r="AF16" s="17"/>
      <c r="AG16" s="12"/>
      <c r="AH16" s="12"/>
      <c r="AI16" s="12"/>
      <c r="AJ16" s="12"/>
      <c r="AK16" s="12"/>
      <c r="AL16" s="12"/>
      <c r="AM16" s="12"/>
    </row>
    <row r="17" spans="1:39" s="2" customFormat="1" ht="15" customHeight="1" x14ac:dyDescent="0.15">
      <c r="A17" s="5"/>
      <c r="B17" s="4"/>
      <c r="C17" s="4"/>
      <c r="D17" s="4"/>
      <c r="E17" s="4"/>
      <c r="F17" s="4"/>
      <c r="G17" s="5"/>
      <c r="H17" s="3"/>
      <c r="I17" s="3"/>
      <c r="J17" s="3"/>
      <c r="K17" s="3"/>
      <c r="L17" s="3"/>
      <c r="M17" s="3"/>
      <c r="N17" s="3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5" thickBot="1" x14ac:dyDescent="0.2">
      <c r="A18" s="34" t="s">
        <v>23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5" t="s">
        <v>1</v>
      </c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x14ac:dyDescent="0.15">
      <c r="A19" s="22" t="s">
        <v>0</v>
      </c>
      <c r="B19" s="22"/>
      <c r="C19" s="22"/>
      <c r="D19" s="22"/>
      <c r="E19" s="22"/>
      <c r="F19" s="22"/>
      <c r="G19" s="22"/>
      <c r="H19" s="21" t="s">
        <v>12</v>
      </c>
      <c r="I19" s="22"/>
      <c r="J19" s="22"/>
      <c r="K19" s="22"/>
      <c r="L19" s="22"/>
      <c r="M19" s="21" t="s">
        <v>13</v>
      </c>
      <c r="N19" s="22"/>
      <c r="O19" s="22"/>
      <c r="P19" s="22"/>
      <c r="Q19" s="22"/>
      <c r="R19" s="21" t="s">
        <v>14</v>
      </c>
      <c r="S19" s="22"/>
      <c r="T19" s="22"/>
      <c r="U19" s="22"/>
      <c r="V19" s="22"/>
      <c r="W19" s="21" t="s">
        <v>15</v>
      </c>
      <c r="X19" s="22"/>
      <c r="Y19" s="22"/>
      <c r="Z19" s="22"/>
      <c r="AA19" s="22"/>
      <c r="AB19" s="21" t="s">
        <v>16</v>
      </c>
      <c r="AC19" s="22"/>
      <c r="AD19" s="22"/>
      <c r="AE19" s="22"/>
      <c r="AF19" s="21" t="s">
        <v>17</v>
      </c>
      <c r="AG19" s="22"/>
      <c r="AH19" s="22"/>
      <c r="AI19" s="22"/>
      <c r="AJ19" s="21" t="s">
        <v>11</v>
      </c>
      <c r="AK19" s="22"/>
      <c r="AL19" s="22"/>
      <c r="AM19" s="22"/>
    </row>
    <row r="20" spans="1:39" x14ac:dyDescent="0.15">
      <c r="A20" s="37" t="s">
        <v>27</v>
      </c>
      <c r="B20" s="37"/>
      <c r="C20" s="37"/>
      <c r="D20" s="37"/>
      <c r="E20" s="37"/>
      <c r="F20" s="37"/>
      <c r="G20" s="38"/>
      <c r="H20" s="23">
        <f>SUM(M20:AM20)+2</f>
        <v>866966</v>
      </c>
      <c r="I20" s="24"/>
      <c r="J20" s="24"/>
      <c r="K20" s="24"/>
      <c r="L20" s="24"/>
      <c r="M20" s="26">
        <v>779413</v>
      </c>
      <c r="N20" s="26"/>
      <c r="O20" s="26"/>
      <c r="P20" s="26"/>
      <c r="Q20" s="26"/>
      <c r="R20" s="26">
        <v>31985</v>
      </c>
      <c r="S20" s="26"/>
      <c r="T20" s="26"/>
      <c r="U20" s="26"/>
      <c r="V20" s="26"/>
      <c r="W20" s="26">
        <v>50918</v>
      </c>
      <c r="X20" s="26"/>
      <c r="Y20" s="26"/>
      <c r="Z20" s="26"/>
      <c r="AA20" s="26"/>
      <c r="AB20" s="26">
        <v>2544</v>
      </c>
      <c r="AC20" s="26"/>
      <c r="AD20" s="26"/>
      <c r="AE20" s="26"/>
      <c r="AF20" s="26">
        <v>2104</v>
      </c>
      <c r="AG20" s="26"/>
      <c r="AH20" s="26"/>
      <c r="AI20" s="26"/>
      <c r="AJ20" s="42">
        <v>0</v>
      </c>
      <c r="AK20" s="42"/>
      <c r="AL20" s="42"/>
      <c r="AM20" s="42"/>
    </row>
    <row r="21" spans="1:39" x14ac:dyDescent="0.15">
      <c r="A21" s="7"/>
      <c r="B21" s="27">
        <v>25</v>
      </c>
      <c r="C21" s="27"/>
      <c r="D21" s="27"/>
      <c r="E21" s="27"/>
      <c r="F21" s="27"/>
      <c r="G21" s="7"/>
      <c r="H21" s="23">
        <f>SUM(M21:AM21)-1</f>
        <v>917325</v>
      </c>
      <c r="I21" s="24"/>
      <c r="J21" s="24"/>
      <c r="K21" s="24"/>
      <c r="L21" s="24"/>
      <c r="M21" s="26">
        <v>832088</v>
      </c>
      <c r="N21" s="26"/>
      <c r="O21" s="26"/>
      <c r="P21" s="26"/>
      <c r="Q21" s="26"/>
      <c r="R21" s="26">
        <v>31204</v>
      </c>
      <c r="S21" s="26"/>
      <c r="T21" s="26"/>
      <c r="U21" s="26"/>
      <c r="V21" s="26"/>
      <c r="W21" s="26">
        <v>49786</v>
      </c>
      <c r="X21" s="26"/>
      <c r="Y21" s="26"/>
      <c r="Z21" s="26"/>
      <c r="AA21" s="26"/>
      <c r="AB21" s="26">
        <v>2218</v>
      </c>
      <c r="AC21" s="26"/>
      <c r="AD21" s="26"/>
      <c r="AE21" s="26"/>
      <c r="AF21" s="26">
        <v>2030</v>
      </c>
      <c r="AG21" s="26"/>
      <c r="AH21" s="26"/>
      <c r="AI21" s="26"/>
      <c r="AJ21" s="43">
        <v>0</v>
      </c>
      <c r="AK21" s="43"/>
      <c r="AL21" s="43"/>
      <c r="AM21" s="43"/>
    </row>
    <row r="22" spans="1:39" x14ac:dyDescent="0.15">
      <c r="A22" s="7"/>
      <c r="B22" s="27">
        <v>26</v>
      </c>
      <c r="C22" s="27"/>
      <c r="D22" s="27"/>
      <c r="E22" s="27"/>
      <c r="F22" s="27"/>
      <c r="G22" s="7"/>
      <c r="H22" s="23">
        <f>SUM(M22:AM22)</f>
        <v>960441</v>
      </c>
      <c r="I22" s="24"/>
      <c r="J22" s="24"/>
      <c r="K22" s="24"/>
      <c r="L22" s="24"/>
      <c r="M22" s="26">
        <v>874146</v>
      </c>
      <c r="N22" s="26"/>
      <c r="O22" s="26"/>
      <c r="P22" s="26"/>
      <c r="Q22" s="26"/>
      <c r="R22" s="26">
        <v>31293</v>
      </c>
      <c r="S22" s="26"/>
      <c r="T22" s="26"/>
      <c r="U22" s="26"/>
      <c r="V22" s="26"/>
      <c r="W22" s="26">
        <v>50908</v>
      </c>
      <c r="X22" s="26"/>
      <c r="Y22" s="26"/>
      <c r="Z22" s="26"/>
      <c r="AA22" s="26"/>
      <c r="AB22" s="26">
        <v>2125</v>
      </c>
      <c r="AC22" s="26"/>
      <c r="AD22" s="26"/>
      <c r="AE22" s="26"/>
      <c r="AF22" s="26">
        <v>1969</v>
      </c>
      <c r="AG22" s="26"/>
      <c r="AH22" s="26"/>
      <c r="AI22" s="26"/>
      <c r="AJ22" s="43">
        <v>0</v>
      </c>
      <c r="AK22" s="43"/>
      <c r="AL22" s="43"/>
      <c r="AM22" s="43"/>
    </row>
    <row r="23" spans="1:39" x14ac:dyDescent="0.15">
      <c r="A23" s="7"/>
      <c r="B23" s="27">
        <v>27</v>
      </c>
      <c r="C23" s="27"/>
      <c r="D23" s="27"/>
      <c r="E23" s="27"/>
      <c r="F23" s="27"/>
      <c r="G23" s="7"/>
      <c r="H23" s="23">
        <f>SUM(M23:AM23)-1</f>
        <v>1011754</v>
      </c>
      <c r="I23" s="24"/>
      <c r="J23" s="24"/>
      <c r="K23" s="24"/>
      <c r="L23" s="24"/>
      <c r="M23" s="25">
        <v>925434</v>
      </c>
      <c r="N23" s="25"/>
      <c r="O23" s="25"/>
      <c r="P23" s="25"/>
      <c r="Q23" s="25"/>
      <c r="R23" s="25">
        <v>28104</v>
      </c>
      <c r="S23" s="25"/>
      <c r="T23" s="25"/>
      <c r="U23" s="25"/>
      <c r="V23" s="25"/>
      <c r="W23" s="25">
        <v>56555</v>
      </c>
      <c r="X23" s="25"/>
      <c r="Y23" s="25"/>
      <c r="Z23" s="25"/>
      <c r="AA23" s="25"/>
      <c r="AB23" s="25">
        <v>1606</v>
      </c>
      <c r="AC23" s="25"/>
      <c r="AD23" s="25"/>
      <c r="AE23" s="25"/>
      <c r="AF23" s="25">
        <v>56</v>
      </c>
      <c r="AG23" s="25"/>
      <c r="AH23" s="25"/>
      <c r="AI23" s="25"/>
      <c r="AJ23" s="25">
        <v>0</v>
      </c>
      <c r="AK23" s="25"/>
      <c r="AL23" s="25"/>
      <c r="AM23" s="25"/>
    </row>
    <row r="24" spans="1:39" ht="14.25" thickBot="1" x14ac:dyDescent="0.2">
      <c r="A24" s="8"/>
      <c r="B24" s="28">
        <v>28</v>
      </c>
      <c r="C24" s="28"/>
      <c r="D24" s="28"/>
      <c r="E24" s="28"/>
      <c r="F24" s="28"/>
      <c r="G24" s="8"/>
      <c r="H24" s="29">
        <v>1056189</v>
      </c>
      <c r="I24" s="30"/>
      <c r="J24" s="30"/>
      <c r="K24" s="30"/>
      <c r="L24" s="30"/>
      <c r="M24" s="17">
        <v>965251</v>
      </c>
      <c r="N24" s="17"/>
      <c r="O24" s="17"/>
      <c r="P24" s="17"/>
      <c r="Q24" s="17"/>
      <c r="R24" s="17">
        <v>25654</v>
      </c>
      <c r="S24" s="17"/>
      <c r="T24" s="17"/>
      <c r="U24" s="17"/>
      <c r="V24" s="17"/>
      <c r="W24" s="17">
        <v>59368</v>
      </c>
      <c r="X24" s="17"/>
      <c r="Y24" s="17"/>
      <c r="Z24" s="17"/>
      <c r="AA24" s="17"/>
      <c r="AB24" s="17">
        <v>1396</v>
      </c>
      <c r="AC24" s="17"/>
      <c r="AD24" s="17"/>
      <c r="AE24" s="17"/>
      <c r="AF24" s="17">
        <v>4520</v>
      </c>
      <c r="AG24" s="17"/>
      <c r="AH24" s="17"/>
      <c r="AI24" s="17"/>
      <c r="AJ24" s="17">
        <v>0</v>
      </c>
      <c r="AK24" s="17"/>
      <c r="AL24" s="17"/>
      <c r="AM24" s="17"/>
    </row>
    <row r="25" spans="1:39" s="2" customFormat="1" x14ac:dyDescent="0.15">
      <c r="A25" s="18" t="s">
        <v>18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ht="12.75" customHeight="1" x14ac:dyDescent="0.15">
      <c r="A26" s="15" t="s">
        <v>24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s="2" customFormat="1" ht="12.75" customHeight="1" x14ac:dyDescent="0.15">
      <c r="A27" s="15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2.75" customHeight="1" x14ac:dyDescent="0.15">
      <c r="A28" s="20" t="s">
        <v>26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ht="12.75" customHeight="1" x14ac:dyDescent="0.15">
      <c r="A29" s="20" t="s">
        <v>19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</sheetData>
  <mergeCells count="136">
    <mergeCell ref="AI8:AM8"/>
    <mergeCell ref="AD5:AH5"/>
    <mergeCell ref="AD6:AH6"/>
    <mergeCell ref="AD7:AH7"/>
    <mergeCell ref="AD8:AH8"/>
    <mergeCell ref="H4:N4"/>
    <mergeCell ref="O4:S4"/>
    <mergeCell ref="T4:X4"/>
    <mergeCell ref="Y4:AC4"/>
    <mergeCell ref="AA3:AM3"/>
    <mergeCell ref="A26:AM26"/>
    <mergeCell ref="A5:G5"/>
    <mergeCell ref="A20:G20"/>
    <mergeCell ref="AB20:AE20"/>
    <mergeCell ref="AB21:AE21"/>
    <mergeCell ref="AB22:AE22"/>
    <mergeCell ref="AB23:AE23"/>
    <mergeCell ref="AJ19:AM19"/>
    <mergeCell ref="AJ20:AM20"/>
    <mergeCell ref="AJ21:AM21"/>
    <mergeCell ref="AJ22:AM22"/>
    <mergeCell ref="AJ23:AM23"/>
    <mergeCell ref="AF20:AI20"/>
    <mergeCell ref="AF21:AI21"/>
    <mergeCell ref="AF22:AI22"/>
    <mergeCell ref="AF23:AI23"/>
    <mergeCell ref="AI5:AM5"/>
    <mergeCell ref="AI6:AM6"/>
    <mergeCell ref="AI7:AM7"/>
    <mergeCell ref="B9:F9"/>
    <mergeCell ref="Y9:AC9"/>
    <mergeCell ref="AD9:AH9"/>
    <mergeCell ref="AI9:AM9"/>
    <mergeCell ref="A1:AM2"/>
    <mergeCell ref="AD4:AH4"/>
    <mergeCell ref="O7:S7"/>
    <mergeCell ref="O8:S8"/>
    <mergeCell ref="T5:X5"/>
    <mergeCell ref="T6:X6"/>
    <mergeCell ref="T7:X7"/>
    <mergeCell ref="T8:X8"/>
    <mergeCell ref="B6:F6"/>
    <mergeCell ref="B7:F7"/>
    <mergeCell ref="B8:F8"/>
    <mergeCell ref="H5:N5"/>
    <mergeCell ref="H6:N6"/>
    <mergeCell ref="H7:N7"/>
    <mergeCell ref="H8:N8"/>
    <mergeCell ref="O5:S5"/>
    <mergeCell ref="O6:S6"/>
    <mergeCell ref="Y5:AC5"/>
    <mergeCell ref="Y6:AC6"/>
    <mergeCell ref="Y7:AC7"/>
    <mergeCell ref="Y8:AC8"/>
    <mergeCell ref="A3:N3"/>
    <mergeCell ref="AI4:AM4"/>
    <mergeCell ref="A4:G4"/>
    <mergeCell ref="H9:N9"/>
    <mergeCell ref="O9:S9"/>
    <mergeCell ref="T9:X9"/>
    <mergeCell ref="W15:AA15"/>
    <mergeCell ref="H14:L14"/>
    <mergeCell ref="M14:Q14"/>
    <mergeCell ref="R14:V14"/>
    <mergeCell ref="W14:AA14"/>
    <mergeCell ref="W11:AA11"/>
    <mergeCell ref="M24:Q24"/>
    <mergeCell ref="R22:V22"/>
    <mergeCell ref="A11:G11"/>
    <mergeCell ref="A12:G12"/>
    <mergeCell ref="B13:F13"/>
    <mergeCell ref="B14:F14"/>
    <mergeCell ref="B15:F15"/>
    <mergeCell ref="H11:L11"/>
    <mergeCell ref="M11:Q11"/>
    <mergeCell ref="R11:V11"/>
    <mergeCell ref="B22:F22"/>
    <mergeCell ref="A18:N18"/>
    <mergeCell ref="AA18:AM18"/>
    <mergeCell ref="B16:F16"/>
    <mergeCell ref="H16:L16"/>
    <mergeCell ref="M16:Q16"/>
    <mergeCell ref="R16:V16"/>
    <mergeCell ref="W16:AA16"/>
    <mergeCell ref="AB16:AF16"/>
    <mergeCell ref="B21:F21"/>
    <mergeCell ref="A19:G19"/>
    <mergeCell ref="H19:L19"/>
    <mergeCell ref="M19:Q19"/>
    <mergeCell ref="R19:V19"/>
    <mergeCell ref="W19:AA19"/>
    <mergeCell ref="H20:L20"/>
    <mergeCell ref="H21:L21"/>
    <mergeCell ref="M20:Q20"/>
    <mergeCell ref="M21:Q21"/>
    <mergeCell ref="M23:Q23"/>
    <mergeCell ref="AB11:AF11"/>
    <mergeCell ref="H12:L12"/>
    <mergeCell ref="M12:Q12"/>
    <mergeCell ref="R12:V12"/>
    <mergeCell ref="W12:AA12"/>
    <mergeCell ref="AB12:AF12"/>
    <mergeCell ref="H13:L13"/>
    <mergeCell ref="M13:Q13"/>
    <mergeCell ref="R13:V13"/>
    <mergeCell ref="W13:AA13"/>
    <mergeCell ref="AB13:AF13"/>
    <mergeCell ref="AB14:AF14"/>
    <mergeCell ref="H15:L15"/>
    <mergeCell ref="M15:Q15"/>
    <mergeCell ref="R15:V15"/>
    <mergeCell ref="AB15:AF15"/>
    <mergeCell ref="A27:AM27"/>
    <mergeCell ref="AB24:AE24"/>
    <mergeCell ref="AF24:AI24"/>
    <mergeCell ref="AJ24:AM24"/>
    <mergeCell ref="A25:AM25"/>
    <mergeCell ref="A28:AM28"/>
    <mergeCell ref="A29:AM29"/>
    <mergeCell ref="AB19:AE19"/>
    <mergeCell ref="AF19:AI19"/>
    <mergeCell ref="H22:L22"/>
    <mergeCell ref="R23:V23"/>
    <mergeCell ref="R24:V24"/>
    <mergeCell ref="W22:AA22"/>
    <mergeCell ref="W23:AA23"/>
    <mergeCell ref="B23:F23"/>
    <mergeCell ref="B24:F24"/>
    <mergeCell ref="W24:AA24"/>
    <mergeCell ref="R20:V20"/>
    <mergeCell ref="R21:V21"/>
    <mergeCell ref="W20:AA20"/>
    <mergeCell ref="W21:AA21"/>
    <mergeCell ref="H23:L23"/>
    <mergeCell ref="H24:L24"/>
    <mergeCell ref="M22:Q22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&amp;L&amp;"HG丸ｺﾞｼｯｸM-PRO,標準"&amp;10-８０-　　Ⅰ　金融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2018-03-20T08:04:33Z</dcterms:modified>
</cp:coreProperties>
</file>