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9395" windowHeight="7380"/>
  </bookViews>
  <sheets>
    <sheet name="M－２" sheetId="1" r:id="rId1"/>
  </sheets>
  <calcPr calcId="145621"/>
</workbook>
</file>

<file path=xl/calcChain.xml><?xml version="1.0" encoding="utf-8"?>
<calcChain xmlns="http://schemas.openxmlformats.org/spreadsheetml/2006/main">
  <c r="BN29" i="1" l="1"/>
  <c r="BA29" i="1"/>
  <c r="AN29" i="1"/>
  <c r="AK29" i="1"/>
  <c r="AH29" i="1"/>
  <c r="AD29" i="1" s="1"/>
  <c r="P29" i="1"/>
  <c r="BN28" i="1"/>
  <c r="BA28" i="1"/>
  <c r="AN28" i="1"/>
  <c r="AK28" i="1"/>
  <c r="AD28" i="1" s="1"/>
  <c r="AH28" i="1"/>
  <c r="P28" i="1"/>
  <c r="BN27" i="1"/>
  <c r="BA27" i="1"/>
  <c r="AN27" i="1"/>
  <c r="AK27" i="1"/>
  <c r="AH27" i="1"/>
  <c r="AD27" i="1" s="1"/>
  <c r="P27" i="1"/>
  <c r="BN26" i="1"/>
  <c r="BA26" i="1"/>
  <c r="AN26" i="1"/>
  <c r="AK26" i="1"/>
  <c r="AH26" i="1"/>
  <c r="AD26" i="1"/>
  <c r="P26" i="1"/>
  <c r="BN25" i="1"/>
  <c r="BA25" i="1"/>
  <c r="AN25" i="1"/>
  <c r="AK25" i="1"/>
  <c r="AH25" i="1"/>
  <c r="AD25" i="1" s="1"/>
  <c r="P25" i="1"/>
  <c r="BN24" i="1"/>
  <c r="BA24" i="1"/>
  <c r="AN24" i="1"/>
  <c r="AK24" i="1"/>
  <c r="AD24" i="1" s="1"/>
  <c r="AH24" i="1"/>
  <c r="P24" i="1"/>
  <c r="BN23" i="1"/>
  <c r="BA23" i="1"/>
  <c r="AN23" i="1"/>
  <c r="AK23" i="1"/>
  <c r="AH23" i="1"/>
  <c r="AD23" i="1" s="1"/>
  <c r="P23" i="1"/>
  <c r="BN22" i="1"/>
  <c r="BA22" i="1"/>
  <c r="AN22" i="1"/>
  <c r="AK22" i="1"/>
  <c r="AH22" i="1"/>
  <c r="AD22" i="1"/>
  <c r="P22" i="1"/>
  <c r="BN21" i="1"/>
  <c r="BA21" i="1"/>
  <c r="AN21" i="1"/>
  <c r="AK21" i="1"/>
  <c r="AH21" i="1"/>
  <c r="AD21" i="1" s="1"/>
  <c r="P21" i="1"/>
  <c r="BN20" i="1"/>
  <c r="BA20" i="1"/>
  <c r="AN20" i="1"/>
  <c r="AK20" i="1"/>
  <c r="AD20" i="1" s="1"/>
  <c r="AH20" i="1"/>
  <c r="P20" i="1"/>
  <c r="BN19" i="1"/>
  <c r="BA19" i="1"/>
  <c r="AN19" i="1"/>
  <c r="AK19" i="1"/>
  <c r="AH19" i="1"/>
  <c r="AD19" i="1" s="1"/>
  <c r="P19" i="1"/>
  <c r="BN18" i="1"/>
  <c r="BA18" i="1"/>
  <c r="AN18" i="1"/>
  <c r="AK18" i="1"/>
  <c r="AH18" i="1"/>
  <c r="AD18" i="1"/>
  <c r="P18" i="1"/>
  <c r="BN17" i="1"/>
  <c r="BA17" i="1"/>
  <c r="AN17" i="1"/>
  <c r="AK17" i="1"/>
  <c r="AH17" i="1"/>
  <c r="AD17" i="1" s="1"/>
  <c r="P17" i="1"/>
  <c r="BN16" i="1"/>
  <c r="BA16" i="1"/>
  <c r="AN16" i="1"/>
  <c r="AK16" i="1"/>
  <c r="AD16" i="1" s="1"/>
  <c r="AH16" i="1"/>
  <c r="P16" i="1"/>
  <c r="BN15" i="1"/>
  <c r="BA15" i="1"/>
  <c r="AN15" i="1"/>
  <c r="AK15" i="1"/>
  <c r="AH15" i="1"/>
  <c r="AD15" i="1" s="1"/>
  <c r="P15" i="1"/>
  <c r="BN14" i="1"/>
  <c r="BA14" i="1"/>
  <c r="AN14" i="1"/>
  <c r="AK14" i="1"/>
  <c r="AH14" i="1"/>
  <c r="AD14" i="1"/>
  <c r="P14" i="1"/>
  <c r="BW13" i="1"/>
  <c r="BS13" i="1"/>
  <c r="BN13" i="1"/>
  <c r="BJ13" i="1"/>
  <c r="BF13" i="1"/>
  <c r="BA13" i="1" s="1"/>
  <c r="AW13" i="1"/>
  <c r="AN13" i="1" s="1"/>
  <c r="AS13" i="1"/>
  <c r="AH13" i="1"/>
  <c r="Z13" i="1"/>
  <c r="W13" i="1"/>
  <c r="T13" i="1"/>
  <c r="P13" i="1" s="1"/>
  <c r="BW10" i="1"/>
  <c r="BS10" i="1"/>
  <c r="BN10" i="1"/>
  <c r="BJ10" i="1"/>
  <c r="BF10" i="1"/>
  <c r="BA10" i="1" s="1"/>
  <c r="AW10" i="1"/>
  <c r="AN10" i="1" s="1"/>
  <c r="AS10" i="1"/>
  <c r="AH10" i="1"/>
  <c r="Z10" i="1"/>
  <c r="W10" i="1"/>
  <c r="T10" i="1"/>
  <c r="P10" i="1" s="1"/>
  <c r="BN9" i="1"/>
  <c r="BA9" i="1"/>
  <c r="AN9" i="1"/>
  <c r="AK9" i="1"/>
  <c r="AH9" i="1"/>
  <c r="AD9" i="1" s="1"/>
  <c r="P9" i="1"/>
  <c r="BN8" i="1"/>
  <c r="BA8" i="1"/>
  <c r="AN8" i="1"/>
  <c r="AK8" i="1"/>
  <c r="AD8" i="1" s="1"/>
  <c r="AH8" i="1"/>
  <c r="P8" i="1"/>
  <c r="BN7" i="1"/>
  <c r="BA7" i="1"/>
  <c r="AN7" i="1"/>
  <c r="AK7" i="1"/>
  <c r="AH7" i="1"/>
  <c r="AD7" i="1" s="1"/>
  <c r="P7" i="1"/>
  <c r="BN6" i="1"/>
  <c r="BA6" i="1"/>
  <c r="AN6" i="1"/>
  <c r="AK6" i="1"/>
  <c r="AH6" i="1"/>
  <c r="AD6" i="1"/>
  <c r="AK13" i="1" l="1"/>
  <c r="AK10" i="1" s="1"/>
  <c r="AD10" i="1" s="1"/>
  <c r="AD13" i="1" l="1"/>
</calcChain>
</file>

<file path=xl/sharedStrings.xml><?xml version="1.0" encoding="utf-8"?>
<sst xmlns="http://schemas.openxmlformats.org/spreadsheetml/2006/main" count="46" uniqueCount="34">
  <si>
    <t>本務教員数</t>
    <rPh sb="0" eb="2">
      <t>ホンム</t>
    </rPh>
    <rPh sb="2" eb="4">
      <t>キョウイン</t>
    </rPh>
    <rPh sb="4" eb="5">
      <t>スウ</t>
    </rPh>
    <phoneticPr fontId="3"/>
  </si>
  <si>
    <t>学級数</t>
    <rPh sb="0" eb="2">
      <t>ガッキュウ</t>
    </rPh>
    <rPh sb="2" eb="3">
      <t>スウ</t>
    </rPh>
    <phoneticPr fontId="3"/>
  </si>
  <si>
    <t>在　園　者　数</t>
    <rPh sb="0" eb="1">
      <t>ザイ</t>
    </rPh>
    <rPh sb="2" eb="3">
      <t>エン</t>
    </rPh>
    <rPh sb="4" eb="5">
      <t>シャ</t>
    </rPh>
    <rPh sb="6" eb="7">
      <t>スウ</t>
    </rPh>
    <phoneticPr fontId="3"/>
  </si>
  <si>
    <t>計</t>
    <rPh sb="0" eb="1">
      <t>ケイ</t>
    </rPh>
    <phoneticPr fontId="3"/>
  </si>
  <si>
    <t>男</t>
    <rPh sb="0" eb="1">
      <t>ダン</t>
    </rPh>
    <phoneticPr fontId="3"/>
  </si>
  <si>
    <t>女</t>
    <rPh sb="0" eb="1">
      <t>ジョ</t>
    </rPh>
    <phoneticPr fontId="3"/>
  </si>
  <si>
    <t>3歳</t>
    <rPh sb="1" eb="2">
      <t>サイ</t>
    </rPh>
    <phoneticPr fontId="3"/>
  </si>
  <si>
    <t>４歳</t>
    <rPh sb="1" eb="2">
      <t>サイ</t>
    </rPh>
    <phoneticPr fontId="3"/>
  </si>
  <si>
    <t>５歳</t>
    <rPh sb="1" eb="2">
      <t>サイ</t>
    </rPh>
    <phoneticPr fontId="3"/>
  </si>
  <si>
    <t>区分</t>
    <rPh sb="0" eb="1">
      <t>ク</t>
    </rPh>
    <rPh sb="1" eb="2">
      <t>ブン</t>
    </rPh>
    <phoneticPr fontId="3"/>
  </si>
  <si>
    <t>平成</t>
    <rPh sb="0" eb="2">
      <t>ヘイセイ</t>
    </rPh>
    <phoneticPr fontId="2"/>
  </si>
  <si>
    <t>年</t>
    <rPh sb="0" eb="1">
      <t>ネン</t>
    </rPh>
    <phoneticPr fontId="2"/>
  </si>
  <si>
    <t>各年5月1日現在（単位：学級・人）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rPh sb="12" eb="14">
      <t>ガッキュウ</t>
    </rPh>
    <rPh sb="15" eb="16">
      <t>ニン</t>
    </rPh>
    <phoneticPr fontId="3"/>
  </si>
  <si>
    <t>資料：滋賀県教育委員会「学校便覧」</t>
  </si>
  <si>
    <t>私　　　　立</t>
    <rPh sb="0" eb="1">
      <t>ワタシ</t>
    </rPh>
    <rPh sb="5" eb="6">
      <t>タテ</t>
    </rPh>
    <phoneticPr fontId="3"/>
  </si>
  <si>
    <t>幼保連携型</t>
    <rPh sb="0" eb="1">
      <t>ヨウ</t>
    </rPh>
    <rPh sb="1" eb="2">
      <t>ホ</t>
    </rPh>
    <rPh sb="2" eb="4">
      <t>レンケイ</t>
    </rPh>
    <rPh sb="4" eb="5">
      <t>ガタ</t>
    </rPh>
    <phoneticPr fontId="3"/>
  </si>
  <si>
    <t>聖パウロこども園</t>
    <rPh sb="0" eb="1">
      <t>セイ</t>
    </rPh>
    <rPh sb="7" eb="8">
      <t>エン</t>
    </rPh>
    <phoneticPr fontId="3"/>
  </si>
  <si>
    <t>麗湖こども園</t>
    <rPh sb="0" eb="1">
      <t>レイ</t>
    </rPh>
    <rPh sb="1" eb="2">
      <t>コ</t>
    </rPh>
    <rPh sb="5" eb="6">
      <t>エン</t>
    </rPh>
    <phoneticPr fontId="3"/>
  </si>
  <si>
    <t>茶臼山こども園</t>
    <rPh sb="0" eb="2">
      <t>チャウス</t>
    </rPh>
    <rPh sb="2" eb="3">
      <t>ヤマ</t>
    </rPh>
    <rPh sb="6" eb="7">
      <t>エン</t>
    </rPh>
    <phoneticPr fontId="3"/>
  </si>
  <si>
    <t>本福寺こども園</t>
    <rPh sb="0" eb="1">
      <t>ホン</t>
    </rPh>
    <rPh sb="1" eb="2">
      <t>フク</t>
    </rPh>
    <rPh sb="2" eb="3">
      <t>ジ</t>
    </rPh>
    <rPh sb="6" eb="7">
      <t>エン</t>
    </rPh>
    <phoneticPr fontId="3"/>
  </si>
  <si>
    <t>大津さくらこども園</t>
    <rPh sb="0" eb="2">
      <t>オオツ</t>
    </rPh>
    <rPh sb="8" eb="9">
      <t>エン</t>
    </rPh>
    <phoneticPr fontId="3"/>
  </si>
  <si>
    <t>びわこきららこども園</t>
    <rPh sb="9" eb="10">
      <t>エン</t>
    </rPh>
    <phoneticPr fontId="3"/>
  </si>
  <si>
    <t>保育の家しょうなん</t>
    <rPh sb="0" eb="2">
      <t>ホイク</t>
    </rPh>
    <rPh sb="3" eb="4">
      <t>イエ</t>
    </rPh>
    <phoneticPr fontId="3"/>
  </si>
  <si>
    <t>みどりこども園</t>
    <phoneticPr fontId="3"/>
  </si>
  <si>
    <t>レイモンド瀬田こども園</t>
    <phoneticPr fontId="3"/>
  </si>
  <si>
    <t>M - ２　認定こども園の状況</t>
    <rPh sb="6" eb="8">
      <t>ニンテイ</t>
    </rPh>
    <rPh sb="11" eb="12">
      <t>エン</t>
    </rPh>
    <rPh sb="13" eb="15">
      <t>ジョウキョウ</t>
    </rPh>
    <phoneticPr fontId="2"/>
  </si>
  <si>
    <t>第二本福寺こども園</t>
    <rPh sb="2" eb="3">
      <t>ホン</t>
    </rPh>
    <rPh sb="3" eb="4">
      <t>フク</t>
    </rPh>
    <rPh sb="4" eb="5">
      <t>ジ</t>
    </rPh>
    <rPh sb="8" eb="9">
      <t>エン</t>
    </rPh>
    <phoneticPr fontId="3"/>
  </si>
  <si>
    <t>　</t>
    <phoneticPr fontId="3"/>
  </si>
  <si>
    <t>唐崎キンダースクール</t>
    <phoneticPr fontId="3"/>
  </si>
  <si>
    <t>永興富士見こども園</t>
    <rPh sb="0" eb="2">
      <t>エイコウ</t>
    </rPh>
    <rPh sb="2" eb="5">
      <t>フジミ</t>
    </rPh>
    <phoneticPr fontId="3"/>
  </si>
  <si>
    <t>みつばちこども園</t>
    <phoneticPr fontId="3"/>
  </si>
  <si>
    <t>大津京こども園（みつばちこども園分園）</t>
    <rPh sb="0" eb="2">
      <t>オオツ</t>
    </rPh>
    <rPh sb="2" eb="3">
      <t>キョウ</t>
    </rPh>
    <rPh sb="16" eb="18">
      <t>ワケゾノ</t>
    </rPh>
    <phoneticPr fontId="3"/>
  </si>
  <si>
    <t>石山寺こども園</t>
    <rPh sb="0" eb="3">
      <t>イシヤマデラ</t>
    </rPh>
    <phoneticPr fontId="3"/>
  </si>
  <si>
    <t>永興藤尾こども園</t>
    <rPh sb="2" eb="4">
      <t>フジオ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</si>
</sst>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5" x14ac:knownFonts="1">
    <font>
      <sz val="11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sz val="9"/>
      <color theme="1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11"/>
      <color rgb="FFFF0000"/>
      <name val="ＭＳ Ｐゴシック"/>
      <family val="2"/>
      <scheme val="minor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11"/>
      <name val="ＭＳ Ｐゴシック"/>
      <family val="2"/>
      <scheme val="minor"/>
    </font>
    <font>
      <sz val="8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4" fillId="0" borderId="0" xfId="0" applyFont="1"/>
    <xf numFmtId="0" fontId="5" fillId="0" borderId="1" xfId="0" applyFont="1" applyBorder="1"/>
    <xf numFmtId="0" fontId="5" fillId="0" borderId="0" xfId="0" applyFont="1" applyAlignment="1"/>
    <xf numFmtId="0" fontId="6" fillId="0" borderId="0" xfId="0" applyFont="1" applyAlignment="1"/>
    <xf numFmtId="0" fontId="8" fillId="0" borderId="8" xfId="0" applyFont="1" applyBorder="1" applyAlignment="1">
      <alignment horizontal="distributed" indent="2"/>
    </xf>
    <xf numFmtId="0" fontId="9" fillId="0" borderId="8" xfId="0" applyFont="1" applyBorder="1" applyAlignment="1">
      <alignment horizontal="distributed" indent="2"/>
    </xf>
    <xf numFmtId="0" fontId="8" fillId="0" borderId="0" xfId="0" applyFont="1" applyBorder="1" applyAlignment="1"/>
    <xf numFmtId="0" fontId="8" fillId="0" borderId="0" xfId="0" applyFont="1" applyAlignment="1"/>
    <xf numFmtId="0" fontId="10" fillId="0" borderId="0" xfId="0" applyFont="1" applyBorder="1" applyAlignment="1"/>
    <xf numFmtId="41" fontId="12" fillId="0" borderId="0" xfId="0" applyNumberFormat="1" applyFont="1" applyAlignment="1"/>
    <xf numFmtId="41" fontId="5" fillId="0" borderId="0" xfId="0" applyNumberFormat="1" applyFont="1" applyAlignment="1"/>
    <xf numFmtId="41" fontId="0" fillId="0" borderId="0" xfId="0" applyNumberFormat="1" applyAlignment="1"/>
    <xf numFmtId="41" fontId="6" fillId="0" borderId="0" xfId="0" applyNumberFormat="1" applyFont="1" applyAlignment="1"/>
    <xf numFmtId="0" fontId="5" fillId="0" borderId="0" xfId="0" applyFont="1" applyBorder="1" applyAlignment="1">
      <alignment shrinkToFit="1"/>
    </xf>
    <xf numFmtId="41" fontId="7" fillId="0" borderId="9" xfId="0" applyNumberFormat="1" applyFont="1" applyBorder="1" applyAlignment="1"/>
    <xf numFmtId="41" fontId="7" fillId="0" borderId="0" xfId="0" applyNumberFormat="1" applyFont="1" applyAlignment="1"/>
    <xf numFmtId="0" fontId="5" fillId="0" borderId="0" xfId="0" applyFont="1" applyBorder="1" applyAlignme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/>
    <xf numFmtId="41" fontId="7" fillId="0" borderId="0" xfId="0" applyNumberFormat="1" applyFont="1" applyFill="1" applyAlignment="1"/>
    <xf numFmtId="41" fontId="7" fillId="0" borderId="0" xfId="0" quotePrefix="1" applyNumberFormat="1" applyFont="1" applyAlignment="1"/>
    <xf numFmtId="41" fontId="7" fillId="0" borderId="0" xfId="0" applyNumberFormat="1" applyFont="1" applyAlignment="1"/>
    <xf numFmtId="41" fontId="7" fillId="0" borderId="0" xfId="0" applyNumberFormat="1" applyFont="1" applyBorder="1" applyAlignment="1"/>
    <xf numFmtId="41" fontId="7" fillId="0" borderId="0" xfId="0" quotePrefix="1" applyNumberFormat="1" applyFont="1" applyBorder="1" applyAlignment="1"/>
    <xf numFmtId="0" fontId="5" fillId="0" borderId="0" xfId="0" applyFont="1" applyAlignment="1">
      <alignment horizontal="distributed"/>
    </xf>
    <xf numFmtId="41" fontId="7" fillId="0" borderId="9" xfId="0" applyNumberFormat="1" applyFont="1" applyBorder="1" applyAlignment="1"/>
    <xf numFmtId="0" fontId="10" fillId="0" borderId="8" xfId="0" applyFont="1" applyBorder="1" applyAlignment="1">
      <alignment horizontal="right"/>
    </xf>
    <xf numFmtId="0" fontId="10" fillId="0" borderId="8" xfId="0" applyFont="1" applyBorder="1" applyAlignment="1">
      <alignment horizontal="left"/>
    </xf>
    <xf numFmtId="41" fontId="11" fillId="0" borderId="0" xfId="0" applyNumberFormat="1" applyFont="1" applyFill="1" applyAlignment="1"/>
    <xf numFmtId="0" fontId="6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distributed" vertical="center" indent="4"/>
    </xf>
    <xf numFmtId="0" fontId="5" fillId="0" borderId="15" xfId="0" applyFont="1" applyBorder="1" applyAlignment="1">
      <alignment horizontal="distributed" vertical="center" indent="4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41" fontId="11" fillId="0" borderId="0" xfId="0" quotePrefix="1" applyNumberFormat="1" applyFont="1" applyAlignment="1"/>
    <xf numFmtId="41" fontId="11" fillId="0" borderId="0" xfId="0" applyNumberFormat="1" applyFont="1" applyAlignment="1"/>
    <xf numFmtId="41" fontId="11" fillId="0" borderId="0" xfId="0" quotePrefix="1" applyNumberFormat="1" applyFont="1" applyBorder="1" applyAlignment="1"/>
    <xf numFmtId="41" fontId="11" fillId="0" borderId="0" xfId="0" applyNumberFormat="1" applyFont="1" applyBorder="1" applyAlignment="1"/>
    <xf numFmtId="41" fontId="11" fillId="0" borderId="0" xfId="0" quotePrefix="1" applyNumberFormat="1" applyFont="1" applyFill="1" applyBorder="1" applyAlignment="1"/>
    <xf numFmtId="41" fontId="11" fillId="0" borderId="0" xfId="0" applyNumberFormat="1" applyFont="1" applyFill="1" applyBorder="1" applyAlignment="1"/>
    <xf numFmtId="41" fontId="11" fillId="0" borderId="7" xfId="0" quotePrefix="1" applyNumberFormat="1" applyFont="1" applyBorder="1" applyAlignment="1"/>
    <xf numFmtId="41" fontId="11" fillId="0" borderId="8" xfId="0" quotePrefix="1" applyNumberFormat="1" applyFont="1" applyBorder="1" applyAlignment="1"/>
    <xf numFmtId="41" fontId="11" fillId="0" borderId="8" xfId="0" applyNumberFormat="1" applyFont="1" applyBorder="1" applyAlignment="1"/>
    <xf numFmtId="0" fontId="10" fillId="0" borderId="0" xfId="0" applyFont="1" applyBorder="1" applyAlignment="1">
      <alignment horizontal="center"/>
    </xf>
    <xf numFmtId="41" fontId="11" fillId="0" borderId="9" xfId="0" applyNumberFormat="1" applyFont="1" applyFill="1" applyBorder="1" applyAlignment="1"/>
    <xf numFmtId="41" fontId="7" fillId="0" borderId="9" xfId="0" quotePrefix="1" applyNumberFormat="1" applyFont="1" applyBorder="1" applyAlignment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/>
    <xf numFmtId="0" fontId="5" fillId="0" borderId="10" xfId="0" applyFont="1" applyBorder="1" applyAlignment="1"/>
    <xf numFmtId="0" fontId="5" fillId="0" borderId="0" xfId="0" applyFont="1" applyAlignment="1">
      <alignment horizontal="center"/>
    </xf>
    <xf numFmtId="0" fontId="7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41" fontId="13" fillId="0" borderId="0" xfId="0" applyNumberFormat="1" applyFont="1" applyAlignment="1"/>
    <xf numFmtId="0" fontId="1" fillId="0" borderId="0" xfId="0" applyFont="1" applyAlignment="1">
      <alignment horizontal="left" vertical="center"/>
    </xf>
    <xf numFmtId="41" fontId="7" fillId="0" borderId="0" xfId="0" applyNumberFormat="1" applyFont="1" applyFill="1" applyBorder="1" applyAlignment="1"/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/>
    <xf numFmtId="0" fontId="5" fillId="0" borderId="2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14" fillId="0" borderId="0" xfId="0" applyFont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32"/>
  <sheetViews>
    <sheetView tabSelected="1" zoomScale="75" zoomScaleNormal="75" workbookViewId="0">
      <selection sqref="A1:AE2"/>
    </sheetView>
  </sheetViews>
  <sheetFormatPr defaultColWidth="2.25" defaultRowHeight="13.5" x14ac:dyDescent="0.15"/>
  <sheetData>
    <row r="1" spans="1:78" ht="13.5" customHeight="1" x14ac:dyDescent="0.15">
      <c r="A1" s="67" t="s">
        <v>25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1"/>
      <c r="AG1" s="1"/>
      <c r="AH1" s="1"/>
      <c r="AI1" s="1"/>
      <c r="AJ1" s="1"/>
      <c r="AK1" s="1"/>
      <c r="AL1" s="1"/>
      <c r="AM1" s="1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  <c r="BO1" s="64"/>
      <c r="BP1" s="64"/>
      <c r="BQ1" s="1"/>
      <c r="BR1" s="1"/>
      <c r="BS1" s="1"/>
      <c r="BT1" s="1"/>
      <c r="BU1" s="1"/>
      <c r="BV1" s="1"/>
      <c r="BW1" s="1"/>
      <c r="BX1" s="1"/>
      <c r="BY1" s="1"/>
    </row>
    <row r="2" spans="1:78" ht="13.5" customHeight="1" x14ac:dyDescent="0.15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1"/>
      <c r="AG2" s="1"/>
      <c r="AH2" s="1"/>
      <c r="AI2" s="1"/>
      <c r="AJ2" s="1"/>
      <c r="AK2" s="1"/>
      <c r="AL2" s="1"/>
      <c r="AM2" s="1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1"/>
      <c r="BR2" s="1"/>
      <c r="BS2" s="1"/>
      <c r="BT2" s="1"/>
      <c r="BU2" s="1"/>
      <c r="BV2" s="1"/>
      <c r="BW2" s="1"/>
      <c r="BX2" s="1"/>
      <c r="BY2" s="1"/>
    </row>
    <row r="3" spans="1:78" ht="15" customHeight="1" thickBo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69" t="s">
        <v>12</v>
      </c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</row>
    <row r="4" spans="1:78" ht="33.75" customHeight="1" x14ac:dyDescent="0.15">
      <c r="A4" s="32" t="s">
        <v>9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4" t="s">
        <v>0</v>
      </c>
      <c r="Q4" s="35"/>
      <c r="R4" s="35"/>
      <c r="S4" s="35"/>
      <c r="T4" s="35"/>
      <c r="U4" s="35"/>
      <c r="V4" s="35"/>
      <c r="W4" s="35"/>
      <c r="X4" s="35"/>
      <c r="Y4" s="35"/>
      <c r="Z4" s="36" t="s">
        <v>1</v>
      </c>
      <c r="AA4" s="37"/>
      <c r="AB4" s="37"/>
      <c r="AC4" s="37"/>
      <c r="AD4" s="34" t="s">
        <v>2</v>
      </c>
      <c r="AE4" s="35"/>
      <c r="AF4" s="35"/>
      <c r="AG4" s="35"/>
      <c r="AH4" s="35"/>
      <c r="AI4" s="35"/>
      <c r="AJ4" s="35"/>
      <c r="AK4" s="35"/>
      <c r="AL4" s="35"/>
      <c r="AM4" s="40"/>
      <c r="AN4" s="35" t="s">
        <v>6</v>
      </c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40"/>
      <c r="BA4" s="34" t="s">
        <v>7</v>
      </c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40"/>
      <c r="BN4" s="34" t="s">
        <v>8</v>
      </c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</row>
    <row r="5" spans="1:78" ht="33.75" customHeight="1" x14ac:dyDescent="0.1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41" t="s">
        <v>3</v>
      </c>
      <c r="Q5" s="42"/>
      <c r="R5" s="42"/>
      <c r="S5" s="42"/>
      <c r="T5" s="43" t="s">
        <v>4</v>
      </c>
      <c r="U5" s="44"/>
      <c r="V5" s="45"/>
      <c r="W5" s="42" t="s">
        <v>5</v>
      </c>
      <c r="X5" s="42"/>
      <c r="Y5" s="42"/>
      <c r="Z5" s="38"/>
      <c r="AA5" s="39"/>
      <c r="AB5" s="39"/>
      <c r="AC5" s="39"/>
      <c r="AD5" s="43" t="s">
        <v>3</v>
      </c>
      <c r="AE5" s="44"/>
      <c r="AF5" s="44"/>
      <c r="AG5" s="45"/>
      <c r="AH5" s="43" t="s">
        <v>4</v>
      </c>
      <c r="AI5" s="44"/>
      <c r="AJ5" s="44"/>
      <c r="AK5" s="43" t="s">
        <v>5</v>
      </c>
      <c r="AL5" s="44"/>
      <c r="AM5" s="45"/>
      <c r="AN5" s="45" t="s">
        <v>3</v>
      </c>
      <c r="AO5" s="65"/>
      <c r="AP5" s="65"/>
      <c r="AQ5" s="65"/>
      <c r="AR5" s="65"/>
      <c r="AS5" s="65" t="s">
        <v>4</v>
      </c>
      <c r="AT5" s="65"/>
      <c r="AU5" s="65"/>
      <c r="AV5" s="65"/>
      <c r="AW5" s="65" t="s">
        <v>5</v>
      </c>
      <c r="AX5" s="65"/>
      <c r="AY5" s="65"/>
      <c r="AZ5" s="65"/>
      <c r="BA5" s="65" t="s">
        <v>3</v>
      </c>
      <c r="BB5" s="65"/>
      <c r="BC5" s="65"/>
      <c r="BD5" s="65"/>
      <c r="BE5" s="65"/>
      <c r="BF5" s="65" t="s">
        <v>4</v>
      </c>
      <c r="BG5" s="65"/>
      <c r="BH5" s="65"/>
      <c r="BI5" s="65"/>
      <c r="BJ5" s="65" t="s">
        <v>5</v>
      </c>
      <c r="BK5" s="65"/>
      <c r="BL5" s="65"/>
      <c r="BM5" s="65"/>
      <c r="BN5" s="65" t="s">
        <v>3</v>
      </c>
      <c r="BO5" s="65"/>
      <c r="BP5" s="65"/>
      <c r="BQ5" s="65"/>
      <c r="BR5" s="65"/>
      <c r="BS5" s="65" t="s">
        <v>4</v>
      </c>
      <c r="BT5" s="65"/>
      <c r="BU5" s="65"/>
      <c r="BV5" s="65"/>
      <c r="BW5" s="43" t="s">
        <v>5</v>
      </c>
      <c r="BX5" s="44"/>
      <c r="BY5" s="44"/>
      <c r="BZ5" s="44"/>
    </row>
    <row r="6" spans="1:78" ht="30" customHeight="1" x14ac:dyDescent="0.15">
      <c r="A6" s="5" t="s">
        <v>27</v>
      </c>
      <c r="B6" s="6"/>
      <c r="C6" s="6"/>
      <c r="D6" s="6"/>
      <c r="E6" s="6"/>
      <c r="F6" s="28" t="s">
        <v>10</v>
      </c>
      <c r="G6" s="28"/>
      <c r="H6" s="28"/>
      <c r="I6" s="55">
        <v>26</v>
      </c>
      <c r="J6" s="55"/>
      <c r="K6" s="55"/>
      <c r="L6" s="29" t="s">
        <v>11</v>
      </c>
      <c r="M6" s="29"/>
      <c r="N6" s="6"/>
      <c r="O6" s="6"/>
      <c r="P6" s="52">
        <v>0</v>
      </c>
      <c r="Q6" s="53"/>
      <c r="R6" s="53"/>
      <c r="S6" s="53"/>
      <c r="T6" s="53">
        <v>0</v>
      </c>
      <c r="U6" s="54"/>
      <c r="V6" s="54"/>
      <c r="W6" s="53">
        <v>0</v>
      </c>
      <c r="X6" s="54"/>
      <c r="Y6" s="54"/>
      <c r="Z6" s="53">
        <v>0</v>
      </c>
      <c r="AA6" s="54"/>
      <c r="AB6" s="54"/>
      <c r="AC6" s="54"/>
      <c r="AD6" s="46">
        <f>+AH6+AK6</f>
        <v>0</v>
      </c>
      <c r="AE6" s="47"/>
      <c r="AF6" s="47"/>
      <c r="AG6" s="47"/>
      <c r="AH6" s="48">
        <f>+AS6+BS6</f>
        <v>0</v>
      </c>
      <c r="AI6" s="49"/>
      <c r="AJ6" s="49"/>
      <c r="AK6" s="48">
        <f>+AW6+BW6</f>
        <v>0</v>
      </c>
      <c r="AL6" s="49"/>
      <c r="AM6" s="49"/>
      <c r="AN6" s="66">
        <f>+AS6+AW6</f>
        <v>0</v>
      </c>
      <c r="AO6" s="66"/>
      <c r="AP6" s="66"/>
      <c r="AQ6" s="66"/>
      <c r="AR6" s="66"/>
      <c r="AS6" s="66">
        <v>0</v>
      </c>
      <c r="AT6" s="66"/>
      <c r="AU6" s="66"/>
      <c r="AV6" s="66"/>
      <c r="AW6" s="66">
        <v>0</v>
      </c>
      <c r="AX6" s="66"/>
      <c r="AY6" s="66"/>
      <c r="AZ6" s="66"/>
      <c r="BA6" s="66">
        <f>+BF6+BJ6</f>
        <v>0</v>
      </c>
      <c r="BB6" s="66"/>
      <c r="BC6" s="66"/>
      <c r="BD6" s="66"/>
      <c r="BE6" s="66"/>
      <c r="BF6" s="66">
        <v>0</v>
      </c>
      <c r="BG6" s="66"/>
      <c r="BH6" s="66"/>
      <c r="BI6" s="66"/>
      <c r="BJ6" s="66">
        <v>0</v>
      </c>
      <c r="BK6" s="66"/>
      <c r="BL6" s="66"/>
      <c r="BM6" s="66"/>
      <c r="BN6" s="66">
        <f>+BS6+BW6</f>
        <v>0</v>
      </c>
      <c r="BO6" s="66"/>
      <c r="BP6" s="66"/>
      <c r="BQ6" s="66"/>
      <c r="BR6" s="66"/>
      <c r="BS6" s="66">
        <v>0</v>
      </c>
      <c r="BT6" s="66"/>
      <c r="BU6" s="66"/>
      <c r="BV6" s="66"/>
      <c r="BW6" s="66">
        <v>0</v>
      </c>
      <c r="BX6" s="66"/>
      <c r="BY6" s="66"/>
      <c r="BZ6" s="66"/>
    </row>
    <row r="7" spans="1:78" ht="30" customHeight="1" x14ac:dyDescent="0.15">
      <c r="A7" s="7"/>
      <c r="B7" s="7"/>
      <c r="C7" s="7"/>
      <c r="D7" s="7"/>
      <c r="E7" s="7"/>
      <c r="F7" s="9"/>
      <c r="G7" s="9"/>
      <c r="H7" s="9"/>
      <c r="I7" s="55">
        <v>27</v>
      </c>
      <c r="J7" s="55"/>
      <c r="K7" s="55"/>
      <c r="L7" s="9"/>
      <c r="M7" s="9"/>
      <c r="N7" s="7"/>
      <c r="O7" s="7"/>
      <c r="P7" s="56">
        <f>+T7+W7</f>
        <v>174</v>
      </c>
      <c r="Q7" s="51"/>
      <c r="R7" s="51"/>
      <c r="S7" s="51"/>
      <c r="T7" s="46">
        <v>11</v>
      </c>
      <c r="U7" s="47"/>
      <c r="V7" s="47"/>
      <c r="W7" s="48">
        <v>163</v>
      </c>
      <c r="X7" s="49"/>
      <c r="Y7" s="49"/>
      <c r="Z7" s="46">
        <v>31</v>
      </c>
      <c r="AA7" s="47"/>
      <c r="AB7" s="47"/>
      <c r="AC7" s="47"/>
      <c r="AD7" s="46">
        <f>+AH7+AK7</f>
        <v>714</v>
      </c>
      <c r="AE7" s="47"/>
      <c r="AF7" s="47"/>
      <c r="AG7" s="47"/>
      <c r="AH7" s="30">
        <f>+AS7+BF7+BS7</f>
        <v>355</v>
      </c>
      <c r="AI7" s="30"/>
      <c r="AJ7" s="30"/>
      <c r="AK7" s="30">
        <f>+AW7+BJ7+BW7</f>
        <v>359</v>
      </c>
      <c r="AL7" s="30"/>
      <c r="AM7" s="30"/>
      <c r="AN7" s="47">
        <f t="shared" ref="AN7" si="0">+AS7+AW7</f>
        <v>287</v>
      </c>
      <c r="AO7" s="47"/>
      <c r="AP7" s="47"/>
      <c r="AQ7" s="47"/>
      <c r="AR7" s="47"/>
      <c r="AS7" s="47">
        <v>150</v>
      </c>
      <c r="AT7" s="47"/>
      <c r="AU7" s="47"/>
      <c r="AV7" s="47"/>
      <c r="AW7" s="47">
        <v>137</v>
      </c>
      <c r="AX7" s="47"/>
      <c r="AY7" s="47"/>
      <c r="AZ7" s="47"/>
      <c r="BA7" s="47">
        <f t="shared" ref="BA7" si="1">+BF7+BJ7</f>
        <v>237</v>
      </c>
      <c r="BB7" s="47"/>
      <c r="BC7" s="47"/>
      <c r="BD7" s="47"/>
      <c r="BE7" s="47"/>
      <c r="BF7" s="47">
        <v>117</v>
      </c>
      <c r="BG7" s="47"/>
      <c r="BH7" s="47"/>
      <c r="BI7" s="47"/>
      <c r="BJ7" s="47">
        <v>120</v>
      </c>
      <c r="BK7" s="47"/>
      <c r="BL7" s="47"/>
      <c r="BM7" s="47"/>
      <c r="BN7" s="47">
        <f t="shared" ref="BN7" si="2">+BS7+BW7</f>
        <v>190</v>
      </c>
      <c r="BO7" s="47"/>
      <c r="BP7" s="47"/>
      <c r="BQ7" s="47"/>
      <c r="BR7" s="47"/>
      <c r="BS7" s="47">
        <v>88</v>
      </c>
      <c r="BT7" s="47"/>
      <c r="BU7" s="47"/>
      <c r="BV7" s="47"/>
      <c r="BW7" s="47">
        <v>102</v>
      </c>
      <c r="BX7" s="47"/>
      <c r="BY7" s="47"/>
      <c r="BZ7" s="47"/>
    </row>
    <row r="8" spans="1:78" ht="30" customHeight="1" x14ac:dyDescent="0.15">
      <c r="A8" s="7"/>
      <c r="B8" s="7"/>
      <c r="C8" s="7"/>
      <c r="D8" s="7"/>
      <c r="E8" s="7"/>
      <c r="F8" s="9"/>
      <c r="G8" s="9"/>
      <c r="H8" s="9"/>
      <c r="I8" s="55">
        <v>28</v>
      </c>
      <c r="J8" s="55"/>
      <c r="K8" s="55"/>
      <c r="L8" s="9"/>
      <c r="M8" s="9"/>
      <c r="N8" s="7"/>
      <c r="O8" s="7"/>
      <c r="P8" s="56">
        <f>+T8+W8</f>
        <v>209</v>
      </c>
      <c r="Q8" s="51"/>
      <c r="R8" s="51"/>
      <c r="S8" s="51"/>
      <c r="T8" s="30">
        <v>14</v>
      </c>
      <c r="U8" s="30"/>
      <c r="V8" s="30"/>
      <c r="W8" s="50">
        <v>195</v>
      </c>
      <c r="X8" s="51"/>
      <c r="Y8" s="51"/>
      <c r="Z8" s="30">
        <v>43</v>
      </c>
      <c r="AA8" s="30"/>
      <c r="AB8" s="30"/>
      <c r="AC8" s="30"/>
      <c r="AD8" s="30">
        <f>+AH8+AK8</f>
        <v>995</v>
      </c>
      <c r="AE8" s="30"/>
      <c r="AF8" s="30"/>
      <c r="AG8" s="30"/>
      <c r="AH8" s="30">
        <f>+AS8+BF8+BS8</f>
        <v>486</v>
      </c>
      <c r="AI8" s="30"/>
      <c r="AJ8" s="30"/>
      <c r="AK8" s="30">
        <f>+AW8+BJ8+BW8</f>
        <v>509</v>
      </c>
      <c r="AL8" s="30"/>
      <c r="AM8" s="30"/>
      <c r="AN8" s="30">
        <f>+AS8+AW8</f>
        <v>368</v>
      </c>
      <c r="AO8" s="30"/>
      <c r="AP8" s="30"/>
      <c r="AQ8" s="30"/>
      <c r="AR8" s="30"/>
      <c r="AS8" s="30">
        <v>175</v>
      </c>
      <c r="AT8" s="30"/>
      <c r="AU8" s="30"/>
      <c r="AV8" s="30"/>
      <c r="AW8" s="30">
        <v>193</v>
      </c>
      <c r="AX8" s="30"/>
      <c r="AY8" s="30"/>
      <c r="AZ8" s="30"/>
      <c r="BA8" s="30">
        <f>+BF8+BJ8</f>
        <v>345</v>
      </c>
      <c r="BB8" s="30"/>
      <c r="BC8" s="30"/>
      <c r="BD8" s="30"/>
      <c r="BE8" s="30"/>
      <c r="BF8" s="30">
        <v>169</v>
      </c>
      <c r="BG8" s="30"/>
      <c r="BH8" s="30"/>
      <c r="BI8" s="30"/>
      <c r="BJ8" s="30">
        <v>176</v>
      </c>
      <c r="BK8" s="30"/>
      <c r="BL8" s="30"/>
      <c r="BM8" s="30"/>
      <c r="BN8" s="30">
        <f>+BS8+BW8</f>
        <v>282</v>
      </c>
      <c r="BO8" s="30"/>
      <c r="BP8" s="30"/>
      <c r="BQ8" s="30"/>
      <c r="BR8" s="30"/>
      <c r="BS8" s="30">
        <v>142</v>
      </c>
      <c r="BT8" s="30"/>
      <c r="BU8" s="30"/>
      <c r="BV8" s="30"/>
      <c r="BW8" s="30">
        <v>140</v>
      </c>
      <c r="BX8" s="30"/>
      <c r="BY8" s="30"/>
      <c r="BZ8" s="30"/>
    </row>
    <row r="9" spans="1:78" ht="30" customHeight="1" x14ac:dyDescent="0.15">
      <c r="A9" s="8"/>
      <c r="B9" s="8"/>
      <c r="C9" s="8"/>
      <c r="D9" s="8"/>
      <c r="E9" s="8"/>
      <c r="F9" s="9"/>
      <c r="G9" s="9"/>
      <c r="H9" s="9"/>
      <c r="I9" s="55">
        <v>29</v>
      </c>
      <c r="J9" s="55"/>
      <c r="K9" s="55"/>
      <c r="L9" s="9"/>
      <c r="M9" s="9"/>
      <c r="N9" s="8"/>
      <c r="O9" s="8"/>
      <c r="P9" s="56">
        <f>+T9+W9</f>
        <v>237</v>
      </c>
      <c r="Q9" s="51"/>
      <c r="R9" s="51"/>
      <c r="S9" s="51"/>
      <c r="T9" s="30">
        <v>13</v>
      </c>
      <c r="U9" s="30"/>
      <c r="V9" s="30"/>
      <c r="W9" s="50">
        <v>224</v>
      </c>
      <c r="X9" s="51"/>
      <c r="Y9" s="51"/>
      <c r="Z9" s="30">
        <v>49</v>
      </c>
      <c r="AA9" s="30"/>
      <c r="AB9" s="30"/>
      <c r="AC9" s="30"/>
      <c r="AD9" s="30">
        <f>+AH9+AK9</f>
        <v>1230</v>
      </c>
      <c r="AE9" s="30"/>
      <c r="AF9" s="30"/>
      <c r="AG9" s="30"/>
      <c r="AH9" s="30">
        <f>+AS9+BF9+BS9</f>
        <v>599</v>
      </c>
      <c r="AI9" s="30"/>
      <c r="AJ9" s="30"/>
      <c r="AK9" s="30">
        <f>+AW9+BJ9+BW9</f>
        <v>631</v>
      </c>
      <c r="AL9" s="30"/>
      <c r="AM9" s="30"/>
      <c r="AN9" s="30">
        <f>+AS9+AW9</f>
        <v>408</v>
      </c>
      <c r="AO9" s="30"/>
      <c r="AP9" s="30"/>
      <c r="AQ9" s="30"/>
      <c r="AR9" s="30"/>
      <c r="AS9" s="30">
        <v>208</v>
      </c>
      <c r="AT9" s="30"/>
      <c r="AU9" s="30"/>
      <c r="AV9" s="30"/>
      <c r="AW9" s="30">
        <v>200</v>
      </c>
      <c r="AX9" s="30"/>
      <c r="AY9" s="30"/>
      <c r="AZ9" s="30"/>
      <c r="BA9" s="30">
        <f>+BF9+BJ9</f>
        <v>430</v>
      </c>
      <c r="BB9" s="30"/>
      <c r="BC9" s="30"/>
      <c r="BD9" s="30"/>
      <c r="BE9" s="30"/>
      <c r="BF9" s="30">
        <v>205</v>
      </c>
      <c r="BG9" s="30"/>
      <c r="BH9" s="30"/>
      <c r="BI9" s="30"/>
      <c r="BJ9" s="30">
        <v>225</v>
      </c>
      <c r="BK9" s="30"/>
      <c r="BL9" s="30"/>
      <c r="BM9" s="30"/>
      <c r="BN9" s="30">
        <f>+BS9+BW9</f>
        <v>392</v>
      </c>
      <c r="BO9" s="30"/>
      <c r="BP9" s="30"/>
      <c r="BQ9" s="30"/>
      <c r="BR9" s="30"/>
      <c r="BS9" s="30">
        <v>186</v>
      </c>
      <c r="BT9" s="30"/>
      <c r="BU9" s="30"/>
      <c r="BV9" s="30"/>
      <c r="BW9" s="30">
        <v>206</v>
      </c>
      <c r="BX9" s="30"/>
      <c r="BY9" s="30"/>
      <c r="BZ9" s="30"/>
    </row>
    <row r="10" spans="1:78" ht="30" customHeight="1" x14ac:dyDescent="0.15">
      <c r="A10" s="17"/>
      <c r="B10" s="17"/>
      <c r="C10" s="17"/>
      <c r="D10" s="17"/>
      <c r="E10" s="17"/>
      <c r="F10" s="17"/>
      <c r="G10" s="17"/>
      <c r="H10" s="17"/>
      <c r="I10" s="58">
        <v>30</v>
      </c>
      <c r="J10" s="58"/>
      <c r="K10" s="58"/>
      <c r="L10" s="17"/>
      <c r="M10" s="17"/>
      <c r="N10" s="17"/>
      <c r="O10" s="17"/>
      <c r="P10" s="57">
        <f>+T10+W10</f>
        <v>332</v>
      </c>
      <c r="Q10" s="22"/>
      <c r="R10" s="22"/>
      <c r="S10" s="22"/>
      <c r="T10" s="22">
        <f>T13</f>
        <v>17</v>
      </c>
      <c r="U10" s="23"/>
      <c r="V10" s="23"/>
      <c r="W10" s="22">
        <f>W13</f>
        <v>315</v>
      </c>
      <c r="X10" s="23"/>
      <c r="Y10" s="23"/>
      <c r="Z10" s="22">
        <f>Z13</f>
        <v>61</v>
      </c>
      <c r="AA10" s="23"/>
      <c r="AB10" s="23"/>
      <c r="AC10" s="23"/>
      <c r="AD10" s="22">
        <f>+AH10+AK10</f>
        <v>1437</v>
      </c>
      <c r="AE10" s="23"/>
      <c r="AF10" s="23"/>
      <c r="AG10" s="23"/>
      <c r="AH10" s="30">
        <f>+AS10+BF10+BS10</f>
        <v>710</v>
      </c>
      <c r="AI10" s="30"/>
      <c r="AJ10" s="30"/>
      <c r="AK10" s="22">
        <f>AK13</f>
        <v>727</v>
      </c>
      <c r="AL10" s="22"/>
      <c r="AM10" s="22"/>
      <c r="AN10" s="23">
        <f>+AS10+AW10</f>
        <v>469</v>
      </c>
      <c r="AO10" s="23"/>
      <c r="AP10" s="23"/>
      <c r="AQ10" s="23"/>
      <c r="AR10" s="23"/>
      <c r="AS10" s="22">
        <f>AS13</f>
        <v>218</v>
      </c>
      <c r="AT10" s="23"/>
      <c r="AU10" s="23"/>
      <c r="AV10" s="23"/>
      <c r="AW10" s="22">
        <f>AW13</f>
        <v>251</v>
      </c>
      <c r="AX10" s="23"/>
      <c r="AY10" s="23"/>
      <c r="AZ10" s="23"/>
      <c r="BA10" s="23">
        <f>+BF10+BJ10</f>
        <v>477</v>
      </c>
      <c r="BB10" s="23"/>
      <c r="BC10" s="23"/>
      <c r="BD10" s="23"/>
      <c r="BE10" s="23"/>
      <c r="BF10" s="22">
        <f>BF13</f>
        <v>249</v>
      </c>
      <c r="BG10" s="23"/>
      <c r="BH10" s="23"/>
      <c r="BI10" s="23"/>
      <c r="BJ10" s="22">
        <f>+BJ13</f>
        <v>228</v>
      </c>
      <c r="BK10" s="23"/>
      <c r="BL10" s="23"/>
      <c r="BM10" s="23"/>
      <c r="BN10" s="23">
        <f>+BS10+BW10</f>
        <v>491</v>
      </c>
      <c r="BO10" s="23"/>
      <c r="BP10" s="23"/>
      <c r="BQ10" s="23"/>
      <c r="BR10" s="23"/>
      <c r="BS10" s="22">
        <f>BS13</f>
        <v>243</v>
      </c>
      <c r="BT10" s="23"/>
      <c r="BU10" s="23"/>
      <c r="BV10" s="23"/>
      <c r="BW10" s="22">
        <f>BW13</f>
        <v>248</v>
      </c>
      <c r="BX10" s="23"/>
      <c r="BY10" s="23"/>
      <c r="BZ10" s="23"/>
    </row>
    <row r="11" spans="1:78" ht="19.5" customHeight="1" x14ac:dyDescent="0.15">
      <c r="A11" s="61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15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0"/>
      <c r="AN11" s="11"/>
      <c r="AO11" s="12"/>
      <c r="AP11" s="12"/>
      <c r="AQ11" s="12"/>
      <c r="AR11" s="12"/>
      <c r="AS11" s="11"/>
      <c r="AT11" s="12"/>
      <c r="AU11" s="12"/>
      <c r="AV11" s="12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3"/>
    </row>
    <row r="12" spans="1:78" ht="17.25" customHeight="1" x14ac:dyDescent="0.15">
      <c r="A12" s="26" t="s">
        <v>15</v>
      </c>
      <c r="B12" s="26"/>
      <c r="C12" s="26"/>
      <c r="D12" s="26"/>
      <c r="E12" s="26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5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0"/>
      <c r="AN12" s="11"/>
      <c r="AO12" s="12"/>
      <c r="AP12" s="12"/>
      <c r="AQ12" s="12"/>
      <c r="AR12" s="12"/>
      <c r="AS12" s="11"/>
      <c r="AT12" s="12"/>
      <c r="AU12" s="12"/>
      <c r="AV12" s="12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3"/>
    </row>
    <row r="13" spans="1:78" ht="17.25" customHeight="1" x14ac:dyDescent="0.15">
      <c r="B13" s="17" t="s">
        <v>14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27">
        <f t="shared" ref="P13:P29" si="3">+T13+W13</f>
        <v>332</v>
      </c>
      <c r="Q13" s="24"/>
      <c r="R13" s="24"/>
      <c r="S13" s="24"/>
      <c r="T13" s="22">
        <f>SUM(T14:V29)</f>
        <v>17</v>
      </c>
      <c r="U13" s="23"/>
      <c r="V13" s="23"/>
      <c r="W13" s="22">
        <f>SUM(W14:Y29)</f>
        <v>315</v>
      </c>
      <c r="X13" s="23"/>
      <c r="Y13" s="23"/>
      <c r="Z13" s="22">
        <f t="shared" ref="Z13" si="4">SUM(Z14:AC29)</f>
        <v>61</v>
      </c>
      <c r="AA13" s="23"/>
      <c r="AB13" s="23"/>
      <c r="AC13" s="23"/>
      <c r="AD13" s="23">
        <f t="shared" ref="AD13:AD29" si="5">+AH13+AK13</f>
        <v>1437</v>
      </c>
      <c r="AE13" s="23"/>
      <c r="AF13" s="23"/>
      <c r="AG13" s="23"/>
      <c r="AH13" s="22">
        <f>SUM(AH14:AJ29)</f>
        <v>710</v>
      </c>
      <c r="AI13" s="23"/>
      <c r="AJ13" s="23"/>
      <c r="AK13" s="22">
        <f>SUM(AK14:AM29)</f>
        <v>727</v>
      </c>
      <c r="AL13" s="23"/>
      <c r="AM13" s="23"/>
      <c r="AN13" s="21">
        <f>+AS13+AW13</f>
        <v>469</v>
      </c>
      <c r="AO13" s="21"/>
      <c r="AP13" s="21"/>
      <c r="AQ13" s="21"/>
      <c r="AR13" s="21"/>
      <c r="AS13" s="22">
        <f>SUM(AS14:AV29)</f>
        <v>218</v>
      </c>
      <c r="AT13" s="23"/>
      <c r="AU13" s="23"/>
      <c r="AV13" s="23"/>
      <c r="AW13" s="22">
        <f t="shared" ref="AW13" si="6">SUM(AW14:AZ29)</f>
        <v>251</v>
      </c>
      <c r="AX13" s="23"/>
      <c r="AY13" s="23"/>
      <c r="AZ13" s="23"/>
      <c r="BA13" s="21">
        <f t="shared" ref="BA13:BA29" si="7">+BF13+BJ13</f>
        <v>477</v>
      </c>
      <c r="BB13" s="21"/>
      <c r="BC13" s="21"/>
      <c r="BD13" s="21"/>
      <c r="BE13" s="21"/>
      <c r="BF13" s="22">
        <f>SUM(BF14:BI29)</f>
        <v>249</v>
      </c>
      <c r="BG13" s="23"/>
      <c r="BH13" s="23"/>
      <c r="BI13" s="23"/>
      <c r="BJ13" s="22">
        <f t="shared" ref="BJ13" si="8">SUM(BJ14:BM29)</f>
        <v>228</v>
      </c>
      <c r="BK13" s="23"/>
      <c r="BL13" s="23"/>
      <c r="BM13" s="23"/>
      <c r="BN13" s="21">
        <f t="shared" ref="BN13:BN29" si="9">+BS13+BW13</f>
        <v>491</v>
      </c>
      <c r="BO13" s="21"/>
      <c r="BP13" s="21"/>
      <c r="BQ13" s="21"/>
      <c r="BR13" s="21"/>
      <c r="BS13" s="22">
        <f>SUM(BS14:BV29)</f>
        <v>243</v>
      </c>
      <c r="BT13" s="23"/>
      <c r="BU13" s="23"/>
      <c r="BV13" s="23"/>
      <c r="BW13" s="22">
        <f t="shared" ref="BW13" si="10">SUM(BW14:BZ29)</f>
        <v>248</v>
      </c>
      <c r="BX13" s="23"/>
      <c r="BY13" s="23"/>
      <c r="BZ13" s="23"/>
    </row>
    <row r="14" spans="1:78" ht="30" customHeight="1" x14ac:dyDescent="0.15">
      <c r="C14" s="20" t="s">
        <v>16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7">
        <f t="shared" si="3"/>
        <v>15</v>
      </c>
      <c r="Q14" s="24"/>
      <c r="R14" s="24"/>
      <c r="S14" s="24"/>
      <c r="T14" s="22">
        <v>1</v>
      </c>
      <c r="U14" s="23"/>
      <c r="V14" s="23"/>
      <c r="W14" s="25">
        <v>14</v>
      </c>
      <c r="X14" s="24"/>
      <c r="Y14" s="24"/>
      <c r="Z14" s="23">
        <v>5</v>
      </c>
      <c r="AA14" s="23"/>
      <c r="AB14" s="23"/>
      <c r="AC14" s="23"/>
      <c r="AD14" s="23">
        <f t="shared" si="5"/>
        <v>109</v>
      </c>
      <c r="AE14" s="23"/>
      <c r="AF14" s="23"/>
      <c r="AG14" s="23"/>
      <c r="AH14" s="23">
        <f>AS14+BF14+BS14</f>
        <v>45</v>
      </c>
      <c r="AI14" s="23"/>
      <c r="AJ14" s="23"/>
      <c r="AK14" s="23">
        <f>AW14+BJ14+BW14</f>
        <v>64</v>
      </c>
      <c r="AL14" s="23"/>
      <c r="AM14" s="23"/>
      <c r="AN14" s="21">
        <f t="shared" ref="AN14:AN29" si="11">+AS14+AW14</f>
        <v>40</v>
      </c>
      <c r="AO14" s="21"/>
      <c r="AP14" s="21"/>
      <c r="AQ14" s="21"/>
      <c r="AR14" s="21"/>
      <c r="AS14" s="23">
        <v>12</v>
      </c>
      <c r="AT14" s="23"/>
      <c r="AU14" s="23"/>
      <c r="AV14" s="23"/>
      <c r="AW14" s="23">
        <v>28</v>
      </c>
      <c r="AX14" s="23"/>
      <c r="AY14" s="23"/>
      <c r="AZ14" s="23"/>
      <c r="BA14" s="21">
        <f t="shared" si="7"/>
        <v>34</v>
      </c>
      <c r="BB14" s="21"/>
      <c r="BC14" s="21"/>
      <c r="BD14" s="21"/>
      <c r="BE14" s="21"/>
      <c r="BF14" s="23">
        <v>16</v>
      </c>
      <c r="BG14" s="23"/>
      <c r="BH14" s="23"/>
      <c r="BI14" s="23"/>
      <c r="BJ14" s="23">
        <v>18</v>
      </c>
      <c r="BK14" s="23"/>
      <c r="BL14" s="23"/>
      <c r="BM14" s="23"/>
      <c r="BN14" s="21">
        <f t="shared" si="9"/>
        <v>35</v>
      </c>
      <c r="BO14" s="21"/>
      <c r="BP14" s="21"/>
      <c r="BQ14" s="21"/>
      <c r="BR14" s="21"/>
      <c r="BS14" s="23">
        <v>17</v>
      </c>
      <c r="BT14" s="23"/>
      <c r="BU14" s="23"/>
      <c r="BV14" s="23"/>
      <c r="BW14" s="23">
        <v>18</v>
      </c>
      <c r="BX14" s="23"/>
      <c r="BY14" s="23"/>
      <c r="BZ14" s="23"/>
    </row>
    <row r="15" spans="1:78" ht="30" customHeight="1" x14ac:dyDescent="0.15">
      <c r="C15" s="59" t="s">
        <v>17</v>
      </c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60"/>
      <c r="P15" s="24">
        <f t="shared" si="3"/>
        <v>15</v>
      </c>
      <c r="Q15" s="24"/>
      <c r="R15" s="24"/>
      <c r="S15" s="24"/>
      <c r="T15" s="23">
        <v>2</v>
      </c>
      <c r="U15" s="23"/>
      <c r="V15" s="23"/>
      <c r="W15" s="25">
        <v>13</v>
      </c>
      <c r="X15" s="24"/>
      <c r="Y15" s="24"/>
      <c r="Z15" s="23">
        <v>3</v>
      </c>
      <c r="AA15" s="23"/>
      <c r="AB15" s="23"/>
      <c r="AC15" s="23"/>
      <c r="AD15" s="23">
        <f t="shared" si="5"/>
        <v>48</v>
      </c>
      <c r="AE15" s="23"/>
      <c r="AF15" s="23"/>
      <c r="AG15" s="23"/>
      <c r="AH15" s="23">
        <f t="shared" ref="AH15:AH29" si="12">AS15+BF15+BS15</f>
        <v>25</v>
      </c>
      <c r="AI15" s="23"/>
      <c r="AJ15" s="23"/>
      <c r="AK15" s="23">
        <f t="shared" ref="AK15:AK29" si="13">AW15+BJ15+BW15</f>
        <v>23</v>
      </c>
      <c r="AL15" s="23"/>
      <c r="AM15" s="23"/>
      <c r="AN15" s="21">
        <f t="shared" si="11"/>
        <v>13</v>
      </c>
      <c r="AO15" s="21"/>
      <c r="AP15" s="21"/>
      <c r="AQ15" s="21"/>
      <c r="AR15" s="21"/>
      <c r="AS15" s="23">
        <v>7</v>
      </c>
      <c r="AT15" s="23"/>
      <c r="AU15" s="23"/>
      <c r="AV15" s="23"/>
      <c r="AW15" s="23">
        <v>6</v>
      </c>
      <c r="AX15" s="23"/>
      <c r="AY15" s="23"/>
      <c r="AZ15" s="23"/>
      <c r="BA15" s="21">
        <f t="shared" si="7"/>
        <v>13</v>
      </c>
      <c r="BB15" s="21"/>
      <c r="BC15" s="21"/>
      <c r="BD15" s="21"/>
      <c r="BE15" s="21"/>
      <c r="BF15" s="23">
        <v>7</v>
      </c>
      <c r="BG15" s="23"/>
      <c r="BH15" s="23"/>
      <c r="BI15" s="23"/>
      <c r="BJ15" s="23">
        <v>6</v>
      </c>
      <c r="BK15" s="23"/>
      <c r="BL15" s="23"/>
      <c r="BM15" s="23"/>
      <c r="BN15" s="21">
        <f t="shared" si="9"/>
        <v>22</v>
      </c>
      <c r="BO15" s="21"/>
      <c r="BP15" s="21"/>
      <c r="BQ15" s="21"/>
      <c r="BR15" s="21"/>
      <c r="BS15" s="23">
        <v>11</v>
      </c>
      <c r="BT15" s="23"/>
      <c r="BU15" s="23"/>
      <c r="BV15" s="23"/>
      <c r="BW15" s="23">
        <v>11</v>
      </c>
      <c r="BX15" s="23"/>
      <c r="BY15" s="23"/>
      <c r="BZ15" s="23"/>
    </row>
    <row r="16" spans="1:78" ht="17.25" customHeight="1" x14ac:dyDescent="0.15">
      <c r="C16" s="59" t="s">
        <v>18</v>
      </c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60"/>
      <c r="P16" s="24">
        <f t="shared" si="3"/>
        <v>31</v>
      </c>
      <c r="Q16" s="24"/>
      <c r="R16" s="24"/>
      <c r="S16" s="24"/>
      <c r="T16" s="23">
        <v>0</v>
      </c>
      <c r="U16" s="23"/>
      <c r="V16" s="23"/>
      <c r="W16" s="25">
        <v>31</v>
      </c>
      <c r="X16" s="24"/>
      <c r="Y16" s="24"/>
      <c r="Z16" s="23">
        <v>5</v>
      </c>
      <c r="AA16" s="23"/>
      <c r="AB16" s="23"/>
      <c r="AC16" s="23"/>
      <c r="AD16" s="23">
        <f t="shared" si="5"/>
        <v>121</v>
      </c>
      <c r="AE16" s="23"/>
      <c r="AF16" s="23"/>
      <c r="AG16" s="23"/>
      <c r="AH16" s="23">
        <f t="shared" si="12"/>
        <v>56</v>
      </c>
      <c r="AI16" s="23"/>
      <c r="AJ16" s="23"/>
      <c r="AK16" s="23">
        <f t="shared" si="13"/>
        <v>65</v>
      </c>
      <c r="AL16" s="23"/>
      <c r="AM16" s="23"/>
      <c r="AN16" s="21">
        <f t="shared" si="11"/>
        <v>34</v>
      </c>
      <c r="AO16" s="21"/>
      <c r="AP16" s="21"/>
      <c r="AQ16" s="21"/>
      <c r="AR16" s="21"/>
      <c r="AS16" s="23">
        <v>17</v>
      </c>
      <c r="AT16" s="23"/>
      <c r="AU16" s="23"/>
      <c r="AV16" s="23"/>
      <c r="AW16" s="23">
        <v>17</v>
      </c>
      <c r="AX16" s="23"/>
      <c r="AY16" s="23"/>
      <c r="AZ16" s="23"/>
      <c r="BA16" s="21">
        <f t="shared" si="7"/>
        <v>44</v>
      </c>
      <c r="BB16" s="21"/>
      <c r="BC16" s="21"/>
      <c r="BD16" s="21"/>
      <c r="BE16" s="21"/>
      <c r="BF16" s="23">
        <v>19</v>
      </c>
      <c r="BG16" s="23"/>
      <c r="BH16" s="23"/>
      <c r="BI16" s="23"/>
      <c r="BJ16" s="23">
        <v>25</v>
      </c>
      <c r="BK16" s="23"/>
      <c r="BL16" s="23"/>
      <c r="BM16" s="23"/>
      <c r="BN16" s="21">
        <f t="shared" si="9"/>
        <v>43</v>
      </c>
      <c r="BO16" s="21"/>
      <c r="BP16" s="21"/>
      <c r="BQ16" s="21"/>
      <c r="BR16" s="21"/>
      <c r="BS16" s="23">
        <v>20</v>
      </c>
      <c r="BT16" s="23"/>
      <c r="BU16" s="23"/>
      <c r="BV16" s="23"/>
      <c r="BW16" s="23">
        <v>23</v>
      </c>
      <c r="BX16" s="23"/>
      <c r="BY16" s="23"/>
      <c r="BZ16" s="23"/>
    </row>
    <row r="17" spans="1:78" ht="17.25" customHeight="1" x14ac:dyDescent="0.15">
      <c r="C17" s="59" t="s">
        <v>19</v>
      </c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60"/>
      <c r="P17" s="24">
        <f t="shared" si="3"/>
        <v>22</v>
      </c>
      <c r="Q17" s="24"/>
      <c r="R17" s="24"/>
      <c r="S17" s="24"/>
      <c r="T17" s="23">
        <v>0</v>
      </c>
      <c r="U17" s="23"/>
      <c r="V17" s="23"/>
      <c r="W17" s="25">
        <v>22</v>
      </c>
      <c r="X17" s="24"/>
      <c r="Y17" s="24"/>
      <c r="Z17" s="23">
        <v>6</v>
      </c>
      <c r="AA17" s="23"/>
      <c r="AB17" s="23"/>
      <c r="AC17" s="23"/>
      <c r="AD17" s="23">
        <f t="shared" si="5"/>
        <v>178</v>
      </c>
      <c r="AE17" s="23"/>
      <c r="AF17" s="23"/>
      <c r="AG17" s="23"/>
      <c r="AH17" s="23">
        <f t="shared" si="12"/>
        <v>93</v>
      </c>
      <c r="AI17" s="23"/>
      <c r="AJ17" s="23"/>
      <c r="AK17" s="23">
        <f t="shared" si="13"/>
        <v>85</v>
      </c>
      <c r="AL17" s="23"/>
      <c r="AM17" s="23"/>
      <c r="AN17" s="21">
        <f t="shared" si="11"/>
        <v>55</v>
      </c>
      <c r="AO17" s="21"/>
      <c r="AP17" s="21"/>
      <c r="AQ17" s="21"/>
      <c r="AR17" s="21"/>
      <c r="AS17" s="23">
        <v>24</v>
      </c>
      <c r="AT17" s="23"/>
      <c r="AU17" s="23"/>
      <c r="AV17" s="23"/>
      <c r="AW17" s="23">
        <v>31</v>
      </c>
      <c r="AX17" s="23"/>
      <c r="AY17" s="23"/>
      <c r="AZ17" s="23"/>
      <c r="BA17" s="21">
        <f t="shared" si="7"/>
        <v>57</v>
      </c>
      <c r="BB17" s="21"/>
      <c r="BC17" s="21"/>
      <c r="BD17" s="21"/>
      <c r="BE17" s="21"/>
      <c r="BF17" s="23">
        <v>37</v>
      </c>
      <c r="BG17" s="23"/>
      <c r="BH17" s="23"/>
      <c r="BI17" s="23"/>
      <c r="BJ17" s="23">
        <v>20</v>
      </c>
      <c r="BK17" s="23"/>
      <c r="BL17" s="23"/>
      <c r="BM17" s="23"/>
      <c r="BN17" s="21">
        <f t="shared" si="9"/>
        <v>66</v>
      </c>
      <c r="BO17" s="21"/>
      <c r="BP17" s="21"/>
      <c r="BQ17" s="21"/>
      <c r="BR17" s="21"/>
      <c r="BS17" s="23">
        <v>32</v>
      </c>
      <c r="BT17" s="23"/>
      <c r="BU17" s="23"/>
      <c r="BV17" s="23"/>
      <c r="BW17" s="23">
        <v>34</v>
      </c>
      <c r="BX17" s="23"/>
      <c r="BY17" s="23"/>
      <c r="BZ17" s="23"/>
    </row>
    <row r="18" spans="1:78" ht="30" customHeight="1" x14ac:dyDescent="0.15">
      <c r="C18" s="59" t="s">
        <v>26</v>
      </c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60"/>
      <c r="P18" s="24">
        <f t="shared" si="3"/>
        <v>21</v>
      </c>
      <c r="Q18" s="24"/>
      <c r="R18" s="24"/>
      <c r="S18" s="24"/>
      <c r="T18" s="23">
        <v>1</v>
      </c>
      <c r="U18" s="23"/>
      <c r="V18" s="23"/>
      <c r="W18" s="25">
        <v>20</v>
      </c>
      <c r="X18" s="24"/>
      <c r="Y18" s="24"/>
      <c r="Z18" s="23">
        <v>6</v>
      </c>
      <c r="AA18" s="23"/>
      <c r="AB18" s="23"/>
      <c r="AC18" s="23"/>
      <c r="AD18" s="23">
        <f t="shared" si="5"/>
        <v>169</v>
      </c>
      <c r="AE18" s="23"/>
      <c r="AF18" s="23"/>
      <c r="AG18" s="23"/>
      <c r="AH18" s="23">
        <f t="shared" si="12"/>
        <v>74</v>
      </c>
      <c r="AI18" s="23"/>
      <c r="AJ18" s="23"/>
      <c r="AK18" s="23">
        <f t="shared" si="13"/>
        <v>95</v>
      </c>
      <c r="AL18" s="23"/>
      <c r="AM18" s="23"/>
      <c r="AN18" s="21">
        <f t="shared" si="11"/>
        <v>56</v>
      </c>
      <c r="AO18" s="21"/>
      <c r="AP18" s="21"/>
      <c r="AQ18" s="21"/>
      <c r="AR18" s="21"/>
      <c r="AS18" s="23">
        <v>23</v>
      </c>
      <c r="AT18" s="23"/>
      <c r="AU18" s="23"/>
      <c r="AV18" s="23"/>
      <c r="AW18" s="23">
        <v>33</v>
      </c>
      <c r="AX18" s="23"/>
      <c r="AY18" s="23"/>
      <c r="AZ18" s="23"/>
      <c r="BA18" s="21">
        <f t="shared" si="7"/>
        <v>54</v>
      </c>
      <c r="BB18" s="21"/>
      <c r="BC18" s="21"/>
      <c r="BD18" s="21"/>
      <c r="BE18" s="21"/>
      <c r="BF18" s="23">
        <v>27</v>
      </c>
      <c r="BG18" s="23"/>
      <c r="BH18" s="23"/>
      <c r="BI18" s="23"/>
      <c r="BJ18" s="23">
        <v>27</v>
      </c>
      <c r="BK18" s="23"/>
      <c r="BL18" s="23"/>
      <c r="BM18" s="23"/>
      <c r="BN18" s="21">
        <f t="shared" si="9"/>
        <v>59</v>
      </c>
      <c r="BO18" s="21"/>
      <c r="BP18" s="21"/>
      <c r="BQ18" s="21"/>
      <c r="BR18" s="21"/>
      <c r="BS18" s="23">
        <v>24</v>
      </c>
      <c r="BT18" s="23"/>
      <c r="BU18" s="23"/>
      <c r="BV18" s="23"/>
      <c r="BW18" s="23">
        <v>35</v>
      </c>
      <c r="BX18" s="23"/>
      <c r="BY18" s="23"/>
      <c r="BZ18" s="23"/>
    </row>
    <row r="19" spans="1:78" ht="30" customHeight="1" x14ac:dyDescent="0.15">
      <c r="B19" s="18"/>
      <c r="C19" s="59" t="s">
        <v>20</v>
      </c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60"/>
      <c r="P19" s="24">
        <f t="shared" si="3"/>
        <v>26</v>
      </c>
      <c r="Q19" s="24"/>
      <c r="R19" s="24"/>
      <c r="S19" s="24"/>
      <c r="T19" s="23">
        <v>2</v>
      </c>
      <c r="U19" s="23"/>
      <c r="V19" s="23"/>
      <c r="W19" s="25">
        <v>24</v>
      </c>
      <c r="X19" s="24"/>
      <c r="Y19" s="24"/>
      <c r="Z19" s="23">
        <v>3</v>
      </c>
      <c r="AA19" s="23"/>
      <c r="AB19" s="23"/>
      <c r="AC19" s="23"/>
      <c r="AD19" s="23">
        <f t="shared" si="5"/>
        <v>74</v>
      </c>
      <c r="AE19" s="23"/>
      <c r="AF19" s="23"/>
      <c r="AG19" s="23"/>
      <c r="AH19" s="23">
        <f t="shared" si="12"/>
        <v>40</v>
      </c>
      <c r="AI19" s="23"/>
      <c r="AJ19" s="23"/>
      <c r="AK19" s="23">
        <f t="shared" si="13"/>
        <v>34</v>
      </c>
      <c r="AL19" s="23"/>
      <c r="AM19" s="23"/>
      <c r="AN19" s="21">
        <f t="shared" si="11"/>
        <v>21</v>
      </c>
      <c r="AO19" s="21"/>
      <c r="AP19" s="21"/>
      <c r="AQ19" s="21"/>
      <c r="AR19" s="21"/>
      <c r="AS19" s="23">
        <v>10</v>
      </c>
      <c r="AT19" s="23"/>
      <c r="AU19" s="23"/>
      <c r="AV19" s="23"/>
      <c r="AW19" s="23">
        <v>11</v>
      </c>
      <c r="AX19" s="23"/>
      <c r="AY19" s="23"/>
      <c r="AZ19" s="23"/>
      <c r="BA19" s="21">
        <f t="shared" si="7"/>
        <v>21</v>
      </c>
      <c r="BB19" s="21"/>
      <c r="BC19" s="21"/>
      <c r="BD19" s="21"/>
      <c r="BE19" s="21"/>
      <c r="BF19" s="23">
        <v>15</v>
      </c>
      <c r="BG19" s="23"/>
      <c r="BH19" s="23"/>
      <c r="BI19" s="23"/>
      <c r="BJ19" s="23">
        <v>6</v>
      </c>
      <c r="BK19" s="23"/>
      <c r="BL19" s="23"/>
      <c r="BM19" s="23"/>
      <c r="BN19" s="21">
        <f t="shared" si="9"/>
        <v>32</v>
      </c>
      <c r="BO19" s="21"/>
      <c r="BP19" s="21"/>
      <c r="BQ19" s="21"/>
      <c r="BR19" s="21"/>
      <c r="BS19" s="23">
        <v>15</v>
      </c>
      <c r="BT19" s="23"/>
      <c r="BU19" s="23"/>
      <c r="BV19" s="23"/>
      <c r="BW19" s="23">
        <v>17</v>
      </c>
      <c r="BX19" s="23"/>
      <c r="BY19" s="23"/>
      <c r="BZ19" s="23"/>
    </row>
    <row r="20" spans="1:78" ht="30" customHeight="1" x14ac:dyDescent="0.15">
      <c r="B20" s="18"/>
      <c r="C20" s="20" t="s">
        <v>21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7">
        <f t="shared" si="3"/>
        <v>15</v>
      </c>
      <c r="Q20" s="24"/>
      <c r="R20" s="24"/>
      <c r="S20" s="24"/>
      <c r="T20" s="22">
        <v>2</v>
      </c>
      <c r="U20" s="23"/>
      <c r="V20" s="23"/>
      <c r="W20" s="25">
        <v>13</v>
      </c>
      <c r="X20" s="24"/>
      <c r="Y20" s="24"/>
      <c r="Z20" s="23">
        <v>6</v>
      </c>
      <c r="AA20" s="23"/>
      <c r="AB20" s="23"/>
      <c r="AC20" s="23"/>
      <c r="AD20" s="23">
        <f t="shared" si="5"/>
        <v>139</v>
      </c>
      <c r="AE20" s="23"/>
      <c r="AF20" s="23"/>
      <c r="AG20" s="23"/>
      <c r="AH20" s="23">
        <f t="shared" si="12"/>
        <v>71</v>
      </c>
      <c r="AI20" s="23"/>
      <c r="AJ20" s="23"/>
      <c r="AK20" s="23">
        <f t="shared" si="13"/>
        <v>68</v>
      </c>
      <c r="AL20" s="23"/>
      <c r="AM20" s="23"/>
      <c r="AN20" s="21">
        <f t="shared" si="11"/>
        <v>43</v>
      </c>
      <c r="AO20" s="21"/>
      <c r="AP20" s="21"/>
      <c r="AQ20" s="21"/>
      <c r="AR20" s="21"/>
      <c r="AS20" s="23">
        <v>20</v>
      </c>
      <c r="AT20" s="23"/>
      <c r="AU20" s="23"/>
      <c r="AV20" s="23"/>
      <c r="AW20" s="23">
        <v>23</v>
      </c>
      <c r="AX20" s="23"/>
      <c r="AY20" s="23"/>
      <c r="AZ20" s="23"/>
      <c r="BA20" s="21">
        <f t="shared" si="7"/>
        <v>49</v>
      </c>
      <c r="BB20" s="21"/>
      <c r="BC20" s="21"/>
      <c r="BD20" s="21"/>
      <c r="BE20" s="21"/>
      <c r="BF20" s="23">
        <v>22</v>
      </c>
      <c r="BG20" s="23"/>
      <c r="BH20" s="23"/>
      <c r="BI20" s="23"/>
      <c r="BJ20" s="23">
        <v>27</v>
      </c>
      <c r="BK20" s="23"/>
      <c r="BL20" s="23"/>
      <c r="BM20" s="23"/>
      <c r="BN20" s="21">
        <f t="shared" si="9"/>
        <v>47</v>
      </c>
      <c r="BO20" s="21"/>
      <c r="BP20" s="21"/>
      <c r="BQ20" s="21"/>
      <c r="BR20" s="21"/>
      <c r="BS20" s="23">
        <v>29</v>
      </c>
      <c r="BT20" s="23"/>
      <c r="BU20" s="23"/>
      <c r="BV20" s="23"/>
      <c r="BW20" s="23">
        <v>18</v>
      </c>
      <c r="BX20" s="23"/>
      <c r="BY20" s="23"/>
      <c r="BZ20" s="23"/>
    </row>
    <row r="21" spans="1:78" ht="30" customHeight="1" x14ac:dyDescent="0.15">
      <c r="B21" s="18"/>
      <c r="C21" s="20" t="s">
        <v>22</v>
      </c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7">
        <f t="shared" si="3"/>
        <v>29</v>
      </c>
      <c r="Q21" s="24"/>
      <c r="R21" s="24"/>
      <c r="S21" s="24"/>
      <c r="T21" s="23">
        <v>3</v>
      </c>
      <c r="U21" s="23"/>
      <c r="V21" s="23"/>
      <c r="W21" s="25">
        <v>26</v>
      </c>
      <c r="X21" s="24"/>
      <c r="Y21" s="24"/>
      <c r="Z21" s="23">
        <v>3</v>
      </c>
      <c r="AA21" s="23"/>
      <c r="AB21" s="23"/>
      <c r="AC21" s="23"/>
      <c r="AD21" s="23">
        <f t="shared" si="5"/>
        <v>84</v>
      </c>
      <c r="AE21" s="23"/>
      <c r="AF21" s="23"/>
      <c r="AG21" s="23"/>
      <c r="AH21" s="23">
        <f t="shared" si="12"/>
        <v>38</v>
      </c>
      <c r="AI21" s="23"/>
      <c r="AJ21" s="23"/>
      <c r="AK21" s="23">
        <f t="shared" si="13"/>
        <v>46</v>
      </c>
      <c r="AL21" s="23"/>
      <c r="AM21" s="23"/>
      <c r="AN21" s="21">
        <f t="shared" si="11"/>
        <v>24</v>
      </c>
      <c r="AO21" s="21"/>
      <c r="AP21" s="21"/>
      <c r="AQ21" s="21"/>
      <c r="AR21" s="21"/>
      <c r="AS21" s="23">
        <v>10</v>
      </c>
      <c r="AT21" s="23"/>
      <c r="AU21" s="23"/>
      <c r="AV21" s="23"/>
      <c r="AW21" s="23">
        <v>14</v>
      </c>
      <c r="AX21" s="23"/>
      <c r="AY21" s="23"/>
      <c r="AZ21" s="23"/>
      <c r="BA21" s="21">
        <f t="shared" si="7"/>
        <v>28</v>
      </c>
      <c r="BB21" s="21"/>
      <c r="BC21" s="21"/>
      <c r="BD21" s="21"/>
      <c r="BE21" s="21"/>
      <c r="BF21" s="23">
        <v>16</v>
      </c>
      <c r="BG21" s="23"/>
      <c r="BH21" s="23"/>
      <c r="BI21" s="23"/>
      <c r="BJ21" s="23">
        <v>12</v>
      </c>
      <c r="BK21" s="23"/>
      <c r="BL21" s="23"/>
      <c r="BM21" s="23"/>
      <c r="BN21" s="21">
        <f t="shared" si="9"/>
        <v>32</v>
      </c>
      <c r="BO21" s="21"/>
      <c r="BP21" s="21"/>
      <c r="BQ21" s="21"/>
      <c r="BR21" s="21"/>
      <c r="BS21" s="23">
        <v>12</v>
      </c>
      <c r="BT21" s="23"/>
      <c r="BU21" s="23"/>
      <c r="BV21" s="23"/>
      <c r="BW21" s="23">
        <v>20</v>
      </c>
      <c r="BX21" s="23"/>
      <c r="BY21" s="23"/>
      <c r="BZ21" s="23"/>
    </row>
    <row r="22" spans="1:78" ht="30" customHeight="1" x14ac:dyDescent="0.15">
      <c r="B22" s="18"/>
      <c r="C22" s="20" t="s">
        <v>23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7">
        <f t="shared" si="3"/>
        <v>15</v>
      </c>
      <c r="Q22" s="24"/>
      <c r="R22" s="24"/>
      <c r="S22" s="24"/>
      <c r="T22" s="23">
        <v>1</v>
      </c>
      <c r="U22" s="23"/>
      <c r="V22" s="23"/>
      <c r="W22" s="25">
        <v>14</v>
      </c>
      <c r="X22" s="24"/>
      <c r="Y22" s="24"/>
      <c r="Z22" s="23">
        <v>3</v>
      </c>
      <c r="AA22" s="23"/>
      <c r="AB22" s="23"/>
      <c r="AC22" s="23"/>
      <c r="AD22" s="23">
        <f t="shared" si="5"/>
        <v>81</v>
      </c>
      <c r="AE22" s="23"/>
      <c r="AF22" s="23"/>
      <c r="AG22" s="23"/>
      <c r="AH22" s="23">
        <f t="shared" si="12"/>
        <v>42</v>
      </c>
      <c r="AI22" s="23"/>
      <c r="AJ22" s="23"/>
      <c r="AK22" s="23">
        <f t="shared" si="13"/>
        <v>39</v>
      </c>
      <c r="AL22" s="23"/>
      <c r="AM22" s="23"/>
      <c r="AN22" s="21">
        <f t="shared" si="11"/>
        <v>27</v>
      </c>
      <c r="AO22" s="21"/>
      <c r="AP22" s="21"/>
      <c r="AQ22" s="21"/>
      <c r="AR22" s="21"/>
      <c r="AS22" s="23">
        <v>17</v>
      </c>
      <c r="AT22" s="23"/>
      <c r="AU22" s="23"/>
      <c r="AV22" s="23"/>
      <c r="AW22" s="23">
        <v>10</v>
      </c>
      <c r="AX22" s="23"/>
      <c r="AY22" s="23"/>
      <c r="AZ22" s="23"/>
      <c r="BA22" s="21">
        <f t="shared" si="7"/>
        <v>28</v>
      </c>
      <c r="BB22" s="21"/>
      <c r="BC22" s="21"/>
      <c r="BD22" s="21"/>
      <c r="BE22" s="21"/>
      <c r="BF22" s="23">
        <v>12</v>
      </c>
      <c r="BG22" s="23"/>
      <c r="BH22" s="23"/>
      <c r="BI22" s="23"/>
      <c r="BJ22" s="23">
        <v>16</v>
      </c>
      <c r="BK22" s="23"/>
      <c r="BL22" s="23"/>
      <c r="BM22" s="23"/>
      <c r="BN22" s="21">
        <f t="shared" si="9"/>
        <v>26</v>
      </c>
      <c r="BO22" s="21"/>
      <c r="BP22" s="21"/>
      <c r="BQ22" s="21"/>
      <c r="BR22" s="21"/>
      <c r="BS22" s="23">
        <v>13</v>
      </c>
      <c r="BT22" s="23"/>
      <c r="BU22" s="23"/>
      <c r="BV22" s="23"/>
      <c r="BW22" s="23">
        <v>13</v>
      </c>
      <c r="BX22" s="23"/>
      <c r="BY22" s="23"/>
      <c r="BZ22" s="23"/>
    </row>
    <row r="23" spans="1:78" ht="30" customHeight="1" x14ac:dyDescent="0.15">
      <c r="B23" s="17"/>
      <c r="C23" s="20" t="s">
        <v>24</v>
      </c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7">
        <f t="shared" si="3"/>
        <v>21</v>
      </c>
      <c r="Q23" s="24"/>
      <c r="R23" s="24"/>
      <c r="S23" s="24"/>
      <c r="T23" s="24">
        <v>3</v>
      </c>
      <c r="U23" s="24"/>
      <c r="V23" s="24"/>
      <c r="W23" s="25">
        <v>18</v>
      </c>
      <c r="X23" s="24"/>
      <c r="Y23" s="24"/>
      <c r="Z23" s="24">
        <v>3</v>
      </c>
      <c r="AA23" s="24"/>
      <c r="AB23" s="24"/>
      <c r="AC23" s="24"/>
      <c r="AD23" s="24">
        <f t="shared" si="5"/>
        <v>51</v>
      </c>
      <c r="AE23" s="24"/>
      <c r="AF23" s="24"/>
      <c r="AG23" s="24"/>
      <c r="AH23" s="23">
        <f t="shared" si="12"/>
        <v>31</v>
      </c>
      <c r="AI23" s="23"/>
      <c r="AJ23" s="23"/>
      <c r="AK23" s="23">
        <f t="shared" si="13"/>
        <v>20</v>
      </c>
      <c r="AL23" s="23"/>
      <c r="AM23" s="23"/>
      <c r="AN23" s="68">
        <f t="shared" si="11"/>
        <v>17</v>
      </c>
      <c r="AO23" s="68"/>
      <c r="AP23" s="68"/>
      <c r="AQ23" s="68"/>
      <c r="AR23" s="68"/>
      <c r="AS23" s="24">
        <v>9</v>
      </c>
      <c r="AT23" s="24"/>
      <c r="AU23" s="24"/>
      <c r="AV23" s="24"/>
      <c r="AW23" s="24">
        <v>8</v>
      </c>
      <c r="AX23" s="24"/>
      <c r="AY23" s="24"/>
      <c r="AZ23" s="24"/>
      <c r="BA23" s="68">
        <f t="shared" si="7"/>
        <v>19</v>
      </c>
      <c r="BB23" s="68"/>
      <c r="BC23" s="68"/>
      <c r="BD23" s="68"/>
      <c r="BE23" s="68"/>
      <c r="BF23" s="24">
        <v>14</v>
      </c>
      <c r="BG23" s="24"/>
      <c r="BH23" s="24"/>
      <c r="BI23" s="24"/>
      <c r="BJ23" s="24">
        <v>5</v>
      </c>
      <c r="BK23" s="24"/>
      <c r="BL23" s="24"/>
      <c r="BM23" s="24"/>
      <c r="BN23" s="68">
        <f t="shared" si="9"/>
        <v>15</v>
      </c>
      <c r="BO23" s="68"/>
      <c r="BP23" s="68"/>
      <c r="BQ23" s="68"/>
      <c r="BR23" s="68"/>
      <c r="BS23" s="24">
        <v>8</v>
      </c>
      <c r="BT23" s="24"/>
      <c r="BU23" s="24"/>
      <c r="BV23" s="24"/>
      <c r="BW23" s="24">
        <v>7</v>
      </c>
      <c r="BX23" s="24"/>
      <c r="BY23" s="24"/>
      <c r="BZ23" s="24"/>
    </row>
    <row r="24" spans="1:78" ht="30" customHeight="1" x14ac:dyDescent="0.15">
      <c r="B24" s="17"/>
      <c r="C24" s="20" t="s">
        <v>28</v>
      </c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7">
        <f t="shared" si="3"/>
        <v>25</v>
      </c>
      <c r="Q24" s="24"/>
      <c r="R24" s="24"/>
      <c r="S24" s="24"/>
      <c r="T24" s="24">
        <v>0</v>
      </c>
      <c r="U24" s="24"/>
      <c r="V24" s="24"/>
      <c r="W24" s="25">
        <v>25</v>
      </c>
      <c r="X24" s="24"/>
      <c r="Y24" s="24"/>
      <c r="Z24" s="24">
        <v>3</v>
      </c>
      <c r="AA24" s="24"/>
      <c r="AB24" s="24"/>
      <c r="AC24" s="24"/>
      <c r="AD24" s="24">
        <f t="shared" si="5"/>
        <v>43</v>
      </c>
      <c r="AE24" s="24"/>
      <c r="AF24" s="24"/>
      <c r="AG24" s="24"/>
      <c r="AH24" s="23">
        <f t="shared" si="12"/>
        <v>14</v>
      </c>
      <c r="AI24" s="23"/>
      <c r="AJ24" s="23"/>
      <c r="AK24" s="23">
        <f t="shared" si="13"/>
        <v>29</v>
      </c>
      <c r="AL24" s="23"/>
      <c r="AM24" s="23"/>
      <c r="AN24" s="68">
        <f t="shared" si="11"/>
        <v>17</v>
      </c>
      <c r="AO24" s="68"/>
      <c r="AP24" s="68"/>
      <c r="AQ24" s="68"/>
      <c r="AR24" s="68"/>
      <c r="AS24" s="24">
        <v>7</v>
      </c>
      <c r="AT24" s="24"/>
      <c r="AU24" s="24"/>
      <c r="AV24" s="24"/>
      <c r="AW24" s="24">
        <v>10</v>
      </c>
      <c r="AX24" s="24"/>
      <c r="AY24" s="24"/>
      <c r="AZ24" s="24"/>
      <c r="BA24" s="68">
        <f t="shared" si="7"/>
        <v>17</v>
      </c>
      <c r="BB24" s="68"/>
      <c r="BC24" s="68"/>
      <c r="BD24" s="68"/>
      <c r="BE24" s="68"/>
      <c r="BF24" s="24">
        <v>5</v>
      </c>
      <c r="BG24" s="24"/>
      <c r="BH24" s="24"/>
      <c r="BI24" s="24"/>
      <c r="BJ24" s="24">
        <v>12</v>
      </c>
      <c r="BK24" s="24"/>
      <c r="BL24" s="24"/>
      <c r="BM24" s="24"/>
      <c r="BN24" s="68">
        <f t="shared" si="9"/>
        <v>9</v>
      </c>
      <c r="BO24" s="68"/>
      <c r="BP24" s="68"/>
      <c r="BQ24" s="68"/>
      <c r="BR24" s="68"/>
      <c r="BS24" s="24">
        <v>2</v>
      </c>
      <c r="BT24" s="24"/>
      <c r="BU24" s="24"/>
      <c r="BV24" s="24"/>
      <c r="BW24" s="24">
        <v>7</v>
      </c>
      <c r="BX24" s="24"/>
      <c r="BY24" s="24"/>
      <c r="BZ24" s="24"/>
    </row>
    <row r="25" spans="1:78" ht="30" customHeight="1" x14ac:dyDescent="0.15">
      <c r="B25" s="17"/>
      <c r="C25" s="20" t="s">
        <v>29</v>
      </c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7">
        <f t="shared" si="3"/>
        <v>20</v>
      </c>
      <c r="Q25" s="24"/>
      <c r="R25" s="24"/>
      <c r="S25" s="24"/>
      <c r="T25" s="24">
        <v>1</v>
      </c>
      <c r="U25" s="24"/>
      <c r="V25" s="24"/>
      <c r="W25" s="25">
        <v>19</v>
      </c>
      <c r="X25" s="24"/>
      <c r="Y25" s="24"/>
      <c r="Z25" s="24">
        <v>4</v>
      </c>
      <c r="AA25" s="24"/>
      <c r="AB25" s="24"/>
      <c r="AC25" s="24"/>
      <c r="AD25" s="24">
        <f t="shared" si="5"/>
        <v>95</v>
      </c>
      <c r="AE25" s="24"/>
      <c r="AF25" s="24"/>
      <c r="AG25" s="24"/>
      <c r="AH25" s="23">
        <f t="shared" si="12"/>
        <v>55</v>
      </c>
      <c r="AI25" s="23"/>
      <c r="AJ25" s="23"/>
      <c r="AK25" s="23">
        <f t="shared" si="13"/>
        <v>40</v>
      </c>
      <c r="AL25" s="23"/>
      <c r="AM25" s="23"/>
      <c r="AN25" s="68">
        <f t="shared" si="11"/>
        <v>35</v>
      </c>
      <c r="AO25" s="68"/>
      <c r="AP25" s="68"/>
      <c r="AQ25" s="68"/>
      <c r="AR25" s="68"/>
      <c r="AS25" s="24">
        <v>20</v>
      </c>
      <c r="AT25" s="24"/>
      <c r="AU25" s="24"/>
      <c r="AV25" s="24"/>
      <c r="AW25" s="24">
        <v>15</v>
      </c>
      <c r="AX25" s="24"/>
      <c r="AY25" s="24"/>
      <c r="AZ25" s="24"/>
      <c r="BA25" s="68">
        <f t="shared" si="7"/>
        <v>34</v>
      </c>
      <c r="BB25" s="68"/>
      <c r="BC25" s="68"/>
      <c r="BD25" s="68"/>
      <c r="BE25" s="68"/>
      <c r="BF25" s="24">
        <v>18</v>
      </c>
      <c r="BG25" s="24"/>
      <c r="BH25" s="24"/>
      <c r="BI25" s="24"/>
      <c r="BJ25" s="24">
        <v>16</v>
      </c>
      <c r="BK25" s="24"/>
      <c r="BL25" s="24"/>
      <c r="BM25" s="24"/>
      <c r="BN25" s="68">
        <f t="shared" si="9"/>
        <v>26</v>
      </c>
      <c r="BO25" s="68"/>
      <c r="BP25" s="68"/>
      <c r="BQ25" s="68"/>
      <c r="BR25" s="68"/>
      <c r="BS25" s="24">
        <v>17</v>
      </c>
      <c r="BT25" s="24"/>
      <c r="BU25" s="24"/>
      <c r="BV25" s="24"/>
      <c r="BW25" s="24">
        <v>9</v>
      </c>
      <c r="BX25" s="24"/>
      <c r="BY25" s="24"/>
      <c r="BZ25" s="24"/>
    </row>
    <row r="26" spans="1:78" ht="30" customHeight="1" x14ac:dyDescent="0.15">
      <c r="B26" s="17"/>
      <c r="C26" s="20" t="s">
        <v>30</v>
      </c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7">
        <f t="shared" si="3"/>
        <v>21</v>
      </c>
      <c r="Q26" s="24"/>
      <c r="R26" s="24"/>
      <c r="S26" s="24"/>
      <c r="T26" s="24">
        <v>0</v>
      </c>
      <c r="U26" s="24"/>
      <c r="V26" s="24"/>
      <c r="W26" s="25">
        <v>21</v>
      </c>
      <c r="X26" s="24"/>
      <c r="Y26" s="24"/>
      <c r="Z26" s="24">
        <v>4</v>
      </c>
      <c r="AA26" s="24"/>
      <c r="AB26" s="24"/>
      <c r="AC26" s="24"/>
      <c r="AD26" s="24">
        <f t="shared" si="5"/>
        <v>78</v>
      </c>
      <c r="AE26" s="24"/>
      <c r="AF26" s="24"/>
      <c r="AG26" s="24"/>
      <c r="AH26" s="23">
        <f t="shared" si="12"/>
        <v>39</v>
      </c>
      <c r="AI26" s="23"/>
      <c r="AJ26" s="23"/>
      <c r="AK26" s="23">
        <f t="shared" si="13"/>
        <v>39</v>
      </c>
      <c r="AL26" s="23"/>
      <c r="AM26" s="23"/>
      <c r="AN26" s="68">
        <f t="shared" si="11"/>
        <v>29</v>
      </c>
      <c r="AO26" s="68"/>
      <c r="AP26" s="68"/>
      <c r="AQ26" s="68"/>
      <c r="AR26" s="68"/>
      <c r="AS26" s="24">
        <v>12</v>
      </c>
      <c r="AT26" s="24"/>
      <c r="AU26" s="24"/>
      <c r="AV26" s="24"/>
      <c r="AW26" s="24">
        <v>17</v>
      </c>
      <c r="AX26" s="24"/>
      <c r="AY26" s="24"/>
      <c r="AZ26" s="24"/>
      <c r="BA26" s="68">
        <f t="shared" si="7"/>
        <v>24</v>
      </c>
      <c r="BB26" s="68"/>
      <c r="BC26" s="68"/>
      <c r="BD26" s="68"/>
      <c r="BE26" s="68"/>
      <c r="BF26" s="24">
        <v>11</v>
      </c>
      <c r="BG26" s="24"/>
      <c r="BH26" s="24"/>
      <c r="BI26" s="24"/>
      <c r="BJ26" s="24">
        <v>13</v>
      </c>
      <c r="BK26" s="24"/>
      <c r="BL26" s="24"/>
      <c r="BM26" s="24"/>
      <c r="BN26" s="68">
        <f t="shared" si="9"/>
        <v>25</v>
      </c>
      <c r="BO26" s="68"/>
      <c r="BP26" s="68"/>
      <c r="BQ26" s="68"/>
      <c r="BR26" s="68"/>
      <c r="BS26" s="24">
        <v>16</v>
      </c>
      <c r="BT26" s="24"/>
      <c r="BU26" s="24"/>
      <c r="BV26" s="24"/>
      <c r="BW26" s="24">
        <v>9</v>
      </c>
      <c r="BX26" s="24"/>
      <c r="BY26" s="24"/>
      <c r="BZ26" s="24"/>
    </row>
    <row r="27" spans="1:78" ht="30" customHeight="1" x14ac:dyDescent="0.15">
      <c r="B27" s="17"/>
      <c r="C27" s="73" t="s">
        <v>31</v>
      </c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27">
        <f t="shared" si="3"/>
        <v>7</v>
      </c>
      <c r="Q27" s="24"/>
      <c r="R27" s="24"/>
      <c r="S27" s="24"/>
      <c r="T27" s="24">
        <v>0</v>
      </c>
      <c r="U27" s="24"/>
      <c r="V27" s="24"/>
      <c r="W27" s="25">
        <v>7</v>
      </c>
      <c r="X27" s="24"/>
      <c r="Y27" s="24"/>
      <c r="Z27" s="24">
        <v>0</v>
      </c>
      <c r="AA27" s="24"/>
      <c r="AB27" s="24"/>
      <c r="AC27" s="24"/>
      <c r="AD27" s="24">
        <f t="shared" si="5"/>
        <v>0</v>
      </c>
      <c r="AE27" s="24"/>
      <c r="AF27" s="24"/>
      <c r="AG27" s="24"/>
      <c r="AH27" s="23">
        <f t="shared" si="12"/>
        <v>0</v>
      </c>
      <c r="AI27" s="23"/>
      <c r="AJ27" s="23"/>
      <c r="AK27" s="23">
        <f t="shared" si="13"/>
        <v>0</v>
      </c>
      <c r="AL27" s="23"/>
      <c r="AM27" s="23"/>
      <c r="AN27" s="68">
        <f t="shared" si="11"/>
        <v>0</v>
      </c>
      <c r="AO27" s="68"/>
      <c r="AP27" s="68"/>
      <c r="AQ27" s="68"/>
      <c r="AR27" s="68"/>
      <c r="AS27" s="24">
        <v>0</v>
      </c>
      <c r="AT27" s="24"/>
      <c r="AU27" s="24"/>
      <c r="AV27" s="24"/>
      <c r="AW27" s="24">
        <v>0</v>
      </c>
      <c r="AX27" s="24"/>
      <c r="AY27" s="24"/>
      <c r="AZ27" s="24"/>
      <c r="BA27" s="68">
        <f t="shared" si="7"/>
        <v>0</v>
      </c>
      <c r="BB27" s="68"/>
      <c r="BC27" s="68"/>
      <c r="BD27" s="68"/>
      <c r="BE27" s="68"/>
      <c r="BF27" s="24">
        <v>0</v>
      </c>
      <c r="BG27" s="24"/>
      <c r="BH27" s="24"/>
      <c r="BI27" s="24"/>
      <c r="BJ27" s="24">
        <v>0</v>
      </c>
      <c r="BK27" s="24"/>
      <c r="BL27" s="24"/>
      <c r="BM27" s="24"/>
      <c r="BN27" s="68">
        <f t="shared" si="9"/>
        <v>0</v>
      </c>
      <c r="BO27" s="68"/>
      <c r="BP27" s="68"/>
      <c r="BQ27" s="68"/>
      <c r="BR27" s="68"/>
      <c r="BS27" s="24">
        <v>0</v>
      </c>
      <c r="BT27" s="24"/>
      <c r="BU27" s="24"/>
      <c r="BV27" s="24"/>
      <c r="BW27" s="24">
        <v>0</v>
      </c>
      <c r="BX27" s="24"/>
      <c r="BY27" s="24"/>
      <c r="BZ27" s="24"/>
    </row>
    <row r="28" spans="1:78" ht="30" customHeight="1" x14ac:dyDescent="0.15">
      <c r="B28" s="17"/>
      <c r="C28" s="20" t="s">
        <v>32</v>
      </c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7">
        <f t="shared" si="3"/>
        <v>28</v>
      </c>
      <c r="Q28" s="24"/>
      <c r="R28" s="24"/>
      <c r="S28" s="24"/>
      <c r="T28" s="24">
        <v>0</v>
      </c>
      <c r="U28" s="24"/>
      <c r="V28" s="24"/>
      <c r="W28" s="25">
        <v>28</v>
      </c>
      <c r="X28" s="24"/>
      <c r="Y28" s="24"/>
      <c r="Z28" s="24">
        <v>4</v>
      </c>
      <c r="AA28" s="24"/>
      <c r="AB28" s="24"/>
      <c r="AC28" s="24"/>
      <c r="AD28" s="24">
        <f t="shared" si="5"/>
        <v>93</v>
      </c>
      <c r="AE28" s="24"/>
      <c r="AF28" s="24"/>
      <c r="AG28" s="24"/>
      <c r="AH28" s="23">
        <f t="shared" si="12"/>
        <v>53</v>
      </c>
      <c r="AI28" s="23"/>
      <c r="AJ28" s="23"/>
      <c r="AK28" s="23">
        <f t="shared" si="13"/>
        <v>40</v>
      </c>
      <c r="AL28" s="23"/>
      <c r="AM28" s="23"/>
      <c r="AN28" s="68">
        <f t="shared" si="11"/>
        <v>35</v>
      </c>
      <c r="AO28" s="68"/>
      <c r="AP28" s="68"/>
      <c r="AQ28" s="68"/>
      <c r="AR28" s="68"/>
      <c r="AS28" s="24">
        <v>19</v>
      </c>
      <c r="AT28" s="24"/>
      <c r="AU28" s="24"/>
      <c r="AV28" s="24"/>
      <c r="AW28" s="24">
        <v>16</v>
      </c>
      <c r="AX28" s="24"/>
      <c r="AY28" s="24"/>
      <c r="AZ28" s="24"/>
      <c r="BA28" s="68">
        <f t="shared" si="7"/>
        <v>29</v>
      </c>
      <c r="BB28" s="68"/>
      <c r="BC28" s="68"/>
      <c r="BD28" s="68"/>
      <c r="BE28" s="68"/>
      <c r="BF28" s="24">
        <v>20</v>
      </c>
      <c r="BG28" s="24"/>
      <c r="BH28" s="24"/>
      <c r="BI28" s="24"/>
      <c r="BJ28" s="24">
        <v>9</v>
      </c>
      <c r="BK28" s="24"/>
      <c r="BL28" s="24"/>
      <c r="BM28" s="24"/>
      <c r="BN28" s="68">
        <f t="shared" si="9"/>
        <v>29</v>
      </c>
      <c r="BO28" s="68"/>
      <c r="BP28" s="68"/>
      <c r="BQ28" s="68"/>
      <c r="BR28" s="68"/>
      <c r="BS28" s="24">
        <v>14</v>
      </c>
      <c r="BT28" s="24"/>
      <c r="BU28" s="24"/>
      <c r="BV28" s="24"/>
      <c r="BW28" s="24">
        <v>15</v>
      </c>
      <c r="BX28" s="24"/>
      <c r="BY28" s="24"/>
      <c r="BZ28" s="24"/>
    </row>
    <row r="29" spans="1:78" ht="15" customHeight="1" thickBot="1" x14ac:dyDescent="0.2">
      <c r="A29" s="17"/>
      <c r="B29" s="14"/>
      <c r="C29" s="20" t="s">
        <v>33</v>
      </c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7">
        <f t="shared" si="3"/>
        <v>21</v>
      </c>
      <c r="Q29" s="24"/>
      <c r="R29" s="24"/>
      <c r="S29" s="24"/>
      <c r="T29" s="24">
        <v>1</v>
      </c>
      <c r="U29" s="24"/>
      <c r="V29" s="24"/>
      <c r="W29" s="25">
        <v>20</v>
      </c>
      <c r="X29" s="24"/>
      <c r="Y29" s="24"/>
      <c r="Z29" s="24">
        <v>3</v>
      </c>
      <c r="AA29" s="24"/>
      <c r="AB29" s="24"/>
      <c r="AC29" s="24"/>
      <c r="AD29" s="24">
        <f t="shared" si="5"/>
        <v>74</v>
      </c>
      <c r="AE29" s="24"/>
      <c r="AF29" s="24"/>
      <c r="AG29" s="24"/>
      <c r="AH29" s="23">
        <f t="shared" si="12"/>
        <v>34</v>
      </c>
      <c r="AI29" s="23"/>
      <c r="AJ29" s="23"/>
      <c r="AK29" s="23">
        <f t="shared" si="13"/>
        <v>40</v>
      </c>
      <c r="AL29" s="23"/>
      <c r="AM29" s="23"/>
      <c r="AN29" s="68">
        <f t="shared" si="11"/>
        <v>23</v>
      </c>
      <c r="AO29" s="68"/>
      <c r="AP29" s="68"/>
      <c r="AQ29" s="68"/>
      <c r="AR29" s="68"/>
      <c r="AS29" s="24">
        <v>11</v>
      </c>
      <c r="AT29" s="24"/>
      <c r="AU29" s="24"/>
      <c r="AV29" s="24"/>
      <c r="AW29" s="24">
        <v>12</v>
      </c>
      <c r="AX29" s="24"/>
      <c r="AY29" s="24"/>
      <c r="AZ29" s="24"/>
      <c r="BA29" s="68">
        <f t="shared" si="7"/>
        <v>26</v>
      </c>
      <c r="BB29" s="68"/>
      <c r="BC29" s="68"/>
      <c r="BD29" s="68"/>
      <c r="BE29" s="68"/>
      <c r="BF29" s="24">
        <v>10</v>
      </c>
      <c r="BG29" s="24"/>
      <c r="BH29" s="24"/>
      <c r="BI29" s="24"/>
      <c r="BJ29" s="24">
        <v>16</v>
      </c>
      <c r="BK29" s="24"/>
      <c r="BL29" s="24"/>
      <c r="BM29" s="24"/>
      <c r="BN29" s="68">
        <f t="shared" si="9"/>
        <v>25</v>
      </c>
      <c r="BO29" s="68"/>
      <c r="BP29" s="68"/>
      <c r="BQ29" s="68"/>
      <c r="BR29" s="68"/>
      <c r="BS29" s="24">
        <v>13</v>
      </c>
      <c r="BT29" s="24"/>
      <c r="BU29" s="24"/>
      <c r="BV29" s="24"/>
      <c r="BW29" s="24">
        <v>12</v>
      </c>
      <c r="BX29" s="24"/>
      <c r="BY29" s="24"/>
      <c r="BZ29" s="24"/>
    </row>
    <row r="30" spans="1:78" ht="15" customHeight="1" x14ac:dyDescent="0.15">
      <c r="A30" s="62" t="s">
        <v>13</v>
      </c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71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  <c r="BH30" s="72"/>
      <c r="BI30" s="72"/>
      <c r="BJ30" s="72"/>
      <c r="BK30" s="72"/>
      <c r="BL30" s="72"/>
      <c r="BM30" s="72"/>
      <c r="BN30" s="72"/>
      <c r="BO30" s="72"/>
      <c r="BP30" s="72"/>
      <c r="BQ30" s="72"/>
      <c r="BR30" s="72"/>
      <c r="BS30" s="72"/>
      <c r="BT30" s="72"/>
      <c r="BU30" s="72"/>
      <c r="BV30" s="72"/>
      <c r="BW30" s="72"/>
      <c r="BX30" s="72"/>
      <c r="BY30" s="72"/>
      <c r="BZ30" s="72"/>
    </row>
    <row r="31" spans="1:78" ht="15" customHeight="1" x14ac:dyDescent="0.15">
      <c r="A31" s="3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</row>
    <row r="32" spans="1:78" ht="15" customHeight="1" x14ac:dyDescent="0.15">
      <c r="A32" s="3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</row>
  </sheetData>
  <mergeCells count="406">
    <mergeCell ref="A30:AM30"/>
    <mergeCell ref="AN30:BZ30"/>
    <mergeCell ref="AN29:AR29"/>
    <mergeCell ref="AS29:AV29"/>
    <mergeCell ref="AW29:AZ29"/>
    <mergeCell ref="BA29:BE29"/>
    <mergeCell ref="BF29:BI29"/>
    <mergeCell ref="BJ29:BM29"/>
    <mergeCell ref="BN29:BR29"/>
    <mergeCell ref="BS29:BV29"/>
    <mergeCell ref="BW29:BZ29"/>
    <mergeCell ref="C17:O17"/>
    <mergeCell ref="C29:O29"/>
    <mergeCell ref="P29:S29"/>
    <mergeCell ref="T29:V29"/>
    <mergeCell ref="W29:Y29"/>
    <mergeCell ref="Z29:AC29"/>
    <mergeCell ref="AD29:AG29"/>
    <mergeCell ref="AH29:AJ29"/>
    <mergeCell ref="AK29:AM29"/>
    <mergeCell ref="AW15:AZ15"/>
    <mergeCell ref="BA15:BE15"/>
    <mergeCell ref="BF15:BI15"/>
    <mergeCell ref="BJ15:BM15"/>
    <mergeCell ref="BN15:BR15"/>
    <mergeCell ref="BS15:BV15"/>
    <mergeCell ref="BW15:BZ15"/>
    <mergeCell ref="C16:O16"/>
    <mergeCell ref="P16:S16"/>
    <mergeCell ref="T16:V16"/>
    <mergeCell ref="W16:Y16"/>
    <mergeCell ref="Z16:AC16"/>
    <mergeCell ref="AD16:AG16"/>
    <mergeCell ref="AH16:AJ16"/>
    <mergeCell ref="AK16:AM16"/>
    <mergeCell ref="AN16:AR16"/>
    <mergeCell ref="AS16:AV16"/>
    <mergeCell ref="AW16:AZ16"/>
    <mergeCell ref="BA16:BE16"/>
    <mergeCell ref="BF16:BI16"/>
    <mergeCell ref="BJ16:BM16"/>
    <mergeCell ref="BN16:BR16"/>
    <mergeCell ref="BS16:BV16"/>
    <mergeCell ref="BW16:BZ16"/>
    <mergeCell ref="P15:S15"/>
    <mergeCell ref="T15:V15"/>
    <mergeCell ref="W15:Y15"/>
    <mergeCell ref="Z15:AC15"/>
    <mergeCell ref="AD15:AG15"/>
    <mergeCell ref="AH15:AJ15"/>
    <mergeCell ref="AK15:AM15"/>
    <mergeCell ref="AN15:AR15"/>
    <mergeCell ref="AS15:AV15"/>
    <mergeCell ref="BW27:BZ27"/>
    <mergeCell ref="P14:S14"/>
    <mergeCell ref="T14:V14"/>
    <mergeCell ref="W14:Y14"/>
    <mergeCell ref="Z14:AC14"/>
    <mergeCell ref="AD14:AG14"/>
    <mergeCell ref="AH14:AJ14"/>
    <mergeCell ref="AK14:AM14"/>
    <mergeCell ref="AN14:AR14"/>
    <mergeCell ref="AS14:AV14"/>
    <mergeCell ref="AW14:AZ14"/>
    <mergeCell ref="BA14:BE14"/>
    <mergeCell ref="BF14:BI14"/>
    <mergeCell ref="BJ14:BM14"/>
    <mergeCell ref="BN14:BR14"/>
    <mergeCell ref="BS14:BV14"/>
    <mergeCell ref="BW14:BZ14"/>
    <mergeCell ref="AK27:AM27"/>
    <mergeCell ref="AN27:AR27"/>
    <mergeCell ref="AS27:AV27"/>
    <mergeCell ref="AW27:AZ27"/>
    <mergeCell ref="BA27:BE27"/>
    <mergeCell ref="BF27:BI27"/>
    <mergeCell ref="BJ27:BM27"/>
    <mergeCell ref="BN27:BR27"/>
    <mergeCell ref="BS27:BV27"/>
    <mergeCell ref="BA3:BZ3"/>
    <mergeCell ref="BS28:BV28"/>
    <mergeCell ref="BW28:BZ28"/>
    <mergeCell ref="BN25:BR25"/>
    <mergeCell ref="BS25:BV25"/>
    <mergeCell ref="BW25:BZ25"/>
    <mergeCell ref="BS23:BV23"/>
    <mergeCell ref="BW23:BZ23"/>
    <mergeCell ref="AN24:AR24"/>
    <mergeCell ref="AS24:AV24"/>
    <mergeCell ref="AW24:AZ24"/>
    <mergeCell ref="BA24:BE24"/>
    <mergeCell ref="BF24:BI24"/>
    <mergeCell ref="BJ24:BM24"/>
    <mergeCell ref="BN24:BR24"/>
    <mergeCell ref="BS24:BV24"/>
    <mergeCell ref="BN22:BR22"/>
    <mergeCell ref="BS22:BV22"/>
    <mergeCell ref="BW22:BZ22"/>
    <mergeCell ref="AN23:AR23"/>
    <mergeCell ref="AS23:AV23"/>
    <mergeCell ref="A1:AE2"/>
    <mergeCell ref="BN26:BR26"/>
    <mergeCell ref="BS26:BV26"/>
    <mergeCell ref="BW26:BZ26"/>
    <mergeCell ref="AN28:AR28"/>
    <mergeCell ref="AS28:AV28"/>
    <mergeCell ref="AW28:AZ28"/>
    <mergeCell ref="BA28:BE28"/>
    <mergeCell ref="BF28:BI28"/>
    <mergeCell ref="BJ28:BM28"/>
    <mergeCell ref="BN28:BR28"/>
    <mergeCell ref="AN26:AR26"/>
    <mergeCell ref="AS26:AV26"/>
    <mergeCell ref="AW26:AZ26"/>
    <mergeCell ref="BA26:BE26"/>
    <mergeCell ref="BF26:BI26"/>
    <mergeCell ref="BJ26:BM26"/>
    <mergeCell ref="BW24:BZ24"/>
    <mergeCell ref="AN25:AR25"/>
    <mergeCell ref="AS25:AV25"/>
    <mergeCell ref="AW25:AZ25"/>
    <mergeCell ref="BA25:BE25"/>
    <mergeCell ref="BF25:BI25"/>
    <mergeCell ref="BJ25:BM25"/>
    <mergeCell ref="AW23:AZ23"/>
    <mergeCell ref="BA23:BE23"/>
    <mergeCell ref="BF23:BI23"/>
    <mergeCell ref="BJ23:BM23"/>
    <mergeCell ref="BN23:BR23"/>
    <mergeCell ref="AN22:AR22"/>
    <mergeCell ref="AS22:AV22"/>
    <mergeCell ref="AW22:AZ22"/>
    <mergeCell ref="BA22:BE22"/>
    <mergeCell ref="BF22:BI22"/>
    <mergeCell ref="BJ22:BM22"/>
    <mergeCell ref="AN21:AR21"/>
    <mergeCell ref="AS21:AV21"/>
    <mergeCell ref="AW21:AZ21"/>
    <mergeCell ref="BA21:BE21"/>
    <mergeCell ref="BF21:BI21"/>
    <mergeCell ref="BJ21:BM21"/>
    <mergeCell ref="BN21:BR21"/>
    <mergeCell ref="BS21:BV21"/>
    <mergeCell ref="BW21:BZ21"/>
    <mergeCell ref="AN20:AR20"/>
    <mergeCell ref="AS20:AV20"/>
    <mergeCell ref="AW20:AZ20"/>
    <mergeCell ref="BA20:BE20"/>
    <mergeCell ref="BF20:BI20"/>
    <mergeCell ref="BJ20:BM20"/>
    <mergeCell ref="BN20:BR20"/>
    <mergeCell ref="BS20:BV20"/>
    <mergeCell ref="BW20:BZ20"/>
    <mergeCell ref="BN18:BR18"/>
    <mergeCell ref="BS18:BV18"/>
    <mergeCell ref="BW18:BZ18"/>
    <mergeCell ref="AN19:AR19"/>
    <mergeCell ref="AS19:AV19"/>
    <mergeCell ref="AW19:AZ19"/>
    <mergeCell ref="BA19:BE19"/>
    <mergeCell ref="BF19:BI19"/>
    <mergeCell ref="BJ19:BM19"/>
    <mergeCell ref="BN19:BR19"/>
    <mergeCell ref="AN18:AR18"/>
    <mergeCell ref="AS18:AV18"/>
    <mergeCell ref="AW18:AZ18"/>
    <mergeCell ref="BA18:BE18"/>
    <mergeCell ref="BF18:BI18"/>
    <mergeCell ref="BJ18:BM18"/>
    <mergeCell ref="BS19:BV19"/>
    <mergeCell ref="BW19:BZ19"/>
    <mergeCell ref="AN10:AR10"/>
    <mergeCell ref="AS10:AV10"/>
    <mergeCell ref="AW10:AZ10"/>
    <mergeCell ref="BA10:BE10"/>
    <mergeCell ref="BF10:BI10"/>
    <mergeCell ref="BJ10:BM10"/>
    <mergeCell ref="BN10:BR10"/>
    <mergeCell ref="BS10:BV10"/>
    <mergeCell ref="BW10:BZ10"/>
    <mergeCell ref="BF7:BI7"/>
    <mergeCell ref="BJ7:BM7"/>
    <mergeCell ref="AW5:AZ5"/>
    <mergeCell ref="BA5:BE5"/>
    <mergeCell ref="BF5:BI5"/>
    <mergeCell ref="BJ5:BM5"/>
    <mergeCell ref="BS8:BV8"/>
    <mergeCell ref="BW8:BZ8"/>
    <mergeCell ref="AN9:AR9"/>
    <mergeCell ref="AS9:AV9"/>
    <mergeCell ref="AW9:AZ9"/>
    <mergeCell ref="BA9:BE9"/>
    <mergeCell ref="BF9:BI9"/>
    <mergeCell ref="BJ9:BM9"/>
    <mergeCell ref="BN9:BR9"/>
    <mergeCell ref="BS9:BV9"/>
    <mergeCell ref="BW9:BZ9"/>
    <mergeCell ref="AN8:AR8"/>
    <mergeCell ref="AS8:AV8"/>
    <mergeCell ref="AW8:AZ8"/>
    <mergeCell ref="BA8:BE8"/>
    <mergeCell ref="BF8:BI8"/>
    <mergeCell ref="BJ8:BM8"/>
    <mergeCell ref="BN8:BR8"/>
    <mergeCell ref="BN5:BR5"/>
    <mergeCell ref="BS5:BV5"/>
    <mergeCell ref="BN7:BR7"/>
    <mergeCell ref="BS7:BV7"/>
    <mergeCell ref="BW7:BZ7"/>
    <mergeCell ref="P25:S25"/>
    <mergeCell ref="T25:V25"/>
    <mergeCell ref="W25:Y25"/>
    <mergeCell ref="Z25:AC25"/>
    <mergeCell ref="P23:S23"/>
    <mergeCell ref="T23:V23"/>
    <mergeCell ref="W23:Y23"/>
    <mergeCell ref="Z23:AC23"/>
    <mergeCell ref="AD23:AG23"/>
    <mergeCell ref="P22:S22"/>
    <mergeCell ref="T22:V22"/>
    <mergeCell ref="W22:Y22"/>
    <mergeCell ref="Z22:AC22"/>
    <mergeCell ref="AD22:AG22"/>
    <mergeCell ref="P24:S24"/>
    <mergeCell ref="AN7:AR7"/>
    <mergeCell ref="AS7:AV7"/>
    <mergeCell ref="AW7:AZ7"/>
    <mergeCell ref="BA7:BE7"/>
    <mergeCell ref="AN1:AO2"/>
    <mergeCell ref="AP1:BP2"/>
    <mergeCell ref="AN4:AZ4"/>
    <mergeCell ref="BA4:BM4"/>
    <mergeCell ref="BN4:BZ4"/>
    <mergeCell ref="AN5:AR5"/>
    <mergeCell ref="AS5:AV5"/>
    <mergeCell ref="AH25:AJ25"/>
    <mergeCell ref="AK25:AM25"/>
    <mergeCell ref="BW5:BZ5"/>
    <mergeCell ref="AN6:AR6"/>
    <mergeCell ref="AS6:AV6"/>
    <mergeCell ref="AW6:AZ6"/>
    <mergeCell ref="BA6:BE6"/>
    <mergeCell ref="BF6:BI6"/>
    <mergeCell ref="BJ6:BM6"/>
    <mergeCell ref="BN6:BR6"/>
    <mergeCell ref="BS6:BV6"/>
    <mergeCell ref="BW6:BZ6"/>
    <mergeCell ref="AK22:AM22"/>
    <mergeCell ref="AH23:AJ23"/>
    <mergeCell ref="AK23:AM23"/>
    <mergeCell ref="AH18:AJ18"/>
    <mergeCell ref="AK18:AM18"/>
    <mergeCell ref="C23:O23"/>
    <mergeCell ref="T26:V26"/>
    <mergeCell ref="W26:Y26"/>
    <mergeCell ref="Z26:AC26"/>
    <mergeCell ref="AD26:AG26"/>
    <mergeCell ref="AK28:AM28"/>
    <mergeCell ref="P28:S28"/>
    <mergeCell ref="T28:V28"/>
    <mergeCell ref="W28:Y28"/>
    <mergeCell ref="Z28:AC28"/>
    <mergeCell ref="AD28:AG28"/>
    <mergeCell ref="AH28:AJ28"/>
    <mergeCell ref="P26:S26"/>
    <mergeCell ref="AH26:AJ26"/>
    <mergeCell ref="AK26:AM26"/>
    <mergeCell ref="P27:S27"/>
    <mergeCell ref="T27:V27"/>
    <mergeCell ref="W27:Y27"/>
    <mergeCell ref="Z27:AC27"/>
    <mergeCell ref="AD27:AG27"/>
    <mergeCell ref="AH27:AJ27"/>
    <mergeCell ref="C24:O24"/>
    <mergeCell ref="C25:O25"/>
    <mergeCell ref="AD20:AG20"/>
    <mergeCell ref="AH20:AJ20"/>
    <mergeCell ref="AK20:AM20"/>
    <mergeCell ref="AD21:AG21"/>
    <mergeCell ref="AH21:AJ21"/>
    <mergeCell ref="AK21:AM21"/>
    <mergeCell ref="C20:O20"/>
    <mergeCell ref="C21:O21"/>
    <mergeCell ref="C22:O22"/>
    <mergeCell ref="I9:K9"/>
    <mergeCell ref="I10:K10"/>
    <mergeCell ref="P19:S19"/>
    <mergeCell ref="T19:V19"/>
    <mergeCell ref="W19:Y19"/>
    <mergeCell ref="Z19:AC19"/>
    <mergeCell ref="AD19:AG19"/>
    <mergeCell ref="AH19:AJ19"/>
    <mergeCell ref="P18:S18"/>
    <mergeCell ref="T18:V18"/>
    <mergeCell ref="W18:Y18"/>
    <mergeCell ref="Z18:AC18"/>
    <mergeCell ref="AD18:AG18"/>
    <mergeCell ref="C18:O18"/>
    <mergeCell ref="C19:O19"/>
    <mergeCell ref="A11:O11"/>
    <mergeCell ref="A12:E12"/>
    <mergeCell ref="P13:S13"/>
    <mergeCell ref="T13:V13"/>
    <mergeCell ref="W13:Y13"/>
    <mergeCell ref="Z13:AC13"/>
    <mergeCell ref="AD13:AG13"/>
    <mergeCell ref="AH13:AJ13"/>
    <mergeCell ref="C15:O15"/>
    <mergeCell ref="AK10:AM10"/>
    <mergeCell ref="AH9:AJ9"/>
    <mergeCell ref="AK9:AM9"/>
    <mergeCell ref="P10:S10"/>
    <mergeCell ref="T10:V10"/>
    <mergeCell ref="W10:Y10"/>
    <mergeCell ref="Z10:AC10"/>
    <mergeCell ref="AD10:AG10"/>
    <mergeCell ref="AH10:AJ10"/>
    <mergeCell ref="P9:S9"/>
    <mergeCell ref="T9:V9"/>
    <mergeCell ref="W9:Y9"/>
    <mergeCell ref="Z9:AC9"/>
    <mergeCell ref="AD9:AG9"/>
    <mergeCell ref="Z8:AC8"/>
    <mergeCell ref="P6:S6"/>
    <mergeCell ref="T6:V6"/>
    <mergeCell ref="W6:Y6"/>
    <mergeCell ref="Z6:AC6"/>
    <mergeCell ref="AH7:AJ7"/>
    <mergeCell ref="AK7:AM7"/>
    <mergeCell ref="I7:K7"/>
    <mergeCell ref="I8:K8"/>
    <mergeCell ref="I6:K6"/>
    <mergeCell ref="Z7:AC7"/>
    <mergeCell ref="AD7:AG7"/>
    <mergeCell ref="P8:S8"/>
    <mergeCell ref="F6:H6"/>
    <mergeCell ref="L6:M6"/>
    <mergeCell ref="AD8:AG8"/>
    <mergeCell ref="AH8:AJ8"/>
    <mergeCell ref="AK8:AM8"/>
    <mergeCell ref="AD3:AM3"/>
    <mergeCell ref="A4:O5"/>
    <mergeCell ref="P4:Y4"/>
    <mergeCell ref="Z4:AC5"/>
    <mergeCell ref="AD4:AM4"/>
    <mergeCell ref="P5:S5"/>
    <mergeCell ref="T5:V5"/>
    <mergeCell ref="W5:Y5"/>
    <mergeCell ref="AD5:AG5"/>
    <mergeCell ref="AH5:AJ5"/>
    <mergeCell ref="AK5:AM5"/>
    <mergeCell ref="AD6:AG6"/>
    <mergeCell ref="AH6:AJ6"/>
    <mergeCell ref="AK6:AM6"/>
    <mergeCell ref="P7:S7"/>
    <mergeCell ref="T7:V7"/>
    <mergeCell ref="W7:Y7"/>
    <mergeCell ref="T8:V8"/>
    <mergeCell ref="W8:Y8"/>
    <mergeCell ref="BW13:BZ13"/>
    <mergeCell ref="BF17:BI17"/>
    <mergeCell ref="BJ17:BM17"/>
    <mergeCell ref="BN17:BR17"/>
    <mergeCell ref="BS17:BV17"/>
    <mergeCell ref="BW17:BZ17"/>
    <mergeCell ref="C14:O14"/>
    <mergeCell ref="P17:S17"/>
    <mergeCell ref="T17:V17"/>
    <mergeCell ref="W17:Y17"/>
    <mergeCell ref="Z17:AC17"/>
    <mergeCell ref="AD17:AG17"/>
    <mergeCell ref="AH17:AJ17"/>
    <mergeCell ref="AK17:AM17"/>
    <mergeCell ref="AK13:AM13"/>
    <mergeCell ref="AN13:AR13"/>
    <mergeCell ref="AS13:AV13"/>
    <mergeCell ref="AW13:AZ13"/>
    <mergeCell ref="BA13:BE13"/>
    <mergeCell ref="BF13:BI13"/>
    <mergeCell ref="BJ13:BM13"/>
    <mergeCell ref="BN13:BR13"/>
    <mergeCell ref="BS13:BV13"/>
    <mergeCell ref="C26:O26"/>
    <mergeCell ref="C27:O27"/>
    <mergeCell ref="C28:O28"/>
    <mergeCell ref="AN17:AR17"/>
    <mergeCell ref="AS17:AV17"/>
    <mergeCell ref="AW17:AZ17"/>
    <mergeCell ref="BA17:BE17"/>
    <mergeCell ref="AK19:AM19"/>
    <mergeCell ref="P21:S21"/>
    <mergeCell ref="T21:V21"/>
    <mergeCell ref="W21:Y21"/>
    <mergeCell ref="T24:V24"/>
    <mergeCell ref="W24:Y24"/>
    <mergeCell ref="Z24:AC24"/>
    <mergeCell ref="AD24:AG24"/>
    <mergeCell ref="AH24:AJ24"/>
    <mergeCell ref="AK24:AM24"/>
    <mergeCell ref="AD25:AG25"/>
    <mergeCell ref="Z21:AC21"/>
    <mergeCell ref="P20:S20"/>
    <mergeCell ref="T20:V20"/>
    <mergeCell ref="W20:Y20"/>
    <mergeCell ref="Z20:AC20"/>
    <mergeCell ref="AH22:AJ22"/>
  </mergeCells>
  <phoneticPr fontId="2"/>
  <pageMargins left="0.7" right="0.7" top="0.75" bottom="0.75" header="0.3" footer="0.3"/>
  <pageSetup paperSize="9" orientation="portrait" r:id="rId1"/>
  <headerFooter scaleWithDoc="0" alignWithMargins="0">
    <firstHeader xml:space="preserve">&amp;L&amp;"HG丸ｺﾞｼｯｸM-PRO,標準"&amp;10-１２６-　　Ｍ　教育・文化&amp;"-,標準"&amp;11
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M－２</vt:lpstr>
    </vt:vector>
  </TitlesOfParts>
  <Company>情報システム課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cp:lastPrinted>2018-03-22T06:34:29Z</cp:lastPrinted>
  <dcterms:created xsi:type="dcterms:W3CDTF">2016-10-06T01:49:22Z</dcterms:created>
  <dcterms:modified xsi:type="dcterms:W3CDTF">2019-03-28T00:53:37Z</dcterms:modified>
</cp:coreProperties>
</file>