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20" sheetId="1" r:id="rId1"/>
  </sheets>
  <calcPr calcId="145621"/>
</workbook>
</file>

<file path=xl/calcChain.xml><?xml version="1.0" encoding="utf-8"?>
<calcChain xmlns="http://schemas.openxmlformats.org/spreadsheetml/2006/main">
  <c r="L23" i="1" l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AI10" i="1"/>
  <c r="AE10" i="1"/>
  <c r="X10" i="1"/>
  <c r="S10" i="1"/>
  <c r="G10" i="1" s="1"/>
  <c r="L10" i="1"/>
  <c r="L9" i="1"/>
  <c r="G9" i="1"/>
  <c r="L8" i="1"/>
  <c r="G8" i="1"/>
  <c r="L7" i="1"/>
  <c r="G7" i="1"/>
  <c r="L6" i="1"/>
  <c r="G6" i="1"/>
</calcChain>
</file>

<file path=xl/sharedStrings.xml><?xml version="1.0" encoding="utf-8"?>
<sst xmlns="http://schemas.openxmlformats.org/spreadsheetml/2006/main" count="18" uniqueCount="14">
  <si>
    <t>区　　分</t>
    <rPh sb="0" eb="1">
      <t>ク</t>
    </rPh>
    <rPh sb="3" eb="4">
      <t>ブン</t>
    </rPh>
    <phoneticPr fontId="1"/>
  </si>
  <si>
    <t>資料：市民部文化・青少年課</t>
    <rPh sb="0" eb="2">
      <t>シリョウ</t>
    </rPh>
    <rPh sb="3" eb="5">
      <t>シミン</t>
    </rPh>
    <rPh sb="5" eb="6">
      <t>ブ</t>
    </rPh>
    <rPh sb="6" eb="8">
      <t>ブンカ</t>
    </rPh>
    <rPh sb="9" eb="12">
      <t>セイショウネン</t>
    </rPh>
    <rPh sb="12" eb="13">
      <t>カ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</si>
  <si>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</si>
  <si>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Ｍ - ２０  市民会館利用状況</t>
    <rPh sb="8" eb="10">
      <t>シミン</t>
    </rPh>
    <rPh sb="10" eb="12">
      <t>カイカン</t>
    </rPh>
    <rPh sb="12" eb="14">
      <t>リヨウ</t>
    </rPh>
    <rPh sb="14" eb="16">
      <t>ジョウキョウ</t>
    </rPh>
    <phoneticPr fontId="1"/>
  </si>
  <si>
    <t>（単位：回・人）</t>
    <rPh sb="1" eb="3">
      <t>タンイ</t>
    </rPh>
    <rPh sb="4" eb="5">
      <t>カイ</t>
    </rPh>
    <rPh sb="6" eb="7">
      <t>ヒト</t>
    </rPh>
    <phoneticPr fontId="1"/>
  </si>
  <si>
    <t>大ホール</t>
    <rPh sb="0" eb="1">
      <t>ダイ</t>
    </rPh>
    <phoneticPr fontId="1"/>
  </si>
  <si>
    <t>小ホール</t>
    <rPh sb="0" eb="1">
      <t>ショウ</t>
    </rPh>
    <phoneticPr fontId="1"/>
  </si>
  <si>
    <t>回数</t>
    <rPh sb="0" eb="2">
      <t>カイスウ</t>
    </rPh>
    <phoneticPr fontId="1"/>
  </si>
  <si>
    <t>総　　　数</t>
    <rPh sb="0" eb="1">
      <t>フサ</t>
    </rPh>
    <rPh sb="4" eb="5">
      <t>スウ</t>
    </rPh>
    <phoneticPr fontId="1"/>
  </si>
  <si>
    <t>平成25年度</t>
    <rPh sb="0" eb="2">
      <t>ヘイセイ</t>
    </rPh>
    <rPh sb="4" eb="5">
      <t>ネン</t>
    </rPh>
    <rPh sb="5" eb="6">
      <t>ド</t>
    </rPh>
    <phoneticPr fontId="6"/>
  </si>
  <si>
    <t>　</t>
    <phoneticPr fontId="6"/>
  </si>
  <si>
    <t>29年</t>
    <phoneticPr fontId="1"/>
  </si>
  <si>
    <t>4 月</t>
    <phoneticPr fontId="6"/>
  </si>
  <si>
    <t>30年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</si>
</sst>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8" fillId="0" borderId="10" xfId="0" applyFont="1" applyBorder="1" applyAlignment="1"/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0" fontId="7" fillId="0" borderId="1" xfId="0" applyFont="1" applyBorder="1"/>
    <xf numFmtId="41" fontId="5" fillId="0" borderId="0" xfId="0" applyNumberFormat="1" applyFont="1"/>
    <xf numFmtId="41" fontId="7" fillId="0" borderId="6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/>
    <xf numFmtId="41" fontId="4" fillId="0" borderId="0" xfId="0" applyNumberFormat="1" applyFont="1"/>
    <xf numFmtId="0" fontId="8" fillId="0" borderId="13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1" fontId="4" fillId="0" borderId="0" xfId="0" applyNumberFormat="1" applyFont="1"/>
    <xf numFmtId="41" fontId="7" fillId="0" borderId="6" xfId="0" applyNumberFormat="1" applyFont="1" applyBorder="1" applyAlignment="1">
      <alignment horizontal="right"/>
    </xf>
    <xf numFmtId="41" fontId="9" fillId="0" borderId="0" xfId="0" applyNumberFormat="1" applyFont="1" applyBorder="1" applyAlignment="1"/>
    <xf numFmtId="41" fontId="7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7" fillId="0" borderId="12" xfId="0" applyNumberFormat="1" applyFont="1" applyBorder="1" applyAlignment="1">
      <alignment horizontal="right"/>
    </xf>
    <xf numFmtId="0" fontId="9" fillId="0" borderId="9" xfId="0" applyFont="1" applyBorder="1" applyAlignment="1"/>
    <xf numFmtId="41" fontId="7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15" xfId="0" applyBorder="1" applyAlignment="1"/>
    <xf numFmtId="0" fontId="0" fillId="0" borderId="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8" fillId="0" borderId="13" xfId="0" applyFont="1" applyBorder="1" applyAlignment="1"/>
    <xf numFmtId="0" fontId="7" fillId="0" borderId="1" xfId="0" applyFont="1" applyBorder="1" applyAlignment="1">
      <alignment horizontal="left"/>
    </xf>
    <xf numFmtId="0" fontId="8" fillId="0" borderId="14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1" fontId="4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zoomScaleNormal="100" workbookViewId="0">
      <selection sqref="A1:AK2"/>
    </sheetView>
  </sheetViews>
  <sheetFormatPr defaultColWidth="2.25" defaultRowHeight="13.5" x14ac:dyDescent="0.15"/>
  <cols>
    <col min="6" max="6" width="1.75" customWidth="1"/>
    <col min="8" max="8" width="3" customWidth="1"/>
    <col min="17" max="17" width="1.125" customWidth="1"/>
    <col min="22" max="22" width="1.125" customWidth="1"/>
    <col min="27" max="27" width="1.125" customWidth="1"/>
    <col min="31" max="31" width="3.375" customWidth="1"/>
    <col min="35" max="35" width="3.375" customWidth="1"/>
    <col min="39" max="39" width="3.375" customWidth="1"/>
  </cols>
  <sheetData>
    <row r="1" spans="1:39" ht="13.5" customHeight="1" x14ac:dyDescent="0.15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3"/>
      <c r="AM1" s="1"/>
    </row>
    <row r="2" spans="1:39" ht="13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3"/>
      <c r="AM2" s="1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6" t="s">
        <v>4</v>
      </c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7"/>
    </row>
    <row r="4" spans="1:39" ht="16.5" customHeight="1" x14ac:dyDescent="0.15">
      <c r="A4" s="46" t="s">
        <v>0</v>
      </c>
      <c r="B4" s="46"/>
      <c r="C4" s="46"/>
      <c r="D4" s="46"/>
      <c r="E4" s="46"/>
      <c r="F4" s="47"/>
      <c r="G4" s="33" t="s">
        <v>8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3" t="s">
        <v>5</v>
      </c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3" t="s">
        <v>6</v>
      </c>
      <c r="AF4" s="34"/>
      <c r="AG4" s="34"/>
      <c r="AH4" s="34"/>
      <c r="AI4" s="34"/>
      <c r="AJ4" s="34"/>
      <c r="AK4" s="34"/>
      <c r="AL4" s="34"/>
      <c r="AM4" s="34"/>
    </row>
    <row r="5" spans="1:39" ht="16.5" customHeight="1" x14ac:dyDescent="0.15">
      <c r="A5" s="48"/>
      <c r="B5" s="48"/>
      <c r="C5" s="48"/>
      <c r="D5" s="48"/>
      <c r="E5" s="48"/>
      <c r="F5" s="49"/>
      <c r="G5" s="28" t="s">
        <v>7</v>
      </c>
      <c r="H5" s="29"/>
      <c r="I5" s="29"/>
      <c r="J5" s="29"/>
      <c r="K5" s="30"/>
      <c r="L5" s="28" t="s">
        <v>2</v>
      </c>
      <c r="M5" s="29"/>
      <c r="N5" s="29"/>
      <c r="O5" s="29"/>
      <c r="P5" s="29"/>
      <c r="Q5" s="29"/>
      <c r="R5" s="30"/>
      <c r="S5" s="28" t="s">
        <v>7</v>
      </c>
      <c r="T5" s="29"/>
      <c r="U5" s="29"/>
      <c r="V5" s="29"/>
      <c r="W5" s="30"/>
      <c r="X5" s="28" t="s">
        <v>2</v>
      </c>
      <c r="Y5" s="29"/>
      <c r="Z5" s="29"/>
      <c r="AA5" s="29"/>
      <c r="AB5" s="29"/>
      <c r="AC5" s="29"/>
      <c r="AD5" s="30"/>
      <c r="AE5" s="28" t="s">
        <v>7</v>
      </c>
      <c r="AF5" s="38"/>
      <c r="AG5" s="38"/>
      <c r="AH5" s="39"/>
      <c r="AI5" s="28" t="s">
        <v>2</v>
      </c>
      <c r="AJ5" s="38"/>
      <c r="AK5" s="38"/>
      <c r="AL5" s="38"/>
      <c r="AM5" s="38"/>
    </row>
    <row r="6" spans="1:39" ht="16.5" customHeight="1" x14ac:dyDescent="0.15">
      <c r="A6" s="50" t="s">
        <v>9</v>
      </c>
      <c r="B6" s="51"/>
      <c r="C6" s="51"/>
      <c r="D6" s="51"/>
      <c r="E6" s="51"/>
      <c r="F6" s="4"/>
      <c r="G6" s="24">
        <f>SUM(S6,AE6)</f>
        <v>294</v>
      </c>
      <c r="H6" s="25"/>
      <c r="I6" s="25"/>
      <c r="J6" s="25"/>
      <c r="K6" s="25"/>
      <c r="L6" s="26">
        <f>SUM(Y8,X6,AI6)</f>
        <v>115020</v>
      </c>
      <c r="M6" s="27"/>
      <c r="N6" s="27"/>
      <c r="O6" s="27"/>
      <c r="P6" s="27"/>
      <c r="Q6" s="27"/>
      <c r="R6" s="27"/>
      <c r="S6" s="23">
        <v>153</v>
      </c>
      <c r="T6" s="23"/>
      <c r="U6" s="23"/>
      <c r="V6" s="23"/>
      <c r="W6" s="23"/>
      <c r="X6" s="23">
        <v>102766</v>
      </c>
      <c r="Y6" s="23"/>
      <c r="Z6" s="23"/>
      <c r="AA6" s="23"/>
      <c r="AB6" s="23"/>
      <c r="AC6" s="23"/>
      <c r="AD6" s="23"/>
      <c r="AE6" s="23">
        <v>141</v>
      </c>
      <c r="AF6" s="23"/>
      <c r="AG6" s="23"/>
      <c r="AH6" s="23"/>
      <c r="AI6" s="23">
        <v>12254</v>
      </c>
      <c r="AJ6" s="23"/>
      <c r="AK6" s="23"/>
      <c r="AL6" s="23"/>
      <c r="AM6" s="23"/>
    </row>
    <row r="7" spans="1:39" ht="16.5" customHeight="1" x14ac:dyDescent="0.15">
      <c r="A7" s="5"/>
      <c r="B7" s="52">
        <v>26</v>
      </c>
      <c r="C7" s="53"/>
      <c r="D7" s="53"/>
      <c r="E7" s="17"/>
      <c r="F7" s="6"/>
      <c r="G7" s="19">
        <f>SUM(S7,AE7)</f>
        <v>316</v>
      </c>
      <c r="H7" s="31"/>
      <c r="I7" s="31"/>
      <c r="J7" s="31"/>
      <c r="K7" s="31"/>
      <c r="L7" s="21">
        <f>SUM(Y9,X7,AI7)</f>
        <v>107818</v>
      </c>
      <c r="M7" s="32"/>
      <c r="N7" s="32"/>
      <c r="O7" s="32"/>
      <c r="P7" s="32"/>
      <c r="Q7" s="32"/>
      <c r="R7" s="32"/>
      <c r="S7" s="23">
        <v>169</v>
      </c>
      <c r="T7" s="23"/>
      <c r="U7" s="23"/>
      <c r="V7" s="23"/>
      <c r="W7" s="23"/>
      <c r="X7" s="23">
        <v>93602</v>
      </c>
      <c r="Y7" s="23"/>
      <c r="Z7" s="23"/>
      <c r="AA7" s="23"/>
      <c r="AB7" s="23"/>
      <c r="AC7" s="23"/>
      <c r="AD7" s="23"/>
      <c r="AE7" s="23">
        <v>147</v>
      </c>
      <c r="AF7" s="23"/>
      <c r="AG7" s="23"/>
      <c r="AH7" s="23"/>
      <c r="AI7" s="23">
        <v>14216</v>
      </c>
      <c r="AJ7" s="23"/>
      <c r="AK7" s="23"/>
      <c r="AL7" s="23"/>
      <c r="AM7" s="23"/>
    </row>
    <row r="8" spans="1:39" ht="16.5" customHeight="1" x14ac:dyDescent="0.15">
      <c r="A8" s="5"/>
      <c r="B8" s="52">
        <v>27</v>
      </c>
      <c r="C8" s="53"/>
      <c r="D8" s="53"/>
      <c r="E8" s="17"/>
      <c r="F8" s="6"/>
      <c r="G8" s="19">
        <f t="shared" ref="G8:G10" si="0">SUM(S8,AE8)</f>
        <v>318</v>
      </c>
      <c r="H8" s="31"/>
      <c r="I8" s="31"/>
      <c r="J8" s="31"/>
      <c r="K8" s="31"/>
      <c r="L8" s="21">
        <f t="shared" ref="L8:L10" si="1">SUM(Y10,X8,AI8)</f>
        <v>98402</v>
      </c>
      <c r="M8" s="32"/>
      <c r="N8" s="32"/>
      <c r="O8" s="32"/>
      <c r="P8" s="32"/>
      <c r="Q8" s="32"/>
      <c r="R8" s="32"/>
      <c r="S8" s="23">
        <v>170</v>
      </c>
      <c r="T8" s="23"/>
      <c r="U8" s="23"/>
      <c r="V8" s="23"/>
      <c r="W8" s="23"/>
      <c r="X8" s="23">
        <v>85975</v>
      </c>
      <c r="Y8" s="23"/>
      <c r="Z8" s="23"/>
      <c r="AA8" s="23"/>
      <c r="AB8" s="23"/>
      <c r="AC8" s="23"/>
      <c r="AD8" s="23"/>
      <c r="AE8" s="23">
        <v>148</v>
      </c>
      <c r="AF8" s="23"/>
      <c r="AG8" s="23"/>
      <c r="AH8" s="23"/>
      <c r="AI8" s="23">
        <v>12427</v>
      </c>
      <c r="AJ8" s="23"/>
      <c r="AK8" s="23"/>
      <c r="AL8" s="23"/>
      <c r="AM8" s="23"/>
    </row>
    <row r="9" spans="1:39" ht="16.5" customHeight="1" x14ac:dyDescent="0.15">
      <c r="A9" s="5"/>
      <c r="B9" s="52">
        <v>28</v>
      </c>
      <c r="C9" s="53"/>
      <c r="D9" s="53"/>
      <c r="E9" s="17"/>
      <c r="F9" s="6"/>
      <c r="G9" s="19">
        <f t="shared" si="0"/>
        <v>250</v>
      </c>
      <c r="H9" s="31"/>
      <c r="I9" s="31"/>
      <c r="J9" s="31"/>
      <c r="K9" s="31"/>
      <c r="L9" s="21">
        <f t="shared" si="1"/>
        <v>103292</v>
      </c>
      <c r="M9" s="32"/>
      <c r="N9" s="32"/>
      <c r="O9" s="32"/>
      <c r="P9" s="32"/>
      <c r="Q9" s="32"/>
      <c r="R9" s="32"/>
      <c r="S9" s="23">
        <v>140</v>
      </c>
      <c r="T9" s="23"/>
      <c r="U9" s="23"/>
      <c r="V9" s="23"/>
      <c r="W9" s="23"/>
      <c r="X9" s="23">
        <v>91287</v>
      </c>
      <c r="Y9" s="23"/>
      <c r="Z9" s="23"/>
      <c r="AA9" s="23"/>
      <c r="AB9" s="23"/>
      <c r="AC9" s="23"/>
      <c r="AD9" s="23"/>
      <c r="AE9" s="23">
        <v>110</v>
      </c>
      <c r="AF9" s="23"/>
      <c r="AG9" s="23"/>
      <c r="AH9" s="23"/>
      <c r="AI9" s="23">
        <v>12005</v>
      </c>
      <c r="AJ9" s="23"/>
      <c r="AK9" s="23"/>
      <c r="AL9" s="23"/>
      <c r="AM9" s="23"/>
    </row>
    <row r="10" spans="1:39" ht="16.5" customHeight="1" x14ac:dyDescent="0.15">
      <c r="A10" s="5"/>
      <c r="B10" s="52">
        <v>29</v>
      </c>
      <c r="C10" s="53"/>
      <c r="D10" s="53"/>
      <c r="E10" s="17"/>
      <c r="F10" s="6"/>
      <c r="G10" s="19">
        <f t="shared" si="0"/>
        <v>276</v>
      </c>
      <c r="H10" s="31"/>
      <c r="I10" s="31"/>
      <c r="J10" s="31"/>
      <c r="K10" s="31"/>
      <c r="L10" s="21">
        <f t="shared" si="1"/>
        <v>115781</v>
      </c>
      <c r="M10" s="32"/>
      <c r="N10" s="32"/>
      <c r="O10" s="32"/>
      <c r="P10" s="32"/>
      <c r="Q10" s="32"/>
      <c r="R10" s="32"/>
      <c r="S10" s="23">
        <f>SUM(S12:W23)</f>
        <v>155</v>
      </c>
      <c r="T10" s="23"/>
      <c r="U10" s="23"/>
      <c r="V10" s="23"/>
      <c r="W10" s="23"/>
      <c r="X10" s="23">
        <f>SUM(X12:AD23)</f>
        <v>100251</v>
      </c>
      <c r="Y10" s="23"/>
      <c r="Z10" s="23"/>
      <c r="AA10" s="23"/>
      <c r="AB10" s="23"/>
      <c r="AC10" s="23"/>
      <c r="AD10" s="23"/>
      <c r="AE10" s="23">
        <f>SUM(AE12:AH23)</f>
        <v>121</v>
      </c>
      <c r="AF10" s="23"/>
      <c r="AG10" s="23"/>
      <c r="AH10" s="23"/>
      <c r="AI10" s="23">
        <f>SUM(AI12:AM23)</f>
        <v>15530</v>
      </c>
      <c r="AJ10" s="23"/>
      <c r="AK10" s="23"/>
      <c r="AL10" s="23"/>
      <c r="AM10" s="23"/>
    </row>
    <row r="11" spans="1:39" ht="16.5" customHeight="1" x14ac:dyDescent="0.15">
      <c r="A11" s="5"/>
      <c r="B11" s="5"/>
      <c r="C11" s="16" t="s">
        <v>10</v>
      </c>
      <c r="D11" s="17"/>
      <c r="E11" s="17"/>
      <c r="F11" s="7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0"/>
    </row>
    <row r="12" spans="1:39" ht="16.5" customHeight="1" x14ac:dyDescent="0.15">
      <c r="A12" s="5"/>
      <c r="B12" s="40" t="s">
        <v>11</v>
      </c>
      <c r="C12" s="41"/>
      <c r="D12" s="41"/>
      <c r="E12" s="40" t="s">
        <v>12</v>
      </c>
      <c r="F12" s="43"/>
      <c r="G12" s="19">
        <f t="shared" ref="G12:G23" si="2">SUM(S12,AE12)</f>
        <v>23</v>
      </c>
      <c r="H12" s="20"/>
      <c r="I12" s="20"/>
      <c r="J12" s="20"/>
      <c r="K12" s="20"/>
      <c r="L12" s="21">
        <f t="shared" ref="L12:L23" si="3">SUM(Y14,X12,AI12)</f>
        <v>7638</v>
      </c>
      <c r="M12" s="22"/>
      <c r="N12" s="22"/>
      <c r="O12" s="22"/>
      <c r="P12" s="22"/>
      <c r="Q12" s="22"/>
      <c r="R12" s="22"/>
      <c r="S12" s="18">
        <v>16</v>
      </c>
      <c r="T12" s="18"/>
      <c r="U12" s="18"/>
      <c r="V12" s="18"/>
      <c r="W12" s="18"/>
      <c r="X12" s="18">
        <v>6690</v>
      </c>
      <c r="Y12" s="18"/>
      <c r="Z12" s="18"/>
      <c r="AA12" s="18"/>
      <c r="AB12" s="18"/>
      <c r="AC12" s="18"/>
      <c r="AD12" s="18"/>
      <c r="AE12" s="18">
        <v>7</v>
      </c>
      <c r="AF12" s="18"/>
      <c r="AG12" s="18"/>
      <c r="AH12" s="18"/>
      <c r="AI12" s="18">
        <v>948</v>
      </c>
      <c r="AJ12" s="18"/>
      <c r="AK12" s="18"/>
      <c r="AL12" s="18"/>
      <c r="AM12" s="18"/>
    </row>
    <row r="13" spans="1:39" ht="16.5" customHeight="1" x14ac:dyDescent="0.15">
      <c r="A13" s="5"/>
      <c r="B13" s="5"/>
      <c r="C13" s="5"/>
      <c r="D13" s="5"/>
      <c r="E13" s="42">
        <v>5</v>
      </c>
      <c r="F13" s="43"/>
      <c r="G13" s="19">
        <f t="shared" si="2"/>
        <v>16</v>
      </c>
      <c r="H13" s="20"/>
      <c r="I13" s="20"/>
      <c r="J13" s="20"/>
      <c r="K13" s="20"/>
      <c r="L13" s="21">
        <f t="shared" si="3"/>
        <v>8515</v>
      </c>
      <c r="M13" s="22"/>
      <c r="N13" s="22"/>
      <c r="O13" s="22"/>
      <c r="P13" s="22"/>
      <c r="Q13" s="22"/>
      <c r="R13" s="22"/>
      <c r="S13" s="18">
        <v>11</v>
      </c>
      <c r="T13" s="18"/>
      <c r="U13" s="18"/>
      <c r="V13" s="18"/>
      <c r="W13" s="18"/>
      <c r="X13" s="18">
        <v>7425</v>
      </c>
      <c r="Y13" s="18"/>
      <c r="Z13" s="18"/>
      <c r="AA13" s="18"/>
      <c r="AB13" s="18"/>
      <c r="AC13" s="18"/>
      <c r="AD13" s="18"/>
      <c r="AE13" s="18">
        <v>5</v>
      </c>
      <c r="AF13" s="18"/>
      <c r="AG13" s="18"/>
      <c r="AH13" s="18"/>
      <c r="AI13" s="18">
        <v>1090</v>
      </c>
      <c r="AJ13" s="18"/>
      <c r="AK13" s="18"/>
      <c r="AL13" s="18"/>
      <c r="AM13" s="18"/>
    </row>
    <row r="14" spans="1:39" ht="16.5" customHeight="1" x14ac:dyDescent="0.15">
      <c r="A14" s="5"/>
      <c r="B14" s="5"/>
      <c r="C14" s="5"/>
      <c r="D14" s="5"/>
      <c r="E14" s="42">
        <v>6</v>
      </c>
      <c r="F14" s="43"/>
      <c r="G14" s="19">
        <f t="shared" si="2"/>
        <v>16</v>
      </c>
      <c r="H14" s="20"/>
      <c r="I14" s="20"/>
      <c r="J14" s="20"/>
      <c r="K14" s="20"/>
      <c r="L14" s="21">
        <f t="shared" si="3"/>
        <v>6685</v>
      </c>
      <c r="M14" s="22"/>
      <c r="N14" s="22"/>
      <c r="O14" s="22"/>
      <c r="P14" s="22"/>
      <c r="Q14" s="22"/>
      <c r="R14" s="22"/>
      <c r="S14" s="18">
        <v>8</v>
      </c>
      <c r="T14" s="18"/>
      <c r="U14" s="18"/>
      <c r="V14" s="18"/>
      <c r="W14" s="18"/>
      <c r="X14" s="18">
        <v>5540</v>
      </c>
      <c r="Y14" s="18"/>
      <c r="Z14" s="18"/>
      <c r="AA14" s="18"/>
      <c r="AB14" s="18"/>
      <c r="AC14" s="18"/>
      <c r="AD14" s="18"/>
      <c r="AE14" s="18">
        <v>8</v>
      </c>
      <c r="AF14" s="18"/>
      <c r="AG14" s="18"/>
      <c r="AH14" s="18"/>
      <c r="AI14" s="18">
        <v>1145</v>
      </c>
      <c r="AJ14" s="18"/>
      <c r="AK14" s="18"/>
      <c r="AL14" s="18"/>
      <c r="AM14" s="18"/>
    </row>
    <row r="15" spans="1:39" ht="16.5" customHeight="1" x14ac:dyDescent="0.15">
      <c r="A15" s="5"/>
      <c r="B15" s="5"/>
      <c r="C15" s="5"/>
      <c r="D15" s="5"/>
      <c r="E15" s="42">
        <v>7</v>
      </c>
      <c r="F15" s="43"/>
      <c r="G15" s="19">
        <f t="shared" si="2"/>
        <v>40</v>
      </c>
      <c r="H15" s="20"/>
      <c r="I15" s="20"/>
      <c r="J15" s="20"/>
      <c r="K15" s="20"/>
      <c r="L15" s="21">
        <f t="shared" si="3"/>
        <v>14246</v>
      </c>
      <c r="M15" s="22"/>
      <c r="N15" s="22"/>
      <c r="O15" s="22"/>
      <c r="P15" s="22"/>
      <c r="Q15" s="22"/>
      <c r="R15" s="22"/>
      <c r="S15" s="18">
        <v>24</v>
      </c>
      <c r="T15" s="18"/>
      <c r="U15" s="18"/>
      <c r="V15" s="18"/>
      <c r="W15" s="18"/>
      <c r="X15" s="18">
        <v>12461</v>
      </c>
      <c r="Y15" s="18"/>
      <c r="Z15" s="18"/>
      <c r="AA15" s="18"/>
      <c r="AB15" s="18"/>
      <c r="AC15" s="18"/>
      <c r="AD15" s="18"/>
      <c r="AE15" s="18">
        <v>16</v>
      </c>
      <c r="AF15" s="18"/>
      <c r="AG15" s="18"/>
      <c r="AH15" s="18"/>
      <c r="AI15" s="18">
        <v>1785</v>
      </c>
      <c r="AJ15" s="18"/>
      <c r="AK15" s="18"/>
      <c r="AL15" s="18"/>
      <c r="AM15" s="18"/>
    </row>
    <row r="16" spans="1:39" ht="16.5" customHeight="1" x14ac:dyDescent="0.15">
      <c r="A16" s="5"/>
      <c r="B16" s="5"/>
      <c r="C16" s="5"/>
      <c r="D16" s="5"/>
      <c r="E16" s="42">
        <v>8</v>
      </c>
      <c r="F16" s="43"/>
      <c r="G16" s="19">
        <f t="shared" si="2"/>
        <v>17</v>
      </c>
      <c r="H16" s="20"/>
      <c r="I16" s="20"/>
      <c r="J16" s="20"/>
      <c r="K16" s="20"/>
      <c r="L16" s="21">
        <f t="shared" si="3"/>
        <v>6063</v>
      </c>
      <c r="M16" s="22"/>
      <c r="N16" s="22"/>
      <c r="O16" s="22"/>
      <c r="P16" s="22"/>
      <c r="Q16" s="22"/>
      <c r="R16" s="22"/>
      <c r="S16" s="18">
        <v>8</v>
      </c>
      <c r="T16" s="18"/>
      <c r="U16" s="18"/>
      <c r="V16" s="18"/>
      <c r="W16" s="18"/>
      <c r="X16" s="18">
        <v>5530</v>
      </c>
      <c r="Y16" s="18"/>
      <c r="Z16" s="18"/>
      <c r="AA16" s="18"/>
      <c r="AB16" s="18"/>
      <c r="AC16" s="18"/>
      <c r="AD16" s="18"/>
      <c r="AE16" s="18">
        <v>9</v>
      </c>
      <c r="AF16" s="18"/>
      <c r="AG16" s="18"/>
      <c r="AH16" s="18"/>
      <c r="AI16" s="18">
        <v>533</v>
      </c>
      <c r="AJ16" s="18"/>
      <c r="AK16" s="18"/>
      <c r="AL16" s="18"/>
      <c r="AM16" s="18"/>
    </row>
    <row r="17" spans="1:39" ht="16.5" customHeight="1" x14ac:dyDescent="0.15">
      <c r="A17" s="5"/>
      <c r="B17" s="5"/>
      <c r="C17" s="5"/>
      <c r="D17" s="5"/>
      <c r="E17" s="42">
        <v>9</v>
      </c>
      <c r="F17" s="43"/>
      <c r="G17" s="19">
        <f t="shared" si="2"/>
        <v>26</v>
      </c>
      <c r="H17" s="20"/>
      <c r="I17" s="20"/>
      <c r="J17" s="20"/>
      <c r="K17" s="20"/>
      <c r="L17" s="21">
        <f t="shared" si="3"/>
        <v>13143</v>
      </c>
      <c r="M17" s="22"/>
      <c r="N17" s="22"/>
      <c r="O17" s="22"/>
      <c r="P17" s="22"/>
      <c r="Q17" s="22"/>
      <c r="R17" s="22"/>
      <c r="S17" s="18">
        <v>14</v>
      </c>
      <c r="T17" s="18"/>
      <c r="U17" s="18"/>
      <c r="V17" s="18"/>
      <c r="W17" s="18"/>
      <c r="X17" s="18">
        <v>11688</v>
      </c>
      <c r="Y17" s="18"/>
      <c r="Z17" s="18"/>
      <c r="AA17" s="18"/>
      <c r="AB17" s="18"/>
      <c r="AC17" s="18"/>
      <c r="AD17" s="18"/>
      <c r="AE17" s="18">
        <v>12</v>
      </c>
      <c r="AF17" s="18"/>
      <c r="AG17" s="18"/>
      <c r="AH17" s="18"/>
      <c r="AI17" s="18">
        <v>1455</v>
      </c>
      <c r="AJ17" s="18"/>
      <c r="AK17" s="18"/>
      <c r="AL17" s="18"/>
      <c r="AM17" s="18"/>
    </row>
    <row r="18" spans="1:39" ht="16.5" customHeight="1" x14ac:dyDescent="0.15">
      <c r="A18" s="5"/>
      <c r="B18" s="5"/>
      <c r="C18" s="5"/>
      <c r="D18" s="40">
        <v>10</v>
      </c>
      <c r="E18" s="41"/>
      <c r="F18" s="15"/>
      <c r="G18" s="19">
        <f t="shared" si="2"/>
        <v>26</v>
      </c>
      <c r="H18" s="20"/>
      <c r="I18" s="20"/>
      <c r="J18" s="20"/>
      <c r="K18" s="20"/>
      <c r="L18" s="21">
        <f t="shared" si="3"/>
        <v>8531</v>
      </c>
      <c r="M18" s="22"/>
      <c r="N18" s="22"/>
      <c r="O18" s="22"/>
      <c r="P18" s="22"/>
      <c r="Q18" s="22"/>
      <c r="R18" s="22"/>
      <c r="S18" s="18">
        <v>10</v>
      </c>
      <c r="T18" s="18"/>
      <c r="U18" s="18"/>
      <c r="V18" s="18"/>
      <c r="W18" s="18"/>
      <c r="X18" s="18">
        <v>7030</v>
      </c>
      <c r="Y18" s="18"/>
      <c r="Z18" s="18"/>
      <c r="AA18" s="18"/>
      <c r="AB18" s="18"/>
      <c r="AC18" s="18"/>
      <c r="AD18" s="18"/>
      <c r="AE18" s="18">
        <v>16</v>
      </c>
      <c r="AF18" s="18"/>
      <c r="AG18" s="18"/>
      <c r="AH18" s="18"/>
      <c r="AI18" s="18">
        <v>1501</v>
      </c>
      <c r="AJ18" s="18"/>
      <c r="AK18" s="18"/>
      <c r="AL18" s="18"/>
      <c r="AM18" s="18"/>
    </row>
    <row r="19" spans="1:39" ht="16.5" customHeight="1" x14ac:dyDescent="0.15">
      <c r="A19" s="5"/>
      <c r="B19" s="5"/>
      <c r="C19" s="5"/>
      <c r="D19" s="40">
        <v>11</v>
      </c>
      <c r="E19" s="41"/>
      <c r="F19" s="8"/>
      <c r="G19" s="19">
        <f t="shared" si="2"/>
        <v>31</v>
      </c>
      <c r="H19" s="20"/>
      <c r="I19" s="20"/>
      <c r="J19" s="20"/>
      <c r="K19" s="20"/>
      <c r="L19" s="21">
        <f t="shared" si="3"/>
        <v>16923</v>
      </c>
      <c r="M19" s="22"/>
      <c r="N19" s="22"/>
      <c r="O19" s="22"/>
      <c r="P19" s="22"/>
      <c r="Q19" s="22"/>
      <c r="R19" s="22"/>
      <c r="S19" s="18">
        <v>18</v>
      </c>
      <c r="T19" s="18"/>
      <c r="U19" s="18"/>
      <c r="V19" s="18"/>
      <c r="W19" s="18"/>
      <c r="X19" s="18">
        <v>14315</v>
      </c>
      <c r="Y19" s="18"/>
      <c r="Z19" s="18"/>
      <c r="AA19" s="18"/>
      <c r="AB19" s="18"/>
      <c r="AC19" s="18"/>
      <c r="AD19" s="18"/>
      <c r="AE19" s="18">
        <v>13</v>
      </c>
      <c r="AF19" s="18"/>
      <c r="AG19" s="18"/>
      <c r="AH19" s="18"/>
      <c r="AI19" s="18">
        <v>2608</v>
      </c>
      <c r="AJ19" s="18"/>
      <c r="AK19" s="18"/>
      <c r="AL19" s="18"/>
      <c r="AM19" s="18"/>
    </row>
    <row r="20" spans="1:39" ht="16.5" customHeight="1" x14ac:dyDescent="0.15">
      <c r="A20" s="5"/>
      <c r="B20" s="5"/>
      <c r="C20" s="5"/>
      <c r="D20" s="40">
        <v>12</v>
      </c>
      <c r="E20" s="41"/>
      <c r="F20" s="8"/>
      <c r="G20" s="19">
        <f t="shared" si="2"/>
        <v>27</v>
      </c>
      <c r="H20" s="20"/>
      <c r="I20" s="20"/>
      <c r="J20" s="20"/>
      <c r="K20" s="20"/>
      <c r="L20" s="21">
        <f t="shared" si="3"/>
        <v>12924</v>
      </c>
      <c r="M20" s="22"/>
      <c r="N20" s="22"/>
      <c r="O20" s="22"/>
      <c r="P20" s="22"/>
      <c r="Q20" s="22"/>
      <c r="R20" s="22"/>
      <c r="S20" s="18">
        <v>15</v>
      </c>
      <c r="T20" s="18"/>
      <c r="U20" s="18"/>
      <c r="V20" s="18"/>
      <c r="W20" s="18"/>
      <c r="X20" s="18">
        <v>11344</v>
      </c>
      <c r="Y20" s="18"/>
      <c r="Z20" s="18"/>
      <c r="AA20" s="18"/>
      <c r="AB20" s="18"/>
      <c r="AC20" s="18"/>
      <c r="AD20" s="18"/>
      <c r="AE20" s="18">
        <v>12</v>
      </c>
      <c r="AF20" s="18"/>
      <c r="AG20" s="18"/>
      <c r="AH20" s="18"/>
      <c r="AI20" s="18">
        <v>1580</v>
      </c>
      <c r="AJ20" s="18"/>
      <c r="AK20" s="18"/>
      <c r="AL20" s="18"/>
      <c r="AM20" s="18"/>
    </row>
    <row r="21" spans="1:39" ht="16.5" customHeight="1" x14ac:dyDescent="0.15">
      <c r="A21" s="5"/>
      <c r="B21" s="40" t="s">
        <v>13</v>
      </c>
      <c r="C21" s="41"/>
      <c r="D21" s="41"/>
      <c r="E21" s="42">
        <v>1</v>
      </c>
      <c r="F21" s="43"/>
      <c r="G21" s="19">
        <f t="shared" si="2"/>
        <v>10</v>
      </c>
      <c r="H21" s="20"/>
      <c r="I21" s="20"/>
      <c r="J21" s="20"/>
      <c r="K21" s="20"/>
      <c r="L21" s="21">
        <f t="shared" si="3"/>
        <v>2853</v>
      </c>
      <c r="M21" s="22"/>
      <c r="N21" s="22"/>
      <c r="O21" s="22"/>
      <c r="P21" s="22"/>
      <c r="Q21" s="22"/>
      <c r="R21" s="22"/>
      <c r="S21" s="18">
        <v>4</v>
      </c>
      <c r="T21" s="18"/>
      <c r="U21" s="18"/>
      <c r="V21" s="18"/>
      <c r="W21" s="18"/>
      <c r="X21" s="18">
        <v>2285</v>
      </c>
      <c r="Y21" s="18"/>
      <c r="Z21" s="18"/>
      <c r="AA21" s="18"/>
      <c r="AB21" s="18"/>
      <c r="AC21" s="18"/>
      <c r="AD21" s="18"/>
      <c r="AE21" s="18">
        <v>6</v>
      </c>
      <c r="AF21" s="18"/>
      <c r="AG21" s="18"/>
      <c r="AH21" s="18"/>
      <c r="AI21" s="18">
        <v>568</v>
      </c>
      <c r="AJ21" s="18"/>
      <c r="AK21" s="18"/>
      <c r="AL21" s="18"/>
      <c r="AM21" s="18"/>
    </row>
    <row r="22" spans="1:39" ht="16.5" customHeight="1" x14ac:dyDescent="0.15">
      <c r="A22" s="5"/>
      <c r="B22" s="5"/>
      <c r="C22" s="5"/>
      <c r="D22" s="5"/>
      <c r="E22" s="42">
        <v>2</v>
      </c>
      <c r="F22" s="43"/>
      <c r="G22" s="19">
        <f t="shared" si="2"/>
        <v>21</v>
      </c>
      <c r="H22" s="20"/>
      <c r="I22" s="20"/>
      <c r="J22" s="20"/>
      <c r="K22" s="20"/>
      <c r="L22" s="21">
        <f t="shared" si="3"/>
        <v>8702</v>
      </c>
      <c r="M22" s="22"/>
      <c r="N22" s="22"/>
      <c r="O22" s="22"/>
      <c r="P22" s="22"/>
      <c r="Q22" s="22"/>
      <c r="R22" s="22"/>
      <c r="S22" s="23">
        <v>11</v>
      </c>
      <c r="T22" s="23"/>
      <c r="U22" s="23"/>
      <c r="V22" s="23"/>
      <c r="W22" s="23"/>
      <c r="X22" s="23">
        <v>7290</v>
      </c>
      <c r="Y22" s="23"/>
      <c r="Z22" s="23"/>
      <c r="AA22" s="23"/>
      <c r="AB22" s="23"/>
      <c r="AC22" s="23"/>
      <c r="AD22" s="23"/>
      <c r="AE22" s="18">
        <v>10</v>
      </c>
      <c r="AF22" s="18"/>
      <c r="AG22" s="18"/>
      <c r="AH22" s="18"/>
      <c r="AI22" s="18">
        <v>1412</v>
      </c>
      <c r="AJ22" s="18"/>
      <c r="AK22" s="18"/>
      <c r="AL22" s="18"/>
      <c r="AM22" s="18"/>
    </row>
    <row r="23" spans="1:39" ht="16.5" customHeight="1" thickBot="1" x14ac:dyDescent="0.2">
      <c r="A23" s="9"/>
      <c r="B23" s="9"/>
      <c r="C23" s="9"/>
      <c r="D23" s="9"/>
      <c r="E23" s="44">
        <v>3</v>
      </c>
      <c r="F23" s="45"/>
      <c r="G23" s="19">
        <f t="shared" si="2"/>
        <v>23</v>
      </c>
      <c r="H23" s="20"/>
      <c r="I23" s="20"/>
      <c r="J23" s="20"/>
      <c r="K23" s="20"/>
      <c r="L23" s="21">
        <f t="shared" si="3"/>
        <v>9558</v>
      </c>
      <c r="M23" s="22"/>
      <c r="N23" s="22"/>
      <c r="O23" s="22"/>
      <c r="P23" s="22"/>
      <c r="Q23" s="22"/>
      <c r="R23" s="22"/>
      <c r="S23" s="61">
        <v>16</v>
      </c>
      <c r="T23" s="61"/>
      <c r="U23" s="61"/>
      <c r="V23" s="61"/>
      <c r="W23" s="61"/>
      <c r="X23" s="61">
        <v>8653</v>
      </c>
      <c r="Y23" s="61"/>
      <c r="Z23" s="61"/>
      <c r="AA23" s="61"/>
      <c r="AB23" s="61"/>
      <c r="AC23" s="61"/>
      <c r="AD23" s="61"/>
      <c r="AE23" s="61">
        <v>7</v>
      </c>
      <c r="AF23" s="61"/>
      <c r="AG23" s="61"/>
      <c r="AH23" s="61"/>
      <c r="AI23" s="61">
        <v>905</v>
      </c>
      <c r="AJ23" s="61"/>
      <c r="AK23" s="61"/>
      <c r="AL23" s="61"/>
      <c r="AM23" s="61"/>
    </row>
    <row r="24" spans="1:39" x14ac:dyDescent="0.15">
      <c r="A24" s="58" t="s">
        <v>1</v>
      </c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60"/>
      <c r="AK24" s="60"/>
      <c r="AL24" s="1"/>
      <c r="AM24" s="1"/>
    </row>
    <row r="25" spans="1:39" ht="12.75" customHeight="1" x14ac:dyDescent="0.15"/>
    <row r="26" spans="1:39" ht="12.75" customHeight="1" x14ac:dyDescent="0.15"/>
  </sheetData>
  <mergeCells count="134">
    <mergeCell ref="S16:W16"/>
    <mergeCell ref="S17:W17"/>
    <mergeCell ref="A1:AK2"/>
    <mergeCell ref="AB3:AM3"/>
    <mergeCell ref="AI14:AM14"/>
    <mergeCell ref="S15:W15"/>
    <mergeCell ref="X15:AD15"/>
    <mergeCell ref="AE15:AH15"/>
    <mergeCell ref="AI15:AM15"/>
    <mergeCell ref="A24:AK24"/>
    <mergeCell ref="S23:W23"/>
    <mergeCell ref="X23:AD23"/>
    <mergeCell ref="AE23:AH23"/>
    <mergeCell ref="AI23:AM23"/>
    <mergeCell ref="S22:W22"/>
    <mergeCell ref="X22:AD22"/>
    <mergeCell ref="AE22:AH22"/>
    <mergeCell ref="AI22:AM22"/>
    <mergeCell ref="E16:F16"/>
    <mergeCell ref="E17:F17"/>
    <mergeCell ref="AE17:AH17"/>
    <mergeCell ref="S21:W21"/>
    <mergeCell ref="X21:AD21"/>
    <mergeCell ref="AI21:AM21"/>
    <mergeCell ref="S20:W20"/>
    <mergeCell ref="AI20:AM20"/>
    <mergeCell ref="S12:W12"/>
    <mergeCell ref="X12:AD12"/>
    <mergeCell ref="AE12:AH12"/>
    <mergeCell ref="AI12:AM12"/>
    <mergeCell ref="S13:W13"/>
    <mergeCell ref="X13:AD13"/>
    <mergeCell ref="AE13:AH13"/>
    <mergeCell ref="AI13:AM13"/>
    <mergeCell ref="AE8:AH8"/>
    <mergeCell ref="AI8:AM8"/>
    <mergeCell ref="AI9:AM9"/>
    <mergeCell ref="AI10:AM10"/>
    <mergeCell ref="A4:F5"/>
    <mergeCell ref="A6:E6"/>
    <mergeCell ref="B7:D7"/>
    <mergeCell ref="B8:D8"/>
    <mergeCell ref="B9:D9"/>
    <mergeCell ref="B10:D10"/>
    <mergeCell ref="B12:D12"/>
    <mergeCell ref="E12:F12"/>
    <mergeCell ref="E13:F13"/>
    <mergeCell ref="G13:K13"/>
    <mergeCell ref="L13:R13"/>
    <mergeCell ref="D18:E18"/>
    <mergeCell ref="D19:E19"/>
    <mergeCell ref="D20:E20"/>
    <mergeCell ref="B21:D21"/>
    <mergeCell ref="E21:F21"/>
    <mergeCell ref="E22:F22"/>
    <mergeCell ref="E23:F23"/>
    <mergeCell ref="E14:F14"/>
    <mergeCell ref="E15:F15"/>
    <mergeCell ref="G22:K22"/>
    <mergeCell ref="L22:R22"/>
    <mergeCell ref="G23:K23"/>
    <mergeCell ref="L23:R23"/>
    <mergeCell ref="AE4:AM4"/>
    <mergeCell ref="S4:AD4"/>
    <mergeCell ref="G4:R4"/>
    <mergeCell ref="S5:W5"/>
    <mergeCell ref="X5:AD5"/>
    <mergeCell ref="AE5:AH5"/>
    <mergeCell ref="AI5:AM5"/>
    <mergeCell ref="L10:R10"/>
    <mergeCell ref="G12:K12"/>
    <mergeCell ref="L12:R12"/>
    <mergeCell ref="AE6:AH6"/>
    <mergeCell ref="AI6:AM6"/>
    <mergeCell ref="AE7:AH7"/>
    <mergeCell ref="AI7:AM7"/>
    <mergeCell ref="S9:W9"/>
    <mergeCell ref="X9:AD9"/>
    <mergeCell ref="AE9:AH9"/>
    <mergeCell ref="S10:W10"/>
    <mergeCell ref="X10:AD10"/>
    <mergeCell ref="AE10:AH10"/>
    <mergeCell ref="G9:K9"/>
    <mergeCell ref="L9:R9"/>
    <mergeCell ref="G10:K10"/>
    <mergeCell ref="S6:W6"/>
    <mergeCell ref="X6:AD6"/>
    <mergeCell ref="G6:K6"/>
    <mergeCell ref="L6:R6"/>
    <mergeCell ref="G5:K5"/>
    <mergeCell ref="L5:R5"/>
    <mergeCell ref="S7:W7"/>
    <mergeCell ref="X7:AD7"/>
    <mergeCell ref="S8:W8"/>
    <mergeCell ref="X8:AD8"/>
    <mergeCell ref="G7:K7"/>
    <mergeCell ref="L7:R7"/>
    <mergeCell ref="G8:K8"/>
    <mergeCell ref="L8:R8"/>
    <mergeCell ref="AE16:AH16"/>
    <mergeCell ref="AE18:AH18"/>
    <mergeCell ref="AE19:AH19"/>
    <mergeCell ref="AI16:AM16"/>
    <mergeCell ref="AI17:AM17"/>
    <mergeCell ref="AI18:AM18"/>
    <mergeCell ref="AI19:AM19"/>
    <mergeCell ref="X19:AD19"/>
    <mergeCell ref="X18:AD18"/>
    <mergeCell ref="X17:AD17"/>
    <mergeCell ref="X16:AD16"/>
    <mergeCell ref="AE21:AH21"/>
    <mergeCell ref="G14:K14"/>
    <mergeCell ref="L14:R14"/>
    <mergeCell ref="G15:K15"/>
    <mergeCell ref="L15:R15"/>
    <mergeCell ref="G16:K16"/>
    <mergeCell ref="L16:R16"/>
    <mergeCell ref="G17:K17"/>
    <mergeCell ref="L17:R17"/>
    <mergeCell ref="G18:K18"/>
    <mergeCell ref="L18:R18"/>
    <mergeCell ref="G19:K19"/>
    <mergeCell ref="L19:R19"/>
    <mergeCell ref="G20:K20"/>
    <mergeCell ref="L20:R20"/>
    <mergeCell ref="G21:K21"/>
    <mergeCell ref="L21:R21"/>
    <mergeCell ref="X20:AD20"/>
    <mergeCell ref="AE20:AH20"/>
    <mergeCell ref="S14:W14"/>
    <mergeCell ref="X14:AD14"/>
    <mergeCell ref="AE14:AH14"/>
    <mergeCell ref="S18:W18"/>
    <mergeCell ref="S19:W19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&amp;R&amp;"HG丸ｺﾞｼｯｸM-PRO,標準"&amp;10Ｍ　教育・文化　　-１４５-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2019-03-28T01:19:35Z</dcterms:modified>
</cp:coreProperties>
</file>