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-1" sheetId="1" r:id="rId1"/>
  </sheets>
  <calcPr calcId="145621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7" i="1"/>
  <c r="G46" i="1"/>
  <c r="AG45" i="1"/>
  <c r="AE45" i="1"/>
  <c r="AE40" i="1" s="1"/>
  <c r="AC45" i="1"/>
  <c r="AC40" i="1" s="1"/>
  <c r="AA45" i="1"/>
  <c r="Y45" i="1"/>
  <c r="W45" i="1"/>
  <c r="W40" i="1" s="1"/>
  <c r="U45" i="1"/>
  <c r="U40" i="1" s="1"/>
  <c r="S45" i="1"/>
  <c r="Q45" i="1"/>
  <c r="O45" i="1"/>
  <c r="O40" i="1" s="1"/>
  <c r="M45" i="1"/>
  <c r="M40" i="1" s="1"/>
  <c r="K45" i="1"/>
  <c r="G45" i="1" s="1"/>
  <c r="G42" i="1"/>
  <c r="G41" i="1"/>
  <c r="G40" i="1" s="1"/>
  <c r="AG40" i="1"/>
  <c r="AA40" i="1"/>
  <c r="Y40" i="1"/>
  <c r="S40" i="1"/>
  <c r="Q40" i="1"/>
  <c r="K40" i="1"/>
  <c r="AD21" i="1"/>
  <c r="AD14" i="1"/>
  <c r="AD6" i="1"/>
  <c r="AD5" i="1" s="1"/>
</calcChain>
</file>

<file path=xl/sharedStrings.xml><?xml version="1.0" encoding="utf-8"?>
<sst xmlns="http://schemas.openxmlformats.org/spreadsheetml/2006/main" count="104" uniqueCount="77">
  <si>
    <t>相　　　　　談　　　　　内　　　　　容</t>
    <rPh sb="0" eb="1">
      <t>ソウ</t>
    </rPh>
    <rPh sb="6" eb="7">
      <t>ダン</t>
    </rPh>
    <rPh sb="12" eb="13">
      <t>ナイ</t>
    </rPh>
    <rPh sb="18" eb="19">
      <t>カタチ</t>
    </rPh>
    <phoneticPr fontId="2"/>
  </si>
  <si>
    <t>隣近所や行政に対する苦情</t>
    <rPh sb="0" eb="3">
      <t>トナリキンジョ</t>
    </rPh>
    <rPh sb="4" eb="6">
      <t>ギョウセイ</t>
    </rPh>
    <rPh sb="7" eb="8">
      <t>タイ</t>
    </rPh>
    <rPh sb="10" eb="12">
      <t>クジョウ</t>
    </rPh>
    <phoneticPr fontId="2"/>
  </si>
  <si>
    <t>女性の悩み（女性カウンセラー）</t>
    <rPh sb="6" eb="8">
      <t>ジョセイ</t>
    </rPh>
    <phoneticPr fontId="4"/>
  </si>
  <si>
    <t>女性の法律（女性弁護士）</t>
    <rPh sb="6" eb="8">
      <t>ジョセイ</t>
    </rPh>
    <rPh sb="8" eb="11">
      <t>ベンゴシ</t>
    </rPh>
    <phoneticPr fontId="4"/>
  </si>
  <si>
    <t>建　　　築（建築士）</t>
    <rPh sb="6" eb="9">
      <t>ケンチクシ</t>
    </rPh>
    <phoneticPr fontId="4"/>
  </si>
  <si>
    <t>不　動　産（不動産鑑定士）</t>
    <rPh sb="6" eb="9">
      <t>フドウサン</t>
    </rPh>
    <rPh sb="9" eb="12">
      <t>カンテイシ</t>
    </rPh>
    <phoneticPr fontId="4"/>
  </si>
  <si>
    <t>行 政 書 士（行政書士）</t>
    <rPh sb="8" eb="10">
      <t>ギョウセイ</t>
    </rPh>
    <rPh sb="10" eb="12">
      <t>ショシ</t>
    </rPh>
    <phoneticPr fontId="4"/>
  </si>
  <si>
    <t>税　　　務（税理士）</t>
    <rPh sb="6" eb="9">
      <t>ゼイリシ</t>
    </rPh>
    <phoneticPr fontId="4"/>
  </si>
  <si>
    <t>公　証　人（公証人）</t>
    <rPh sb="6" eb="9">
      <t>コウショウニン</t>
    </rPh>
    <phoneticPr fontId="4"/>
  </si>
  <si>
    <t>多 重 債 務（司法書士）</t>
    <rPh sb="8" eb="10">
      <t>シホウ</t>
    </rPh>
    <rPh sb="10" eb="12">
      <t>ショシ</t>
    </rPh>
    <phoneticPr fontId="4"/>
  </si>
  <si>
    <t>法　　　律（弁護士）</t>
    <rPh sb="6" eb="9">
      <t>ベンゴシ</t>
    </rPh>
    <phoneticPr fontId="4"/>
  </si>
  <si>
    <t xml:space="preserve"> 官公庁への手続、契約書等の書類作成など</t>
    <rPh sb="1" eb="4">
      <t>カンコウチョウ</t>
    </rPh>
    <rPh sb="6" eb="8">
      <t>テツヅキ</t>
    </rPh>
    <rPh sb="9" eb="12">
      <t>ケイヤクショ</t>
    </rPh>
    <rPh sb="12" eb="13">
      <t>トウ</t>
    </rPh>
    <rPh sb="14" eb="16">
      <t>ショルイ</t>
    </rPh>
    <rPh sb="16" eb="18">
      <t>サクセイ</t>
    </rPh>
    <phoneticPr fontId="4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</si>
  <si>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</si>
  <si>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</si>
  <si>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</si>
  <si>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</si>
  <si>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</si>
  <si>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</si>
  <si>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</si>
  <si>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</si>
  <si>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</si>
  <si>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</si>
  <si>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女性の悩み</t>
    <rPh sb="0" eb="2">
      <t>ジョセイ</t>
    </rPh>
    <rPh sb="3" eb="4">
      <t>ナヤ</t>
    </rPh>
    <phoneticPr fontId="4"/>
  </si>
  <si>
    <t>女性の法律</t>
    <rPh sb="0" eb="2">
      <t>ジョセイ</t>
    </rPh>
    <rPh sb="3" eb="5">
      <t>ホウリツ</t>
    </rPh>
    <phoneticPr fontId="4"/>
  </si>
  <si>
    <t>境 界 問 題（認定土地家屋調査士）</t>
    <rPh sb="8" eb="10">
      <t>ニンテイ</t>
    </rPh>
    <rPh sb="10" eb="12">
      <t>トチ</t>
    </rPh>
    <rPh sb="12" eb="14">
      <t>カオク</t>
    </rPh>
    <rPh sb="14" eb="17">
      <t>チョウサシ</t>
    </rPh>
    <phoneticPr fontId="4"/>
  </si>
  <si>
    <t>Ｒ - １　市民相談取扱状況</t>
    <rPh sb="6" eb="8">
      <t>シミン</t>
    </rPh>
    <rPh sb="8" eb="10">
      <t>ソウダン</t>
    </rPh>
    <rPh sb="10" eb="12">
      <t>トリアツカ</t>
    </rPh>
    <rPh sb="12" eb="14">
      <t>ジョウキョウ</t>
    </rPh>
    <phoneticPr fontId="1"/>
  </si>
  <si>
    <t>（１） 相談状況</t>
    <rPh sb="4" eb="6">
      <t>ソウダン</t>
    </rPh>
    <rPh sb="6" eb="8">
      <t>ジョウキョウ</t>
    </rPh>
    <phoneticPr fontId="2"/>
  </si>
  <si>
    <t>（２） 月別相談件数</t>
    <rPh sb="4" eb="6">
      <t>ツキベツ</t>
    </rPh>
    <rPh sb="6" eb="8">
      <t>ソウダン</t>
    </rPh>
    <rPh sb="8" eb="10">
      <t>ケンスウ</t>
    </rPh>
    <phoneticPr fontId="2"/>
  </si>
  <si>
    <t>公共施設設置や改修、業者等への行政指導などの要望</t>
    <phoneticPr fontId="2"/>
  </si>
  <si>
    <t>国、県、市政などへの意見</t>
    <phoneticPr fontId="2"/>
  </si>
  <si>
    <t>日常生活の中での疑問や悩みごとなどの相談</t>
    <phoneticPr fontId="2"/>
  </si>
  <si>
    <t>市内施設や相談所などの問い合わせ</t>
    <phoneticPr fontId="2"/>
  </si>
  <si>
    <t>その他</t>
    <phoneticPr fontId="2"/>
  </si>
  <si>
    <t>一般相談</t>
    <rPh sb="0" eb="2">
      <t>イッパン</t>
    </rPh>
    <rPh sb="2" eb="4">
      <t>ソウダン</t>
    </rPh>
    <phoneticPr fontId="1"/>
  </si>
  <si>
    <t>特別相談</t>
    <rPh sb="0" eb="2">
      <t>トクベツ</t>
    </rPh>
    <rPh sb="2" eb="4">
      <t>ソウダン</t>
    </rPh>
    <phoneticPr fontId="1"/>
  </si>
  <si>
    <t>法律</t>
    <rPh sb="0" eb="1">
      <t>ホウ</t>
    </rPh>
    <rPh sb="1" eb="2">
      <t>リツ</t>
    </rPh>
    <phoneticPr fontId="4"/>
  </si>
  <si>
    <t>公証人</t>
    <rPh sb="0" eb="3">
      <t>コウショウニン</t>
    </rPh>
    <phoneticPr fontId="4"/>
  </si>
  <si>
    <t>税務</t>
    <rPh sb="0" eb="2">
      <t>ゼイム</t>
    </rPh>
    <phoneticPr fontId="4"/>
  </si>
  <si>
    <t>行政書士</t>
    <rPh sb="0" eb="2">
      <t>ギョウセイ</t>
    </rPh>
    <rPh sb="2" eb="4">
      <t>ショシ</t>
    </rPh>
    <phoneticPr fontId="4"/>
  </si>
  <si>
    <t>登記</t>
    <rPh sb="0" eb="2">
      <t>トウキ</t>
    </rPh>
    <phoneticPr fontId="4"/>
  </si>
  <si>
    <t>不動産</t>
    <rPh sb="0" eb="3">
      <t>フドウサン</t>
    </rPh>
    <phoneticPr fontId="4"/>
  </si>
  <si>
    <t>建築</t>
    <rPh sb="0" eb="2">
      <t>ケンチク</t>
    </rPh>
    <phoneticPr fontId="4"/>
  </si>
  <si>
    <t>総　数</t>
    <rPh sb="0" eb="1">
      <t>フサ</t>
    </rPh>
    <rPh sb="2" eb="3">
      <t>スウ</t>
    </rPh>
    <phoneticPr fontId="2"/>
  </si>
  <si>
    <t>一般相談 計</t>
    <rPh sb="0" eb="2">
      <t>イッパン</t>
    </rPh>
    <rPh sb="2" eb="4">
      <t>ソウダン</t>
    </rPh>
    <rPh sb="5" eb="6">
      <t>ケイ</t>
    </rPh>
    <phoneticPr fontId="2"/>
  </si>
  <si>
    <t>特別相談 計</t>
    <rPh sb="0" eb="2">
      <t>トクベツ</t>
    </rPh>
    <rPh sb="2" eb="4">
      <t>ソウダン</t>
    </rPh>
    <rPh sb="5" eb="6">
      <t>ケイ</t>
    </rPh>
    <phoneticPr fontId="2"/>
  </si>
  <si>
    <t>区　　分</t>
    <rPh sb="0" eb="1">
      <t>ク</t>
    </rPh>
    <rPh sb="3" eb="4">
      <t>ブン</t>
    </rPh>
    <phoneticPr fontId="2"/>
  </si>
  <si>
    <t>　</t>
    <phoneticPr fontId="4"/>
  </si>
  <si>
    <t xml:space="preserve"> 民事上のもめごとなど</t>
  </si>
  <si>
    <t xml:space="preserve"> 土地境界に関する悩みなど</t>
  </si>
  <si>
    <t xml:space="preserve"> 金銭貸借、金銭トラブルなど</t>
  </si>
  <si>
    <t xml:space="preserve"> 遺言書等の公正証書作成など</t>
  </si>
  <si>
    <t xml:space="preserve"> 税金に関すること</t>
  </si>
  <si>
    <t xml:space="preserve"> 相続、不動産登記など</t>
  </si>
  <si>
    <t xml:space="preserve"> 不動産の価格、賃借料など</t>
  </si>
  <si>
    <t xml:space="preserve"> 生き方・人間関係など</t>
  </si>
  <si>
    <t xml:space="preserve"> 離婚、相続、親権問題など</t>
  </si>
  <si>
    <t>境界問題</t>
    <phoneticPr fontId="4"/>
  </si>
  <si>
    <t>多重債務</t>
    <rPh sb="0" eb="1">
      <t>タ</t>
    </rPh>
    <rPh sb="1" eb="2">
      <t>シゲル</t>
    </rPh>
    <rPh sb="2" eb="3">
      <t>サイ</t>
    </rPh>
    <rPh sb="3" eb="4">
      <t>ツトム</t>
    </rPh>
    <phoneticPr fontId="4"/>
  </si>
  <si>
    <t>件　数</t>
    <rPh sb="0" eb="1">
      <t>ケン</t>
    </rPh>
    <rPh sb="2" eb="3">
      <t>カズ</t>
    </rPh>
    <phoneticPr fontId="4"/>
  </si>
  <si>
    <t>総　数</t>
    <rPh sb="0" eb="1">
      <t>フサ</t>
    </rPh>
    <rPh sb="2" eb="3">
      <t>カズ</t>
    </rPh>
    <phoneticPr fontId="1"/>
  </si>
  <si>
    <t xml:space="preserve"> 新築、住宅購入時のアドバイスなど</t>
    <phoneticPr fontId="4"/>
  </si>
  <si>
    <t>資料 : 政策調整部人権・男女共同参画課男女共同参画センター、市民部自治協働課市民相談室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0">
      <t>カ</t>
    </rPh>
    <rPh sb="20" eb="22">
      <t>ダンジョ</t>
    </rPh>
    <rPh sb="22" eb="24">
      <t>キョウドウ</t>
    </rPh>
    <rPh sb="24" eb="26">
      <t>サンカク</t>
    </rPh>
    <rPh sb="31" eb="33">
      <t>シミン</t>
    </rPh>
    <rPh sb="33" eb="34">
      <t>ブ</t>
    </rPh>
    <rPh sb="34" eb="36">
      <t>ジチ</t>
    </rPh>
    <rPh sb="36" eb="38">
      <t>キョウドウ</t>
    </rPh>
    <rPh sb="38" eb="39">
      <t>カ</t>
    </rPh>
    <rPh sb="39" eb="41">
      <t>シミン</t>
    </rPh>
    <rPh sb="41" eb="43">
      <t>ソウダン</t>
    </rPh>
    <rPh sb="43" eb="44">
      <t>シツ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</si>
  <si>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</si>
  <si>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（再掲）</t>
    <rPh sb="1" eb="3">
      <t>サイケイ</t>
    </rPh>
    <phoneticPr fontId="4"/>
  </si>
  <si>
    <t>大津市コールセンター 受付メール 計</t>
    <rPh sb="0" eb="3">
      <t>オオツシ</t>
    </rPh>
    <rPh sb="11" eb="13">
      <t>ウケツケ</t>
    </rPh>
    <rPh sb="17" eb="18">
      <t>ケイ</t>
    </rPh>
    <phoneticPr fontId="2"/>
  </si>
  <si>
    <t>身近なもめごと（司法書士）</t>
    <rPh sb="0" eb="2">
      <t>ミジカ</t>
    </rPh>
    <rPh sb="8" eb="10">
      <t>シホウ</t>
    </rPh>
    <rPh sb="10" eb="12">
      <t>ショシ</t>
    </rPh>
    <phoneticPr fontId="4"/>
  </si>
  <si>
    <t xml:space="preserve"> ご近所トラブルなどを話し合いで円満に解決</t>
    <phoneticPr fontId="4"/>
  </si>
  <si>
    <t xml:space="preserve"> したいときの手続き方法など</t>
    <phoneticPr fontId="4"/>
  </si>
  <si>
    <t>登　　　記（司法書士・土地家屋調査士）</t>
    <rPh sb="6" eb="8">
      <t>シホウ</t>
    </rPh>
    <rPh sb="8" eb="10">
      <t>ショシ</t>
    </rPh>
    <rPh sb="11" eb="13">
      <t>トチ</t>
    </rPh>
    <rPh sb="13" eb="15">
      <t>カオク</t>
    </rPh>
    <rPh sb="15" eb="18">
      <t>チョウサシ</t>
    </rPh>
    <phoneticPr fontId="4"/>
  </si>
  <si>
    <t>平成29
年4月</t>
    <rPh sb="0" eb="2">
      <t>ヘイセイ</t>
    </rPh>
    <rPh sb="5" eb="6">
      <t>ネン</t>
    </rPh>
    <rPh sb="7" eb="8">
      <t>ツキ</t>
    </rPh>
    <phoneticPr fontId="1"/>
  </si>
  <si>
    <t>平成30
年1月</t>
    <rPh sb="0" eb="2">
      <t>ヘイセイ</t>
    </rPh>
    <rPh sb="5" eb="6">
      <t>ネン</t>
    </rPh>
    <rPh sb="7" eb="8">
      <t>ツキ</t>
    </rPh>
    <phoneticPr fontId="1"/>
  </si>
  <si>
    <t>（再掲）大津</t>
    <rPh sb="1" eb="3">
      <t>サイケイ</t>
    </rPh>
    <phoneticPr fontId="4"/>
  </si>
  <si>
    <t>市コールセン</t>
    <phoneticPr fontId="4"/>
  </si>
  <si>
    <t>ター 受付メール</t>
    <phoneticPr fontId="4"/>
  </si>
  <si>
    <t>身近なもめ</t>
    <rPh sb="0" eb="2">
      <t>ミジカ</t>
    </rPh>
    <phoneticPr fontId="17"/>
  </si>
  <si>
    <t>-</t>
  </si>
  <si>
    <t>ごと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</si>
</sst>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name val="ＭＳ Ｐゴシック"/>
      <family val="2"/>
      <scheme val="minor"/>
    </font>
    <font>
      <sz val="10"/>
      <name val="ＭＳ Ｐゴシック"/>
      <family val="2"/>
      <scheme val="minor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  <font>
      <sz val="8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7" fillId="0" borderId="0" xfId="0" applyFont="1"/>
    <xf numFmtId="0" fontId="8" fillId="0" borderId="0" xfId="0" applyFont="1" applyBorder="1" applyAlignment="1"/>
    <xf numFmtId="0" fontId="6" fillId="0" borderId="1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indent="2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right" vertical="center"/>
    </xf>
    <xf numFmtId="0" fontId="7" fillId="0" borderId="0" xfId="0" applyFont="1" applyAlignment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1" fontId="10" fillId="0" borderId="8" xfId="1" applyNumberFormat="1" applyFont="1" applyBorder="1" applyAlignment="1"/>
    <xf numFmtId="41" fontId="10" fillId="0" borderId="0" xfId="1" applyNumberFormat="1" applyFont="1" applyBorder="1" applyAlignment="1"/>
    <xf numFmtId="41" fontId="10" fillId="0" borderId="0" xfId="0" applyNumberFormat="1" applyFont="1" applyAlignment="1">
      <alignment horizontal="center"/>
    </xf>
    <xf numFmtId="41" fontId="10" fillId="0" borderId="0" xfId="0" applyNumberFormat="1" applyFont="1" applyAlignment="1">
      <alignment horizontal="right"/>
    </xf>
    <xf numFmtId="41" fontId="10" fillId="0" borderId="0" xfId="0" applyNumberFormat="1" applyFont="1" applyAlignment="1"/>
    <xf numFmtId="41" fontId="10" fillId="0" borderId="8" xfId="0" applyNumberFormat="1" applyFont="1" applyBorder="1" applyAlignment="1"/>
    <xf numFmtId="41" fontId="10" fillId="0" borderId="0" xfId="0" applyNumberFormat="1" applyFont="1" applyBorder="1" applyAlignment="1"/>
    <xf numFmtId="0" fontId="10" fillId="0" borderId="3" xfId="0" applyFont="1" applyBorder="1" applyAlignment="1"/>
    <xf numFmtId="0" fontId="16" fillId="0" borderId="0" xfId="0" applyFont="1" applyBorder="1"/>
    <xf numFmtId="0" fontId="10" fillId="0" borderId="0" xfId="0" applyFont="1" applyBorder="1" applyAlignment="1"/>
    <xf numFmtId="0" fontId="16" fillId="0" borderId="0" xfId="0" applyFont="1" applyAlignment="1"/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6" fillId="0" borderId="4" xfId="0" applyFont="1" applyBorder="1" applyAlignment="1"/>
    <xf numFmtId="0" fontId="10" fillId="0" borderId="0" xfId="0" applyFont="1" applyBorder="1" applyAlignment="1">
      <alignment horizontal="left" vertical="center" indent="1"/>
    </xf>
    <xf numFmtId="0" fontId="16" fillId="0" borderId="1" xfId="0" applyFont="1" applyBorder="1"/>
    <xf numFmtId="0" fontId="16" fillId="0" borderId="1" xfId="0" applyFont="1" applyBorder="1" applyAlignment="1">
      <alignment horizontal="left" vertical="center"/>
    </xf>
    <xf numFmtId="41" fontId="10" fillId="0" borderId="0" xfId="0" applyNumberFormat="1" applyFont="1" applyAlignment="1"/>
    <xf numFmtId="41" fontId="10" fillId="0" borderId="8" xfId="0" applyNumberFormat="1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Alignment="1">
      <alignment horizontal="center"/>
    </xf>
    <xf numFmtId="41" fontId="10" fillId="0" borderId="0" xfId="0" applyNumberFormat="1" applyFont="1" applyAlignment="1">
      <alignment horizontal="right"/>
    </xf>
    <xf numFmtId="41" fontId="10" fillId="0" borderId="8" xfId="1" applyNumberFormat="1" applyFont="1" applyBorder="1" applyAlignment="1"/>
    <xf numFmtId="41" fontId="10" fillId="0" borderId="0" xfId="1" applyNumberFormat="1" applyFont="1" applyBorder="1" applyAlignment="1"/>
    <xf numFmtId="41" fontId="10" fillId="0" borderId="7" xfId="1" applyNumberFormat="1" applyFont="1" applyBorder="1" applyAlignment="1"/>
    <xf numFmtId="41" fontId="10" fillId="0" borderId="3" xfId="1" applyNumberFormat="1" applyFont="1" applyBorder="1" applyAlignment="1"/>
    <xf numFmtId="41" fontId="10" fillId="0" borderId="3" xfId="0" applyNumberFormat="1" applyFont="1" applyBorder="1" applyAlignment="1">
      <alignment horizontal="center"/>
    </xf>
    <xf numFmtId="0" fontId="7" fillId="0" borderId="0" xfId="0" applyFont="1" applyAlignment="1"/>
    <xf numFmtId="0" fontId="16" fillId="0" borderId="0" xfId="0" applyFont="1" applyAlignment="1"/>
    <xf numFmtId="0" fontId="16" fillId="0" borderId="4" xfId="0" applyFont="1" applyBorder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41" fontId="10" fillId="0" borderId="7" xfId="0" applyNumberFormat="1" applyFont="1" applyBorder="1" applyAlignment="1"/>
    <xf numFmtId="0" fontId="16" fillId="0" borderId="3" xfId="0" applyFont="1" applyBorder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1" fontId="10" fillId="0" borderId="1" xfId="0" applyNumberFormat="1" applyFont="1" applyBorder="1" applyAlignment="1"/>
    <xf numFmtId="0" fontId="16" fillId="0" borderId="1" xfId="0" applyFont="1" applyBorder="1" applyAlignment="1"/>
    <xf numFmtId="0" fontId="16" fillId="0" borderId="10" xfId="0" applyFont="1" applyBorder="1" applyAlignment="1"/>
    <xf numFmtId="41" fontId="10" fillId="0" borderId="11" xfId="0" applyNumberFormat="1" applyFont="1" applyBorder="1" applyAlignment="1"/>
    <xf numFmtId="0" fontId="5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1" fontId="10" fillId="0" borderId="1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zoomScaleNormal="100" workbookViewId="0">
      <selection sqref="A1:AH2"/>
    </sheetView>
  </sheetViews>
  <sheetFormatPr defaultColWidth="2.25" defaultRowHeight="13.5" x14ac:dyDescent="0.15"/>
  <cols>
    <col min="11" max="34" width="2.75" customWidth="1"/>
  </cols>
  <sheetData>
    <row r="1" spans="1:34" ht="13.5" customHeight="1" x14ac:dyDescent="0.1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ht="13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5" customHeight="1" thickBot="1" x14ac:dyDescent="0.2">
      <c r="A3" s="50" t="s">
        <v>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3"/>
      <c r="M3" s="3"/>
      <c r="N3" s="3"/>
      <c r="O3" s="3"/>
      <c r="P3" s="3"/>
      <c r="Q3" s="3"/>
      <c r="R3" s="3"/>
      <c r="S3" s="3"/>
      <c r="T3" s="3"/>
      <c r="U3" s="3"/>
      <c r="V3" s="52" t="s">
        <v>62</v>
      </c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4" ht="12.75" customHeight="1" x14ac:dyDescent="0.15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7"/>
      <c r="AB4" s="57"/>
      <c r="AC4" s="57"/>
      <c r="AD4" s="58" t="s">
        <v>58</v>
      </c>
      <c r="AE4" s="57"/>
      <c r="AF4" s="57"/>
      <c r="AG4" s="57"/>
      <c r="AH4" s="57"/>
    </row>
    <row r="5" spans="1:34" ht="12.75" customHeight="1" x14ac:dyDescent="0.15">
      <c r="A5" s="24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3"/>
      <c r="AB5" s="23"/>
      <c r="AC5" s="23"/>
      <c r="AD5" s="54">
        <f>SUM(AD6+AD21)</f>
        <v>4408</v>
      </c>
      <c r="AE5" s="55"/>
      <c r="AF5" s="55"/>
      <c r="AG5" s="55"/>
      <c r="AH5" s="55"/>
    </row>
    <row r="6" spans="1:34" ht="12.75" customHeight="1" x14ac:dyDescent="0.15">
      <c r="A6" s="25"/>
      <c r="B6" s="26" t="s">
        <v>43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3"/>
      <c r="AB6" s="23"/>
      <c r="AC6" s="23"/>
      <c r="AD6" s="36">
        <f>SUM(AD7:AH12)</f>
        <v>3144</v>
      </c>
      <c r="AE6" s="46"/>
      <c r="AF6" s="46"/>
      <c r="AG6" s="46"/>
      <c r="AH6" s="46"/>
    </row>
    <row r="7" spans="1:34" ht="12.75" customHeight="1" x14ac:dyDescent="0.15">
      <c r="A7" s="25"/>
      <c r="B7" s="26"/>
      <c r="C7" s="26" t="s">
        <v>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3"/>
      <c r="AB7" s="23"/>
      <c r="AC7" s="23"/>
      <c r="AD7" s="36">
        <v>213</v>
      </c>
      <c r="AE7" s="46"/>
      <c r="AF7" s="46"/>
      <c r="AG7" s="46"/>
      <c r="AH7" s="46"/>
    </row>
    <row r="8" spans="1:34" ht="12.75" customHeight="1" x14ac:dyDescent="0.15">
      <c r="A8" s="25"/>
      <c r="B8" s="26"/>
      <c r="C8" s="26" t="s">
        <v>28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3"/>
      <c r="AB8" s="23"/>
      <c r="AC8" s="23"/>
      <c r="AD8" s="36">
        <v>139</v>
      </c>
      <c r="AE8" s="46"/>
      <c r="AF8" s="46"/>
      <c r="AG8" s="46"/>
      <c r="AH8" s="46"/>
    </row>
    <row r="9" spans="1:34" ht="12.75" customHeight="1" x14ac:dyDescent="0.15">
      <c r="A9" s="25"/>
      <c r="B9" s="26"/>
      <c r="C9" s="26" t="s">
        <v>29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3"/>
      <c r="AB9" s="23"/>
      <c r="AC9" s="23"/>
      <c r="AD9" s="36">
        <v>76</v>
      </c>
      <c r="AE9" s="46"/>
      <c r="AF9" s="46"/>
      <c r="AG9" s="46"/>
      <c r="AH9" s="46"/>
    </row>
    <row r="10" spans="1:34" ht="12.75" customHeight="1" x14ac:dyDescent="0.15">
      <c r="A10" s="25"/>
      <c r="B10" s="26"/>
      <c r="C10" s="26" t="s">
        <v>30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3"/>
      <c r="AB10" s="23"/>
      <c r="AC10" s="23"/>
      <c r="AD10" s="36">
        <v>761</v>
      </c>
      <c r="AE10" s="46"/>
      <c r="AF10" s="46"/>
      <c r="AG10" s="46"/>
      <c r="AH10" s="46"/>
    </row>
    <row r="11" spans="1:34" ht="12.75" customHeight="1" x14ac:dyDescent="0.15">
      <c r="A11" s="25"/>
      <c r="B11" s="26"/>
      <c r="C11" s="26" t="s">
        <v>31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3"/>
      <c r="AB11" s="23"/>
      <c r="AC11" s="23"/>
      <c r="AD11" s="36">
        <v>1095</v>
      </c>
      <c r="AE11" s="46"/>
      <c r="AF11" s="46"/>
      <c r="AG11" s="46"/>
      <c r="AH11" s="46"/>
    </row>
    <row r="12" spans="1:34" ht="12.75" customHeight="1" x14ac:dyDescent="0.15">
      <c r="A12" s="25"/>
      <c r="B12" s="26"/>
      <c r="C12" s="26" t="s">
        <v>32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3"/>
      <c r="AB12" s="23"/>
      <c r="AC12" s="23"/>
      <c r="AD12" s="36">
        <v>860</v>
      </c>
      <c r="AE12" s="46"/>
      <c r="AF12" s="46"/>
      <c r="AG12" s="46"/>
      <c r="AH12" s="46"/>
    </row>
    <row r="13" spans="1:34" ht="12.75" customHeight="1" x14ac:dyDescent="0.15">
      <c r="A13" s="25"/>
      <c r="B13" s="26" t="s">
        <v>63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3"/>
      <c r="AB13" s="23"/>
      <c r="AC13" s="23"/>
      <c r="AD13" s="22"/>
      <c r="AE13" s="27"/>
      <c r="AF13" s="27"/>
      <c r="AG13" s="27"/>
      <c r="AH13" s="27"/>
    </row>
    <row r="14" spans="1:34" ht="12.75" customHeight="1" x14ac:dyDescent="0.15">
      <c r="A14" s="25"/>
      <c r="B14" s="26" t="s">
        <v>64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3"/>
      <c r="AB14" s="23"/>
      <c r="AC14" s="23"/>
      <c r="AD14" s="36">
        <f>SUM(AD15:AH20)</f>
        <v>287</v>
      </c>
      <c r="AE14" s="46"/>
      <c r="AF14" s="46"/>
      <c r="AG14" s="46"/>
      <c r="AH14" s="46"/>
    </row>
    <row r="15" spans="1:34" ht="12.75" customHeight="1" x14ac:dyDescent="0.15">
      <c r="A15" s="25"/>
      <c r="B15" s="26"/>
      <c r="C15" s="26" t="s">
        <v>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3"/>
      <c r="AB15" s="23"/>
      <c r="AC15" s="23"/>
      <c r="AD15" s="36">
        <v>78</v>
      </c>
      <c r="AE15" s="46"/>
      <c r="AF15" s="46"/>
      <c r="AG15" s="46"/>
      <c r="AH15" s="46"/>
    </row>
    <row r="16" spans="1:34" ht="12.75" customHeight="1" x14ac:dyDescent="0.15">
      <c r="A16" s="25"/>
      <c r="B16" s="26"/>
      <c r="C16" s="26" t="s">
        <v>28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3"/>
      <c r="AB16" s="23"/>
      <c r="AC16" s="23"/>
      <c r="AD16" s="36">
        <v>54</v>
      </c>
      <c r="AE16" s="46"/>
      <c r="AF16" s="46"/>
      <c r="AG16" s="46"/>
      <c r="AH16" s="46"/>
    </row>
    <row r="17" spans="1:34" ht="12.75" customHeight="1" x14ac:dyDescent="0.15">
      <c r="A17" s="25"/>
      <c r="B17" s="26"/>
      <c r="C17" s="26" t="s">
        <v>29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3"/>
      <c r="AB17" s="23"/>
      <c r="AC17" s="23"/>
      <c r="AD17" s="36">
        <v>22</v>
      </c>
      <c r="AE17" s="46"/>
      <c r="AF17" s="46"/>
      <c r="AG17" s="46"/>
      <c r="AH17" s="46"/>
    </row>
    <row r="18" spans="1:34" ht="12.75" customHeight="1" x14ac:dyDescent="0.15">
      <c r="A18" s="25"/>
      <c r="B18" s="26"/>
      <c r="C18" s="26" t="s">
        <v>30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3"/>
      <c r="AB18" s="23"/>
      <c r="AC18" s="23"/>
      <c r="AD18" s="36">
        <v>27</v>
      </c>
      <c r="AE18" s="46"/>
      <c r="AF18" s="46"/>
      <c r="AG18" s="46"/>
      <c r="AH18" s="46"/>
    </row>
    <row r="19" spans="1:34" ht="12.75" customHeight="1" x14ac:dyDescent="0.15">
      <c r="A19" s="25"/>
      <c r="B19" s="26"/>
      <c r="C19" s="26" t="s">
        <v>31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3"/>
      <c r="AB19" s="23"/>
      <c r="AC19" s="23"/>
      <c r="AD19" s="36">
        <v>87</v>
      </c>
      <c r="AE19" s="46"/>
      <c r="AF19" s="46"/>
      <c r="AG19" s="46"/>
      <c r="AH19" s="46"/>
    </row>
    <row r="20" spans="1:34" ht="12.75" customHeight="1" x14ac:dyDescent="0.15">
      <c r="A20" s="25"/>
      <c r="B20" s="26"/>
      <c r="C20" s="26" t="s">
        <v>32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3"/>
      <c r="AB20" s="23"/>
      <c r="AC20" s="23"/>
      <c r="AD20" s="36">
        <v>19</v>
      </c>
      <c r="AE20" s="46"/>
      <c r="AF20" s="46"/>
      <c r="AG20" s="46"/>
      <c r="AH20" s="46"/>
    </row>
    <row r="21" spans="1:34" ht="12.75" customHeight="1" x14ac:dyDescent="0.15">
      <c r="A21" s="25"/>
      <c r="B21" s="26" t="s">
        <v>44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3"/>
      <c r="AB21" s="23"/>
      <c r="AC21" s="23"/>
      <c r="AD21" s="36">
        <f>SUM(AD22:AH34)</f>
        <v>1264</v>
      </c>
      <c r="AE21" s="46"/>
      <c r="AF21" s="46"/>
      <c r="AG21" s="46"/>
      <c r="AH21" s="46"/>
    </row>
    <row r="22" spans="1:34" ht="12.75" customHeight="1" x14ac:dyDescent="0.15">
      <c r="A22" s="25"/>
      <c r="B22" s="28"/>
      <c r="C22" s="63" t="s">
        <v>10</v>
      </c>
      <c r="D22" s="64"/>
      <c r="E22" s="64"/>
      <c r="F22" s="64"/>
      <c r="G22" s="64"/>
      <c r="H22" s="64"/>
      <c r="I22" s="64"/>
      <c r="J22" s="64"/>
      <c r="K22" s="64"/>
      <c r="L22" s="29"/>
      <c r="M22" s="29"/>
      <c r="N22" s="29"/>
      <c r="O22" s="29"/>
      <c r="P22" s="37" t="s">
        <v>47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7"/>
      <c r="AD22" s="36">
        <v>781</v>
      </c>
      <c r="AE22" s="46"/>
      <c r="AF22" s="46"/>
      <c r="AG22" s="46"/>
      <c r="AH22" s="46"/>
    </row>
    <row r="23" spans="1:34" ht="12.75" customHeight="1" x14ac:dyDescent="0.15">
      <c r="A23" s="25"/>
      <c r="B23" s="28"/>
      <c r="C23" s="65" t="s">
        <v>65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29"/>
      <c r="P23" s="37" t="s">
        <v>66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  <c r="AD23" s="36">
        <v>7</v>
      </c>
      <c r="AE23" s="46"/>
      <c r="AF23" s="46"/>
      <c r="AG23" s="46"/>
      <c r="AH23" s="46"/>
    </row>
    <row r="24" spans="1:34" ht="12.75" customHeight="1" x14ac:dyDescent="0.15">
      <c r="A24" s="25"/>
      <c r="B24" s="28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9"/>
      <c r="P24" s="23" t="s">
        <v>67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31"/>
      <c r="AD24" s="22"/>
      <c r="AE24" s="27"/>
      <c r="AF24" s="27"/>
      <c r="AG24" s="27"/>
      <c r="AH24" s="27"/>
    </row>
    <row r="25" spans="1:34" ht="12.75" customHeight="1" x14ac:dyDescent="0.15">
      <c r="A25" s="25"/>
      <c r="B25" s="28"/>
      <c r="C25" s="63" t="s">
        <v>24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30"/>
      <c r="P25" s="37" t="s">
        <v>48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7"/>
      <c r="AD25" s="36">
        <v>13</v>
      </c>
      <c r="AE25" s="46"/>
      <c r="AF25" s="46"/>
      <c r="AG25" s="46"/>
      <c r="AH25" s="46"/>
    </row>
    <row r="26" spans="1:34" ht="12.75" customHeight="1" x14ac:dyDescent="0.15">
      <c r="A26" s="25"/>
      <c r="B26" s="28"/>
      <c r="C26" s="63" t="s">
        <v>9</v>
      </c>
      <c r="D26" s="64"/>
      <c r="E26" s="64"/>
      <c r="F26" s="64"/>
      <c r="G26" s="64"/>
      <c r="H26" s="64"/>
      <c r="I26" s="64"/>
      <c r="J26" s="64"/>
      <c r="K26" s="64"/>
      <c r="L26" s="29"/>
      <c r="M26" s="29"/>
      <c r="N26" s="29"/>
      <c r="O26" s="29"/>
      <c r="P26" s="37" t="s">
        <v>49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7"/>
      <c r="AD26" s="36">
        <v>12</v>
      </c>
      <c r="AE26" s="46"/>
      <c r="AF26" s="46"/>
      <c r="AG26" s="46"/>
      <c r="AH26" s="46"/>
    </row>
    <row r="27" spans="1:34" ht="15" customHeight="1" x14ac:dyDescent="0.15">
      <c r="A27" s="25"/>
      <c r="B27" s="28"/>
      <c r="C27" s="28" t="s">
        <v>8</v>
      </c>
      <c r="D27" s="28"/>
      <c r="E27" s="28"/>
      <c r="F27" s="28"/>
      <c r="G27" s="28"/>
      <c r="H27" s="28"/>
      <c r="I27" s="28"/>
      <c r="J27" s="28"/>
      <c r="K27" s="30" t="s">
        <v>46</v>
      </c>
      <c r="L27" s="29"/>
      <c r="M27" s="29"/>
      <c r="N27" s="29"/>
      <c r="O27" s="29"/>
      <c r="P27" s="37" t="s">
        <v>50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7"/>
      <c r="AD27" s="36">
        <v>21</v>
      </c>
      <c r="AE27" s="46"/>
      <c r="AF27" s="46"/>
      <c r="AG27" s="46"/>
      <c r="AH27" s="46"/>
    </row>
    <row r="28" spans="1:34" x14ac:dyDescent="0.15">
      <c r="A28" s="25"/>
      <c r="B28" s="28"/>
      <c r="C28" s="28" t="s">
        <v>7</v>
      </c>
      <c r="D28" s="28"/>
      <c r="E28" s="28"/>
      <c r="F28" s="28"/>
      <c r="G28" s="28"/>
      <c r="H28" s="28"/>
      <c r="I28" s="28"/>
      <c r="J28" s="28"/>
      <c r="K28" s="30" t="s">
        <v>46</v>
      </c>
      <c r="L28" s="29"/>
      <c r="M28" s="29"/>
      <c r="N28" s="29"/>
      <c r="O28" s="29"/>
      <c r="P28" s="37" t="s">
        <v>51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7"/>
      <c r="AD28" s="36">
        <v>127</v>
      </c>
      <c r="AE28" s="46"/>
      <c r="AF28" s="46"/>
      <c r="AG28" s="46"/>
      <c r="AH28" s="46"/>
    </row>
    <row r="29" spans="1:34" x14ac:dyDescent="0.15">
      <c r="A29" s="25"/>
      <c r="B29" s="28"/>
      <c r="C29" s="63" t="s">
        <v>6</v>
      </c>
      <c r="D29" s="64"/>
      <c r="E29" s="64"/>
      <c r="F29" s="64"/>
      <c r="G29" s="64"/>
      <c r="H29" s="64"/>
      <c r="I29" s="64"/>
      <c r="J29" s="64"/>
      <c r="K29" s="64"/>
      <c r="L29" s="64"/>
      <c r="M29" s="29"/>
      <c r="N29" s="29"/>
      <c r="O29" s="29"/>
      <c r="P29" s="37" t="s">
        <v>11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7"/>
      <c r="AD29" s="36">
        <v>14</v>
      </c>
      <c r="AE29" s="46"/>
      <c r="AF29" s="46"/>
      <c r="AG29" s="46"/>
      <c r="AH29" s="46"/>
    </row>
    <row r="30" spans="1:34" ht="12.75" customHeight="1" x14ac:dyDescent="0.15">
      <c r="A30" s="25"/>
      <c r="B30" s="32"/>
      <c r="C30" s="63" t="s">
        <v>68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37" t="s">
        <v>52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7"/>
      <c r="AD30" s="36">
        <v>59</v>
      </c>
      <c r="AE30" s="46"/>
      <c r="AF30" s="46"/>
      <c r="AG30" s="46"/>
      <c r="AH30" s="46"/>
    </row>
    <row r="31" spans="1:34" ht="12.75" customHeight="1" x14ac:dyDescent="0.15">
      <c r="A31" s="25"/>
      <c r="B31" s="32"/>
      <c r="C31" s="63" t="s">
        <v>5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29"/>
      <c r="O31" s="29"/>
      <c r="P31" s="37" t="s">
        <v>53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7"/>
      <c r="AD31" s="36">
        <v>45</v>
      </c>
      <c r="AE31" s="46"/>
      <c r="AF31" s="46"/>
      <c r="AG31" s="46"/>
      <c r="AH31" s="46"/>
    </row>
    <row r="32" spans="1:34" ht="12.75" customHeight="1" x14ac:dyDescent="0.15">
      <c r="A32" s="25"/>
      <c r="B32" s="32"/>
      <c r="C32" s="28" t="s">
        <v>4</v>
      </c>
      <c r="D32" s="32"/>
      <c r="E32" s="32"/>
      <c r="F32" s="32"/>
      <c r="G32" s="32"/>
      <c r="H32" s="32"/>
      <c r="I32" s="32"/>
      <c r="J32" s="32"/>
      <c r="K32" s="30" t="s">
        <v>46</v>
      </c>
      <c r="L32" s="29"/>
      <c r="M32" s="29"/>
      <c r="N32" s="29"/>
      <c r="O32" s="29"/>
      <c r="P32" s="37" t="s">
        <v>60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7"/>
      <c r="AD32" s="36">
        <v>13</v>
      </c>
      <c r="AE32" s="46"/>
      <c r="AF32" s="46"/>
      <c r="AG32" s="46"/>
      <c r="AH32" s="46"/>
    </row>
    <row r="33" spans="1:34" ht="12.75" customHeight="1" x14ac:dyDescent="0.15">
      <c r="A33" s="25"/>
      <c r="B33" s="28"/>
      <c r="C33" s="63" t="s">
        <v>2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37" t="s">
        <v>54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  <c r="AD33" s="36">
        <v>51</v>
      </c>
      <c r="AE33" s="46"/>
      <c r="AF33" s="46"/>
      <c r="AG33" s="46"/>
      <c r="AH33" s="46"/>
    </row>
    <row r="34" spans="1:34" ht="12.75" customHeight="1" thickBot="1" x14ac:dyDescent="0.2">
      <c r="A34" s="33"/>
      <c r="B34" s="33"/>
      <c r="C34" s="66" t="s">
        <v>3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34"/>
      <c r="O34" s="34"/>
      <c r="P34" s="68" t="s">
        <v>55</v>
      </c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70"/>
      <c r="AD34" s="71">
        <v>121</v>
      </c>
      <c r="AE34" s="69"/>
      <c r="AF34" s="69"/>
      <c r="AG34" s="69"/>
      <c r="AH34" s="69"/>
    </row>
    <row r="35" spans="1:34" ht="12.75" customHeight="1" x14ac:dyDescent="0.15">
      <c r="A35" s="72" t="s">
        <v>61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4" ht="12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.75" customHeight="1" thickBot="1" x14ac:dyDescent="0.2">
      <c r="A37" s="15" t="s">
        <v>27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3"/>
      <c r="M37" s="3"/>
      <c r="N37" s="3"/>
      <c r="O37" s="3"/>
      <c r="P37" s="3"/>
      <c r="Q37" s="3"/>
      <c r="R37" s="3"/>
      <c r="S37" s="3"/>
      <c r="T37" s="3"/>
      <c r="U37" s="3"/>
      <c r="V37" s="52" t="s">
        <v>62</v>
      </c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spans="1:34" ht="12.75" customHeight="1" x14ac:dyDescent="0.15">
      <c r="A38" s="60" t="s">
        <v>45</v>
      </c>
      <c r="B38" s="60"/>
      <c r="C38" s="60"/>
      <c r="D38" s="60"/>
      <c r="E38" s="60"/>
      <c r="F38" s="60"/>
      <c r="G38" s="59" t="s">
        <v>59</v>
      </c>
      <c r="H38" s="60"/>
      <c r="I38" s="60"/>
      <c r="J38" s="60"/>
      <c r="K38" s="74" t="s">
        <v>69</v>
      </c>
      <c r="L38" s="75"/>
      <c r="M38" s="59" t="s">
        <v>12</v>
      </c>
      <c r="N38" s="60"/>
      <c r="O38" s="59" t="s">
        <v>13</v>
      </c>
      <c r="P38" s="60"/>
      <c r="Q38" s="59" t="s">
        <v>14</v>
      </c>
      <c r="R38" s="60"/>
      <c r="S38" s="59" t="s">
        <v>15</v>
      </c>
      <c r="T38" s="60"/>
      <c r="U38" s="59" t="s">
        <v>16</v>
      </c>
      <c r="V38" s="60"/>
      <c r="W38" s="59" t="s">
        <v>17</v>
      </c>
      <c r="X38" s="60"/>
      <c r="Y38" s="59" t="s">
        <v>18</v>
      </c>
      <c r="Z38" s="60"/>
      <c r="AA38" s="59" t="s">
        <v>19</v>
      </c>
      <c r="AB38" s="78"/>
      <c r="AC38" s="74" t="s">
        <v>70</v>
      </c>
      <c r="AD38" s="75"/>
      <c r="AE38" s="59" t="s">
        <v>20</v>
      </c>
      <c r="AF38" s="60"/>
      <c r="AG38" s="59" t="s">
        <v>21</v>
      </c>
      <c r="AH38" s="60"/>
    </row>
    <row r="39" spans="1:34" ht="12.75" customHeight="1" x14ac:dyDescent="0.15">
      <c r="A39" s="62"/>
      <c r="B39" s="62"/>
      <c r="C39" s="62"/>
      <c r="D39" s="62"/>
      <c r="E39" s="62"/>
      <c r="F39" s="62"/>
      <c r="G39" s="61"/>
      <c r="H39" s="62"/>
      <c r="I39" s="62"/>
      <c r="J39" s="62"/>
      <c r="K39" s="76"/>
      <c r="L39" s="77"/>
      <c r="M39" s="61"/>
      <c r="N39" s="62"/>
      <c r="O39" s="61"/>
      <c r="P39" s="62"/>
      <c r="Q39" s="61"/>
      <c r="R39" s="62"/>
      <c r="S39" s="61"/>
      <c r="T39" s="62"/>
      <c r="U39" s="61"/>
      <c r="V39" s="62"/>
      <c r="W39" s="61"/>
      <c r="X39" s="62"/>
      <c r="Y39" s="61"/>
      <c r="Z39" s="62"/>
      <c r="AA39" s="61"/>
      <c r="AB39" s="79"/>
      <c r="AC39" s="76"/>
      <c r="AD39" s="77"/>
      <c r="AE39" s="61"/>
      <c r="AF39" s="62"/>
      <c r="AG39" s="61"/>
      <c r="AH39" s="62"/>
    </row>
    <row r="40" spans="1:34" ht="12.75" customHeight="1" x14ac:dyDescent="0.15">
      <c r="A40" s="2" t="s">
        <v>42</v>
      </c>
      <c r="B40" s="4"/>
      <c r="C40" s="4"/>
      <c r="D40" s="4"/>
      <c r="E40" s="4"/>
      <c r="F40" s="4"/>
      <c r="G40" s="42">
        <f>SUM(G41,G45)</f>
        <v>4408</v>
      </c>
      <c r="H40" s="43"/>
      <c r="I40" s="43"/>
      <c r="J40" s="43"/>
      <c r="K40" s="44">
        <f>SUM(K41,K45)</f>
        <v>341</v>
      </c>
      <c r="L40" s="44"/>
      <c r="M40" s="44">
        <f t="shared" ref="M40" si="0">SUM(M41,M45)</f>
        <v>400</v>
      </c>
      <c r="N40" s="44"/>
      <c r="O40" s="44">
        <f t="shared" ref="O40" si="1">SUM(O41,O45)</f>
        <v>427</v>
      </c>
      <c r="P40" s="44"/>
      <c r="Q40" s="44">
        <f t="shared" ref="Q40" si="2">SUM(Q41,Q45)</f>
        <v>361</v>
      </c>
      <c r="R40" s="44"/>
      <c r="S40" s="44">
        <f t="shared" ref="S40" si="3">SUM(S41,S45)</f>
        <v>370</v>
      </c>
      <c r="T40" s="44"/>
      <c r="U40" s="44">
        <f t="shared" ref="U40" si="4">SUM(U41,U45)</f>
        <v>343</v>
      </c>
      <c r="V40" s="44"/>
      <c r="W40" s="44">
        <f t="shared" ref="W40" si="5">SUM(W41,W45)</f>
        <v>379</v>
      </c>
      <c r="X40" s="44"/>
      <c r="Y40" s="44">
        <f t="shared" ref="Y40" si="6">SUM(Y41,Y45)</f>
        <v>357</v>
      </c>
      <c r="Z40" s="44"/>
      <c r="AA40" s="44">
        <f t="shared" ref="AA40" si="7">SUM(AA41,AA45)</f>
        <v>314</v>
      </c>
      <c r="AB40" s="44"/>
      <c r="AC40" s="44">
        <f t="shared" ref="AC40" si="8">SUM(AC41,AC45)</f>
        <v>356</v>
      </c>
      <c r="AD40" s="44"/>
      <c r="AE40" s="44">
        <f t="shared" ref="AE40" si="9">SUM(AE41,AE45)</f>
        <v>380</v>
      </c>
      <c r="AF40" s="44"/>
      <c r="AG40" s="44">
        <f t="shared" ref="AG40" si="10">SUM(AG41,AG45)</f>
        <v>380</v>
      </c>
      <c r="AH40" s="44"/>
    </row>
    <row r="41" spans="1:34" ht="12.75" customHeight="1" x14ac:dyDescent="0.15">
      <c r="A41" s="5"/>
      <c r="B41" s="6" t="s">
        <v>33</v>
      </c>
      <c r="C41" s="7"/>
      <c r="D41" s="7"/>
      <c r="E41" s="7"/>
      <c r="F41" s="7"/>
      <c r="G41" s="40">
        <f t="shared" ref="G41:G58" si="11">SUM(K41:AH41)</f>
        <v>3144</v>
      </c>
      <c r="H41" s="41"/>
      <c r="I41" s="41"/>
      <c r="J41" s="41"/>
      <c r="K41" s="38">
        <v>246</v>
      </c>
      <c r="L41" s="38"/>
      <c r="M41" s="39">
        <v>302</v>
      </c>
      <c r="N41" s="39"/>
      <c r="O41" s="39">
        <v>312</v>
      </c>
      <c r="P41" s="39"/>
      <c r="Q41" s="39">
        <v>252</v>
      </c>
      <c r="R41" s="39"/>
      <c r="S41" s="39">
        <v>272</v>
      </c>
      <c r="T41" s="39"/>
      <c r="U41" s="39">
        <v>228</v>
      </c>
      <c r="V41" s="39"/>
      <c r="W41" s="39">
        <v>267</v>
      </c>
      <c r="X41" s="39"/>
      <c r="Y41" s="39">
        <v>254</v>
      </c>
      <c r="Z41" s="39"/>
      <c r="AA41" s="39">
        <v>212</v>
      </c>
      <c r="AB41" s="39"/>
      <c r="AC41" s="38">
        <v>271</v>
      </c>
      <c r="AD41" s="38"/>
      <c r="AE41" s="39">
        <v>269</v>
      </c>
      <c r="AF41" s="39"/>
      <c r="AG41" s="39">
        <v>259</v>
      </c>
      <c r="AH41" s="39"/>
    </row>
    <row r="42" spans="1:34" ht="12.75" customHeight="1" x14ac:dyDescent="0.15">
      <c r="A42" s="5"/>
      <c r="B42" s="6" t="s">
        <v>71</v>
      </c>
      <c r="C42" s="7"/>
      <c r="D42" s="7"/>
      <c r="E42" s="7"/>
      <c r="F42" s="7"/>
      <c r="G42" s="40">
        <f t="shared" ref="G42" si="12">SUM(K42:AH42)</f>
        <v>287</v>
      </c>
      <c r="H42" s="41"/>
      <c r="I42" s="41"/>
      <c r="J42" s="41"/>
      <c r="K42" s="38">
        <v>23</v>
      </c>
      <c r="L42" s="45"/>
      <c r="M42" s="39">
        <v>36</v>
      </c>
      <c r="N42" s="45"/>
      <c r="O42" s="39">
        <v>22</v>
      </c>
      <c r="P42" s="45"/>
      <c r="Q42" s="39">
        <v>13</v>
      </c>
      <c r="R42" s="45"/>
      <c r="S42" s="39">
        <v>22</v>
      </c>
      <c r="T42" s="45"/>
      <c r="U42" s="39">
        <v>14</v>
      </c>
      <c r="V42" s="45"/>
      <c r="W42" s="39">
        <v>21</v>
      </c>
      <c r="X42" s="45"/>
      <c r="Y42" s="39">
        <v>29</v>
      </c>
      <c r="Z42" s="45"/>
      <c r="AA42" s="39">
        <v>17</v>
      </c>
      <c r="AB42" s="45"/>
      <c r="AC42" s="38">
        <v>27</v>
      </c>
      <c r="AD42" s="45"/>
      <c r="AE42" s="39">
        <v>35</v>
      </c>
      <c r="AF42" s="45"/>
      <c r="AG42" s="39">
        <v>28</v>
      </c>
      <c r="AH42" s="45"/>
    </row>
    <row r="43" spans="1:34" ht="12.75" customHeight="1" x14ac:dyDescent="0.15">
      <c r="A43" s="5"/>
      <c r="B43" s="6" t="s">
        <v>72</v>
      </c>
      <c r="C43" s="7"/>
      <c r="D43" s="7"/>
      <c r="E43" s="7"/>
      <c r="F43" s="7"/>
      <c r="G43" s="17"/>
      <c r="H43" s="18"/>
      <c r="I43" s="18"/>
      <c r="J43" s="18"/>
      <c r="K43" s="19"/>
      <c r="L43" s="14"/>
      <c r="M43" s="20"/>
      <c r="N43" s="14"/>
      <c r="O43" s="20"/>
      <c r="P43" s="14"/>
      <c r="Q43" s="20"/>
      <c r="R43" s="14"/>
      <c r="S43" s="20"/>
      <c r="T43" s="14"/>
      <c r="U43" s="20"/>
      <c r="V43" s="14"/>
      <c r="W43" s="20"/>
      <c r="X43" s="14"/>
      <c r="Y43" s="20"/>
      <c r="Z43" s="14"/>
      <c r="AA43" s="20"/>
      <c r="AB43" s="14"/>
      <c r="AC43" s="19"/>
      <c r="AD43" s="14"/>
      <c r="AE43" s="20"/>
      <c r="AF43" s="14"/>
      <c r="AG43" s="20"/>
      <c r="AH43" s="14"/>
    </row>
    <row r="44" spans="1:34" ht="12.75" customHeight="1" x14ac:dyDescent="0.15">
      <c r="A44" s="5"/>
      <c r="B44" s="6" t="s">
        <v>73</v>
      </c>
      <c r="C44" s="7"/>
      <c r="D44" s="7"/>
      <c r="E44" s="7"/>
      <c r="F44" s="7"/>
      <c r="G44" s="17"/>
      <c r="H44" s="18"/>
      <c r="I44" s="18"/>
      <c r="J44" s="18"/>
      <c r="K44" s="19"/>
      <c r="L44" s="14"/>
      <c r="M44" s="20"/>
      <c r="N44" s="14"/>
      <c r="O44" s="20"/>
      <c r="P44" s="14"/>
      <c r="Q44" s="20"/>
      <c r="R44" s="14"/>
      <c r="S44" s="20"/>
      <c r="T44" s="14"/>
      <c r="U44" s="20"/>
      <c r="V44" s="14"/>
      <c r="W44" s="20"/>
      <c r="X44" s="14"/>
      <c r="Y44" s="20"/>
      <c r="Z44" s="14"/>
      <c r="AA44" s="20"/>
      <c r="AB44" s="14"/>
      <c r="AC44" s="19"/>
      <c r="AD44" s="14"/>
      <c r="AE44" s="20"/>
      <c r="AF44" s="14"/>
      <c r="AG44" s="20"/>
      <c r="AH44" s="14"/>
    </row>
    <row r="45" spans="1:34" ht="12.75" customHeight="1" x14ac:dyDescent="0.15">
      <c r="A45" s="5"/>
      <c r="B45" s="6" t="s">
        <v>34</v>
      </c>
      <c r="C45" s="7"/>
      <c r="D45" s="7"/>
      <c r="E45" s="7"/>
      <c r="F45" s="7"/>
      <c r="G45" s="40">
        <f t="shared" si="11"/>
        <v>1264</v>
      </c>
      <c r="H45" s="41"/>
      <c r="I45" s="41"/>
      <c r="J45" s="41"/>
      <c r="K45" s="38">
        <f>SUM(K46:L58)</f>
        <v>95</v>
      </c>
      <c r="L45" s="38"/>
      <c r="M45" s="38">
        <f>SUM(M46:N58)</f>
        <v>98</v>
      </c>
      <c r="N45" s="38"/>
      <c r="O45" s="38">
        <f>SUM(O46:P58)</f>
        <v>115</v>
      </c>
      <c r="P45" s="38"/>
      <c r="Q45" s="38">
        <f>SUM(Q46:R58)</f>
        <v>109</v>
      </c>
      <c r="R45" s="38"/>
      <c r="S45" s="38">
        <f>SUM(S46:T58)</f>
        <v>98</v>
      </c>
      <c r="T45" s="38"/>
      <c r="U45" s="38">
        <f>SUM(U46:V58)</f>
        <v>115</v>
      </c>
      <c r="V45" s="38"/>
      <c r="W45" s="38">
        <f>SUM(W46:X58)</f>
        <v>112</v>
      </c>
      <c r="X45" s="38"/>
      <c r="Y45" s="38">
        <f>SUM(Y46:Z58)</f>
        <v>103</v>
      </c>
      <c r="Z45" s="38"/>
      <c r="AA45" s="38">
        <f>SUM(AA46:AB58)</f>
        <v>102</v>
      </c>
      <c r="AB45" s="38"/>
      <c r="AC45" s="38">
        <f>SUM(AC46:AD58)</f>
        <v>85</v>
      </c>
      <c r="AD45" s="38"/>
      <c r="AE45" s="38">
        <f>SUM(AE46:AF58)</f>
        <v>111</v>
      </c>
      <c r="AF45" s="38"/>
      <c r="AG45" s="38">
        <f>SUM(AG46:AH58)</f>
        <v>121</v>
      </c>
      <c r="AH45" s="38"/>
    </row>
    <row r="46" spans="1:34" ht="12.75" customHeight="1" x14ac:dyDescent="0.15">
      <c r="A46" s="8"/>
      <c r="B46" s="9"/>
      <c r="C46" s="8" t="s">
        <v>35</v>
      </c>
      <c r="D46" s="9"/>
      <c r="E46" s="9"/>
      <c r="F46" s="9"/>
      <c r="G46" s="36">
        <f t="shared" si="11"/>
        <v>781</v>
      </c>
      <c r="H46" s="37"/>
      <c r="I46" s="37"/>
      <c r="J46" s="37"/>
      <c r="K46" s="35">
        <v>58</v>
      </c>
      <c r="L46" s="35"/>
      <c r="M46" s="35">
        <v>54</v>
      </c>
      <c r="N46" s="35"/>
      <c r="O46" s="35">
        <v>75</v>
      </c>
      <c r="P46" s="35"/>
      <c r="Q46" s="35">
        <v>65</v>
      </c>
      <c r="R46" s="35"/>
      <c r="S46" s="35">
        <v>71</v>
      </c>
      <c r="T46" s="35"/>
      <c r="U46" s="35">
        <v>79</v>
      </c>
      <c r="V46" s="35"/>
      <c r="W46" s="35">
        <v>62</v>
      </c>
      <c r="X46" s="35"/>
      <c r="Y46" s="35">
        <v>60</v>
      </c>
      <c r="Z46" s="35"/>
      <c r="AA46" s="35">
        <v>60</v>
      </c>
      <c r="AB46" s="35"/>
      <c r="AC46" s="35">
        <v>56</v>
      </c>
      <c r="AD46" s="35"/>
      <c r="AE46" s="35">
        <v>71</v>
      </c>
      <c r="AF46" s="35"/>
      <c r="AG46" s="35">
        <v>70</v>
      </c>
      <c r="AH46" s="35"/>
    </row>
    <row r="47" spans="1:34" ht="12.75" customHeight="1" x14ac:dyDescent="0.15">
      <c r="A47" s="8"/>
      <c r="B47" s="9"/>
      <c r="C47" s="8" t="s">
        <v>74</v>
      </c>
      <c r="D47" s="9"/>
      <c r="E47" s="9"/>
      <c r="F47" s="9"/>
      <c r="G47" s="36">
        <f t="shared" si="11"/>
        <v>7</v>
      </c>
      <c r="H47" s="37"/>
      <c r="I47" s="37"/>
      <c r="J47" s="37"/>
      <c r="K47" s="35">
        <v>0</v>
      </c>
      <c r="L47" s="35"/>
      <c r="M47" s="39" t="s">
        <v>75</v>
      </c>
      <c r="N47" s="39"/>
      <c r="O47" s="35">
        <v>3</v>
      </c>
      <c r="P47" s="35"/>
      <c r="Q47" s="39" t="s">
        <v>75</v>
      </c>
      <c r="R47" s="39"/>
      <c r="S47" s="35">
        <v>0</v>
      </c>
      <c r="T47" s="35"/>
      <c r="U47" s="39" t="s">
        <v>75</v>
      </c>
      <c r="V47" s="39"/>
      <c r="W47" s="35">
        <v>3</v>
      </c>
      <c r="X47" s="35"/>
      <c r="Y47" s="39" t="s">
        <v>75</v>
      </c>
      <c r="Z47" s="39"/>
      <c r="AA47" s="35">
        <v>1</v>
      </c>
      <c r="AB47" s="35"/>
      <c r="AC47" s="39" t="s">
        <v>75</v>
      </c>
      <c r="AD47" s="39"/>
      <c r="AE47" s="35">
        <v>0</v>
      </c>
      <c r="AF47" s="35"/>
      <c r="AG47" s="39" t="s">
        <v>75</v>
      </c>
      <c r="AH47" s="39"/>
    </row>
    <row r="48" spans="1:34" x14ac:dyDescent="0.15">
      <c r="A48" s="8"/>
      <c r="B48" s="9"/>
      <c r="C48" s="8" t="s">
        <v>76</v>
      </c>
      <c r="D48" s="9"/>
      <c r="E48" s="9"/>
      <c r="F48" s="9"/>
      <c r="G48" s="22"/>
      <c r="H48" s="23"/>
      <c r="I48" s="23"/>
      <c r="J48" s="23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1:34" x14ac:dyDescent="0.15">
      <c r="A49" s="10"/>
      <c r="B49" s="11"/>
      <c r="C49" s="10" t="s">
        <v>56</v>
      </c>
      <c r="D49" s="11"/>
      <c r="E49" s="11"/>
      <c r="F49" s="11"/>
      <c r="G49" s="36">
        <f t="shared" si="11"/>
        <v>13</v>
      </c>
      <c r="H49" s="37"/>
      <c r="I49" s="37"/>
      <c r="J49" s="37"/>
      <c r="K49" s="39" t="s">
        <v>75</v>
      </c>
      <c r="L49" s="39"/>
      <c r="M49" s="39" t="s">
        <v>75</v>
      </c>
      <c r="N49" s="39"/>
      <c r="O49" s="39" t="s">
        <v>75</v>
      </c>
      <c r="P49" s="39"/>
      <c r="Q49" s="35">
        <v>2</v>
      </c>
      <c r="R49" s="35"/>
      <c r="S49" s="39" t="s">
        <v>75</v>
      </c>
      <c r="T49" s="39"/>
      <c r="U49" s="35">
        <v>2</v>
      </c>
      <c r="V49" s="35"/>
      <c r="W49" s="39" t="s">
        <v>75</v>
      </c>
      <c r="X49" s="39"/>
      <c r="Y49" s="35">
        <v>3</v>
      </c>
      <c r="Z49" s="35"/>
      <c r="AA49" s="39" t="s">
        <v>75</v>
      </c>
      <c r="AB49" s="39"/>
      <c r="AC49" s="39" t="s">
        <v>75</v>
      </c>
      <c r="AD49" s="39"/>
      <c r="AE49" s="39" t="s">
        <v>75</v>
      </c>
      <c r="AF49" s="39"/>
      <c r="AG49" s="35">
        <v>6</v>
      </c>
      <c r="AH49" s="35"/>
    </row>
    <row r="50" spans="1:34" x14ac:dyDescent="0.15">
      <c r="A50" s="10"/>
      <c r="B50" s="11"/>
      <c r="C50" s="10" t="s">
        <v>57</v>
      </c>
      <c r="D50" s="11"/>
      <c r="E50" s="11"/>
      <c r="F50" s="11"/>
      <c r="G50" s="36">
        <f t="shared" si="11"/>
        <v>12</v>
      </c>
      <c r="H50" s="37"/>
      <c r="I50" s="37"/>
      <c r="J50" s="37"/>
      <c r="K50" s="35">
        <v>1</v>
      </c>
      <c r="L50" s="35"/>
      <c r="M50" s="35">
        <v>3</v>
      </c>
      <c r="N50" s="35"/>
      <c r="O50" s="35">
        <v>1</v>
      </c>
      <c r="P50" s="35"/>
      <c r="Q50" s="35">
        <v>1</v>
      </c>
      <c r="R50" s="35"/>
      <c r="S50" s="39" t="s">
        <v>75</v>
      </c>
      <c r="T50" s="39"/>
      <c r="U50" s="35">
        <v>1</v>
      </c>
      <c r="V50" s="35"/>
      <c r="W50" s="35">
        <v>0</v>
      </c>
      <c r="X50" s="35"/>
      <c r="Y50" s="35">
        <v>0</v>
      </c>
      <c r="Z50" s="35"/>
      <c r="AA50" s="35">
        <v>0</v>
      </c>
      <c r="AB50" s="35"/>
      <c r="AC50" s="35">
        <v>0</v>
      </c>
      <c r="AD50" s="35"/>
      <c r="AE50" s="35">
        <v>3</v>
      </c>
      <c r="AF50" s="35"/>
      <c r="AG50" s="35">
        <v>2</v>
      </c>
      <c r="AH50" s="35"/>
    </row>
    <row r="51" spans="1:34" x14ac:dyDescent="0.15">
      <c r="A51" s="8"/>
      <c r="B51" s="9"/>
      <c r="C51" s="8" t="s">
        <v>36</v>
      </c>
      <c r="D51" s="9"/>
      <c r="E51" s="9"/>
      <c r="F51" s="9"/>
      <c r="G51" s="36">
        <f t="shared" si="11"/>
        <v>21</v>
      </c>
      <c r="H51" s="37"/>
      <c r="I51" s="37"/>
      <c r="J51" s="37"/>
      <c r="K51" s="35">
        <v>3</v>
      </c>
      <c r="L51" s="35"/>
      <c r="M51" s="35">
        <v>2</v>
      </c>
      <c r="N51" s="35"/>
      <c r="O51" s="35">
        <v>1</v>
      </c>
      <c r="P51" s="35"/>
      <c r="Q51" s="35">
        <v>3</v>
      </c>
      <c r="R51" s="35"/>
      <c r="S51" s="35">
        <v>1</v>
      </c>
      <c r="T51" s="35"/>
      <c r="U51" s="35">
        <v>0</v>
      </c>
      <c r="V51" s="35"/>
      <c r="W51" s="35">
        <v>2</v>
      </c>
      <c r="X51" s="35"/>
      <c r="Y51" s="35">
        <v>3</v>
      </c>
      <c r="Z51" s="35"/>
      <c r="AA51" s="35">
        <v>1</v>
      </c>
      <c r="AB51" s="35"/>
      <c r="AC51" s="35">
        <v>1</v>
      </c>
      <c r="AD51" s="35"/>
      <c r="AE51" s="35">
        <v>1</v>
      </c>
      <c r="AF51" s="35"/>
      <c r="AG51" s="35">
        <v>3</v>
      </c>
      <c r="AH51" s="35"/>
    </row>
    <row r="52" spans="1:34" x14ac:dyDescent="0.15">
      <c r="A52" s="8"/>
      <c r="B52" s="9"/>
      <c r="C52" s="8" t="s">
        <v>37</v>
      </c>
      <c r="D52" s="9"/>
      <c r="E52" s="9"/>
      <c r="F52" s="9"/>
      <c r="G52" s="36">
        <f t="shared" si="11"/>
        <v>127</v>
      </c>
      <c r="H52" s="37"/>
      <c r="I52" s="37"/>
      <c r="J52" s="37"/>
      <c r="K52" s="35">
        <v>9</v>
      </c>
      <c r="L52" s="35"/>
      <c r="M52" s="35">
        <v>12</v>
      </c>
      <c r="N52" s="35"/>
      <c r="O52" s="35">
        <v>6</v>
      </c>
      <c r="P52" s="35"/>
      <c r="Q52" s="35">
        <v>11</v>
      </c>
      <c r="R52" s="35"/>
      <c r="S52" s="35">
        <v>8</v>
      </c>
      <c r="T52" s="35"/>
      <c r="U52" s="35">
        <v>5</v>
      </c>
      <c r="V52" s="35"/>
      <c r="W52" s="35">
        <v>15</v>
      </c>
      <c r="X52" s="35"/>
      <c r="Y52" s="35">
        <v>12</v>
      </c>
      <c r="Z52" s="35"/>
      <c r="AA52" s="35">
        <v>12</v>
      </c>
      <c r="AB52" s="35"/>
      <c r="AC52" s="35">
        <v>17</v>
      </c>
      <c r="AD52" s="35"/>
      <c r="AE52" s="35">
        <v>10</v>
      </c>
      <c r="AF52" s="35"/>
      <c r="AG52" s="35">
        <v>10</v>
      </c>
      <c r="AH52" s="35"/>
    </row>
    <row r="53" spans="1:34" x14ac:dyDescent="0.15">
      <c r="A53" s="8"/>
      <c r="B53" s="9"/>
      <c r="C53" s="8" t="s">
        <v>38</v>
      </c>
      <c r="D53" s="9"/>
      <c r="E53" s="9"/>
      <c r="F53" s="9"/>
      <c r="G53" s="36">
        <f t="shared" si="11"/>
        <v>14</v>
      </c>
      <c r="H53" s="37"/>
      <c r="I53" s="37"/>
      <c r="J53" s="37"/>
      <c r="K53" s="35">
        <v>0</v>
      </c>
      <c r="L53" s="35"/>
      <c r="M53" s="35">
        <v>1</v>
      </c>
      <c r="N53" s="35"/>
      <c r="O53" s="35">
        <v>3</v>
      </c>
      <c r="P53" s="35"/>
      <c r="Q53" s="35">
        <v>1</v>
      </c>
      <c r="R53" s="35"/>
      <c r="S53" s="35">
        <v>1</v>
      </c>
      <c r="T53" s="35"/>
      <c r="U53" s="35">
        <v>1</v>
      </c>
      <c r="V53" s="35"/>
      <c r="W53" s="35">
        <v>2</v>
      </c>
      <c r="X53" s="35"/>
      <c r="Y53" s="35">
        <v>2</v>
      </c>
      <c r="Z53" s="35"/>
      <c r="AA53" s="35">
        <v>0</v>
      </c>
      <c r="AB53" s="35"/>
      <c r="AC53" s="35">
        <v>1</v>
      </c>
      <c r="AD53" s="35"/>
      <c r="AE53" s="35">
        <v>1</v>
      </c>
      <c r="AF53" s="35"/>
      <c r="AG53" s="35">
        <v>1</v>
      </c>
      <c r="AH53" s="35"/>
    </row>
    <row r="54" spans="1:34" x14ac:dyDescent="0.15">
      <c r="A54" s="8"/>
      <c r="B54" s="9"/>
      <c r="C54" s="8" t="s">
        <v>39</v>
      </c>
      <c r="D54" s="9"/>
      <c r="E54" s="9"/>
      <c r="F54" s="9"/>
      <c r="G54" s="36">
        <f t="shared" si="11"/>
        <v>59</v>
      </c>
      <c r="H54" s="37"/>
      <c r="I54" s="37"/>
      <c r="J54" s="37"/>
      <c r="K54" s="35">
        <v>5</v>
      </c>
      <c r="L54" s="35"/>
      <c r="M54" s="35">
        <v>6</v>
      </c>
      <c r="N54" s="35"/>
      <c r="O54" s="35">
        <v>3</v>
      </c>
      <c r="P54" s="35"/>
      <c r="Q54" s="35">
        <v>4</v>
      </c>
      <c r="R54" s="35"/>
      <c r="S54" s="35">
        <v>5</v>
      </c>
      <c r="T54" s="35"/>
      <c r="U54" s="35">
        <v>6</v>
      </c>
      <c r="V54" s="35"/>
      <c r="W54" s="35">
        <v>4</v>
      </c>
      <c r="X54" s="35"/>
      <c r="Y54" s="35">
        <v>4</v>
      </c>
      <c r="Z54" s="35"/>
      <c r="AA54" s="35">
        <v>6</v>
      </c>
      <c r="AB54" s="35"/>
      <c r="AC54" s="35">
        <v>4</v>
      </c>
      <c r="AD54" s="35"/>
      <c r="AE54" s="35">
        <v>6</v>
      </c>
      <c r="AF54" s="35"/>
      <c r="AG54" s="35">
        <v>6</v>
      </c>
      <c r="AH54" s="35"/>
    </row>
    <row r="55" spans="1:34" x14ac:dyDescent="0.15">
      <c r="A55" s="8"/>
      <c r="B55" s="9"/>
      <c r="C55" s="8" t="s">
        <v>40</v>
      </c>
      <c r="D55" s="9"/>
      <c r="E55" s="9"/>
      <c r="F55" s="9"/>
      <c r="G55" s="36">
        <f t="shared" si="11"/>
        <v>45</v>
      </c>
      <c r="H55" s="37"/>
      <c r="I55" s="37"/>
      <c r="J55" s="37"/>
      <c r="K55" s="35">
        <v>4</v>
      </c>
      <c r="L55" s="35"/>
      <c r="M55" s="35">
        <v>4</v>
      </c>
      <c r="N55" s="35"/>
      <c r="O55" s="35">
        <v>6</v>
      </c>
      <c r="P55" s="35"/>
      <c r="Q55" s="35">
        <v>5</v>
      </c>
      <c r="R55" s="35"/>
      <c r="S55" s="39" t="s">
        <v>75</v>
      </c>
      <c r="T55" s="39"/>
      <c r="U55" s="35">
        <v>3</v>
      </c>
      <c r="V55" s="35"/>
      <c r="W55" s="35">
        <v>5</v>
      </c>
      <c r="X55" s="35"/>
      <c r="Y55" s="35">
        <v>5</v>
      </c>
      <c r="Z55" s="35"/>
      <c r="AA55" s="35">
        <v>4</v>
      </c>
      <c r="AB55" s="35"/>
      <c r="AC55" s="35">
        <v>0</v>
      </c>
      <c r="AD55" s="35"/>
      <c r="AE55" s="35">
        <v>3</v>
      </c>
      <c r="AF55" s="35"/>
      <c r="AG55" s="35">
        <v>6</v>
      </c>
      <c r="AH55" s="35"/>
    </row>
    <row r="56" spans="1:34" x14ac:dyDescent="0.15">
      <c r="A56" s="8"/>
      <c r="B56" s="9"/>
      <c r="C56" s="8" t="s">
        <v>41</v>
      </c>
      <c r="D56" s="9"/>
      <c r="E56" s="9"/>
      <c r="F56" s="9"/>
      <c r="G56" s="36">
        <f t="shared" si="11"/>
        <v>13</v>
      </c>
      <c r="H56" s="37"/>
      <c r="I56" s="37"/>
      <c r="J56" s="37"/>
      <c r="K56" s="35">
        <v>1</v>
      </c>
      <c r="L56" s="35"/>
      <c r="M56" s="35">
        <v>0</v>
      </c>
      <c r="N56" s="35"/>
      <c r="O56" s="35">
        <v>1</v>
      </c>
      <c r="P56" s="35"/>
      <c r="Q56" s="35">
        <v>1</v>
      </c>
      <c r="R56" s="35"/>
      <c r="S56" s="35">
        <v>1</v>
      </c>
      <c r="T56" s="35"/>
      <c r="U56" s="35">
        <v>2</v>
      </c>
      <c r="V56" s="35"/>
      <c r="W56" s="35">
        <v>3</v>
      </c>
      <c r="X56" s="35"/>
      <c r="Y56" s="35">
        <v>0</v>
      </c>
      <c r="Z56" s="35"/>
      <c r="AA56" s="35">
        <v>2</v>
      </c>
      <c r="AB56" s="35"/>
      <c r="AC56" s="35">
        <v>0</v>
      </c>
      <c r="AD56" s="35"/>
      <c r="AE56" s="35">
        <v>0</v>
      </c>
      <c r="AF56" s="35"/>
      <c r="AG56" s="35">
        <v>2</v>
      </c>
      <c r="AH56" s="35"/>
    </row>
    <row r="57" spans="1:34" x14ac:dyDescent="0.15">
      <c r="A57" s="8"/>
      <c r="B57" s="9"/>
      <c r="C57" s="8" t="s">
        <v>22</v>
      </c>
      <c r="D57" s="9"/>
      <c r="E57" s="9"/>
      <c r="F57" s="9"/>
      <c r="G57" s="36">
        <f>SUM(K57:AH57)</f>
        <v>51</v>
      </c>
      <c r="H57" s="37"/>
      <c r="I57" s="37"/>
      <c r="J57" s="37"/>
      <c r="K57" s="35">
        <v>4</v>
      </c>
      <c r="L57" s="35"/>
      <c r="M57" s="35">
        <v>5</v>
      </c>
      <c r="N57" s="35"/>
      <c r="O57" s="35">
        <v>5</v>
      </c>
      <c r="P57" s="35"/>
      <c r="Q57" s="35">
        <v>5</v>
      </c>
      <c r="R57" s="35"/>
      <c r="S57" s="35">
        <v>2</v>
      </c>
      <c r="T57" s="35"/>
      <c r="U57" s="35">
        <v>4</v>
      </c>
      <c r="V57" s="35"/>
      <c r="W57" s="35">
        <v>4</v>
      </c>
      <c r="X57" s="35"/>
      <c r="Y57" s="35">
        <v>2</v>
      </c>
      <c r="Z57" s="35"/>
      <c r="AA57" s="35">
        <v>5</v>
      </c>
      <c r="AB57" s="35"/>
      <c r="AC57" s="35">
        <v>6</v>
      </c>
      <c r="AD57" s="35"/>
      <c r="AE57" s="35">
        <v>4</v>
      </c>
      <c r="AF57" s="35"/>
      <c r="AG57" s="35">
        <v>5</v>
      </c>
      <c r="AH57" s="35"/>
    </row>
    <row r="58" spans="1:34" ht="14.25" thickBot="1" x14ac:dyDescent="0.2">
      <c r="A58" s="12"/>
      <c r="B58" s="13"/>
      <c r="C58" s="12" t="s">
        <v>23</v>
      </c>
      <c r="D58" s="13"/>
      <c r="E58" s="13"/>
      <c r="F58" s="13"/>
      <c r="G58" s="36">
        <f t="shared" si="11"/>
        <v>121</v>
      </c>
      <c r="H58" s="37"/>
      <c r="I58" s="37"/>
      <c r="J58" s="37"/>
      <c r="K58" s="68">
        <v>10</v>
      </c>
      <c r="L58" s="68"/>
      <c r="M58" s="68">
        <v>11</v>
      </c>
      <c r="N58" s="68"/>
      <c r="O58" s="68">
        <v>11</v>
      </c>
      <c r="P58" s="68"/>
      <c r="Q58" s="68">
        <v>11</v>
      </c>
      <c r="R58" s="68"/>
      <c r="S58" s="68">
        <v>9</v>
      </c>
      <c r="T58" s="68"/>
      <c r="U58" s="68">
        <v>12</v>
      </c>
      <c r="V58" s="68"/>
      <c r="W58" s="68">
        <v>12</v>
      </c>
      <c r="X58" s="68"/>
      <c r="Y58" s="68">
        <v>12</v>
      </c>
      <c r="Z58" s="68"/>
      <c r="AA58" s="68">
        <v>11</v>
      </c>
      <c r="AB58" s="68"/>
      <c r="AC58" s="80" t="s">
        <v>75</v>
      </c>
      <c r="AD58" s="80"/>
      <c r="AE58" s="68">
        <v>12</v>
      </c>
      <c r="AF58" s="68"/>
      <c r="AG58" s="68">
        <v>10</v>
      </c>
      <c r="AH58" s="68"/>
    </row>
    <row r="59" spans="1:34" x14ac:dyDescent="0.15">
      <c r="A59" s="72" t="s">
        <v>61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</sheetData>
  <mergeCells count="279">
    <mergeCell ref="A59:AH59"/>
    <mergeCell ref="AA57:AB57"/>
    <mergeCell ref="AC57:AD57"/>
    <mergeCell ref="AE57:AF57"/>
    <mergeCell ref="AG57:AH57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AG58:AH58"/>
    <mergeCell ref="G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5:AB55"/>
    <mergeCell ref="AC55:AD55"/>
    <mergeCell ref="AE55:AF55"/>
    <mergeCell ref="AG55:AH55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G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3:AB53"/>
    <mergeCell ref="AC53:AD53"/>
    <mergeCell ref="AE53:AF53"/>
    <mergeCell ref="AG53:AH53"/>
    <mergeCell ref="AA54:AB54"/>
    <mergeCell ref="AC54:AD54"/>
    <mergeCell ref="AE54:AF54"/>
    <mergeCell ref="AG54:AH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G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1:AB51"/>
    <mergeCell ref="AC51:AD51"/>
    <mergeCell ref="AE51:AF51"/>
    <mergeCell ref="AG51:AH51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G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49:AB49"/>
    <mergeCell ref="AC49:AD49"/>
    <mergeCell ref="AE49:AF49"/>
    <mergeCell ref="AG49:AH49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G49:J49"/>
    <mergeCell ref="K49:L49"/>
    <mergeCell ref="M49:N49"/>
    <mergeCell ref="O49:P49"/>
    <mergeCell ref="Q49:R49"/>
    <mergeCell ref="S49:T49"/>
    <mergeCell ref="U49:V49"/>
    <mergeCell ref="W49:X49"/>
    <mergeCell ref="Y49:Z49"/>
    <mergeCell ref="C33:O33"/>
    <mergeCell ref="P33:AC33"/>
    <mergeCell ref="AD33:AH33"/>
    <mergeCell ref="C34:M34"/>
    <mergeCell ref="P34:AC34"/>
    <mergeCell ref="AD34:AH34"/>
    <mergeCell ref="A35:AH35"/>
    <mergeCell ref="V37:AH37"/>
    <mergeCell ref="A38:F39"/>
    <mergeCell ref="G38:J39"/>
    <mergeCell ref="K38:L39"/>
    <mergeCell ref="M38:N39"/>
    <mergeCell ref="O38:P39"/>
    <mergeCell ref="Q38:R39"/>
    <mergeCell ref="S38:T39"/>
    <mergeCell ref="U38:V39"/>
    <mergeCell ref="W38:X39"/>
    <mergeCell ref="Y38:Z39"/>
    <mergeCell ref="AA38:AB39"/>
    <mergeCell ref="AC38:AD39"/>
    <mergeCell ref="C30:O30"/>
    <mergeCell ref="P30:AC30"/>
    <mergeCell ref="AD30:AH30"/>
    <mergeCell ref="C31:M31"/>
    <mergeCell ref="P31:AC31"/>
    <mergeCell ref="AD31:AH31"/>
    <mergeCell ref="AD26:AH26"/>
    <mergeCell ref="P26:AC26"/>
    <mergeCell ref="P22:AC22"/>
    <mergeCell ref="C22:K22"/>
    <mergeCell ref="C23:N23"/>
    <mergeCell ref="C25:N25"/>
    <mergeCell ref="C26:K26"/>
    <mergeCell ref="P27:AC27"/>
    <mergeCell ref="AD27:AH27"/>
    <mergeCell ref="P28:AC28"/>
    <mergeCell ref="AD28:AH28"/>
    <mergeCell ref="C29:L29"/>
    <mergeCell ref="P29:AC29"/>
    <mergeCell ref="AD29:AH29"/>
    <mergeCell ref="P23:AC23"/>
    <mergeCell ref="P25:AC25"/>
    <mergeCell ref="AD9:AH9"/>
    <mergeCell ref="AD10:AH10"/>
    <mergeCell ref="AD11:AH11"/>
    <mergeCell ref="AD12:AH12"/>
    <mergeCell ref="AD20:AH20"/>
    <mergeCell ref="AD21:AH21"/>
    <mergeCell ref="AD22:AH22"/>
    <mergeCell ref="AD23:AH23"/>
    <mergeCell ref="AD25:AH25"/>
    <mergeCell ref="AD14:AH14"/>
    <mergeCell ref="AD15:AH15"/>
    <mergeCell ref="AD16:AH16"/>
    <mergeCell ref="AD17:AH17"/>
    <mergeCell ref="AD18:AH18"/>
    <mergeCell ref="AD19:AH19"/>
    <mergeCell ref="A1:AH2"/>
    <mergeCell ref="A3:K3"/>
    <mergeCell ref="V3:AH3"/>
    <mergeCell ref="AD5:AH5"/>
    <mergeCell ref="AD6:AH6"/>
    <mergeCell ref="AD7:AH7"/>
    <mergeCell ref="AD8:AH8"/>
    <mergeCell ref="A4:AC4"/>
    <mergeCell ref="AD4:AH4"/>
    <mergeCell ref="P32:AC32"/>
    <mergeCell ref="AD32:AH32"/>
    <mergeCell ref="O40:P40"/>
    <mergeCell ref="Q40:R40"/>
    <mergeCell ref="S40:T40"/>
    <mergeCell ref="U40:V40"/>
    <mergeCell ref="W40:X40"/>
    <mergeCell ref="Y40:Z40"/>
    <mergeCell ref="S42:T42"/>
    <mergeCell ref="U42:V42"/>
    <mergeCell ref="W42:X42"/>
    <mergeCell ref="Y42:Z42"/>
    <mergeCell ref="AA40:AB40"/>
    <mergeCell ref="AC40:AD40"/>
    <mergeCell ref="AE40:AF40"/>
    <mergeCell ref="AG40:AH40"/>
    <mergeCell ref="AA41:AB41"/>
    <mergeCell ref="AC41:AD41"/>
    <mergeCell ref="AE41:AF41"/>
    <mergeCell ref="AG41:AH41"/>
    <mergeCell ref="AE38:AF39"/>
    <mergeCell ref="AG38:AH39"/>
    <mergeCell ref="G40:J40"/>
    <mergeCell ref="K40:L40"/>
    <mergeCell ref="M40:N40"/>
    <mergeCell ref="AA42:AB42"/>
    <mergeCell ref="AC42:AD42"/>
    <mergeCell ref="AE42:AF42"/>
    <mergeCell ref="AG42:AH42"/>
    <mergeCell ref="G42:J42"/>
    <mergeCell ref="K42:L42"/>
    <mergeCell ref="M42:N42"/>
    <mergeCell ref="O42:P42"/>
    <mergeCell ref="Q42:R42"/>
    <mergeCell ref="G41:J41"/>
    <mergeCell ref="K41:L41"/>
    <mergeCell ref="M41:N41"/>
    <mergeCell ref="O41:P41"/>
    <mergeCell ref="Q41:R41"/>
    <mergeCell ref="S41:T41"/>
    <mergeCell ref="U41:V41"/>
    <mergeCell ref="W41:X41"/>
    <mergeCell ref="Y41:Z41"/>
    <mergeCell ref="S47:T47"/>
    <mergeCell ref="U47:V47"/>
    <mergeCell ref="W47:X47"/>
    <mergeCell ref="Y47:Z47"/>
    <mergeCell ref="AA47:AB47"/>
    <mergeCell ref="AC47:AD47"/>
    <mergeCell ref="G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6:AB46"/>
    <mergeCell ref="AC46:AD46"/>
    <mergeCell ref="AE46:AF46"/>
    <mergeCell ref="AG46:AH46"/>
    <mergeCell ref="G47:J47"/>
    <mergeCell ref="K47:L47"/>
    <mergeCell ref="AA45:AB45"/>
    <mergeCell ref="AC45:AD45"/>
    <mergeCell ref="AE45:AF45"/>
    <mergeCell ref="AG45:AH45"/>
    <mergeCell ref="AE47:AF47"/>
    <mergeCell ref="AG47:AH47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M47:N47"/>
    <mergeCell ref="O47:P47"/>
    <mergeCell ref="Q47:R47"/>
  </mergeCells>
  <phoneticPr fontId="4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&amp;R&amp;"HG丸ｺﾞｼｯｸM-PRO,標準"&amp;10Ｒ　その他　　-１７７-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2019-04-10T07:01:49Z</dcterms:modified>
</cp:coreProperties>
</file>