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Ｈ-5" sheetId="1" r:id="rId1"/>
  </sheets>
  <calcPr calcId="145621"/>
</workbook>
</file>

<file path=xl/calcChain.xml><?xml version="1.0" encoding="utf-8"?>
<calcChain xmlns="http://schemas.openxmlformats.org/spreadsheetml/2006/main">
  <c r="AG30" i="1" l="1"/>
  <c r="AG32" i="1" l="1"/>
  <c r="AG31" i="1"/>
  <c r="T28" i="1"/>
  <c r="G28" i="1"/>
  <c r="T26" i="1"/>
  <c r="G26" i="1"/>
  <c r="AG25" i="1"/>
  <c r="AG24" i="1"/>
  <c r="AG23" i="1"/>
  <c r="AG22" i="1"/>
  <c r="AG21" i="1"/>
  <c r="AA21" i="1"/>
  <c r="AG13" i="1"/>
  <c r="T13" i="1"/>
  <c r="AG11" i="1"/>
  <c r="T11" i="1"/>
  <c r="AG26" i="1" l="1"/>
  <c r="AG28" i="1"/>
</calcChain>
</file>

<file path=xl/sharedStrings.xml><?xml version="1.0" encoding="utf-8"?>
<sst xmlns="http://schemas.openxmlformats.org/spreadsheetml/2006/main" count="47" uniqueCount="30">
  <si>
    <t>総数</t>
    <rPh sb="0" eb="2">
      <t>ソウスウ</t>
    </rPh>
    <phoneticPr fontId="2"/>
  </si>
  <si>
    <t>区分</t>
    <rPh sb="0" eb="2">
      <t>クブン</t>
    </rPh>
    <phoneticPr fontId="2"/>
  </si>
  <si>
    <t>湖南中部</t>
    <rPh sb="0" eb="2">
      <t>コナン</t>
    </rPh>
    <rPh sb="2" eb="4">
      <t>チュウブ</t>
    </rPh>
    <phoneticPr fontId="2"/>
  </si>
  <si>
    <t>湖西</t>
    <rPh sb="0" eb="1">
      <t>コ</t>
    </rPh>
    <rPh sb="1" eb="2">
      <t>セイ</t>
    </rPh>
    <phoneticPr fontId="2"/>
  </si>
  <si>
    <t>藤尾</t>
    <rPh sb="0" eb="2">
      <t>フジオ</t>
    </rPh>
    <phoneticPr fontId="2"/>
  </si>
  <si>
    <t>大津公共</t>
    <rPh sb="0" eb="2">
      <t>オオツ</t>
    </rPh>
    <rPh sb="2" eb="4">
      <t>コウキョウ</t>
    </rPh>
    <phoneticPr fontId="2"/>
  </si>
  <si>
    <t>処理区域面積</t>
    <rPh sb="0" eb="2">
      <t>ショリ</t>
    </rPh>
    <rPh sb="2" eb="4">
      <t>クイキ</t>
    </rPh>
    <rPh sb="4" eb="6">
      <t>メンセキ</t>
    </rPh>
    <phoneticPr fontId="2"/>
  </si>
  <si>
    <t>計画区域内人口</t>
    <rPh sb="0" eb="2">
      <t>ケイカク</t>
    </rPh>
    <rPh sb="2" eb="5">
      <t>クイキナイ</t>
    </rPh>
    <rPh sb="5" eb="7">
      <t>ジンコウ</t>
    </rPh>
    <phoneticPr fontId="2"/>
  </si>
  <si>
    <t>（人）</t>
    <rPh sb="1" eb="2">
      <t>ニン</t>
    </rPh>
    <phoneticPr fontId="2"/>
  </si>
  <si>
    <t>処理区域内人口</t>
    <rPh sb="0" eb="2">
      <t>ショリ</t>
    </rPh>
    <rPh sb="2" eb="5">
      <t>クイキナイ</t>
    </rPh>
    <rPh sb="5" eb="7">
      <t>ジンコウ</t>
    </rPh>
    <phoneticPr fontId="2"/>
  </si>
  <si>
    <t>水洗化人口</t>
    <rPh sb="0" eb="3">
      <t>スイセンカ</t>
    </rPh>
    <rPh sb="3" eb="5">
      <t>ジンコウ</t>
    </rPh>
    <phoneticPr fontId="2"/>
  </si>
  <si>
    <t>処理能力</t>
    <rPh sb="0" eb="2">
      <t>ショリ</t>
    </rPh>
    <rPh sb="2" eb="4">
      <t>ノウリョク</t>
    </rPh>
    <phoneticPr fontId="2"/>
  </si>
  <si>
    <t>（㎥/日）</t>
    <rPh sb="3" eb="4">
      <t>ニチ</t>
    </rPh>
    <phoneticPr fontId="2"/>
  </si>
  <si>
    <t>ポンプ場</t>
    <rPh sb="3" eb="4">
      <t>ジョウ</t>
    </rPh>
    <phoneticPr fontId="2"/>
  </si>
  <si>
    <t>（箇所）</t>
    <rPh sb="1" eb="3">
      <t>カショ</t>
    </rPh>
    <phoneticPr fontId="2"/>
  </si>
  <si>
    <t>管渠延長</t>
    <rPh sb="0" eb="1">
      <t>カン</t>
    </rPh>
    <rPh sb="1" eb="2">
      <t>キョ</t>
    </rPh>
    <rPh sb="2" eb="4">
      <t>エンチョウ</t>
    </rPh>
    <phoneticPr fontId="2"/>
  </si>
  <si>
    <t>Ｈ - ５　下水道事業整備状況</t>
    <rPh sb="6" eb="9">
      <t>ゲスイドウ</t>
    </rPh>
    <rPh sb="9" eb="11">
      <t>ジギョウ</t>
    </rPh>
    <rPh sb="11" eb="13">
      <t>セイビ</t>
    </rPh>
    <rPh sb="13" eb="15">
      <t>ジョウキョウ</t>
    </rPh>
    <phoneticPr fontId="1"/>
  </si>
  <si>
    <t>普及率（％）</t>
    <rPh sb="0" eb="2">
      <t>フキュウ</t>
    </rPh>
    <rPh sb="2" eb="3">
      <t>リツ</t>
    </rPh>
    <phoneticPr fontId="2"/>
  </si>
  <si>
    <t>水洗化率（％）</t>
    <rPh sb="0" eb="3">
      <t>スイセンカ</t>
    </rPh>
    <rPh sb="3" eb="4">
      <t>リツ</t>
    </rPh>
    <phoneticPr fontId="2"/>
  </si>
  <si>
    <t>計 画</t>
    <rPh sb="0" eb="1">
      <t>ケイ</t>
    </rPh>
    <rPh sb="2" eb="3">
      <t>ガ</t>
    </rPh>
    <phoneticPr fontId="2"/>
  </si>
  <si>
    <t xml:space="preserve"> 計 画</t>
    <rPh sb="1" eb="2">
      <t>ケイ</t>
    </rPh>
    <rPh sb="3" eb="4">
      <t>ガ</t>
    </rPh>
    <phoneticPr fontId="2"/>
  </si>
  <si>
    <t>資料 : 企業局技術部下水道課</t>
    <rPh sb="8" eb="10">
      <t>ギジュツ</t>
    </rPh>
    <phoneticPr fontId="2"/>
  </si>
  <si>
    <t>（ha）</t>
    <phoneticPr fontId="2"/>
  </si>
  <si>
    <t>行政区域内人口</t>
    <rPh sb="0" eb="2">
      <t>ギョウセイ</t>
    </rPh>
    <rPh sb="2" eb="5">
      <t>クイキナイ</t>
    </rPh>
    <rPh sb="5" eb="7">
      <t>ジンコウ</t>
    </rPh>
    <phoneticPr fontId="2"/>
  </si>
  <si>
    <t>（km）</t>
    <phoneticPr fontId="2"/>
  </si>
  <si>
    <t>計 画</t>
    <phoneticPr fontId="2"/>
  </si>
  <si>
    <t>平成30年度末</t>
    <rPh sb="0" eb="2">
      <t>ヘイセイ</t>
    </rPh>
    <rPh sb="4" eb="7">
      <t>ネンドマツ</t>
    </rPh>
    <phoneticPr fontId="2"/>
  </si>
  <si>
    <t>平成31年3月31日現在</t>
    <phoneticPr fontId="2"/>
  </si>
  <si>
    <t xml:space="preserve">- 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</si>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</sst>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,##0.0_ ;_ * \-#,##0.0_ ;_ * &quot;-&quot;?_ ;_ @_ "/>
    <numFmt numFmtId="177" formatCode="0.0_ "/>
    <numFmt numFmtId="178" formatCode="_ * #,##0_ ;_ * \-#,##0_ ;_ * &quot;-&quot;?_ ;_ @_ 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left" vertical="center"/>
    </xf>
    <xf numFmtId="0" fontId="5" fillId="0" borderId="1" xfId="0" applyFont="1" applyBorder="1"/>
    <xf numFmtId="41" fontId="3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/>
    <xf numFmtId="41" fontId="4" fillId="0" borderId="0" xfId="0" applyNumberFormat="1" applyFont="1" applyBorder="1" applyAlignment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/>
    <xf numFmtId="176" fontId="4" fillId="0" borderId="0" xfId="0" applyNumberFormat="1" applyFont="1" applyBorder="1" applyAlignment="1"/>
    <xf numFmtId="41" fontId="3" fillId="0" borderId="6" xfId="0" applyNumberFormat="1" applyFont="1" applyBorder="1" applyAlignment="1"/>
    <xf numFmtId="41" fontId="4" fillId="0" borderId="0" xfId="0" applyNumberFormat="1" applyFont="1" applyAlignment="1"/>
    <xf numFmtId="178" fontId="3" fillId="0" borderId="0" xfId="0" applyNumberFormat="1" applyFont="1" applyBorder="1" applyAlignment="1"/>
    <xf numFmtId="178" fontId="4" fillId="0" borderId="0" xfId="0" applyNumberFormat="1" applyFont="1" applyBorder="1" applyAlignment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9" xfId="0" applyFont="1" applyBorder="1" applyAlignment="1">
      <alignment horizontal="distributed" vertical="center" indent="4"/>
    </xf>
    <xf numFmtId="0" fontId="3" fillId="0" borderId="10" xfId="0" applyFont="1" applyBorder="1" applyAlignment="1">
      <alignment horizontal="distributed" vertical="center" indent="4"/>
    </xf>
    <xf numFmtId="0" fontId="3" fillId="0" borderId="4" xfId="0" applyFont="1" applyBorder="1" applyAlignment="1">
      <alignment horizontal="distributed" vertical="center" indent="4"/>
    </xf>
    <xf numFmtId="0" fontId="3" fillId="0" borderId="2" xfId="0" applyFont="1" applyBorder="1" applyAlignment="1">
      <alignment horizontal="distributed" vertical="center" indent="4"/>
    </xf>
    <xf numFmtId="0" fontId="3" fillId="0" borderId="3" xfId="0" applyFont="1" applyBorder="1" applyAlignment="1">
      <alignment horizontal="distributed" vertical="center" indent="4"/>
    </xf>
    <xf numFmtId="176" fontId="3" fillId="0" borderId="5" xfId="0" applyNumberFormat="1" applyFont="1" applyBorder="1" applyAlignment="1"/>
    <xf numFmtId="176" fontId="4" fillId="0" borderId="8" xfId="0" applyNumberFormat="1" applyFont="1" applyBorder="1" applyAlignment="1"/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41" fontId="3" fillId="0" borderId="6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41" fontId="3" fillId="0" borderId="7" xfId="0" applyNumberFormat="1" applyFont="1" applyBorder="1" applyAlignment="1"/>
    <xf numFmtId="41" fontId="4" fillId="0" borderId="1" xfId="0" applyNumberFormat="1" applyFont="1" applyBorder="1" applyAlignment="1"/>
    <xf numFmtId="176" fontId="3" fillId="0" borderId="1" xfId="0" applyNumberFormat="1" applyFont="1" applyBorder="1" applyAlignment="1"/>
    <xf numFmtId="176" fontId="4" fillId="0" borderId="1" xfId="0" applyNumberFormat="1" applyFont="1" applyBorder="1" applyAlignment="1"/>
    <xf numFmtId="41" fontId="3" fillId="0" borderId="1" xfId="0" applyNumberFormat="1" applyFont="1" applyBorder="1" applyAlignment="1"/>
    <xf numFmtId="0" fontId="3" fillId="0" borderId="9" xfId="0" applyFont="1" applyBorder="1" applyAlignment="1"/>
    <xf numFmtId="0" fontId="6" fillId="0" borderId="9" xfId="0" applyFont="1" applyBorder="1" applyAlignment="1"/>
    <xf numFmtId="41" fontId="3" fillId="0" borderId="0" xfId="0" quotePrefix="1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4" fillId="0" borderId="0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"/>
  <sheetViews>
    <sheetView tabSelected="1" zoomScale="80" zoomScaleNormal="80" zoomScalePageLayoutView="110" workbookViewId="0">
      <selection sqref="A1:AM2"/>
    </sheetView>
  </sheetViews>
  <sheetFormatPr defaultColWidth="2.25" defaultRowHeight="13.5" x14ac:dyDescent="0.15"/>
  <cols>
    <col min="6" max="6" width="3.25" bestFit="1" customWidth="1"/>
  </cols>
  <sheetData>
    <row r="1" spans="1:39" ht="13.5" customHeight="1" x14ac:dyDescent="0.15">
      <c r="A1" s="24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</row>
    <row r="2" spans="1:39" ht="13.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ht="14.25" thickBo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33" t="s">
        <v>27</v>
      </c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</row>
    <row r="4" spans="1:39" ht="13.5" customHeight="1" x14ac:dyDescent="0.15">
      <c r="A4" s="26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8" t="s">
        <v>5</v>
      </c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0"/>
      <c r="AA4" s="28" t="s">
        <v>2</v>
      </c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</row>
    <row r="5" spans="1:39" ht="13.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10" t="s">
        <v>19</v>
      </c>
      <c r="O5" s="11"/>
      <c r="P5" s="11"/>
      <c r="Q5" s="11"/>
      <c r="R5" s="11"/>
      <c r="S5" s="12"/>
      <c r="T5" s="10" t="s">
        <v>26</v>
      </c>
      <c r="U5" s="20"/>
      <c r="V5" s="20"/>
      <c r="W5" s="20"/>
      <c r="X5" s="20"/>
      <c r="Y5" s="20"/>
      <c r="Z5" s="21"/>
      <c r="AA5" s="10" t="s">
        <v>19</v>
      </c>
      <c r="AB5" s="11"/>
      <c r="AC5" s="11"/>
      <c r="AD5" s="11"/>
      <c r="AE5" s="11"/>
      <c r="AF5" s="12"/>
      <c r="AG5" s="10" t="s">
        <v>26</v>
      </c>
      <c r="AH5" s="20"/>
      <c r="AI5" s="20"/>
      <c r="AJ5" s="20"/>
      <c r="AK5" s="20"/>
      <c r="AL5" s="20"/>
      <c r="AM5" s="20"/>
    </row>
    <row r="6" spans="1:39" x14ac:dyDescent="0.15">
      <c r="A6" s="1" t="s">
        <v>6</v>
      </c>
      <c r="B6" s="1"/>
      <c r="C6" s="1"/>
      <c r="D6" s="1"/>
      <c r="E6" s="1"/>
      <c r="F6" s="1"/>
      <c r="G6" s="1"/>
      <c r="H6" s="1"/>
      <c r="I6" s="1" t="s">
        <v>22</v>
      </c>
      <c r="J6" s="1"/>
      <c r="K6" s="1"/>
      <c r="L6" s="1"/>
      <c r="M6" s="1"/>
      <c r="N6" s="31">
        <v>1471.3</v>
      </c>
      <c r="O6" s="32"/>
      <c r="P6" s="32"/>
      <c r="Q6" s="32"/>
      <c r="R6" s="32"/>
      <c r="S6" s="32"/>
      <c r="T6" s="14">
        <v>1434.8</v>
      </c>
      <c r="U6" s="15"/>
      <c r="V6" s="15"/>
      <c r="W6" s="15"/>
      <c r="X6" s="15"/>
      <c r="Y6" s="15"/>
      <c r="Z6" s="15"/>
      <c r="AA6" s="14">
        <v>2001.5</v>
      </c>
      <c r="AB6" s="15"/>
      <c r="AC6" s="15"/>
      <c r="AD6" s="15"/>
      <c r="AE6" s="15"/>
      <c r="AF6" s="15"/>
      <c r="AG6" s="14">
        <v>1795.7</v>
      </c>
      <c r="AH6" s="15"/>
      <c r="AI6" s="15"/>
      <c r="AJ6" s="15"/>
      <c r="AK6" s="15"/>
      <c r="AL6" s="15"/>
      <c r="AM6" s="15"/>
    </row>
    <row r="7" spans="1:39" x14ac:dyDescent="0.15">
      <c r="A7" s="1" t="s">
        <v>23</v>
      </c>
      <c r="B7" s="1"/>
      <c r="C7" s="1"/>
      <c r="D7" s="1"/>
      <c r="E7" s="1"/>
      <c r="F7" s="1"/>
      <c r="G7" s="1"/>
      <c r="H7" s="1"/>
      <c r="I7" s="1" t="s">
        <v>8</v>
      </c>
      <c r="J7" s="1"/>
      <c r="K7" s="1"/>
      <c r="L7" s="1"/>
      <c r="M7" s="1"/>
      <c r="N7" s="16"/>
      <c r="O7" s="17"/>
      <c r="P7" s="17"/>
      <c r="Q7" s="17"/>
      <c r="R7" s="17"/>
      <c r="S7" s="17"/>
      <c r="T7" s="8">
        <v>106977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>
        <v>111490</v>
      </c>
      <c r="AH7" s="8"/>
      <c r="AI7" s="8"/>
      <c r="AJ7" s="8"/>
      <c r="AK7" s="8"/>
      <c r="AL7" s="8"/>
      <c r="AM7" s="8"/>
    </row>
    <row r="8" spans="1:39" x14ac:dyDescent="0.15">
      <c r="A8" s="1" t="s">
        <v>7</v>
      </c>
      <c r="B8" s="1"/>
      <c r="C8" s="1"/>
      <c r="D8" s="1"/>
      <c r="E8" s="1"/>
      <c r="F8" s="1"/>
      <c r="G8" s="1"/>
      <c r="H8" s="1"/>
      <c r="I8" s="1" t="s">
        <v>8</v>
      </c>
      <c r="J8" s="1"/>
      <c r="K8" s="1"/>
      <c r="L8" s="1"/>
      <c r="M8" s="1"/>
      <c r="N8" s="16">
        <v>105300</v>
      </c>
      <c r="O8" s="17"/>
      <c r="P8" s="17"/>
      <c r="Q8" s="17"/>
      <c r="R8" s="17"/>
      <c r="S8" s="17"/>
      <c r="T8" s="8">
        <v>106977</v>
      </c>
      <c r="U8" s="8"/>
      <c r="V8" s="8"/>
      <c r="W8" s="8"/>
      <c r="X8" s="8"/>
      <c r="Y8" s="8"/>
      <c r="Z8" s="8"/>
      <c r="AA8" s="8">
        <v>106600</v>
      </c>
      <c r="AB8" s="8"/>
      <c r="AC8" s="8"/>
      <c r="AD8" s="8"/>
      <c r="AE8" s="8"/>
      <c r="AF8" s="8"/>
      <c r="AG8" s="8">
        <v>111021</v>
      </c>
      <c r="AH8" s="9"/>
      <c r="AI8" s="9"/>
      <c r="AJ8" s="9"/>
      <c r="AK8" s="9"/>
      <c r="AL8" s="9"/>
      <c r="AM8" s="9"/>
    </row>
    <row r="9" spans="1:39" x14ac:dyDescent="0.15">
      <c r="A9" s="1" t="s">
        <v>9</v>
      </c>
      <c r="B9" s="1"/>
      <c r="C9" s="1"/>
      <c r="D9" s="1"/>
      <c r="E9" s="1"/>
      <c r="F9" s="1"/>
      <c r="G9" s="1"/>
      <c r="H9" s="1"/>
      <c r="I9" s="1" t="s">
        <v>8</v>
      </c>
      <c r="J9" s="1"/>
      <c r="K9" s="1"/>
      <c r="L9" s="1"/>
      <c r="M9" s="1"/>
      <c r="N9" s="16"/>
      <c r="O9" s="17"/>
      <c r="P9" s="17"/>
      <c r="Q9" s="17"/>
      <c r="R9" s="17"/>
      <c r="S9" s="17"/>
      <c r="T9" s="8">
        <v>106708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>
        <v>110617</v>
      </c>
      <c r="AH9" s="9"/>
      <c r="AI9" s="9"/>
      <c r="AJ9" s="9"/>
      <c r="AK9" s="9"/>
      <c r="AL9" s="9"/>
      <c r="AM9" s="9"/>
    </row>
    <row r="10" spans="1:39" x14ac:dyDescent="0.15">
      <c r="A10" s="1" t="s">
        <v>10</v>
      </c>
      <c r="B10" s="1"/>
      <c r="C10" s="1"/>
      <c r="D10" s="1"/>
      <c r="E10" s="1"/>
      <c r="F10" s="1"/>
      <c r="G10" s="1"/>
      <c r="H10" s="1"/>
      <c r="I10" s="1" t="s">
        <v>8</v>
      </c>
      <c r="J10" s="1"/>
      <c r="K10" s="1"/>
      <c r="L10" s="1"/>
      <c r="M10" s="1"/>
      <c r="N10" s="16"/>
      <c r="O10" s="17"/>
      <c r="P10" s="17"/>
      <c r="Q10" s="17"/>
      <c r="R10" s="17"/>
      <c r="S10" s="17"/>
      <c r="T10" s="8">
        <v>105323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>
        <v>108794</v>
      </c>
      <c r="AH10" s="9"/>
      <c r="AI10" s="9"/>
      <c r="AJ10" s="9"/>
      <c r="AK10" s="9"/>
      <c r="AL10" s="9"/>
      <c r="AM10" s="9"/>
    </row>
    <row r="11" spans="1:39" x14ac:dyDescent="0.15">
      <c r="A11" s="35" t="s">
        <v>17</v>
      </c>
      <c r="B11" s="35"/>
      <c r="C11" s="35"/>
      <c r="D11" s="35"/>
      <c r="E11" s="35"/>
      <c r="F11" s="35"/>
      <c r="G11" s="5"/>
      <c r="H11" s="2" t="s">
        <v>9</v>
      </c>
      <c r="I11" s="2"/>
      <c r="J11" s="2"/>
      <c r="K11" s="2"/>
      <c r="L11" s="2"/>
      <c r="M11" s="2"/>
      <c r="N11" s="36"/>
      <c r="O11" s="7"/>
      <c r="P11" s="7"/>
      <c r="Q11" s="7"/>
      <c r="R11" s="7"/>
      <c r="S11" s="7"/>
      <c r="T11" s="37">
        <f>+T9/T7*100</f>
        <v>99.748544079568504</v>
      </c>
      <c r="U11" s="37"/>
      <c r="V11" s="37"/>
      <c r="W11" s="37"/>
      <c r="X11" s="37"/>
      <c r="Y11" s="37"/>
      <c r="Z11" s="37"/>
      <c r="AA11" s="7"/>
      <c r="AB11" s="7"/>
      <c r="AC11" s="7"/>
      <c r="AD11" s="7"/>
      <c r="AE11" s="7"/>
      <c r="AF11" s="7"/>
      <c r="AG11" s="13">
        <f>+AG9/AG7*100</f>
        <v>99.216970131850388</v>
      </c>
      <c r="AH11" s="13"/>
      <c r="AI11" s="13"/>
      <c r="AJ11" s="13"/>
      <c r="AK11" s="13"/>
      <c r="AL11" s="13"/>
      <c r="AM11" s="13"/>
    </row>
    <row r="12" spans="1:39" x14ac:dyDescent="0.15">
      <c r="A12" s="35"/>
      <c r="B12" s="35"/>
      <c r="C12" s="35"/>
      <c r="D12" s="35"/>
      <c r="E12" s="35"/>
      <c r="F12" s="35"/>
      <c r="G12" s="5"/>
      <c r="H12" s="1" t="s">
        <v>23</v>
      </c>
      <c r="I12" s="1"/>
      <c r="J12" s="1"/>
      <c r="K12" s="1"/>
      <c r="L12" s="1"/>
      <c r="M12" s="1"/>
      <c r="N12" s="36"/>
      <c r="O12" s="7"/>
      <c r="P12" s="7"/>
      <c r="Q12" s="7"/>
      <c r="R12" s="7"/>
      <c r="S12" s="7"/>
      <c r="T12" s="37"/>
      <c r="U12" s="37"/>
      <c r="V12" s="37"/>
      <c r="W12" s="37"/>
      <c r="X12" s="37"/>
      <c r="Y12" s="37"/>
      <c r="Z12" s="37"/>
      <c r="AA12" s="7"/>
      <c r="AB12" s="7"/>
      <c r="AC12" s="7"/>
      <c r="AD12" s="7"/>
      <c r="AE12" s="7"/>
      <c r="AF12" s="7"/>
      <c r="AG12" s="13"/>
      <c r="AH12" s="13"/>
      <c r="AI12" s="13"/>
      <c r="AJ12" s="13"/>
      <c r="AK12" s="13"/>
      <c r="AL12" s="13"/>
      <c r="AM12" s="13"/>
    </row>
    <row r="13" spans="1:39" x14ac:dyDescent="0.15">
      <c r="A13" s="35" t="s">
        <v>18</v>
      </c>
      <c r="B13" s="35"/>
      <c r="C13" s="35"/>
      <c r="D13" s="35"/>
      <c r="E13" s="35"/>
      <c r="F13" s="35"/>
      <c r="G13" s="5"/>
      <c r="H13" s="2"/>
      <c r="I13" s="2" t="s">
        <v>10</v>
      </c>
      <c r="J13" s="2"/>
      <c r="K13" s="2"/>
      <c r="L13" s="2"/>
      <c r="M13" s="2"/>
      <c r="N13" s="36"/>
      <c r="O13" s="7"/>
      <c r="P13" s="7"/>
      <c r="Q13" s="7"/>
      <c r="R13" s="7"/>
      <c r="S13" s="7"/>
      <c r="T13" s="13">
        <f>+T10/T9*100</f>
        <v>98.702065449638269</v>
      </c>
      <c r="U13" s="13"/>
      <c r="V13" s="13"/>
      <c r="W13" s="13"/>
      <c r="X13" s="13"/>
      <c r="Y13" s="13"/>
      <c r="Z13" s="13"/>
      <c r="AA13" s="7"/>
      <c r="AB13" s="7"/>
      <c r="AC13" s="7"/>
      <c r="AD13" s="7"/>
      <c r="AE13" s="7"/>
      <c r="AF13" s="7"/>
      <c r="AG13" s="13">
        <f>+AG10/AG9*100</f>
        <v>98.351971215997537</v>
      </c>
      <c r="AH13" s="13"/>
      <c r="AI13" s="13"/>
      <c r="AJ13" s="13"/>
      <c r="AK13" s="13"/>
      <c r="AL13" s="13"/>
      <c r="AM13" s="13"/>
    </row>
    <row r="14" spans="1:39" x14ac:dyDescent="0.15">
      <c r="A14" s="35"/>
      <c r="B14" s="35"/>
      <c r="C14" s="35"/>
      <c r="D14" s="35"/>
      <c r="E14" s="35"/>
      <c r="F14" s="35"/>
      <c r="G14" s="5"/>
      <c r="H14" s="1" t="s">
        <v>9</v>
      </c>
      <c r="I14" s="1"/>
      <c r="J14" s="1"/>
      <c r="K14" s="1"/>
      <c r="L14" s="1"/>
      <c r="M14" s="1"/>
      <c r="N14" s="36"/>
      <c r="O14" s="7"/>
      <c r="P14" s="7"/>
      <c r="Q14" s="7"/>
      <c r="R14" s="7"/>
      <c r="S14" s="7"/>
      <c r="T14" s="13"/>
      <c r="U14" s="13"/>
      <c r="V14" s="13"/>
      <c r="W14" s="13"/>
      <c r="X14" s="13"/>
      <c r="Y14" s="13"/>
      <c r="Z14" s="13"/>
      <c r="AA14" s="7"/>
      <c r="AB14" s="7"/>
      <c r="AC14" s="7"/>
      <c r="AD14" s="7"/>
      <c r="AE14" s="7"/>
      <c r="AF14" s="7"/>
      <c r="AG14" s="13"/>
      <c r="AH14" s="13"/>
      <c r="AI14" s="13"/>
      <c r="AJ14" s="13"/>
      <c r="AK14" s="13"/>
      <c r="AL14" s="13"/>
      <c r="AM14" s="13"/>
    </row>
    <row r="15" spans="1:39" x14ac:dyDescent="0.15">
      <c r="A15" s="1" t="s">
        <v>11</v>
      </c>
      <c r="B15" s="1"/>
      <c r="C15" s="1"/>
      <c r="D15" s="1"/>
      <c r="E15" s="1"/>
      <c r="F15" s="1"/>
      <c r="G15" s="1"/>
      <c r="H15" s="1"/>
      <c r="I15" s="1" t="s">
        <v>12</v>
      </c>
      <c r="J15" s="1"/>
      <c r="K15" s="1"/>
      <c r="L15" s="1"/>
      <c r="M15" s="1"/>
      <c r="N15" s="16">
        <v>88400</v>
      </c>
      <c r="O15" s="17"/>
      <c r="P15" s="17"/>
      <c r="Q15" s="17"/>
      <c r="R15" s="17"/>
      <c r="S15" s="17"/>
      <c r="T15" s="8">
        <v>88400</v>
      </c>
      <c r="U15" s="8"/>
      <c r="V15" s="8"/>
      <c r="W15" s="8"/>
      <c r="X15" s="8"/>
      <c r="Y15" s="8"/>
      <c r="Z15" s="8"/>
      <c r="AA15" s="45" t="s">
        <v>28</v>
      </c>
      <c r="AB15" s="46"/>
      <c r="AC15" s="46"/>
      <c r="AD15" s="46"/>
      <c r="AE15" s="46"/>
      <c r="AF15" s="46"/>
      <c r="AG15" s="45" t="s">
        <v>29</v>
      </c>
      <c r="AH15" s="47"/>
      <c r="AI15" s="47"/>
      <c r="AJ15" s="47"/>
      <c r="AK15" s="47"/>
      <c r="AL15" s="47"/>
      <c r="AM15" s="47"/>
    </row>
    <row r="16" spans="1:39" x14ac:dyDescent="0.15">
      <c r="A16" s="1" t="s">
        <v>13</v>
      </c>
      <c r="B16" s="1"/>
      <c r="C16" s="1"/>
      <c r="D16" s="1"/>
      <c r="E16" s="1"/>
      <c r="F16" s="1"/>
      <c r="G16" s="1"/>
      <c r="H16" s="1"/>
      <c r="I16" s="1" t="s">
        <v>14</v>
      </c>
      <c r="J16" s="1"/>
      <c r="K16" s="1"/>
      <c r="L16" s="1"/>
      <c r="M16" s="1"/>
      <c r="N16" s="16"/>
      <c r="O16" s="17"/>
      <c r="P16" s="17"/>
      <c r="Q16" s="17"/>
      <c r="R16" s="17"/>
      <c r="S16" s="17"/>
      <c r="T16" s="8">
        <v>26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>
        <v>45</v>
      </c>
      <c r="AH16" s="9"/>
      <c r="AI16" s="9"/>
      <c r="AJ16" s="9"/>
      <c r="AK16" s="9"/>
      <c r="AL16" s="9"/>
      <c r="AM16" s="9"/>
    </row>
    <row r="17" spans="1:39" ht="14.25" thickBot="1" x14ac:dyDescent="0.2">
      <c r="A17" s="3" t="s">
        <v>15</v>
      </c>
      <c r="B17" s="3"/>
      <c r="C17" s="3"/>
      <c r="D17" s="3"/>
      <c r="E17" s="3"/>
      <c r="F17" s="3"/>
      <c r="G17" s="3"/>
      <c r="H17" s="3"/>
      <c r="I17" s="3" t="s">
        <v>24</v>
      </c>
      <c r="J17" s="3"/>
      <c r="K17" s="3"/>
      <c r="L17" s="3"/>
      <c r="M17" s="3"/>
      <c r="N17" s="38"/>
      <c r="O17" s="39"/>
      <c r="P17" s="39"/>
      <c r="Q17" s="39"/>
      <c r="R17" s="39"/>
      <c r="S17" s="39"/>
      <c r="T17" s="40">
        <v>365</v>
      </c>
      <c r="U17" s="41"/>
      <c r="V17" s="41"/>
      <c r="W17" s="41"/>
      <c r="X17" s="41"/>
      <c r="Y17" s="41"/>
      <c r="Z17" s="41"/>
      <c r="AA17" s="42"/>
      <c r="AB17" s="39"/>
      <c r="AC17" s="39"/>
      <c r="AD17" s="39"/>
      <c r="AE17" s="39"/>
      <c r="AF17" s="39"/>
      <c r="AG17" s="40">
        <v>448.2</v>
      </c>
      <c r="AH17" s="41"/>
      <c r="AI17" s="41"/>
      <c r="AJ17" s="41"/>
      <c r="AK17" s="41"/>
      <c r="AL17" s="41"/>
      <c r="AM17" s="41"/>
    </row>
    <row r="18" spans="1:39" ht="13.5" customHeight="1" thickBo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ht="13.5" customHeight="1" x14ac:dyDescent="0.15">
      <c r="A19" s="29" t="s">
        <v>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30"/>
      <c r="N19" s="28" t="s">
        <v>4</v>
      </c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30"/>
      <c r="AA19" s="29" t="s">
        <v>0</v>
      </c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</row>
    <row r="20" spans="1:39" x14ac:dyDescent="0.15">
      <c r="A20" s="10" t="s">
        <v>25</v>
      </c>
      <c r="B20" s="11"/>
      <c r="C20" s="11"/>
      <c r="D20" s="11"/>
      <c r="E20" s="11"/>
      <c r="F20" s="12"/>
      <c r="G20" s="10" t="s">
        <v>26</v>
      </c>
      <c r="H20" s="20"/>
      <c r="I20" s="20"/>
      <c r="J20" s="20"/>
      <c r="K20" s="20"/>
      <c r="L20" s="20"/>
      <c r="M20" s="21"/>
      <c r="N20" s="10" t="s">
        <v>25</v>
      </c>
      <c r="O20" s="11"/>
      <c r="P20" s="11"/>
      <c r="Q20" s="11"/>
      <c r="R20" s="11"/>
      <c r="S20" s="12"/>
      <c r="T20" s="10" t="s">
        <v>26</v>
      </c>
      <c r="U20" s="20"/>
      <c r="V20" s="20"/>
      <c r="W20" s="20"/>
      <c r="X20" s="20"/>
      <c r="Y20" s="20"/>
      <c r="Z20" s="21"/>
      <c r="AA20" s="10" t="s">
        <v>20</v>
      </c>
      <c r="AB20" s="11"/>
      <c r="AC20" s="11"/>
      <c r="AD20" s="11"/>
      <c r="AE20" s="11"/>
      <c r="AF20" s="12"/>
      <c r="AG20" s="22" t="s">
        <v>26</v>
      </c>
      <c r="AH20" s="23"/>
      <c r="AI20" s="23"/>
      <c r="AJ20" s="23"/>
      <c r="AK20" s="23"/>
      <c r="AL20" s="23"/>
      <c r="AM20" s="23"/>
    </row>
    <row r="21" spans="1:39" x14ac:dyDescent="0.15">
      <c r="A21" s="14">
        <v>3077.8</v>
      </c>
      <c r="B21" s="15"/>
      <c r="C21" s="15"/>
      <c r="D21" s="15"/>
      <c r="E21" s="15"/>
      <c r="F21" s="15"/>
      <c r="G21" s="14">
        <v>2302.3000000000002</v>
      </c>
      <c r="H21" s="15"/>
      <c r="I21" s="15"/>
      <c r="J21" s="15"/>
      <c r="K21" s="15"/>
      <c r="L21" s="15"/>
      <c r="M21" s="15"/>
      <c r="N21" s="14">
        <v>92</v>
      </c>
      <c r="O21" s="15"/>
      <c r="P21" s="15"/>
      <c r="Q21" s="15"/>
      <c r="R21" s="15"/>
      <c r="S21" s="15"/>
      <c r="T21" s="14">
        <v>92.6</v>
      </c>
      <c r="U21" s="15"/>
      <c r="V21" s="15"/>
      <c r="W21" s="15"/>
      <c r="X21" s="15"/>
      <c r="Y21" s="15"/>
      <c r="Z21" s="15"/>
      <c r="AA21" s="14">
        <f>+N6+AA6+A21+N21</f>
        <v>6642.6</v>
      </c>
      <c r="AB21" s="15"/>
      <c r="AC21" s="15"/>
      <c r="AD21" s="15"/>
      <c r="AE21" s="15"/>
      <c r="AF21" s="15"/>
      <c r="AG21" s="14">
        <f>+T6+AG6+G21+T21</f>
        <v>5625.4000000000005</v>
      </c>
      <c r="AH21" s="15"/>
      <c r="AI21" s="15"/>
      <c r="AJ21" s="15"/>
      <c r="AK21" s="15"/>
      <c r="AL21" s="15"/>
      <c r="AM21" s="15"/>
    </row>
    <row r="22" spans="1:39" x14ac:dyDescent="0.15">
      <c r="A22" s="8"/>
      <c r="B22" s="9"/>
      <c r="C22" s="9"/>
      <c r="D22" s="9"/>
      <c r="E22" s="9"/>
      <c r="F22" s="9"/>
      <c r="G22" s="8">
        <v>119071</v>
      </c>
      <c r="H22" s="8"/>
      <c r="I22" s="8"/>
      <c r="J22" s="8"/>
      <c r="K22" s="8"/>
      <c r="L22" s="8"/>
      <c r="M22" s="8"/>
      <c r="N22" s="8"/>
      <c r="O22" s="9"/>
      <c r="P22" s="9"/>
      <c r="Q22" s="9"/>
      <c r="R22" s="9"/>
      <c r="S22" s="9"/>
      <c r="T22" s="8">
        <v>5157</v>
      </c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18">
        <f>+T7+AG7+G22+T22</f>
        <v>342695</v>
      </c>
      <c r="AH22" s="19"/>
      <c r="AI22" s="19"/>
      <c r="AJ22" s="19"/>
      <c r="AK22" s="19"/>
      <c r="AL22" s="19"/>
      <c r="AM22" s="19"/>
    </row>
    <row r="23" spans="1:39" x14ac:dyDescent="0.15">
      <c r="A23" s="8">
        <v>122100</v>
      </c>
      <c r="B23" s="9"/>
      <c r="C23" s="9"/>
      <c r="D23" s="9"/>
      <c r="E23" s="9"/>
      <c r="F23" s="9"/>
      <c r="G23" s="8">
        <v>118590</v>
      </c>
      <c r="H23" s="9"/>
      <c r="I23" s="9"/>
      <c r="J23" s="9"/>
      <c r="K23" s="9"/>
      <c r="L23" s="9"/>
      <c r="M23" s="9"/>
      <c r="N23" s="8">
        <v>6200</v>
      </c>
      <c r="O23" s="9"/>
      <c r="P23" s="9"/>
      <c r="Q23" s="9"/>
      <c r="R23" s="9"/>
      <c r="S23" s="9"/>
      <c r="T23" s="8">
        <v>5157</v>
      </c>
      <c r="U23" s="9"/>
      <c r="V23" s="9"/>
      <c r="W23" s="9"/>
      <c r="X23" s="9"/>
      <c r="Y23" s="9"/>
      <c r="Z23" s="9"/>
      <c r="AA23" s="18">
        <v>340200</v>
      </c>
      <c r="AB23" s="19"/>
      <c r="AC23" s="19"/>
      <c r="AD23" s="19"/>
      <c r="AE23" s="19"/>
      <c r="AF23" s="19"/>
      <c r="AG23" s="18">
        <f>+T8+AG8+G23+T23</f>
        <v>341745</v>
      </c>
      <c r="AH23" s="19"/>
      <c r="AI23" s="19"/>
      <c r="AJ23" s="19"/>
      <c r="AK23" s="19"/>
      <c r="AL23" s="19"/>
      <c r="AM23" s="19"/>
    </row>
    <row r="24" spans="1:39" x14ac:dyDescent="0.15">
      <c r="A24" s="8"/>
      <c r="B24" s="9"/>
      <c r="C24" s="9"/>
      <c r="D24" s="9"/>
      <c r="E24" s="9"/>
      <c r="F24" s="9"/>
      <c r="G24" s="8">
        <v>114960</v>
      </c>
      <c r="H24" s="9"/>
      <c r="I24" s="9"/>
      <c r="J24" s="9"/>
      <c r="K24" s="9"/>
      <c r="L24" s="9"/>
      <c r="M24" s="9"/>
      <c r="N24" s="8"/>
      <c r="O24" s="9"/>
      <c r="P24" s="9"/>
      <c r="Q24" s="9"/>
      <c r="R24" s="9"/>
      <c r="S24" s="9"/>
      <c r="T24" s="8">
        <v>5152</v>
      </c>
      <c r="U24" s="9"/>
      <c r="V24" s="9"/>
      <c r="W24" s="9"/>
      <c r="X24" s="9"/>
      <c r="Y24" s="9"/>
      <c r="Z24" s="9"/>
      <c r="AA24" s="8"/>
      <c r="AB24" s="9"/>
      <c r="AC24" s="9"/>
      <c r="AD24" s="9"/>
      <c r="AE24" s="9"/>
      <c r="AF24" s="9"/>
      <c r="AG24" s="18">
        <f>+T9+AG9+G24+T24</f>
        <v>337437</v>
      </c>
      <c r="AH24" s="19"/>
      <c r="AI24" s="19"/>
      <c r="AJ24" s="19"/>
      <c r="AK24" s="19"/>
      <c r="AL24" s="19"/>
      <c r="AM24" s="19"/>
    </row>
    <row r="25" spans="1:39" x14ac:dyDescent="0.15">
      <c r="A25" s="8"/>
      <c r="B25" s="9"/>
      <c r="C25" s="9"/>
      <c r="D25" s="9"/>
      <c r="E25" s="9"/>
      <c r="F25" s="9"/>
      <c r="G25" s="8">
        <v>111755</v>
      </c>
      <c r="H25" s="9"/>
      <c r="I25" s="9"/>
      <c r="J25" s="9"/>
      <c r="K25" s="9"/>
      <c r="L25" s="9"/>
      <c r="M25" s="9"/>
      <c r="N25" s="8"/>
      <c r="O25" s="9"/>
      <c r="P25" s="9"/>
      <c r="Q25" s="9"/>
      <c r="R25" s="9"/>
      <c r="S25" s="9"/>
      <c r="T25" s="8">
        <v>4691</v>
      </c>
      <c r="U25" s="9"/>
      <c r="V25" s="9"/>
      <c r="W25" s="9"/>
      <c r="X25" s="9"/>
      <c r="Y25" s="9"/>
      <c r="Z25" s="9"/>
      <c r="AA25" s="8"/>
      <c r="AB25" s="9"/>
      <c r="AC25" s="9"/>
      <c r="AD25" s="9"/>
      <c r="AE25" s="9"/>
      <c r="AF25" s="9"/>
      <c r="AG25" s="18">
        <f>+T10+AG10+G25+T25</f>
        <v>330563</v>
      </c>
      <c r="AH25" s="19"/>
      <c r="AI25" s="19"/>
      <c r="AJ25" s="19"/>
      <c r="AK25" s="19"/>
      <c r="AL25" s="19"/>
      <c r="AM25" s="19"/>
    </row>
    <row r="26" spans="1:39" x14ac:dyDescent="0.15">
      <c r="A26" s="7"/>
      <c r="B26" s="7"/>
      <c r="C26" s="7"/>
      <c r="D26" s="7"/>
      <c r="E26" s="7"/>
      <c r="F26" s="7"/>
      <c r="G26" s="13">
        <f>+G24/G22*100</f>
        <v>96.547438083160458</v>
      </c>
      <c r="H26" s="13"/>
      <c r="I26" s="13"/>
      <c r="J26" s="13"/>
      <c r="K26" s="13"/>
      <c r="L26" s="13"/>
      <c r="M26" s="13"/>
      <c r="N26" s="7"/>
      <c r="O26" s="7"/>
      <c r="P26" s="7"/>
      <c r="Q26" s="7"/>
      <c r="R26" s="7"/>
      <c r="S26" s="7"/>
      <c r="T26" s="13">
        <f>+T24/T22*100</f>
        <v>99.903044405662214</v>
      </c>
      <c r="U26" s="13"/>
      <c r="V26" s="13"/>
      <c r="W26" s="13"/>
      <c r="X26" s="13"/>
      <c r="Y26" s="13"/>
      <c r="Z26" s="13"/>
      <c r="AA26" s="8"/>
      <c r="AB26" s="9"/>
      <c r="AC26" s="9"/>
      <c r="AD26" s="9"/>
      <c r="AE26" s="9"/>
      <c r="AF26" s="9"/>
      <c r="AG26" s="13">
        <f>+AG24/AG22*100</f>
        <v>98.465691066400154</v>
      </c>
      <c r="AH26" s="13"/>
      <c r="AI26" s="13"/>
      <c r="AJ26" s="13"/>
      <c r="AK26" s="13"/>
      <c r="AL26" s="13"/>
      <c r="AM26" s="13"/>
    </row>
    <row r="27" spans="1:39" x14ac:dyDescent="0.15">
      <c r="A27" s="7"/>
      <c r="B27" s="7"/>
      <c r="C27" s="7"/>
      <c r="D27" s="7"/>
      <c r="E27" s="7"/>
      <c r="F27" s="7"/>
      <c r="G27" s="13"/>
      <c r="H27" s="13"/>
      <c r="I27" s="13"/>
      <c r="J27" s="13"/>
      <c r="K27" s="13"/>
      <c r="L27" s="13"/>
      <c r="M27" s="13"/>
      <c r="N27" s="7"/>
      <c r="O27" s="7"/>
      <c r="P27" s="7"/>
      <c r="Q27" s="7"/>
      <c r="R27" s="7"/>
      <c r="S27" s="7"/>
      <c r="T27" s="13"/>
      <c r="U27" s="13"/>
      <c r="V27" s="13"/>
      <c r="W27" s="13"/>
      <c r="X27" s="13"/>
      <c r="Y27" s="13"/>
      <c r="Z27" s="13"/>
      <c r="AA27" s="8"/>
      <c r="AB27" s="9"/>
      <c r="AC27" s="9"/>
      <c r="AD27" s="9"/>
      <c r="AE27" s="9"/>
      <c r="AF27" s="9"/>
      <c r="AG27" s="13"/>
      <c r="AH27" s="13"/>
      <c r="AI27" s="13"/>
      <c r="AJ27" s="13"/>
      <c r="AK27" s="13"/>
      <c r="AL27" s="13"/>
      <c r="AM27" s="13"/>
    </row>
    <row r="28" spans="1:39" x14ac:dyDescent="0.15">
      <c r="A28" s="7"/>
      <c r="B28" s="7"/>
      <c r="C28" s="7"/>
      <c r="D28" s="7"/>
      <c r="E28" s="7"/>
      <c r="F28" s="7"/>
      <c r="G28" s="13">
        <f>+G25/G24*100</f>
        <v>97.21207376478776</v>
      </c>
      <c r="H28" s="13"/>
      <c r="I28" s="13"/>
      <c r="J28" s="13"/>
      <c r="K28" s="13"/>
      <c r="L28" s="13"/>
      <c r="M28" s="13"/>
      <c r="N28" s="7"/>
      <c r="O28" s="7"/>
      <c r="P28" s="7"/>
      <c r="Q28" s="7"/>
      <c r="R28" s="7"/>
      <c r="S28" s="7"/>
      <c r="T28" s="13">
        <f>+T25/T24*100</f>
        <v>91.052018633540371</v>
      </c>
      <c r="U28" s="13"/>
      <c r="V28" s="13"/>
      <c r="W28" s="13"/>
      <c r="X28" s="13"/>
      <c r="Y28" s="13"/>
      <c r="Z28" s="13"/>
      <c r="AA28" s="7"/>
      <c r="AB28" s="7"/>
      <c r="AC28" s="7"/>
      <c r="AD28" s="7"/>
      <c r="AE28" s="7"/>
      <c r="AF28" s="7"/>
      <c r="AG28" s="13">
        <f>+AG25/AG24*100</f>
        <v>97.962878996671975</v>
      </c>
      <c r="AH28" s="13"/>
      <c r="AI28" s="13"/>
      <c r="AJ28" s="13"/>
      <c r="AK28" s="13"/>
      <c r="AL28" s="13"/>
      <c r="AM28" s="13"/>
    </row>
    <row r="29" spans="1:39" x14ac:dyDescent="0.15">
      <c r="A29" s="7"/>
      <c r="B29" s="7"/>
      <c r="C29" s="7"/>
      <c r="D29" s="7"/>
      <c r="E29" s="7"/>
      <c r="F29" s="7"/>
      <c r="G29" s="13"/>
      <c r="H29" s="13"/>
      <c r="I29" s="13"/>
      <c r="J29" s="13"/>
      <c r="K29" s="13"/>
      <c r="L29" s="13"/>
      <c r="M29" s="13"/>
      <c r="N29" s="7"/>
      <c r="O29" s="7"/>
      <c r="P29" s="7"/>
      <c r="Q29" s="7"/>
      <c r="R29" s="7"/>
      <c r="S29" s="7"/>
      <c r="T29" s="13"/>
      <c r="U29" s="13"/>
      <c r="V29" s="13"/>
      <c r="W29" s="13"/>
      <c r="X29" s="13"/>
      <c r="Y29" s="13"/>
      <c r="Z29" s="13"/>
      <c r="AA29" s="7"/>
      <c r="AB29" s="7"/>
      <c r="AC29" s="7"/>
      <c r="AD29" s="7"/>
      <c r="AE29" s="7"/>
      <c r="AF29" s="7"/>
      <c r="AG29" s="13"/>
      <c r="AH29" s="13"/>
      <c r="AI29" s="13"/>
      <c r="AJ29" s="13"/>
      <c r="AK29" s="13"/>
      <c r="AL29" s="13"/>
      <c r="AM29" s="13"/>
    </row>
    <row r="30" spans="1:39" x14ac:dyDescent="0.15">
      <c r="A30" s="45" t="s">
        <v>29</v>
      </c>
      <c r="B30" s="47"/>
      <c r="C30" s="47"/>
      <c r="D30" s="47"/>
      <c r="E30" s="47"/>
      <c r="F30" s="47"/>
      <c r="G30" s="45" t="s">
        <v>29</v>
      </c>
      <c r="H30" s="47"/>
      <c r="I30" s="47"/>
      <c r="J30" s="47"/>
      <c r="K30" s="47"/>
      <c r="L30" s="47"/>
      <c r="M30" s="47"/>
      <c r="N30" s="45" t="s">
        <v>29</v>
      </c>
      <c r="O30" s="47"/>
      <c r="P30" s="47"/>
      <c r="Q30" s="47"/>
      <c r="R30" s="47"/>
      <c r="S30" s="47"/>
      <c r="T30" s="45" t="s">
        <v>29</v>
      </c>
      <c r="U30" s="47"/>
      <c r="V30" s="47"/>
      <c r="W30" s="47"/>
      <c r="X30" s="47"/>
      <c r="Y30" s="47"/>
      <c r="Z30" s="47"/>
      <c r="AA30" s="8">
        <v>88400</v>
      </c>
      <c r="AB30" s="9"/>
      <c r="AC30" s="9"/>
      <c r="AD30" s="9"/>
      <c r="AE30" s="9"/>
      <c r="AF30" s="9"/>
      <c r="AG30" s="18">
        <f>+T15</f>
        <v>88400</v>
      </c>
      <c r="AH30" s="19"/>
      <c r="AI30" s="19"/>
      <c r="AJ30" s="19"/>
      <c r="AK30" s="19"/>
      <c r="AL30" s="19"/>
      <c r="AM30" s="19"/>
    </row>
    <row r="31" spans="1:39" x14ac:dyDescent="0.15">
      <c r="A31" s="8"/>
      <c r="B31" s="9"/>
      <c r="C31" s="9"/>
      <c r="D31" s="9"/>
      <c r="E31" s="9"/>
      <c r="F31" s="9"/>
      <c r="G31" s="8">
        <v>75</v>
      </c>
      <c r="H31" s="9"/>
      <c r="I31" s="9"/>
      <c r="J31" s="9"/>
      <c r="K31" s="9"/>
      <c r="L31" s="9"/>
      <c r="M31" s="9"/>
      <c r="N31" s="8"/>
      <c r="O31" s="9"/>
      <c r="P31" s="9"/>
      <c r="Q31" s="9"/>
      <c r="R31" s="9"/>
      <c r="S31" s="9"/>
      <c r="T31" s="8">
        <v>2</v>
      </c>
      <c r="U31" s="9"/>
      <c r="V31" s="9"/>
      <c r="W31" s="9"/>
      <c r="X31" s="9"/>
      <c r="Y31" s="9"/>
      <c r="Z31" s="9"/>
      <c r="AA31" s="8"/>
      <c r="AB31" s="9"/>
      <c r="AC31" s="9"/>
      <c r="AD31" s="9"/>
      <c r="AE31" s="9"/>
      <c r="AF31" s="9"/>
      <c r="AG31" s="18">
        <f>+T16+AG16+G31+T31</f>
        <v>148</v>
      </c>
      <c r="AH31" s="19"/>
      <c r="AI31" s="19"/>
      <c r="AJ31" s="19"/>
      <c r="AK31" s="19"/>
      <c r="AL31" s="19"/>
      <c r="AM31" s="19"/>
    </row>
    <row r="32" spans="1:39" ht="14.25" thickBot="1" x14ac:dyDescent="0.2">
      <c r="A32" s="42"/>
      <c r="B32" s="39"/>
      <c r="C32" s="39"/>
      <c r="D32" s="39"/>
      <c r="E32" s="39"/>
      <c r="F32" s="39"/>
      <c r="G32" s="40">
        <v>628.6</v>
      </c>
      <c r="H32" s="41"/>
      <c r="I32" s="41"/>
      <c r="J32" s="41"/>
      <c r="K32" s="41"/>
      <c r="L32" s="41"/>
      <c r="M32" s="41"/>
      <c r="N32" s="42"/>
      <c r="O32" s="39"/>
      <c r="P32" s="39"/>
      <c r="Q32" s="39"/>
      <c r="R32" s="39"/>
      <c r="S32" s="39"/>
      <c r="T32" s="40">
        <v>23.1</v>
      </c>
      <c r="U32" s="41"/>
      <c r="V32" s="41"/>
      <c r="W32" s="41"/>
      <c r="X32" s="41"/>
      <c r="Y32" s="41"/>
      <c r="Z32" s="41"/>
      <c r="AA32" s="42"/>
      <c r="AB32" s="39"/>
      <c r="AC32" s="39"/>
      <c r="AD32" s="39"/>
      <c r="AE32" s="39"/>
      <c r="AF32" s="39"/>
      <c r="AG32" s="40">
        <f>+T17+AG17+G32+T32</f>
        <v>1464.9</v>
      </c>
      <c r="AH32" s="41"/>
      <c r="AI32" s="41"/>
      <c r="AJ32" s="41"/>
      <c r="AK32" s="41"/>
      <c r="AL32" s="41"/>
      <c r="AM32" s="41"/>
    </row>
    <row r="33" spans="1:39" x14ac:dyDescent="0.15">
      <c r="A33" s="43" t="s">
        <v>21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</row>
  </sheetData>
  <mergeCells count="122">
    <mergeCell ref="A33:AM33"/>
    <mergeCell ref="AG28:AM29"/>
    <mergeCell ref="A31:F31"/>
    <mergeCell ref="G31:M31"/>
    <mergeCell ref="N31:S31"/>
    <mergeCell ref="T31:Z31"/>
    <mergeCell ref="AA31:AF31"/>
    <mergeCell ref="AG31:AM31"/>
    <mergeCell ref="A32:F32"/>
    <mergeCell ref="G32:M32"/>
    <mergeCell ref="N32:S32"/>
    <mergeCell ref="T32:Z32"/>
    <mergeCell ref="AA32:AF32"/>
    <mergeCell ref="AG32:AM32"/>
    <mergeCell ref="G30:M30"/>
    <mergeCell ref="N30:S30"/>
    <mergeCell ref="T30:Z30"/>
    <mergeCell ref="AA30:AF30"/>
    <mergeCell ref="AG30:AM30"/>
    <mergeCell ref="A30:F30"/>
    <mergeCell ref="T28:Z29"/>
    <mergeCell ref="AA28:AF29"/>
    <mergeCell ref="A28:F29"/>
    <mergeCell ref="AA8:AF8"/>
    <mergeCell ref="N17:S17"/>
    <mergeCell ref="T17:Z17"/>
    <mergeCell ref="AA17:AF17"/>
    <mergeCell ref="AG17:AM17"/>
    <mergeCell ref="A19:M19"/>
    <mergeCell ref="N19:Z19"/>
    <mergeCell ref="AA19:AM19"/>
    <mergeCell ref="A24:F24"/>
    <mergeCell ref="G24:M24"/>
    <mergeCell ref="N24:S24"/>
    <mergeCell ref="T24:Z24"/>
    <mergeCell ref="AA24:AF24"/>
    <mergeCell ref="AG24:AM24"/>
    <mergeCell ref="T23:Z23"/>
    <mergeCell ref="AA23:AF23"/>
    <mergeCell ref="AG23:AM23"/>
    <mergeCell ref="T21:Z21"/>
    <mergeCell ref="AA21:AF21"/>
    <mergeCell ref="AG21:AM21"/>
    <mergeCell ref="T22:Z22"/>
    <mergeCell ref="AA22:AF22"/>
    <mergeCell ref="AG22:AM22"/>
    <mergeCell ref="A21:F21"/>
    <mergeCell ref="N7:S7"/>
    <mergeCell ref="T7:Z7"/>
    <mergeCell ref="AA7:AF7"/>
    <mergeCell ref="AG7:AM7"/>
    <mergeCell ref="N8:S8"/>
    <mergeCell ref="A13:F14"/>
    <mergeCell ref="N13:S14"/>
    <mergeCell ref="T13:Z14"/>
    <mergeCell ref="AA13:AF14"/>
    <mergeCell ref="AG13:AM14"/>
    <mergeCell ref="N10:S10"/>
    <mergeCell ref="T10:Z10"/>
    <mergeCell ref="AA10:AF10"/>
    <mergeCell ref="AG10:AM10"/>
    <mergeCell ref="A11:F12"/>
    <mergeCell ref="N11:S12"/>
    <mergeCell ref="T11:Z12"/>
    <mergeCell ref="AA11:AF12"/>
    <mergeCell ref="AG11:AM12"/>
    <mergeCell ref="AG8:AM8"/>
    <mergeCell ref="N9:S9"/>
    <mergeCell ref="T9:Z9"/>
    <mergeCell ref="AA9:AF9"/>
    <mergeCell ref="T8:Z8"/>
    <mergeCell ref="A1:AM2"/>
    <mergeCell ref="A4:M5"/>
    <mergeCell ref="N4:Z4"/>
    <mergeCell ref="AA4:AM4"/>
    <mergeCell ref="N5:S5"/>
    <mergeCell ref="T5:Z5"/>
    <mergeCell ref="AA5:AF5"/>
    <mergeCell ref="AG5:AM5"/>
    <mergeCell ref="N6:S6"/>
    <mergeCell ref="T6:Z6"/>
    <mergeCell ref="AA6:AF6"/>
    <mergeCell ref="AG6:AM6"/>
    <mergeCell ref="W3:AM3"/>
    <mergeCell ref="G28:M29"/>
    <mergeCell ref="N28:S29"/>
    <mergeCell ref="T25:Z25"/>
    <mergeCell ref="N16:S16"/>
    <mergeCell ref="T16:Z16"/>
    <mergeCell ref="AA16:AF16"/>
    <mergeCell ref="AG16:AM16"/>
    <mergeCell ref="AG9:AM9"/>
    <mergeCell ref="N15:S15"/>
    <mergeCell ref="T15:Z15"/>
    <mergeCell ref="AA15:AF15"/>
    <mergeCell ref="AG15:AM15"/>
    <mergeCell ref="AA25:AF25"/>
    <mergeCell ref="AG25:AM25"/>
    <mergeCell ref="G20:M20"/>
    <mergeCell ref="N20:S20"/>
    <mergeCell ref="T20:Z20"/>
    <mergeCell ref="AA20:AF20"/>
    <mergeCell ref="AG20:AM20"/>
    <mergeCell ref="AG26:AM27"/>
    <mergeCell ref="AA26:AF26"/>
    <mergeCell ref="AA27:AF27"/>
    <mergeCell ref="A26:F27"/>
    <mergeCell ref="A23:F23"/>
    <mergeCell ref="G23:M23"/>
    <mergeCell ref="N23:S23"/>
    <mergeCell ref="A20:F20"/>
    <mergeCell ref="A25:F25"/>
    <mergeCell ref="G25:M25"/>
    <mergeCell ref="N25:S25"/>
    <mergeCell ref="T26:Z27"/>
    <mergeCell ref="G21:M21"/>
    <mergeCell ref="N21:S21"/>
    <mergeCell ref="G22:M22"/>
    <mergeCell ref="N22:S22"/>
    <mergeCell ref="G26:M27"/>
    <mergeCell ref="N26:S27"/>
    <mergeCell ref="A22:F22"/>
  </mergeCells>
  <phoneticPr fontId="2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2020-03-04T06:27:28Z</dcterms:modified>
</cp:coreProperties>
</file>