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20" yWindow="3795" windowWidth="16275" windowHeight="3900"/>
  </bookViews>
  <sheets>
    <sheet name="B-14(1)" sheetId="1" r:id="rId1"/>
    <sheet name="B-14(2)" sheetId="2" r:id="rId2"/>
  </sheets>
  <externalReferences>
    <externalReference r:id="rId3"/>
  </externalReference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AY56" i="2" l="1"/>
  <c r="BR55" i="2"/>
  <c r="AY55" i="2"/>
  <c r="BR54" i="2"/>
  <c r="AY54" i="2"/>
  <c r="AF54" i="2"/>
  <c r="M54" i="2"/>
  <c r="CK53" i="2"/>
  <c r="BR53" i="2"/>
  <c r="AY53" i="2"/>
  <c r="AF53" i="2"/>
  <c r="M53" i="2"/>
  <c r="CK52" i="2"/>
  <c r="BR52" i="2"/>
  <c r="AY52" i="2"/>
  <c r="AF52" i="2"/>
  <c r="M52" i="2"/>
  <c r="CK51" i="2"/>
  <c r="BR51" i="2"/>
  <c r="AY51" i="2"/>
  <c r="AF51" i="2"/>
  <c r="M51" i="2"/>
  <c r="CK50" i="2"/>
  <c r="BR50" i="2"/>
  <c r="AY50" i="2"/>
  <c r="AF50" i="2"/>
  <c r="M50" i="2"/>
  <c r="CK49" i="2"/>
  <c r="BR49" i="2"/>
  <c r="AY49" i="2"/>
  <c r="AF49" i="2"/>
  <c r="M49" i="2"/>
  <c r="CK48" i="2"/>
  <c r="BR48" i="2"/>
  <c r="AY48" i="2"/>
  <c r="AF48" i="2"/>
  <c r="M48" i="2"/>
  <c r="CK47" i="2"/>
  <c r="BV47" i="2"/>
  <c r="BO47" i="2"/>
  <c r="BL47" i="2"/>
  <c r="BR47" i="2" s="1"/>
  <c r="AY47" i="2"/>
  <c r="AF47" i="2"/>
  <c r="Q47" i="2"/>
  <c r="J47" i="2"/>
  <c r="M47" i="2" s="1"/>
  <c r="G47" i="2"/>
  <c r="CK46" i="2"/>
  <c r="AY46" i="2"/>
  <c r="AF46" i="2"/>
  <c r="CK45" i="2"/>
  <c r="AF45" i="2"/>
  <c r="CK44" i="2"/>
  <c r="BR44" i="2"/>
  <c r="AY44" i="2"/>
  <c r="AF44" i="2"/>
  <c r="M44" i="2"/>
  <c r="CK43" i="2"/>
  <c r="BR43" i="2"/>
  <c r="BC43" i="2"/>
  <c r="AV43" i="2"/>
  <c r="AY43" i="2" s="1"/>
  <c r="AS43" i="2"/>
  <c r="AF43" i="2"/>
  <c r="M43" i="2"/>
  <c r="CK42" i="2"/>
  <c r="BR42" i="2"/>
  <c r="AF42" i="2"/>
  <c r="M42" i="2"/>
  <c r="CK41" i="2"/>
  <c r="BR41" i="2"/>
  <c r="AF41" i="2"/>
  <c r="M41" i="2"/>
  <c r="CK40" i="2"/>
  <c r="BR40" i="2"/>
  <c r="AY40" i="2"/>
  <c r="AF40" i="2"/>
  <c r="M40" i="2"/>
  <c r="CK39" i="2"/>
  <c r="BR39" i="2"/>
  <c r="AY39" i="2"/>
  <c r="AF39" i="2"/>
  <c r="M39" i="2"/>
  <c r="CK38" i="2"/>
  <c r="BR38" i="2"/>
  <c r="AY38" i="2"/>
  <c r="AJ38" i="2"/>
  <c r="AC38" i="2"/>
  <c r="Z38" i="2"/>
  <c r="AF38" i="2" s="1"/>
  <c r="M38" i="2"/>
  <c r="CK37" i="2"/>
  <c r="BR37" i="2"/>
  <c r="AY37" i="2"/>
  <c r="M37" i="2"/>
  <c r="CK36" i="2"/>
  <c r="BR36" i="2"/>
  <c r="AY36" i="2"/>
  <c r="M36" i="2"/>
  <c r="CK35" i="2"/>
  <c r="BR35" i="2"/>
  <c r="AY35" i="2"/>
  <c r="AF35" i="2"/>
  <c r="M35" i="2"/>
  <c r="BR34" i="2"/>
  <c r="AY34" i="2"/>
  <c r="AF34" i="2"/>
  <c r="M34" i="2"/>
  <c r="DD33" i="2"/>
  <c r="CK33" i="2"/>
  <c r="BR33" i="2"/>
  <c r="AY33" i="2"/>
  <c r="AF33" i="2"/>
  <c r="M33" i="2"/>
  <c r="DD32" i="2"/>
  <c r="CO32" i="2"/>
  <c r="CH32" i="2"/>
  <c r="CK32" i="2" s="1"/>
  <c r="CE32" i="2"/>
  <c r="BR32" i="2"/>
  <c r="AY32" i="2"/>
  <c r="AF32" i="2"/>
  <c r="M32" i="2"/>
  <c r="DD31" i="2"/>
  <c r="BR31" i="2"/>
  <c r="AY31" i="2"/>
  <c r="AF31" i="2"/>
  <c r="M31" i="2"/>
  <c r="DD30" i="2"/>
  <c r="BR30" i="2"/>
  <c r="AY30" i="2"/>
  <c r="AF30" i="2"/>
  <c r="M30" i="2"/>
  <c r="DD29" i="2"/>
  <c r="CK29" i="2"/>
  <c r="BV29" i="2"/>
  <c r="BO29" i="2"/>
  <c r="BR29" i="2" s="1"/>
  <c r="BL29" i="2"/>
  <c r="AY29" i="2"/>
  <c r="AF29" i="2"/>
  <c r="M29" i="2"/>
  <c r="DD28" i="2"/>
  <c r="CK28" i="2"/>
  <c r="AF28" i="2"/>
  <c r="M28" i="2"/>
  <c r="DD27" i="2"/>
  <c r="CK27" i="2"/>
  <c r="AY27" i="2"/>
  <c r="AF27" i="2"/>
  <c r="M27" i="2"/>
  <c r="DD26" i="2"/>
  <c r="CK26" i="2"/>
  <c r="BR26" i="2"/>
  <c r="AY26" i="2"/>
  <c r="M26" i="2"/>
  <c r="DD25" i="2"/>
  <c r="CK25" i="2"/>
  <c r="BR25" i="2"/>
  <c r="AY25" i="2"/>
  <c r="AF25" i="2"/>
  <c r="Q25" i="2"/>
  <c r="J25" i="2"/>
  <c r="G25" i="2"/>
  <c r="M25" i="2" s="1"/>
  <c r="DD24" i="2"/>
  <c r="CK24" i="2"/>
  <c r="BR24" i="2"/>
  <c r="AY24" i="2"/>
  <c r="AJ24" i="2"/>
  <c r="AC24" i="2"/>
  <c r="Z24" i="2"/>
  <c r="AF24" i="2" s="1"/>
  <c r="DD23" i="2"/>
  <c r="CK23" i="2"/>
  <c r="BR23" i="2"/>
  <c r="AY23" i="2"/>
  <c r="DH22" i="2"/>
  <c r="DA22" i="2"/>
  <c r="CX22" i="2"/>
  <c r="DD22" i="2" s="1"/>
  <c r="CK22" i="2"/>
  <c r="BR22" i="2"/>
  <c r="AY22" i="2"/>
  <c r="M22" i="2"/>
  <c r="CK21" i="2"/>
  <c r="BR21" i="2"/>
  <c r="AY21" i="2"/>
  <c r="AF21" i="2"/>
  <c r="M21" i="2"/>
  <c r="CK20" i="2"/>
  <c r="BR20" i="2"/>
  <c r="AY20" i="2"/>
  <c r="AF20" i="2"/>
  <c r="M20" i="2"/>
  <c r="DD19" i="2"/>
  <c r="CK19" i="2"/>
  <c r="BR19" i="2"/>
  <c r="AY19" i="2"/>
  <c r="AF19" i="2"/>
  <c r="M19" i="2"/>
  <c r="DD18" i="2"/>
  <c r="CO18" i="2"/>
  <c r="CH18" i="2"/>
  <c r="CE18" i="2"/>
  <c r="CK18" i="2" s="1"/>
  <c r="AY18" i="2"/>
  <c r="AF18" i="2"/>
  <c r="M18" i="2"/>
  <c r="DD17" i="2"/>
  <c r="BR17" i="2"/>
  <c r="AF17" i="2"/>
  <c r="M17" i="2"/>
  <c r="DD16" i="2"/>
  <c r="BR16" i="2"/>
  <c r="AY16" i="2"/>
  <c r="AF16" i="2"/>
  <c r="M16" i="2"/>
  <c r="DD15" i="2"/>
  <c r="CK15" i="2"/>
  <c r="BR15" i="2"/>
  <c r="AY15" i="2"/>
  <c r="AF15" i="2"/>
  <c r="M15" i="2"/>
  <c r="DD14" i="2"/>
  <c r="CK14" i="2"/>
  <c r="AY14" i="2"/>
  <c r="AF14" i="2"/>
  <c r="M14" i="2"/>
  <c r="DD13" i="2"/>
  <c r="CK13" i="2"/>
  <c r="BR13" i="2"/>
  <c r="AY13" i="2"/>
  <c r="AF13" i="2"/>
  <c r="M13" i="2"/>
  <c r="DD12" i="2"/>
  <c r="BR12" i="2"/>
  <c r="AY12" i="2"/>
  <c r="AF12" i="2"/>
  <c r="M12" i="2"/>
  <c r="DD11" i="2"/>
  <c r="CK11" i="2"/>
  <c r="BR11" i="2"/>
  <c r="AY11" i="2"/>
  <c r="AF11" i="2"/>
  <c r="M11" i="2"/>
  <c r="DD10" i="2"/>
  <c r="CK10" i="2"/>
  <c r="BR10" i="2"/>
  <c r="AY10" i="2"/>
  <c r="AF10" i="2"/>
  <c r="M10" i="2"/>
  <c r="DD9" i="2"/>
  <c r="CK9" i="2"/>
  <c r="BR9" i="2"/>
  <c r="AY9" i="2"/>
  <c r="AF9" i="2"/>
  <c r="M9" i="2"/>
  <c r="DD8" i="2"/>
  <c r="CK8" i="2"/>
  <c r="BR8" i="2"/>
  <c r="AY8" i="2"/>
  <c r="AF8" i="2"/>
  <c r="M8" i="2"/>
  <c r="CK7" i="2"/>
  <c r="BR7" i="2"/>
  <c r="AF7" i="2"/>
  <c r="M7" i="2"/>
  <c r="DD6" i="2"/>
  <c r="CK6" i="2"/>
  <c r="BR6" i="2"/>
  <c r="AY6" i="2"/>
  <c r="AF6" i="2"/>
  <c r="M6" i="2"/>
  <c r="DH5" i="2"/>
  <c r="DA5" i="2"/>
  <c r="CX5" i="2"/>
  <c r="DD5" i="2" s="1"/>
  <c r="CK5" i="2"/>
  <c r="BR5" i="2"/>
  <c r="BC5" i="2"/>
  <c r="AY5" i="2"/>
  <c r="AV5" i="2"/>
  <c r="AS5" i="2"/>
  <c r="AJ5" i="2"/>
  <c r="AF5" i="2"/>
  <c r="AC5" i="2"/>
  <c r="Z5" i="2"/>
  <c r="Q5" i="2"/>
  <c r="M5" i="2"/>
  <c r="J5" i="2"/>
  <c r="G5" i="2"/>
  <c r="DD56" i="1"/>
  <c r="BR56" i="1"/>
  <c r="AY56" i="1"/>
  <c r="AF56" i="1"/>
  <c r="M56" i="1"/>
  <c r="DD55" i="1"/>
  <c r="BR55" i="1"/>
  <c r="AY55" i="1"/>
  <c r="AF55" i="1"/>
  <c r="M55" i="1"/>
  <c r="DD54" i="1"/>
  <c r="CK54" i="1"/>
  <c r="BR54" i="1"/>
  <c r="AY54" i="1"/>
  <c r="AF54" i="1"/>
  <c r="M54" i="1"/>
  <c r="DD53" i="1"/>
  <c r="CK53" i="1"/>
  <c r="BR53" i="1"/>
  <c r="AY53" i="1"/>
  <c r="AF53" i="1"/>
  <c r="M53" i="1"/>
  <c r="DD52" i="1"/>
  <c r="CK52" i="1"/>
  <c r="BR52" i="1"/>
  <c r="AY52" i="1"/>
  <c r="AF52" i="1"/>
  <c r="M52" i="1"/>
  <c r="DD51" i="1"/>
  <c r="CK51" i="1"/>
  <c r="BR51" i="1"/>
  <c r="AY51" i="1"/>
  <c r="AF51" i="1"/>
  <c r="M51" i="1"/>
  <c r="DD50" i="1"/>
  <c r="CK50" i="1"/>
  <c r="BR50" i="1"/>
  <c r="AY50" i="1"/>
  <c r="AF50" i="1"/>
  <c r="M50" i="1"/>
  <c r="DD49" i="1"/>
  <c r="CK49" i="1"/>
  <c r="BR49" i="1"/>
  <c r="AY49" i="1"/>
  <c r="AF49" i="1"/>
  <c r="M49" i="1"/>
  <c r="DD48" i="1"/>
  <c r="CK48" i="1"/>
  <c r="BR48" i="1"/>
  <c r="AY48" i="1"/>
  <c r="AF48" i="1"/>
  <c r="Q48" i="1"/>
  <c r="J48" i="1"/>
  <c r="M48" i="1" s="1"/>
  <c r="G48" i="1"/>
  <c r="DD47" i="1"/>
  <c r="CO47" i="1"/>
  <c r="CK47" i="1"/>
  <c r="CH47" i="1"/>
  <c r="CE47" i="1"/>
  <c r="BR47" i="1"/>
  <c r="AY47" i="1"/>
  <c r="AF47" i="1"/>
  <c r="DD46" i="1"/>
  <c r="BR46" i="1"/>
  <c r="AY46" i="1"/>
  <c r="AF46" i="1"/>
  <c r="DD45" i="1"/>
  <c r="BR45" i="1"/>
  <c r="BC45" i="1"/>
  <c r="AV45" i="1"/>
  <c r="AS45" i="1"/>
  <c r="AY45" i="1" s="1"/>
  <c r="AJ45" i="1"/>
  <c r="AC45" i="1"/>
  <c r="Z45" i="1"/>
  <c r="AF45" i="1" s="1"/>
  <c r="M45" i="1"/>
  <c r="DD44" i="1"/>
  <c r="CK44" i="1"/>
  <c r="BR44" i="1"/>
  <c r="M44" i="1"/>
  <c r="DD43" i="1"/>
  <c r="CK43" i="1"/>
  <c r="BR43" i="1"/>
  <c r="M43" i="1"/>
  <c r="DH42" i="1"/>
  <c r="DA42" i="1"/>
  <c r="CX42" i="1"/>
  <c r="DD42" i="1" s="1"/>
  <c r="CK42" i="1"/>
  <c r="BR42" i="1"/>
  <c r="AY42" i="1"/>
  <c r="AF42" i="1"/>
  <c r="M42" i="1"/>
  <c r="CK41" i="1"/>
  <c r="BV41" i="1"/>
  <c r="BR41" i="1"/>
  <c r="BO41" i="1"/>
  <c r="BL41" i="1"/>
  <c r="AY41" i="1"/>
  <c r="AF41" i="1"/>
  <c r="M41" i="1"/>
  <c r="CO40" i="1"/>
  <c r="CH40" i="1"/>
  <c r="CK40" i="1" s="1"/>
  <c r="CE40" i="1"/>
  <c r="AY40" i="1"/>
  <c r="AF40" i="1"/>
  <c r="M40" i="1"/>
  <c r="DD39" i="1"/>
  <c r="AY39" i="1"/>
  <c r="AF39" i="1"/>
  <c r="Q39" i="1"/>
  <c r="J39" i="1"/>
  <c r="G39" i="1"/>
  <c r="M39" i="1" s="1"/>
  <c r="DD38" i="1"/>
  <c r="CK38" i="1"/>
  <c r="BR38" i="1"/>
  <c r="AY38" i="1"/>
  <c r="AF38" i="1"/>
  <c r="DD37" i="1"/>
  <c r="CK37" i="1"/>
  <c r="BR37" i="1"/>
  <c r="AY37" i="1"/>
  <c r="AF37" i="1"/>
  <c r="DD36" i="1"/>
  <c r="BR36" i="1"/>
  <c r="AY36" i="1"/>
  <c r="AF36" i="1"/>
  <c r="M36" i="1"/>
  <c r="DD35" i="1"/>
  <c r="CK35" i="1"/>
  <c r="BR35" i="1"/>
  <c r="AY35" i="1"/>
  <c r="AJ35" i="1"/>
  <c r="AF35" i="1"/>
  <c r="AC35" i="1"/>
  <c r="Z35" i="1"/>
  <c r="M35" i="1"/>
  <c r="DD34" i="1"/>
  <c r="CK34" i="1"/>
  <c r="BR34" i="1"/>
  <c r="AY34" i="1"/>
  <c r="M34" i="1"/>
  <c r="DD33" i="1"/>
  <c r="CK33" i="1"/>
  <c r="BR33" i="1"/>
  <c r="AY33" i="1"/>
  <c r="M33" i="1"/>
  <c r="DD32" i="1"/>
  <c r="CK32" i="1"/>
  <c r="BR32" i="1"/>
  <c r="AY32" i="1"/>
  <c r="AF32" i="1"/>
  <c r="M32" i="1"/>
  <c r="DD31" i="1"/>
  <c r="CK31" i="1"/>
  <c r="BR31" i="1"/>
  <c r="AY31" i="1"/>
  <c r="AF31" i="1"/>
  <c r="M31" i="1"/>
  <c r="DD30" i="1"/>
  <c r="CK30" i="1"/>
  <c r="BR30" i="1"/>
  <c r="AY30" i="1"/>
  <c r="AF30" i="1"/>
  <c r="M30" i="1"/>
  <c r="DD29" i="1"/>
  <c r="CK29" i="1"/>
  <c r="BV29" i="1"/>
  <c r="BO29" i="1"/>
  <c r="BR29" i="1" s="1"/>
  <c r="BL29" i="1"/>
  <c r="BC29" i="1"/>
  <c r="AV29" i="1"/>
  <c r="AY29" i="1" s="1"/>
  <c r="AS29" i="1"/>
  <c r="AF29" i="1"/>
  <c r="M29" i="1"/>
  <c r="DD28" i="1"/>
  <c r="CK28" i="1"/>
  <c r="AF28" i="1"/>
  <c r="M28" i="1"/>
  <c r="DD27" i="1"/>
  <c r="CK27" i="1"/>
  <c r="AF27" i="1"/>
  <c r="M27" i="1"/>
  <c r="DH26" i="1"/>
  <c r="DA26" i="1"/>
  <c r="CX26" i="1"/>
  <c r="DD26" i="1" s="1"/>
  <c r="CK26" i="1"/>
  <c r="BR26" i="1"/>
  <c r="AY26" i="1"/>
  <c r="AF26" i="1"/>
  <c r="M26" i="1"/>
  <c r="CK25" i="1"/>
  <c r="BR25" i="1"/>
  <c r="AY25" i="1"/>
  <c r="AF25" i="1"/>
  <c r="Q25" i="1"/>
  <c r="J25" i="1"/>
  <c r="G25" i="1"/>
  <c r="M25" i="1" s="1"/>
  <c r="CK24" i="1"/>
  <c r="BR24" i="1"/>
  <c r="AY24" i="1"/>
  <c r="AF24" i="1"/>
  <c r="DD23" i="1"/>
  <c r="CK23" i="1"/>
  <c r="BR23" i="1"/>
  <c r="AY23" i="1"/>
  <c r="AF23" i="1"/>
  <c r="DD22" i="1"/>
  <c r="CK22" i="1"/>
  <c r="BR22" i="1"/>
  <c r="AY22" i="1"/>
  <c r="AF22" i="1"/>
  <c r="M22" i="1"/>
  <c r="DD21" i="1"/>
  <c r="CK21" i="1"/>
  <c r="BR21" i="1"/>
  <c r="AY21" i="1"/>
  <c r="AF21" i="1"/>
  <c r="M21" i="1"/>
  <c r="DD20" i="1"/>
  <c r="CK20" i="1"/>
  <c r="BR20" i="1"/>
  <c r="AY20" i="1"/>
  <c r="AF20" i="1"/>
  <c r="M20" i="1"/>
  <c r="DD19" i="1"/>
  <c r="CK19" i="1"/>
  <c r="BR19" i="1"/>
  <c r="BC19" i="1"/>
  <c r="AY19" i="1"/>
  <c r="AV19" i="1"/>
  <c r="AS19" i="1"/>
  <c r="AF19" i="1"/>
  <c r="M19" i="1"/>
  <c r="DD18" i="1"/>
  <c r="CK18" i="1"/>
  <c r="BR18" i="1"/>
  <c r="AJ18" i="1"/>
  <c r="AC18" i="1"/>
  <c r="Z18" i="1"/>
  <c r="AF18" i="1" s="1"/>
  <c r="M18" i="1"/>
  <c r="DD17" i="1"/>
  <c r="CK17" i="1"/>
  <c r="BV17" i="1"/>
  <c r="BR17" i="1"/>
  <c r="BO17" i="1"/>
  <c r="BL17" i="1"/>
  <c r="M17" i="1"/>
  <c r="DD16" i="1"/>
  <c r="CK16" i="1"/>
  <c r="AY16" i="1"/>
  <c r="Q16" i="1"/>
  <c r="M16" i="1"/>
  <c r="J16" i="1"/>
  <c r="G16" i="1"/>
  <c r="DD15" i="1"/>
  <c r="CK15" i="1"/>
  <c r="AY15" i="1"/>
  <c r="AF15" i="1"/>
  <c r="DD14" i="1"/>
  <c r="CO14" i="1"/>
  <c r="CH14" i="1"/>
  <c r="CE14" i="1"/>
  <c r="CK14" i="1" s="1"/>
  <c r="BR14" i="1"/>
  <c r="AY14" i="1"/>
  <c r="AF14" i="1"/>
  <c r="DD13" i="1"/>
  <c r="BR13" i="1"/>
  <c r="AY13" i="1"/>
  <c r="AF13" i="1"/>
  <c r="M13" i="1"/>
  <c r="DD12" i="1"/>
  <c r="BR12" i="1"/>
  <c r="AY12" i="1"/>
  <c r="AF12" i="1"/>
  <c r="M12" i="1"/>
  <c r="M10" i="1" s="1"/>
  <c r="DD11" i="1"/>
  <c r="CK11" i="1"/>
  <c r="BR11" i="1"/>
  <c r="AY11" i="1"/>
  <c r="AF11" i="1"/>
  <c r="M11" i="1"/>
  <c r="DD10" i="1"/>
  <c r="CK10" i="1"/>
  <c r="BV10" i="1"/>
  <c r="BO10" i="1"/>
  <c r="BL10" i="1"/>
  <c r="BR10" i="1" s="1"/>
  <c r="BC10" i="1"/>
  <c r="AV10" i="1"/>
  <c r="AS10" i="1"/>
  <c r="AY10" i="1" s="1"/>
  <c r="AF10" i="1"/>
  <c r="Q10" i="1"/>
  <c r="J10" i="1"/>
  <c r="G10" i="1"/>
  <c r="DD9" i="1"/>
  <c r="CK9" i="1"/>
  <c r="AF9" i="1"/>
  <c r="DD8" i="1"/>
  <c r="CK8" i="1"/>
  <c r="AF8" i="1"/>
  <c r="DD7" i="1"/>
  <c r="CK7" i="1"/>
  <c r="BR7" i="1"/>
  <c r="AY7" i="1"/>
  <c r="AF7" i="1"/>
  <c r="DD6" i="1"/>
  <c r="CK6" i="1"/>
  <c r="BR6" i="1"/>
  <c r="AY6" i="1"/>
  <c r="AF6" i="1"/>
  <c r="DH5" i="1"/>
  <c r="DA5" i="1"/>
  <c r="DD5" i="1" s="1"/>
  <c r="CX5" i="1"/>
  <c r="CK5" i="1"/>
  <c r="BR5" i="1"/>
  <c r="AY5" i="1"/>
  <c r="AJ5" i="1"/>
  <c r="AC5" i="1"/>
  <c r="Z5" i="1"/>
  <c r="AF5" i="1" s="1"/>
</calcChain>
</file>

<file path=xl/sharedStrings.xml><?xml version="1.0" encoding="utf-8"?>
<sst xmlns="http://schemas.openxmlformats.org/spreadsheetml/2006/main" count="765" uniqueCount="541">
  <si>
    <t>Ｂ - １４　町丁別世帯数及び男女別人口(住民基本台帳人口)</t>
    <rPh sb="7" eb="8">
      <t>チョウ</t>
    </rPh>
    <rPh sb="8" eb="9">
      <t>チョウ</t>
    </rPh>
    <rPh sb="9" eb="10">
      <t>ベツ</t>
    </rPh>
    <rPh sb="10" eb="13">
      <t>セタイスウ</t>
    </rPh>
    <rPh sb="13" eb="14">
      <t>オヨ</t>
    </rPh>
    <rPh sb="15" eb="17">
      <t>ダンジョ</t>
    </rPh>
    <rPh sb="17" eb="18">
      <t>ベツ</t>
    </rPh>
    <rPh sb="18" eb="20">
      <t>ジンコウ</t>
    </rPh>
    <rPh sb="21" eb="23">
      <t>ジュウミン</t>
    </rPh>
    <rPh sb="23" eb="25">
      <t>キホン</t>
    </rPh>
    <rPh sb="25" eb="27">
      <t>ダイチョウ</t>
    </rPh>
    <rPh sb="27" eb="29">
      <t>ジンコウ</t>
    </rPh>
    <phoneticPr fontId="3"/>
  </si>
  <si>
    <t>Ｂ - １４　(続)</t>
    <rPh sb="8" eb="9">
      <t>ゾク</t>
    </rPh>
    <phoneticPr fontId="3"/>
  </si>
  <si>
    <t>令和2年4月1日現在</t>
    <rPh sb="0" eb="2">
      <t>レイワ</t>
    </rPh>
    <rPh sb="3" eb="4">
      <t>ネン</t>
    </rPh>
    <rPh sb="5" eb="6">
      <t>ガツ</t>
    </rPh>
    <rPh sb="7" eb="10">
      <t>ニチゲンザイ</t>
    </rPh>
    <phoneticPr fontId="5"/>
  </si>
  <si>
    <t>区　　分</t>
    <rPh sb="0" eb="1">
      <t>ク</t>
    </rPh>
    <rPh sb="3" eb="4">
      <t>ブン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</si>
  <si>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</si>
  <si>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</si>
  <si>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人口計</t>
    <rPh sb="0" eb="2">
      <t>ジンコウ</t>
    </rPh>
    <rPh sb="2" eb="3">
      <t>ケイ</t>
    </rPh>
    <phoneticPr fontId="5"/>
  </si>
  <si>
    <t>世帯数</t>
    <rPh sb="0" eb="3">
      <t>セタイスウ</t>
    </rPh>
    <phoneticPr fontId="5"/>
  </si>
  <si>
    <t>総数</t>
    <rPh sb="0" eb="2">
      <t>ソウスウ</t>
    </rPh>
    <phoneticPr fontId="5"/>
  </si>
  <si>
    <t>　　男　165,882人</t>
    <rPh sb="2" eb="3">
      <t>オトコ</t>
    </rPh>
    <rPh sb="11" eb="12">
      <t>ニン</t>
    </rPh>
    <phoneticPr fontId="5"/>
  </si>
  <si>
    <t>伊香立</t>
    <rPh sb="0" eb="2">
      <t>イカ</t>
    </rPh>
    <rPh sb="2" eb="3">
      <t>リツ</t>
    </rPh>
    <phoneticPr fontId="5"/>
  </si>
  <si>
    <t>今堅田一丁目</t>
  </si>
  <si>
    <t>苗鹿一丁目</t>
  </si>
  <si>
    <t>見世二丁目　</t>
  </si>
  <si>
    <t>長等</t>
    <rPh sb="0" eb="1">
      <t>ナガ</t>
    </rPh>
    <rPh sb="1" eb="2">
      <t>ラ</t>
    </rPh>
    <phoneticPr fontId="5"/>
  </si>
  <si>
    <t>　　女　177,668人</t>
    <rPh sb="2" eb="3">
      <t>オンナ</t>
    </rPh>
    <rPh sb="11" eb="12">
      <t>ニン</t>
    </rPh>
    <phoneticPr fontId="5"/>
  </si>
  <si>
    <t>伊香立向在地町</t>
  </si>
  <si>
    <t>今堅田二丁目</t>
  </si>
  <si>
    <t>苗鹿二丁目</t>
  </si>
  <si>
    <t>際川一丁目</t>
  </si>
  <si>
    <t>皇子が丘二丁目</t>
  </si>
  <si>
    <t>人口計　343,550人</t>
    <rPh sb="0" eb="2">
      <t>ジンコウ</t>
    </rPh>
    <rPh sb="2" eb="3">
      <t>ケイ</t>
    </rPh>
    <rPh sb="11" eb="12">
      <t>ニン</t>
    </rPh>
    <phoneticPr fontId="5"/>
  </si>
  <si>
    <t>伊香立生津町</t>
  </si>
  <si>
    <t>今堅田三丁目</t>
  </si>
  <si>
    <t>苗鹿三丁目　</t>
  </si>
  <si>
    <t>際川二丁目</t>
  </si>
  <si>
    <t>皇子が丘三丁目</t>
  </si>
  <si>
    <t>150,703世帯</t>
    <rPh sb="7" eb="9">
      <t>セタイ</t>
    </rPh>
    <phoneticPr fontId="5"/>
  </si>
  <si>
    <t>伊香立上在地町</t>
  </si>
  <si>
    <t>際川三丁目</t>
  </si>
  <si>
    <t>大門通</t>
  </si>
  <si>
    <t>伊香立北在地町</t>
  </si>
  <si>
    <t>際川四丁目</t>
  </si>
  <si>
    <t>園城寺町</t>
  </si>
  <si>
    <t>小松</t>
    <rPh sb="0" eb="2">
      <t>コマツ</t>
    </rPh>
    <phoneticPr fontId="5"/>
  </si>
  <si>
    <t>伊香立下在地町</t>
  </si>
  <si>
    <t>仰木</t>
    <rPh sb="0" eb="1">
      <t>ギョウ</t>
    </rPh>
    <rPh sb="1" eb="2">
      <t>キ</t>
    </rPh>
    <phoneticPr fontId="5"/>
  </si>
  <si>
    <t>日吉台</t>
    <rPh sb="0" eb="2">
      <t>ヒヨシ</t>
    </rPh>
    <rPh sb="2" eb="3">
      <t>ダイ</t>
    </rPh>
    <phoneticPr fontId="5"/>
  </si>
  <si>
    <t>あかね町</t>
  </si>
  <si>
    <t>山上町</t>
  </si>
  <si>
    <t>北比良</t>
  </si>
  <si>
    <t>伊香立南庄町</t>
  </si>
  <si>
    <t>仰木二丁目</t>
  </si>
  <si>
    <t>日吉台一丁目</t>
  </si>
  <si>
    <t>蓮池町</t>
  </si>
  <si>
    <t>観音寺</t>
  </si>
  <si>
    <t>南小松</t>
    <rPh sb="0" eb="1">
      <t>ミナミ</t>
    </rPh>
    <rPh sb="1" eb="3">
      <t>コマツ</t>
    </rPh>
    <phoneticPr fontId="5"/>
  </si>
  <si>
    <t>伊香立上龍華町</t>
  </si>
  <si>
    <t>仰木三丁目</t>
  </si>
  <si>
    <t>日吉台二丁目</t>
  </si>
  <si>
    <t>尾花川</t>
  </si>
  <si>
    <t>北小松</t>
    <rPh sb="0" eb="3">
      <t>キタコマツ</t>
    </rPh>
    <phoneticPr fontId="5"/>
  </si>
  <si>
    <t>伊香立下龍華町</t>
  </si>
  <si>
    <t>仰木四丁目</t>
  </si>
  <si>
    <t>日吉台三丁目</t>
  </si>
  <si>
    <t>茶が崎</t>
  </si>
  <si>
    <t>伊香立途中町</t>
  </si>
  <si>
    <t>仰木五丁目</t>
  </si>
  <si>
    <t>日吉台四丁目</t>
  </si>
  <si>
    <t>滋賀</t>
    <rPh sb="0" eb="2">
      <t>シガ</t>
    </rPh>
    <phoneticPr fontId="5"/>
  </si>
  <si>
    <t>御陵町</t>
  </si>
  <si>
    <t>山百合の丘</t>
  </si>
  <si>
    <t>仰木六丁目</t>
  </si>
  <si>
    <t>皇子が丘一丁目</t>
  </si>
  <si>
    <t>浜大津二丁目　I</t>
  </si>
  <si>
    <t>木戸</t>
    <rPh sb="0" eb="2">
      <t>キド</t>
    </rPh>
    <phoneticPr fontId="5"/>
  </si>
  <si>
    <t>仰木七丁目</t>
  </si>
  <si>
    <t>桜野町一丁目</t>
  </si>
  <si>
    <t>浜大津三丁目</t>
  </si>
  <si>
    <t>南船路</t>
  </si>
  <si>
    <t>坂本</t>
    <rPh sb="0" eb="2">
      <t>サカモト</t>
    </rPh>
    <phoneticPr fontId="5"/>
  </si>
  <si>
    <t>桜野町二丁目</t>
  </si>
  <si>
    <t>浜大津四丁目　J</t>
  </si>
  <si>
    <t>八屋戸</t>
  </si>
  <si>
    <t>真野</t>
    <rPh sb="0" eb="2">
      <t>マノ</t>
    </rPh>
    <phoneticPr fontId="5"/>
  </si>
  <si>
    <t>坂本本町</t>
  </si>
  <si>
    <t>錦織一丁目</t>
  </si>
  <si>
    <t>長等一丁目</t>
  </si>
  <si>
    <t>木戸</t>
  </si>
  <si>
    <t>真野佐川町</t>
  </si>
  <si>
    <t>仰木の里</t>
    <rPh sb="0" eb="1">
      <t>ギョウ</t>
    </rPh>
    <rPh sb="1" eb="2">
      <t>キ</t>
    </rPh>
    <rPh sb="3" eb="4">
      <t>サト</t>
    </rPh>
    <phoneticPr fontId="5"/>
  </si>
  <si>
    <t>坂本一丁目　Ｆ</t>
  </si>
  <si>
    <t>錦織二丁目</t>
  </si>
  <si>
    <t>長等二丁目</t>
  </si>
  <si>
    <t>荒川</t>
  </si>
  <si>
    <t>真野家田町</t>
  </si>
  <si>
    <t>仰木の里一丁目</t>
  </si>
  <si>
    <t>坂本二丁目</t>
  </si>
  <si>
    <t>錦織三丁目</t>
  </si>
  <si>
    <t>長等三丁目</t>
  </si>
  <si>
    <t>大物</t>
  </si>
  <si>
    <t>真野谷口町</t>
  </si>
  <si>
    <t>仰木の里二丁目</t>
  </si>
  <si>
    <t>坂本三丁目</t>
  </si>
  <si>
    <t>二本松</t>
  </si>
  <si>
    <t>小関町</t>
  </si>
  <si>
    <t>南比良</t>
  </si>
  <si>
    <t>真野一丁目</t>
  </si>
  <si>
    <t>仰木の里三丁目</t>
  </si>
  <si>
    <t>坂本四丁目</t>
  </si>
  <si>
    <t>柳が崎</t>
  </si>
  <si>
    <t>三井寺町</t>
  </si>
  <si>
    <t>真野二丁目</t>
  </si>
  <si>
    <t>仰木の里四丁目</t>
  </si>
  <si>
    <t>坂本五丁目</t>
  </si>
  <si>
    <t>神宮町</t>
  </si>
  <si>
    <t>神出開町</t>
  </si>
  <si>
    <t>真野三丁目</t>
  </si>
  <si>
    <t>仰木の里五丁目</t>
  </si>
  <si>
    <t>坂本六丁目</t>
  </si>
  <si>
    <t>南志賀一丁目</t>
  </si>
  <si>
    <t>和邇</t>
    <rPh sb="0" eb="2">
      <t>ワニ</t>
    </rPh>
    <phoneticPr fontId="5"/>
  </si>
  <si>
    <t>真野四丁目</t>
  </si>
  <si>
    <t>仰木の里六丁目</t>
  </si>
  <si>
    <t>坂本七丁目</t>
  </si>
  <si>
    <t>南志賀二丁目</t>
  </si>
  <si>
    <t>小野</t>
  </si>
  <si>
    <t>真野五丁目</t>
  </si>
  <si>
    <t>仰木の里七丁目</t>
  </si>
  <si>
    <t>坂本八丁目</t>
  </si>
  <si>
    <t>南志賀三丁目</t>
  </si>
  <si>
    <t>逢坂</t>
    <rPh sb="0" eb="2">
      <t>オウサカ</t>
    </rPh>
    <phoneticPr fontId="5"/>
  </si>
  <si>
    <t>和邇中</t>
  </si>
  <si>
    <t>真野六丁目</t>
  </si>
  <si>
    <t>南志賀四丁目</t>
  </si>
  <si>
    <t>梅林一丁目</t>
  </si>
  <si>
    <t>和邇今宿</t>
  </si>
  <si>
    <t>真野普門一丁目</t>
  </si>
  <si>
    <t>高砂町</t>
  </si>
  <si>
    <t>梅林二丁目</t>
  </si>
  <si>
    <t>和邇南浜</t>
  </si>
  <si>
    <t>真野普門二丁目</t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</si>
  <si>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5"/>
  </si>
  <si>
    <t>下阪本</t>
    <rPh sb="0" eb="1">
      <t>シモ</t>
    </rPh>
    <rPh sb="1" eb="3">
      <t>サカモト</t>
    </rPh>
    <phoneticPr fontId="5"/>
  </si>
  <si>
    <t>見世一丁目　Ｈ</t>
  </si>
  <si>
    <t>末広町</t>
  </si>
  <si>
    <t>和邇中浜</t>
  </si>
  <si>
    <t>真野普門三丁目</t>
  </si>
  <si>
    <t>衣川一丁目　Ａ</t>
  </si>
  <si>
    <t>木の岡町</t>
  </si>
  <si>
    <t>勧学一丁目</t>
  </si>
  <si>
    <t>春日町</t>
  </si>
  <si>
    <t>和邇北浜</t>
  </si>
  <si>
    <t>真野大野一丁目</t>
  </si>
  <si>
    <t>衣川二丁目　Ｂ</t>
  </si>
  <si>
    <t>下阪本一丁目</t>
  </si>
  <si>
    <t>勧学二丁目</t>
  </si>
  <si>
    <t>御幸町</t>
  </si>
  <si>
    <t>和邇高城</t>
  </si>
  <si>
    <t>真野大野二丁目</t>
  </si>
  <si>
    <t>仰木の里東一丁目</t>
  </si>
  <si>
    <t>下阪本二丁目　Ｇ</t>
  </si>
  <si>
    <t>柳川一丁目</t>
  </si>
  <si>
    <t>逢坂一丁目</t>
  </si>
  <si>
    <t>栗原</t>
  </si>
  <si>
    <t>仰木の里東二丁目</t>
  </si>
  <si>
    <t>下阪本三丁目</t>
  </si>
  <si>
    <t>柳川二丁目</t>
  </si>
  <si>
    <t>逢坂二丁目</t>
  </si>
  <si>
    <t>和邇春日一丁目</t>
  </si>
  <si>
    <t>仰木の里東三丁目</t>
  </si>
  <si>
    <t>下阪本四丁目</t>
  </si>
  <si>
    <t>鏡が浜</t>
  </si>
  <si>
    <t>札の辻</t>
  </si>
  <si>
    <t>和邇春日二丁目</t>
  </si>
  <si>
    <t>真野北</t>
    <rPh sb="0" eb="2">
      <t>マノ</t>
    </rPh>
    <rPh sb="2" eb="3">
      <t>キタ</t>
    </rPh>
    <phoneticPr fontId="5"/>
  </si>
  <si>
    <t>仰木の里東四丁目</t>
    <rPh sb="5" eb="6">
      <t>ヨン</t>
    </rPh>
    <phoneticPr fontId="5"/>
  </si>
  <si>
    <t>下阪本五丁目</t>
  </si>
  <si>
    <t>錦織町</t>
  </si>
  <si>
    <t>音羽台</t>
  </si>
  <si>
    <t>和邇春日三丁目</t>
  </si>
  <si>
    <t>向陽町</t>
  </si>
  <si>
    <t>仰木の里東五丁目</t>
  </si>
  <si>
    <t>下阪本六丁目</t>
  </si>
  <si>
    <t>南滋賀町</t>
  </si>
  <si>
    <t>朝日が丘一丁目</t>
  </si>
  <si>
    <t>美空町</t>
  </si>
  <si>
    <t>仰木の里東六丁目</t>
  </si>
  <si>
    <t>比叡辻一丁目</t>
  </si>
  <si>
    <t xml:space="preserve">松山町 </t>
  </si>
  <si>
    <t>朝日が丘二丁目</t>
  </si>
  <si>
    <t>花園町</t>
  </si>
  <si>
    <t>仰木の里東七丁目</t>
  </si>
  <si>
    <t>比叡辻二丁目</t>
  </si>
  <si>
    <t>千石台</t>
  </si>
  <si>
    <t>本宮一丁目</t>
  </si>
  <si>
    <t>小野</t>
    <rPh sb="0" eb="2">
      <t>オノ</t>
    </rPh>
    <phoneticPr fontId="5"/>
  </si>
  <si>
    <t>清風町</t>
  </si>
  <si>
    <t>仰木の里東八丁目</t>
  </si>
  <si>
    <t>本宮二丁目　K</t>
  </si>
  <si>
    <t>朝日一丁目</t>
  </si>
  <si>
    <t>陽明町</t>
  </si>
  <si>
    <t>雄琴三丁目　Ｃ</t>
  </si>
  <si>
    <t>山中比叡平</t>
    <rPh sb="0" eb="2">
      <t>ヤマナカ</t>
    </rPh>
    <rPh sb="2" eb="4">
      <t>ヒエイ</t>
    </rPh>
    <rPh sb="4" eb="5">
      <t>ダイラ</t>
    </rPh>
    <phoneticPr fontId="5"/>
  </si>
  <si>
    <t>朝日二丁目</t>
  </si>
  <si>
    <t>清和町</t>
  </si>
  <si>
    <t>雄琴北一丁目　Ｄ</t>
  </si>
  <si>
    <t>唐崎</t>
    <rPh sb="0" eb="2">
      <t>カラサキ</t>
    </rPh>
    <phoneticPr fontId="5"/>
  </si>
  <si>
    <t>山中町</t>
  </si>
  <si>
    <t>湖青一丁目</t>
  </si>
  <si>
    <t>緑町</t>
  </si>
  <si>
    <t>雄琴北二丁目　Ｅ</t>
  </si>
  <si>
    <t>比叡平一丁目</t>
  </si>
  <si>
    <t>中央</t>
    <rPh sb="0" eb="2">
      <t>チュウオウ</t>
    </rPh>
    <phoneticPr fontId="5"/>
  </si>
  <si>
    <t>湖青二丁目</t>
  </si>
  <si>
    <t>唐崎一丁目</t>
  </si>
  <si>
    <t>比叡平二丁目</t>
  </si>
  <si>
    <t>水明一丁目</t>
  </si>
  <si>
    <t>唐崎二丁目</t>
  </si>
  <si>
    <t>比叡平三丁目</t>
  </si>
  <si>
    <t>水明二丁目</t>
  </si>
  <si>
    <t>堅田</t>
    <rPh sb="0" eb="2">
      <t>カタタ</t>
    </rPh>
    <phoneticPr fontId="5"/>
  </si>
  <si>
    <t>雄琴</t>
    <rPh sb="0" eb="2">
      <t>オゴト</t>
    </rPh>
    <phoneticPr fontId="5"/>
  </si>
  <si>
    <t>唐崎三丁目</t>
  </si>
  <si>
    <t>中央一丁目</t>
  </si>
  <si>
    <t>堅田一丁目</t>
  </si>
  <si>
    <t>雄琴一丁目</t>
  </si>
  <si>
    <t>唐崎四丁目</t>
  </si>
  <si>
    <t>中央二丁目</t>
  </si>
  <si>
    <t>堅田二丁目</t>
  </si>
  <si>
    <t>雄琴二丁目</t>
  </si>
  <si>
    <t>弥生町</t>
  </si>
  <si>
    <t>藤尾</t>
    <rPh sb="0" eb="2">
      <t>フジオ</t>
    </rPh>
    <phoneticPr fontId="5"/>
  </si>
  <si>
    <t>中央三丁目</t>
  </si>
  <si>
    <t>川</t>
  </si>
  <si>
    <t>本堅田一丁目</t>
  </si>
  <si>
    <t>穴太一丁目</t>
  </si>
  <si>
    <t>大谷町</t>
  </si>
  <si>
    <t>中央四丁目</t>
  </si>
  <si>
    <t>川坂下町</t>
  </si>
  <si>
    <t>本堅田二丁目</t>
  </si>
  <si>
    <t>雄琴四丁目</t>
  </si>
  <si>
    <t>穴太二丁目</t>
  </si>
  <si>
    <t>追分町</t>
  </si>
  <si>
    <t>京町一丁目</t>
  </si>
  <si>
    <t>川木戸口町</t>
  </si>
  <si>
    <t>本堅田三丁目</t>
  </si>
  <si>
    <t>雄琴五丁目</t>
  </si>
  <si>
    <t>穴太三丁目</t>
  </si>
  <si>
    <t>藤尾奥町</t>
  </si>
  <si>
    <t>京町二丁目</t>
  </si>
  <si>
    <t>川中村町</t>
  </si>
  <si>
    <t>本堅田四丁目</t>
  </si>
  <si>
    <t>雄琴六丁目</t>
  </si>
  <si>
    <t>稲葉台</t>
  </si>
  <si>
    <t>京町三丁目</t>
  </si>
  <si>
    <t>川坊村町</t>
  </si>
  <si>
    <t>本堅田五丁目</t>
  </si>
  <si>
    <t>滋賀里一丁目</t>
  </si>
  <si>
    <t>茶戸町</t>
  </si>
  <si>
    <t>京町四丁目</t>
  </si>
  <si>
    <t>川町居町</t>
  </si>
  <si>
    <t>本堅田六丁目</t>
  </si>
  <si>
    <t>滋賀里二丁目</t>
  </si>
  <si>
    <t>横木一丁目</t>
  </si>
  <si>
    <t>島の関</t>
  </si>
  <si>
    <t>川梅ノ木町</t>
  </si>
  <si>
    <t>千野一丁目</t>
  </si>
  <si>
    <t>滋賀里三丁目</t>
  </si>
  <si>
    <t>横木二丁目</t>
  </si>
  <si>
    <t>浜町</t>
  </si>
  <si>
    <t>川貫井町</t>
  </si>
  <si>
    <t>千野二丁目</t>
  </si>
  <si>
    <t>滋賀里四丁目</t>
  </si>
  <si>
    <t>　</t>
    <phoneticPr fontId="5"/>
  </si>
  <si>
    <t>浜大津一丁目</t>
  </si>
  <si>
    <t>川細川町</t>
  </si>
  <si>
    <t>衣川三丁目</t>
  </si>
  <si>
    <t>千野三丁目</t>
  </si>
  <si>
    <t>見世一丁目 H</t>
  </si>
  <si>
    <t>　</t>
    <phoneticPr fontId="5"/>
  </si>
  <si>
    <t>松本二丁目　L</t>
    <phoneticPr fontId="5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</si>
  <si>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5"/>
  </si>
  <si>
    <t>　注１）町丁名欄にアルファベット記載の各町は2箇所に分けて記載している。</t>
    <rPh sb="1" eb="2">
      <t>チュウ</t>
    </rPh>
    <rPh sb="4" eb="5">
      <t>チョウ</t>
    </rPh>
    <rPh sb="5" eb="6">
      <t>チョウ</t>
    </rPh>
    <rPh sb="6" eb="7">
      <t>メイ</t>
    </rPh>
    <rPh sb="7" eb="8">
      <t>ラン</t>
    </rPh>
    <rPh sb="16" eb="18">
      <t>キサイ</t>
    </rPh>
    <rPh sb="19" eb="20">
      <t>カク</t>
    </rPh>
    <rPh sb="20" eb="21">
      <t>マチ</t>
    </rPh>
    <rPh sb="23" eb="25">
      <t>カショ</t>
    </rPh>
    <rPh sb="26" eb="27">
      <t>ワ</t>
    </rPh>
    <rPh sb="29" eb="31">
      <t>キサイ</t>
    </rPh>
    <phoneticPr fontId="5"/>
  </si>
  <si>
    <t>　　２）数値が著しく小さい町丁については、近隣の町丁に合算している。</t>
    <rPh sb="4" eb="6">
      <t>スウチ</t>
    </rPh>
    <rPh sb="7" eb="8">
      <t>イチジル</t>
    </rPh>
    <rPh sb="10" eb="11">
      <t>チイ</t>
    </rPh>
    <rPh sb="13" eb="14">
      <t>チョウ</t>
    </rPh>
    <rPh sb="14" eb="15">
      <t>チョウ</t>
    </rPh>
    <rPh sb="21" eb="23">
      <t>キンリン</t>
    </rPh>
    <rPh sb="24" eb="25">
      <t>チョウ</t>
    </rPh>
    <rPh sb="25" eb="26">
      <t>チョウ</t>
    </rPh>
    <rPh sb="27" eb="29">
      <t>ガッサン</t>
    </rPh>
    <phoneticPr fontId="5"/>
  </si>
  <si>
    <t>平野</t>
    <rPh sb="0" eb="2">
      <t>ヒラノ</t>
    </rPh>
    <phoneticPr fontId="5"/>
  </si>
  <si>
    <t>晴嵐</t>
    <rPh sb="0" eb="2">
      <t>セイラン</t>
    </rPh>
    <phoneticPr fontId="5"/>
  </si>
  <si>
    <t>大石</t>
    <rPh sb="0" eb="2">
      <t>オオイシ</t>
    </rPh>
    <phoneticPr fontId="5"/>
  </si>
  <si>
    <t>里四丁目</t>
    <rPh sb="1" eb="2">
      <t>４</t>
    </rPh>
    <phoneticPr fontId="3"/>
  </si>
  <si>
    <t>松が丘一丁目</t>
  </si>
  <si>
    <t>瀬田東</t>
    <rPh sb="0" eb="2">
      <t>セタ</t>
    </rPh>
    <rPh sb="2" eb="3">
      <t>ヒガシ</t>
    </rPh>
    <phoneticPr fontId="5"/>
  </si>
  <si>
    <t>松原町</t>
  </si>
  <si>
    <t>大石曽束町</t>
  </si>
  <si>
    <t>里五丁目</t>
    <phoneticPr fontId="3"/>
  </si>
  <si>
    <t>松が丘二丁目</t>
  </si>
  <si>
    <t>瀬田南大萱町</t>
  </si>
  <si>
    <t>西の庄　M</t>
    <phoneticPr fontId="5"/>
  </si>
  <si>
    <t>粟津町</t>
  </si>
  <si>
    <t>大石小田原町</t>
  </si>
  <si>
    <t>里六丁目</t>
  </si>
  <si>
    <t>松が丘三丁目</t>
  </si>
  <si>
    <t>大江四丁目 T</t>
    <phoneticPr fontId="3"/>
  </si>
  <si>
    <t>馬場一丁目</t>
  </si>
  <si>
    <t>栄町</t>
  </si>
  <si>
    <t>大石曽束一丁目</t>
  </si>
  <si>
    <t>里七丁目</t>
  </si>
  <si>
    <t>松が丘四丁目</t>
  </si>
  <si>
    <t>一里山一丁目</t>
  </si>
  <si>
    <t>馬場二丁目</t>
  </si>
  <si>
    <t>鳥居川町</t>
  </si>
  <si>
    <t>大石曽束二丁目</t>
  </si>
  <si>
    <t>石居一丁目</t>
  </si>
  <si>
    <t>松が丘五丁目</t>
  </si>
  <si>
    <t>一里山二丁目</t>
  </si>
  <si>
    <t>馬場三丁目</t>
  </si>
  <si>
    <t>唐橋町</t>
  </si>
  <si>
    <t>大石曽束三丁目</t>
  </si>
  <si>
    <t>石居三丁目</t>
  </si>
  <si>
    <t>松が丘六丁目</t>
  </si>
  <si>
    <t>一里山三丁目</t>
  </si>
  <si>
    <t>鶴の里</t>
  </si>
  <si>
    <t>北大路一丁目</t>
  </si>
  <si>
    <t>大石曽束五丁目</t>
  </si>
  <si>
    <t>稲津一丁目</t>
  </si>
  <si>
    <t>松が丘七丁目</t>
  </si>
  <si>
    <t>一里山四丁目</t>
  </si>
  <si>
    <t>石場</t>
  </si>
  <si>
    <t>北大路二丁目</t>
  </si>
  <si>
    <t>大石小田原一丁目</t>
  </si>
  <si>
    <t>稲津二丁目</t>
  </si>
  <si>
    <t>上田上桐生町</t>
  </si>
  <si>
    <t>一里山五丁目</t>
  </si>
  <si>
    <t>松本一丁目</t>
  </si>
  <si>
    <t>田辺町</t>
  </si>
  <si>
    <t>大石小田原二丁目</t>
  </si>
  <si>
    <t>稲津三丁目</t>
  </si>
  <si>
    <t>桐生一丁目</t>
  </si>
  <si>
    <t>一里山六丁目</t>
  </si>
  <si>
    <t>松本二丁目　L</t>
    <phoneticPr fontId="5"/>
  </si>
  <si>
    <t>光が丘町</t>
  </si>
  <si>
    <t>大石龍門一丁目</t>
  </si>
  <si>
    <t>稲津四丁目</t>
  </si>
  <si>
    <t>桐生二丁目</t>
  </si>
  <si>
    <t>月輪一丁目</t>
  </si>
  <si>
    <t>打出浜</t>
  </si>
  <si>
    <t>園山一丁目</t>
  </si>
  <si>
    <t>大石龍門二丁目</t>
  </si>
  <si>
    <t>黒津一丁目</t>
  </si>
  <si>
    <t>桐生三丁目</t>
  </si>
  <si>
    <t>月輪二丁目</t>
  </si>
  <si>
    <t xml:space="preserve">竜が丘 </t>
  </si>
  <si>
    <t>晴嵐一丁目</t>
  </si>
  <si>
    <t>大石龍門三丁目</t>
  </si>
  <si>
    <t>黒津二丁目</t>
  </si>
  <si>
    <t>月輪三丁目</t>
  </si>
  <si>
    <t>におの浜一丁目</t>
  </si>
  <si>
    <t>晴嵐二丁目　P</t>
    <phoneticPr fontId="3"/>
  </si>
  <si>
    <t>大石龍門四丁目</t>
  </si>
  <si>
    <t>黒津三丁目</t>
  </si>
  <si>
    <t>月輪四丁目</t>
  </si>
  <si>
    <t>におの浜二丁目</t>
  </si>
  <si>
    <t>螢谷</t>
  </si>
  <si>
    <t>大石龍門五丁目</t>
  </si>
  <si>
    <t>黒津五丁目</t>
  </si>
  <si>
    <t>瀬田</t>
    <rPh sb="0" eb="2">
      <t>セタ</t>
    </rPh>
    <phoneticPr fontId="5"/>
  </si>
  <si>
    <t>月輪五丁目</t>
  </si>
  <si>
    <t>におの浜三丁目</t>
  </si>
  <si>
    <t>国分一丁目</t>
  </si>
  <si>
    <t>大石龍門六丁目</t>
  </si>
  <si>
    <t>太子一丁目</t>
  </si>
  <si>
    <t>瀬田大江町</t>
  </si>
  <si>
    <t>栗林町</t>
  </si>
  <si>
    <t>におの浜四丁目</t>
  </si>
  <si>
    <t>国分二丁目</t>
  </si>
  <si>
    <t>大石淀一丁目</t>
  </si>
  <si>
    <t>太子二丁目</t>
  </si>
  <si>
    <t>大江一丁目　</t>
  </si>
  <si>
    <t>湖城が丘　N</t>
    <phoneticPr fontId="3"/>
  </si>
  <si>
    <t>北大路三丁目　Q</t>
    <phoneticPr fontId="3"/>
  </si>
  <si>
    <t>大石淀二丁目</t>
  </si>
  <si>
    <t>関津一丁目</t>
  </si>
  <si>
    <t>大江二丁目　R</t>
    <phoneticPr fontId="3"/>
  </si>
  <si>
    <t xml:space="preserve"> </t>
    <phoneticPr fontId="3"/>
  </si>
  <si>
    <t>池の里</t>
  </si>
  <si>
    <t>大石淀三丁目</t>
  </si>
  <si>
    <t>関津二丁目</t>
  </si>
  <si>
    <t>大江三丁目　S</t>
    <phoneticPr fontId="3"/>
  </si>
  <si>
    <t>瀬田北</t>
    <rPh sb="0" eb="2">
      <t>セタ</t>
    </rPh>
    <rPh sb="2" eb="3">
      <t>キタ</t>
    </rPh>
    <phoneticPr fontId="5"/>
  </si>
  <si>
    <t>大石中一丁目</t>
  </si>
  <si>
    <t>関津三丁目</t>
  </si>
  <si>
    <t>大江四丁目　T</t>
    <phoneticPr fontId="3"/>
  </si>
  <si>
    <t>大萱一丁目　U</t>
    <phoneticPr fontId="3"/>
  </si>
  <si>
    <t>石山</t>
    <rPh sb="0" eb="2">
      <t>イシヤマ</t>
    </rPh>
    <phoneticPr fontId="5"/>
  </si>
  <si>
    <t>大石中二丁目</t>
  </si>
  <si>
    <t>関津四丁目</t>
  </si>
  <si>
    <t>大江五丁目</t>
  </si>
  <si>
    <t>大萱二丁目</t>
  </si>
  <si>
    <t>膳所</t>
    <rPh sb="0" eb="2">
      <t>ゼゼ</t>
    </rPh>
    <phoneticPr fontId="5"/>
  </si>
  <si>
    <t>石山寺辺町</t>
  </si>
  <si>
    <t>大石中三丁目</t>
  </si>
  <si>
    <t>関津五丁目</t>
  </si>
  <si>
    <t>大江六丁目</t>
  </si>
  <si>
    <t>大萱三丁目</t>
  </si>
  <si>
    <t>西の庄　M</t>
    <phoneticPr fontId="5"/>
  </si>
  <si>
    <t>石山平津町</t>
    <rPh sb="0" eb="2">
      <t>イシヤマ</t>
    </rPh>
    <phoneticPr fontId="3"/>
  </si>
  <si>
    <t>大石中四丁目</t>
  </si>
  <si>
    <t>関津六丁目</t>
  </si>
  <si>
    <t>大江七丁目</t>
  </si>
  <si>
    <t>大萱四丁目</t>
  </si>
  <si>
    <t>木下町</t>
  </si>
  <si>
    <t>大平一丁目</t>
    <rPh sb="2" eb="3">
      <t>１</t>
    </rPh>
    <phoneticPr fontId="3"/>
  </si>
  <si>
    <t>大石中五丁目</t>
  </si>
  <si>
    <t>大江八丁目</t>
  </si>
  <si>
    <t>大萱五丁目</t>
  </si>
  <si>
    <t>昭和町</t>
  </si>
  <si>
    <t>大平二丁目</t>
  </si>
  <si>
    <t>大石中六丁目</t>
  </si>
  <si>
    <t>大萱一丁目　U</t>
    <phoneticPr fontId="3"/>
  </si>
  <si>
    <t>大萱六丁目</t>
  </si>
  <si>
    <t>相模町</t>
    <phoneticPr fontId="5"/>
  </si>
  <si>
    <t>石山寺一丁目</t>
  </si>
  <si>
    <t>大石中七丁目</t>
  </si>
  <si>
    <t>上田上</t>
    <rPh sb="0" eb="1">
      <t>カミ</t>
    </rPh>
    <rPh sb="1" eb="3">
      <t>タガミ</t>
    </rPh>
    <phoneticPr fontId="5"/>
  </si>
  <si>
    <t>一里山七丁目</t>
  </si>
  <si>
    <t>大萱七丁目</t>
  </si>
  <si>
    <t>膳所一丁目</t>
  </si>
  <si>
    <t>石山寺二丁目</t>
  </si>
  <si>
    <t>大石東一丁目</t>
  </si>
  <si>
    <t>羽栗一丁目</t>
  </si>
  <si>
    <t>萱野浦</t>
  </si>
  <si>
    <t>膳所二丁目</t>
  </si>
  <si>
    <t>石山寺三丁目</t>
  </si>
  <si>
    <t>大石東二丁目</t>
  </si>
  <si>
    <t>牧一丁目</t>
  </si>
  <si>
    <t>大将軍一丁目</t>
  </si>
  <si>
    <t>丸の内町</t>
  </si>
  <si>
    <t>石山寺四丁目</t>
  </si>
  <si>
    <t>大石東三丁目</t>
  </si>
  <si>
    <t>牧二丁目</t>
  </si>
  <si>
    <t>瀬田南</t>
    <rPh sb="0" eb="2">
      <t>セタ</t>
    </rPh>
    <rPh sb="2" eb="3">
      <t>ミナミ</t>
    </rPh>
    <phoneticPr fontId="5"/>
  </si>
  <si>
    <t>大将軍二丁目</t>
  </si>
  <si>
    <t>本丸町</t>
  </si>
  <si>
    <t>石山寺五丁目</t>
  </si>
  <si>
    <t>大石東四丁目</t>
  </si>
  <si>
    <t>牧三丁目</t>
  </si>
  <si>
    <t>瀬田一丁目</t>
    <phoneticPr fontId="3"/>
  </si>
  <si>
    <t>大将軍三丁目</t>
  </si>
  <si>
    <t>中庄一丁目</t>
  </si>
  <si>
    <t>平津一丁目</t>
  </si>
  <si>
    <t>大石東五丁目</t>
  </si>
  <si>
    <t>平野一丁目</t>
  </si>
  <si>
    <t>瀬田神領町</t>
    <phoneticPr fontId="3"/>
  </si>
  <si>
    <t xml:space="preserve"> </t>
    <phoneticPr fontId="3"/>
  </si>
  <si>
    <t>中庄二丁目</t>
  </si>
  <si>
    <t>平津二丁目</t>
  </si>
  <si>
    <t>大石東六丁目</t>
  </si>
  <si>
    <t>平野二丁目</t>
  </si>
  <si>
    <t>瀬田二丁目</t>
    <rPh sb="2" eb="3">
      <t>２</t>
    </rPh>
    <phoneticPr fontId="3"/>
  </si>
  <si>
    <t>御殿浜</t>
  </si>
  <si>
    <t>大石東七丁目</t>
  </si>
  <si>
    <t>中野一丁目</t>
  </si>
  <si>
    <t>瀬田三丁目</t>
    <rPh sb="2" eb="3">
      <t>３</t>
    </rPh>
    <phoneticPr fontId="3"/>
  </si>
  <si>
    <t>杉浦町</t>
  </si>
  <si>
    <t>大石富川一丁目</t>
  </si>
  <si>
    <t>中野二丁目</t>
  </si>
  <si>
    <t>瀬田四丁目</t>
    <rPh sb="2" eb="3">
      <t>４</t>
    </rPh>
    <phoneticPr fontId="3"/>
  </si>
  <si>
    <t>別保一丁目</t>
  </si>
  <si>
    <t>南郷</t>
    <rPh sb="0" eb="2">
      <t>ナンゴウ</t>
    </rPh>
    <phoneticPr fontId="5"/>
  </si>
  <si>
    <t>大石富川二丁目</t>
  </si>
  <si>
    <t>中野三丁目</t>
  </si>
  <si>
    <t>瀬田五丁目</t>
    <rPh sb="2" eb="3">
      <t>５</t>
    </rPh>
    <phoneticPr fontId="3"/>
  </si>
  <si>
    <t>別保二丁目</t>
  </si>
  <si>
    <t>赤尾町</t>
  </si>
  <si>
    <t>大石富川三丁目</t>
  </si>
  <si>
    <t>芝原一丁目</t>
  </si>
  <si>
    <t>瀬田六丁目</t>
    <rPh sb="2" eb="3">
      <t>６</t>
    </rPh>
    <phoneticPr fontId="3"/>
  </si>
  <si>
    <t>別保三丁目</t>
  </si>
  <si>
    <t>石山千町</t>
  </si>
  <si>
    <t>大石富川四丁目</t>
  </si>
  <si>
    <t>堂一丁目</t>
  </si>
  <si>
    <t>神領一丁目</t>
    <rPh sb="2" eb="3">
      <t>１</t>
    </rPh>
    <phoneticPr fontId="3"/>
  </si>
  <si>
    <t>湖城が丘　N</t>
    <phoneticPr fontId="3"/>
  </si>
  <si>
    <t>石山南郷町</t>
  </si>
  <si>
    <t>堂二丁目</t>
  </si>
  <si>
    <t>神領二丁目</t>
    <rPh sb="2" eb="3">
      <t>２</t>
    </rPh>
    <phoneticPr fontId="3"/>
  </si>
  <si>
    <t>秋葉台　O</t>
    <phoneticPr fontId="3"/>
  </si>
  <si>
    <t>石山内畑町</t>
  </si>
  <si>
    <t>新免一丁目</t>
  </si>
  <si>
    <t>神領三丁目</t>
    <rPh sb="2" eb="3">
      <t>３</t>
    </rPh>
    <phoneticPr fontId="3"/>
  </si>
  <si>
    <t>膳所池ノ内町</t>
  </si>
  <si>
    <t>石山外畑町</t>
  </si>
  <si>
    <t>田上</t>
    <rPh sb="0" eb="2">
      <t>タガミ</t>
    </rPh>
    <phoneticPr fontId="5"/>
  </si>
  <si>
    <t>新免二丁目</t>
  </si>
  <si>
    <t>神領四丁目</t>
    <phoneticPr fontId="3"/>
  </si>
  <si>
    <t>晴嵐二丁目　P</t>
    <phoneticPr fontId="3"/>
  </si>
  <si>
    <t>千町一丁目</t>
  </si>
  <si>
    <t>田上石居町</t>
    <rPh sb="0" eb="5">
      <t>タナカミイシズエチョウ</t>
    </rPh>
    <phoneticPr fontId="3"/>
  </si>
  <si>
    <t>大鳥居</t>
  </si>
  <si>
    <t>野郷原一丁目</t>
  </si>
  <si>
    <t>　</t>
    <phoneticPr fontId="3"/>
  </si>
  <si>
    <t>千町二丁目</t>
  </si>
  <si>
    <t>羽栗二丁目</t>
    <rPh sb="2" eb="3">
      <t>２</t>
    </rPh>
    <phoneticPr fontId="3"/>
  </si>
  <si>
    <t>野郷原二丁目</t>
  </si>
  <si>
    <t xml:space="preserve"> </t>
    <phoneticPr fontId="3"/>
  </si>
  <si>
    <t>千町三丁目</t>
  </si>
  <si>
    <t>羽栗三丁目</t>
  </si>
  <si>
    <t>三大寺</t>
  </si>
  <si>
    <t>富士見</t>
    <rPh sb="0" eb="3">
      <t>フジミ</t>
    </rPh>
    <phoneticPr fontId="5"/>
  </si>
  <si>
    <t>千町四丁目</t>
  </si>
  <si>
    <t>森一丁目</t>
  </si>
  <si>
    <t>青山</t>
    <rPh sb="0" eb="2">
      <t>アオヤマ</t>
    </rPh>
    <phoneticPr fontId="5"/>
  </si>
  <si>
    <t>玉野浦</t>
  </si>
  <si>
    <t xml:space="preserve"> </t>
    <phoneticPr fontId="3"/>
  </si>
  <si>
    <t>秋葉台　O</t>
    <phoneticPr fontId="3"/>
  </si>
  <si>
    <t>南郷上山町</t>
  </si>
  <si>
    <t>森二丁目</t>
  </si>
  <si>
    <t>青山一丁目</t>
  </si>
  <si>
    <t>大江二丁目　R</t>
    <phoneticPr fontId="3"/>
  </si>
  <si>
    <t>富士見台</t>
  </si>
  <si>
    <t>南郷一丁目</t>
  </si>
  <si>
    <t>森三丁目</t>
  </si>
  <si>
    <t>青山二丁目</t>
  </si>
  <si>
    <t>大江三丁目　S</t>
    <phoneticPr fontId="3"/>
  </si>
  <si>
    <t>膳所平尾町</t>
  </si>
  <si>
    <t>南郷二丁目</t>
  </si>
  <si>
    <t>枝一丁目</t>
  </si>
  <si>
    <t>青山三丁目</t>
  </si>
  <si>
    <t>松陽一丁目</t>
  </si>
  <si>
    <t>若葉台</t>
  </si>
  <si>
    <t>南郷三丁目</t>
  </si>
  <si>
    <t>枝二丁目</t>
  </si>
  <si>
    <t>青山四丁目</t>
  </si>
  <si>
    <t>松陽二丁目</t>
  </si>
  <si>
    <t>園山二丁目</t>
    <rPh sb="0" eb="2">
      <t>ソノヤマ</t>
    </rPh>
    <rPh sb="2" eb="5">
      <t>２チョウメ</t>
    </rPh>
    <phoneticPr fontId="3"/>
  </si>
  <si>
    <t>南郷四丁目</t>
  </si>
  <si>
    <t>枝三丁目</t>
  </si>
  <si>
    <t>青山五丁目</t>
  </si>
  <si>
    <t>松陽三丁目</t>
  </si>
  <si>
    <t>美崎町</t>
    <phoneticPr fontId="3"/>
  </si>
  <si>
    <t>南郷五丁目</t>
  </si>
  <si>
    <t>枝四丁目</t>
  </si>
  <si>
    <t>青山六丁目</t>
  </si>
  <si>
    <t>松陽四丁目</t>
  </si>
  <si>
    <t>北大路三丁目　Q</t>
    <phoneticPr fontId="3"/>
  </si>
  <si>
    <t>南郷六丁目</t>
  </si>
  <si>
    <t>里一丁目</t>
  </si>
  <si>
    <t>青山七丁目</t>
  </si>
  <si>
    <t>　</t>
    <phoneticPr fontId="3"/>
  </si>
  <si>
    <t>里二丁目</t>
  </si>
  <si>
    <t>青山八丁目</t>
  </si>
  <si>
    <t>里三丁目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</si>
</sst>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11"/>
      <color rgb="FFFF0000"/>
      <name val="ＭＳ Ｐゴシック"/>
      <family val="2"/>
      <scheme val="minor"/>
    </font>
    <font>
      <sz val="10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20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8" fillId="0" borderId="0"/>
    <xf numFmtId="0" fontId="1" fillId="0" borderId="0"/>
    <xf numFmtId="0" fontId="16" fillId="0" borderId="0"/>
    <xf numFmtId="0" fontId="17" fillId="0" borderId="0">
      <alignment vertical="center"/>
    </xf>
    <xf numFmtId="0" fontId="18" fillId="0" borderId="0">
      <alignment vertical="center"/>
    </xf>
    <xf numFmtId="0" fontId="1" fillId="0" borderId="0"/>
    <xf numFmtId="0" fontId="16" fillId="0" borderId="0"/>
    <xf numFmtId="0" fontId="18" fillId="0" borderId="0">
      <alignment vertical="center"/>
    </xf>
    <xf numFmtId="176" fontId="19" fillId="0" borderId="0"/>
    <xf numFmtId="0" fontId="16" fillId="0" borderId="0">
      <alignment vertical="center"/>
    </xf>
  </cellStyleXfs>
  <cellXfs count="120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/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6" xfId="0" applyFont="1" applyBorder="1"/>
    <xf numFmtId="0" fontId="4" fillId="0" borderId="7" xfId="0" applyFont="1" applyBorder="1"/>
    <xf numFmtId="38" fontId="7" fillId="0" borderId="8" xfId="1" applyFont="1" applyBorder="1" applyAlignment="1"/>
    <xf numFmtId="38" fontId="7" fillId="0" borderId="0" xfId="1" applyFont="1" applyBorder="1" applyAlignment="1"/>
    <xf numFmtId="0" fontId="4" fillId="0" borderId="0" xfId="0" applyFont="1"/>
    <xf numFmtId="0" fontId="4" fillId="0" borderId="0" xfId="0" applyFont="1" applyBorder="1" applyAlignment="1">
      <alignment horizontal="left" shrinkToFit="1"/>
    </xf>
    <xf numFmtId="0" fontId="4" fillId="0" borderId="9" xfId="0" applyFont="1" applyBorder="1" applyAlignment="1">
      <alignment horizontal="left" shrinkToFit="1"/>
    </xf>
    <xf numFmtId="38" fontId="7" fillId="0" borderId="6" xfId="1" applyFont="1" applyBorder="1" applyAlignment="1"/>
    <xf numFmtId="38" fontId="7" fillId="0" borderId="7" xfId="1" applyFont="1" applyBorder="1" applyAlignment="1"/>
    <xf numFmtId="0" fontId="4" fillId="0" borderId="8" xfId="0" applyFont="1" applyBorder="1" applyAlignment="1"/>
    <xf numFmtId="0" fontId="4" fillId="0" borderId="0" xfId="0" applyFont="1" applyFill="1" applyBorder="1" applyAlignment="1"/>
    <xf numFmtId="0" fontId="4" fillId="0" borderId="0" xfId="0" applyFont="1" applyBorder="1" applyAlignment="1"/>
    <xf numFmtId="0" fontId="4" fillId="0" borderId="9" xfId="0" applyFont="1" applyBorder="1"/>
    <xf numFmtId="38" fontId="7" fillId="0" borderId="9" xfId="1" applyFont="1" applyBorder="1" applyAlignment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/>
    <xf numFmtId="0" fontId="4" fillId="0" borderId="10" xfId="0" applyFont="1" applyFill="1" applyBorder="1" applyAlignment="1"/>
    <xf numFmtId="0" fontId="4" fillId="0" borderId="10" xfId="0" applyFont="1" applyBorder="1" applyAlignment="1"/>
    <xf numFmtId="0" fontId="4" fillId="0" borderId="0" xfId="0" applyFont="1" applyBorder="1" applyAlignment="1">
      <alignment horizontal="left" shrinkToFit="1"/>
    </xf>
    <xf numFmtId="38" fontId="7" fillId="0" borderId="8" xfId="1" applyFont="1" applyBorder="1" applyAlignment="1"/>
    <xf numFmtId="38" fontId="7" fillId="0" borderId="0" xfId="1" applyFont="1" applyBorder="1" applyAlignment="1"/>
    <xf numFmtId="38" fontId="7" fillId="0" borderId="9" xfId="1" applyFont="1" applyBorder="1" applyAlignment="1"/>
    <xf numFmtId="0" fontId="8" fillId="0" borderId="0" xfId="0" applyFont="1"/>
    <xf numFmtId="0" fontId="8" fillId="0" borderId="8" xfId="0" applyFont="1" applyBorder="1"/>
    <xf numFmtId="0" fontId="8" fillId="0" borderId="0" xfId="0" applyFont="1" applyBorder="1"/>
    <xf numFmtId="0" fontId="8" fillId="0" borderId="9" xfId="0" applyFont="1" applyBorder="1"/>
    <xf numFmtId="0" fontId="7" fillId="0" borderId="8" xfId="0" applyFont="1" applyBorder="1"/>
    <xf numFmtId="0" fontId="7" fillId="0" borderId="0" xfId="0" applyFont="1" applyBorder="1"/>
    <xf numFmtId="0" fontId="7" fillId="0" borderId="9" xfId="0" applyFont="1" applyBorder="1"/>
    <xf numFmtId="0" fontId="7" fillId="0" borderId="0" xfId="0" applyFont="1"/>
    <xf numFmtId="0" fontId="4" fillId="0" borderId="9" xfId="0" applyFont="1" applyBorder="1" applyAlignment="1">
      <alignment horizontal="left" shrinkToFit="1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8" fontId="7" fillId="0" borderId="0" xfId="1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0" fontId="9" fillId="0" borderId="0" xfId="0" applyFont="1" applyBorder="1"/>
    <xf numFmtId="0" fontId="9" fillId="0" borderId="0" xfId="0" applyFont="1" applyBorder="1" applyAlignment="1">
      <alignment horizontal="left" shrinkToFit="1"/>
    </xf>
    <xf numFmtId="0" fontId="9" fillId="0" borderId="9" xfId="0" applyFont="1" applyBorder="1" applyAlignment="1">
      <alignment horizontal="left" shrinkToFit="1"/>
    </xf>
    <xf numFmtId="38" fontId="10" fillId="0" borderId="8" xfId="1" applyFont="1" applyBorder="1" applyAlignment="1"/>
    <xf numFmtId="38" fontId="10" fillId="0" borderId="0" xfId="1" applyFont="1" applyBorder="1" applyAlignment="1"/>
    <xf numFmtId="38" fontId="10" fillId="0" borderId="9" xfId="1" applyFont="1" applyBorder="1" applyAlignment="1"/>
    <xf numFmtId="0" fontId="4" fillId="0" borderId="1" xfId="0" applyFont="1" applyBorder="1" applyAlignment="1">
      <alignment horizontal="left" shrinkToFit="1"/>
    </xf>
    <xf numFmtId="0" fontId="4" fillId="0" borderId="13" xfId="0" applyFont="1" applyBorder="1" applyAlignment="1">
      <alignment horizontal="left" shrinkToFit="1"/>
    </xf>
    <xf numFmtId="38" fontId="7" fillId="0" borderId="14" xfId="1" applyFont="1" applyBorder="1" applyAlignment="1"/>
    <xf numFmtId="38" fontId="7" fillId="0" borderId="1" xfId="1" applyFont="1" applyBorder="1" applyAlignment="1"/>
    <xf numFmtId="38" fontId="7" fillId="0" borderId="13" xfId="1" applyFont="1" applyBorder="1" applyAlignment="1"/>
    <xf numFmtId="0" fontId="4" fillId="0" borderId="14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left" shrinkToFit="1"/>
    </xf>
    <xf numFmtId="0" fontId="9" fillId="0" borderId="13" xfId="0" applyFont="1" applyBorder="1" applyAlignment="1">
      <alignment horizontal="left" shrinkToFit="1"/>
    </xf>
    <xf numFmtId="38" fontId="10" fillId="0" borderId="14" xfId="1" applyFont="1" applyBorder="1" applyAlignment="1"/>
    <xf numFmtId="38" fontId="10" fillId="0" borderId="1" xfId="1" applyFont="1" applyBorder="1" applyAlignment="1"/>
    <xf numFmtId="38" fontId="10" fillId="0" borderId="13" xfId="1" applyFont="1" applyBorder="1" applyAlignment="1"/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3" fillId="0" borderId="1" xfId="0" applyFont="1" applyBorder="1"/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38" fontId="7" fillId="0" borderId="5" xfId="0" applyNumberFormat="1" applyFont="1" applyBorder="1" applyAlignment="1">
      <alignment shrinkToFit="1"/>
    </xf>
    <xf numFmtId="38" fontId="7" fillId="0" borderId="6" xfId="0" applyNumberFormat="1" applyFont="1" applyBorder="1" applyAlignment="1">
      <alignment shrinkToFit="1"/>
    </xf>
    <xf numFmtId="38" fontId="7" fillId="0" borderId="6" xfId="0" applyNumberFormat="1" applyFont="1" applyBorder="1" applyAlignment="1"/>
    <xf numFmtId="0" fontId="7" fillId="0" borderId="8" xfId="0" applyFont="1" applyBorder="1" applyAlignment="1"/>
    <xf numFmtId="0" fontId="7" fillId="0" borderId="0" xfId="0" applyFont="1" applyBorder="1" applyAlignment="1"/>
    <xf numFmtId="38" fontId="7" fillId="0" borderId="8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9" xfId="1" applyFont="1" applyBorder="1" applyAlignment="1">
      <alignment horizontal="right" vertical="center"/>
    </xf>
    <xf numFmtId="38" fontId="7" fillId="0" borderId="8" xfId="0" applyNumberFormat="1" applyFont="1" applyBorder="1" applyAlignment="1"/>
    <xf numFmtId="38" fontId="7" fillId="0" borderId="0" xfId="0" applyNumberFormat="1" applyFont="1" applyBorder="1" applyAlignment="1"/>
    <xf numFmtId="38" fontId="7" fillId="0" borderId="8" xfId="1" applyFont="1" applyBorder="1" applyAlignment="1">
      <alignment vertical="center"/>
    </xf>
    <xf numFmtId="38" fontId="7" fillId="0" borderId="0" xfId="1" applyFont="1" applyBorder="1" applyAlignment="1">
      <alignment horizontal="right"/>
    </xf>
    <xf numFmtId="0" fontId="4" fillId="0" borderId="8" xfId="0" applyFont="1" applyBorder="1"/>
    <xf numFmtId="38" fontId="9" fillId="0" borderId="8" xfId="1" applyFont="1" applyBorder="1" applyAlignment="1"/>
    <xf numFmtId="38" fontId="9" fillId="0" borderId="0" xfId="1" applyFont="1" applyBorder="1" applyAlignment="1"/>
    <xf numFmtId="38" fontId="7" fillId="0" borderId="0" xfId="1" applyNumberFormat="1" applyFont="1" applyBorder="1" applyAlignment="1"/>
    <xf numFmtId="0" fontId="7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shrinkToFit="1"/>
    </xf>
    <xf numFmtId="0" fontId="9" fillId="0" borderId="9" xfId="0" applyFont="1" applyBorder="1" applyAlignment="1">
      <alignment horizontal="left" shrinkToFit="1"/>
    </xf>
    <xf numFmtId="38" fontId="9" fillId="0" borderId="8" xfId="1" applyFont="1" applyBorder="1" applyAlignment="1"/>
    <xf numFmtId="38" fontId="9" fillId="0" borderId="0" xfId="1" applyFont="1" applyBorder="1" applyAlignment="1"/>
    <xf numFmtId="0" fontId="9" fillId="0" borderId="8" xfId="0" applyFont="1" applyBorder="1"/>
    <xf numFmtId="38" fontId="10" fillId="0" borderId="8" xfId="1" applyFont="1" applyBorder="1" applyAlignment="1"/>
    <xf numFmtId="38" fontId="10" fillId="0" borderId="0" xfId="1" applyFont="1" applyBorder="1" applyAlignment="1"/>
    <xf numFmtId="38" fontId="10" fillId="0" borderId="9" xfId="1" applyFont="1" applyBorder="1" applyAlignment="1"/>
    <xf numFmtId="0" fontId="9" fillId="0" borderId="14" xfId="0" applyFont="1" applyBorder="1"/>
    <xf numFmtId="0" fontId="9" fillId="0" borderId="1" xfId="0" applyFont="1" applyBorder="1" applyAlignment="1">
      <alignment horizontal="left" shrinkToFit="1"/>
    </xf>
    <xf numFmtId="38" fontId="10" fillId="0" borderId="14" xfId="1" applyFont="1" applyBorder="1" applyAlignment="1"/>
    <xf numFmtId="38" fontId="10" fillId="0" borderId="1" xfId="1" applyFont="1" applyBorder="1" applyAlignment="1"/>
    <xf numFmtId="38" fontId="10" fillId="0" borderId="13" xfId="1" applyFont="1" applyBorder="1" applyAlignment="1"/>
    <xf numFmtId="38" fontId="9" fillId="0" borderId="14" xfId="1" applyFont="1" applyBorder="1" applyAlignment="1"/>
    <xf numFmtId="38" fontId="9" fillId="0" borderId="1" xfId="1" applyFont="1" applyBorder="1" applyAlignment="1"/>
    <xf numFmtId="0" fontId="14" fillId="0" borderId="15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20">
    <cellStyle name="パーセント 2" xfId="2"/>
    <cellStyle name="桁区切り" xfId="1" builtinId="6"/>
    <cellStyle name="桁区切り 2" xfId="3"/>
    <cellStyle name="桁区切り 2 2" xfId="4"/>
    <cellStyle name="桁区切り 2 3" xfId="5"/>
    <cellStyle name="桁区切り 2 4" xfId="6"/>
    <cellStyle name="桁区切り 2 5" xfId="7"/>
    <cellStyle name="桁区切り 3" xfId="8"/>
    <cellStyle name="標準" xfId="0" builtinId="0"/>
    <cellStyle name="標準 2" xfId="9"/>
    <cellStyle name="標準 2 2" xfId="10"/>
    <cellStyle name="標準 2 3" xfId="11"/>
    <cellStyle name="標準 2 4" xfId="12"/>
    <cellStyle name="標準 2 5" xfId="13"/>
    <cellStyle name="標準 2 6" xfId="14"/>
    <cellStyle name="標準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82</xdr:col>
      <xdr:colOff>66675</xdr:colOff>
      <xdr:row>34</xdr:row>
      <xdr:rowOff>66675</xdr:rowOff>
    </xdr:from>
    <xdr:to>
      <xdr:col>82</xdr:col>
      <xdr:colOff>112394</xdr:colOff>
      <xdr:row>35</xdr:row>
      <xdr:rowOff>85725</xdr:rowOff>
    </xdr:to>
    <xdr:sp macro="" textlink="">
      <xdr:nvSpPr>
        <xdr:cNvPr id="2" name="右中かっこ 1"/>
        <xdr:cNvSpPr/>
      </xdr:nvSpPr>
      <xdr:spPr>
        <a:xfrm>
          <a:off x="14506575" y="60388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66675</xdr:colOff>
      <xdr:row>34</xdr:row>
      <xdr:rowOff>66675</xdr:rowOff>
    </xdr:from>
    <xdr:to>
      <xdr:col>82</xdr:col>
      <xdr:colOff>112394</xdr:colOff>
      <xdr:row>35</xdr:row>
      <xdr:rowOff>85725</xdr:rowOff>
    </xdr:to>
    <xdr:sp macro="" textlink="">
      <xdr:nvSpPr>
        <xdr:cNvPr id="3" name="右中かっこ 2"/>
        <xdr:cNvSpPr/>
      </xdr:nvSpPr>
      <xdr:spPr>
        <a:xfrm>
          <a:off x="14506575" y="60388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66675</xdr:colOff>
      <xdr:row>34</xdr:row>
      <xdr:rowOff>66675</xdr:rowOff>
    </xdr:from>
    <xdr:to>
      <xdr:col>82</xdr:col>
      <xdr:colOff>112394</xdr:colOff>
      <xdr:row>35</xdr:row>
      <xdr:rowOff>85725</xdr:rowOff>
    </xdr:to>
    <xdr:sp macro="" textlink="">
      <xdr:nvSpPr>
        <xdr:cNvPr id="4" name="右中かっこ 3"/>
        <xdr:cNvSpPr/>
      </xdr:nvSpPr>
      <xdr:spPr>
        <a:xfrm>
          <a:off x="14506575" y="60388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66675</xdr:colOff>
      <xdr:row>34</xdr:row>
      <xdr:rowOff>66675</xdr:rowOff>
    </xdr:from>
    <xdr:to>
      <xdr:col>82</xdr:col>
      <xdr:colOff>112394</xdr:colOff>
      <xdr:row>35</xdr:row>
      <xdr:rowOff>85725</xdr:rowOff>
    </xdr:to>
    <xdr:sp macro="" textlink="">
      <xdr:nvSpPr>
        <xdr:cNvPr id="5" name="右中かっこ 4"/>
        <xdr:cNvSpPr/>
      </xdr:nvSpPr>
      <xdr:spPr>
        <a:xfrm>
          <a:off x="14506575" y="60388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66675</xdr:colOff>
      <xdr:row>5</xdr:row>
      <xdr:rowOff>66675</xdr:rowOff>
    </xdr:from>
    <xdr:to>
      <xdr:col>44</xdr:col>
      <xdr:colOff>112394</xdr:colOff>
      <xdr:row>6</xdr:row>
      <xdr:rowOff>85725</xdr:rowOff>
    </xdr:to>
    <xdr:sp macro="" textlink="">
      <xdr:nvSpPr>
        <xdr:cNvPr id="2" name="右中かっこ 1"/>
        <xdr:cNvSpPr/>
      </xdr:nvSpPr>
      <xdr:spPr>
        <a:xfrm>
          <a:off x="7810500" y="10668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15</xdr:row>
      <xdr:rowOff>66675</xdr:rowOff>
    </xdr:from>
    <xdr:to>
      <xdr:col>44</xdr:col>
      <xdr:colOff>112394</xdr:colOff>
      <xdr:row>16</xdr:row>
      <xdr:rowOff>85725</xdr:rowOff>
    </xdr:to>
    <xdr:sp macro="" textlink="">
      <xdr:nvSpPr>
        <xdr:cNvPr id="3" name="右中かっこ 2"/>
        <xdr:cNvSpPr/>
      </xdr:nvSpPr>
      <xdr:spPr>
        <a:xfrm>
          <a:off x="7810500" y="27813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12</xdr:row>
      <xdr:rowOff>66675</xdr:rowOff>
    </xdr:from>
    <xdr:to>
      <xdr:col>63</xdr:col>
      <xdr:colOff>112394</xdr:colOff>
      <xdr:row>13</xdr:row>
      <xdr:rowOff>85725</xdr:rowOff>
    </xdr:to>
    <xdr:sp macro="" textlink="">
      <xdr:nvSpPr>
        <xdr:cNvPr id="4" name="右中かっこ 3"/>
        <xdr:cNvSpPr/>
      </xdr:nvSpPr>
      <xdr:spPr>
        <a:xfrm>
          <a:off x="11134725" y="22669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16</xdr:row>
      <xdr:rowOff>66675</xdr:rowOff>
    </xdr:from>
    <xdr:to>
      <xdr:col>63</xdr:col>
      <xdr:colOff>112394</xdr:colOff>
      <xdr:row>17</xdr:row>
      <xdr:rowOff>85725</xdr:rowOff>
    </xdr:to>
    <xdr:sp macro="" textlink="">
      <xdr:nvSpPr>
        <xdr:cNvPr id="5" name="右中かっこ 4"/>
        <xdr:cNvSpPr/>
      </xdr:nvSpPr>
      <xdr:spPr>
        <a:xfrm>
          <a:off x="11134725" y="29527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66674</xdr:colOff>
      <xdr:row>10</xdr:row>
      <xdr:rowOff>102395</xdr:rowOff>
    </xdr:from>
    <xdr:to>
      <xdr:col>82</xdr:col>
      <xdr:colOff>112393</xdr:colOff>
      <xdr:row>11</xdr:row>
      <xdr:rowOff>121444</xdr:rowOff>
    </xdr:to>
    <xdr:sp macro="" textlink="">
      <xdr:nvSpPr>
        <xdr:cNvPr id="6" name="右中かっこ 5"/>
        <xdr:cNvSpPr/>
      </xdr:nvSpPr>
      <xdr:spPr>
        <a:xfrm>
          <a:off x="14392274" y="1959770"/>
          <a:ext cx="45719" cy="1904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42863</xdr:colOff>
      <xdr:row>32</xdr:row>
      <xdr:rowOff>114300</xdr:rowOff>
    </xdr:from>
    <xdr:to>
      <xdr:col>82</xdr:col>
      <xdr:colOff>88582</xdr:colOff>
      <xdr:row>33</xdr:row>
      <xdr:rowOff>133350</xdr:rowOff>
    </xdr:to>
    <xdr:sp macro="" textlink="">
      <xdr:nvSpPr>
        <xdr:cNvPr id="7" name="右中かっこ 6"/>
        <xdr:cNvSpPr/>
      </xdr:nvSpPr>
      <xdr:spPr>
        <a:xfrm>
          <a:off x="14368463" y="574357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101</xdr:col>
      <xdr:colOff>66675</xdr:colOff>
      <xdr:row>5</xdr:row>
      <xdr:rowOff>66675</xdr:rowOff>
    </xdr:from>
    <xdr:to>
      <xdr:col>101</xdr:col>
      <xdr:colOff>112394</xdr:colOff>
      <xdr:row>6</xdr:row>
      <xdr:rowOff>85725</xdr:rowOff>
    </xdr:to>
    <xdr:sp macro="" textlink="">
      <xdr:nvSpPr>
        <xdr:cNvPr id="8" name="右中かっこ 7"/>
        <xdr:cNvSpPr/>
      </xdr:nvSpPr>
      <xdr:spPr>
        <a:xfrm>
          <a:off x="17649825" y="10668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5</xdr:row>
      <xdr:rowOff>66675</xdr:rowOff>
    </xdr:from>
    <xdr:to>
      <xdr:col>44</xdr:col>
      <xdr:colOff>112394</xdr:colOff>
      <xdr:row>6</xdr:row>
      <xdr:rowOff>85725</xdr:rowOff>
    </xdr:to>
    <xdr:sp macro="" textlink="">
      <xdr:nvSpPr>
        <xdr:cNvPr id="9" name="右中かっこ 8"/>
        <xdr:cNvSpPr/>
      </xdr:nvSpPr>
      <xdr:spPr>
        <a:xfrm>
          <a:off x="7810500" y="10668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15</xdr:row>
      <xdr:rowOff>66675</xdr:rowOff>
    </xdr:from>
    <xdr:to>
      <xdr:col>44</xdr:col>
      <xdr:colOff>112394</xdr:colOff>
      <xdr:row>16</xdr:row>
      <xdr:rowOff>85725</xdr:rowOff>
    </xdr:to>
    <xdr:sp macro="" textlink="">
      <xdr:nvSpPr>
        <xdr:cNvPr id="10" name="右中かっこ 9"/>
        <xdr:cNvSpPr/>
      </xdr:nvSpPr>
      <xdr:spPr>
        <a:xfrm>
          <a:off x="7810500" y="27813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12</xdr:row>
      <xdr:rowOff>66675</xdr:rowOff>
    </xdr:from>
    <xdr:to>
      <xdr:col>63</xdr:col>
      <xdr:colOff>112394</xdr:colOff>
      <xdr:row>13</xdr:row>
      <xdr:rowOff>85725</xdr:rowOff>
    </xdr:to>
    <xdr:sp macro="" textlink="">
      <xdr:nvSpPr>
        <xdr:cNvPr id="11" name="右中かっこ 10"/>
        <xdr:cNvSpPr/>
      </xdr:nvSpPr>
      <xdr:spPr>
        <a:xfrm>
          <a:off x="11134725" y="22669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16</xdr:row>
      <xdr:rowOff>66675</xdr:rowOff>
    </xdr:from>
    <xdr:to>
      <xdr:col>63</xdr:col>
      <xdr:colOff>112394</xdr:colOff>
      <xdr:row>17</xdr:row>
      <xdr:rowOff>85725</xdr:rowOff>
    </xdr:to>
    <xdr:sp macro="" textlink="">
      <xdr:nvSpPr>
        <xdr:cNvPr id="12" name="右中かっこ 11"/>
        <xdr:cNvSpPr/>
      </xdr:nvSpPr>
      <xdr:spPr>
        <a:xfrm>
          <a:off x="11134725" y="29527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101</xdr:col>
      <xdr:colOff>66675</xdr:colOff>
      <xdr:row>5</xdr:row>
      <xdr:rowOff>66675</xdr:rowOff>
    </xdr:from>
    <xdr:to>
      <xdr:col>101</xdr:col>
      <xdr:colOff>112394</xdr:colOff>
      <xdr:row>6</xdr:row>
      <xdr:rowOff>85725</xdr:rowOff>
    </xdr:to>
    <xdr:sp macro="" textlink="">
      <xdr:nvSpPr>
        <xdr:cNvPr id="13" name="右中かっこ 12"/>
        <xdr:cNvSpPr/>
      </xdr:nvSpPr>
      <xdr:spPr>
        <a:xfrm>
          <a:off x="17649825" y="10668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5</xdr:row>
      <xdr:rowOff>66675</xdr:rowOff>
    </xdr:from>
    <xdr:to>
      <xdr:col>44</xdr:col>
      <xdr:colOff>112394</xdr:colOff>
      <xdr:row>6</xdr:row>
      <xdr:rowOff>85725</xdr:rowOff>
    </xdr:to>
    <xdr:sp macro="" textlink="">
      <xdr:nvSpPr>
        <xdr:cNvPr id="14" name="右中かっこ 13"/>
        <xdr:cNvSpPr/>
      </xdr:nvSpPr>
      <xdr:spPr>
        <a:xfrm>
          <a:off x="7810500" y="10668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15</xdr:row>
      <xdr:rowOff>66675</xdr:rowOff>
    </xdr:from>
    <xdr:to>
      <xdr:col>44</xdr:col>
      <xdr:colOff>112394</xdr:colOff>
      <xdr:row>16</xdr:row>
      <xdr:rowOff>85725</xdr:rowOff>
    </xdr:to>
    <xdr:sp macro="" textlink="">
      <xdr:nvSpPr>
        <xdr:cNvPr id="15" name="右中かっこ 14"/>
        <xdr:cNvSpPr/>
      </xdr:nvSpPr>
      <xdr:spPr>
        <a:xfrm>
          <a:off x="7810500" y="27813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12</xdr:row>
      <xdr:rowOff>66675</xdr:rowOff>
    </xdr:from>
    <xdr:to>
      <xdr:col>63</xdr:col>
      <xdr:colOff>112394</xdr:colOff>
      <xdr:row>13</xdr:row>
      <xdr:rowOff>85725</xdr:rowOff>
    </xdr:to>
    <xdr:sp macro="" textlink="">
      <xdr:nvSpPr>
        <xdr:cNvPr id="16" name="右中かっこ 15"/>
        <xdr:cNvSpPr/>
      </xdr:nvSpPr>
      <xdr:spPr>
        <a:xfrm>
          <a:off x="11134725" y="22669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16</xdr:row>
      <xdr:rowOff>66675</xdr:rowOff>
    </xdr:from>
    <xdr:to>
      <xdr:col>63</xdr:col>
      <xdr:colOff>112394</xdr:colOff>
      <xdr:row>17</xdr:row>
      <xdr:rowOff>85725</xdr:rowOff>
    </xdr:to>
    <xdr:sp macro="" textlink="">
      <xdr:nvSpPr>
        <xdr:cNvPr id="17" name="右中かっこ 16"/>
        <xdr:cNvSpPr/>
      </xdr:nvSpPr>
      <xdr:spPr>
        <a:xfrm>
          <a:off x="11134725" y="29527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5</xdr:row>
      <xdr:rowOff>66675</xdr:rowOff>
    </xdr:from>
    <xdr:to>
      <xdr:col>44</xdr:col>
      <xdr:colOff>112394</xdr:colOff>
      <xdr:row>6</xdr:row>
      <xdr:rowOff>85725</xdr:rowOff>
    </xdr:to>
    <xdr:sp macro="" textlink="">
      <xdr:nvSpPr>
        <xdr:cNvPr id="18" name="右中かっこ 17"/>
        <xdr:cNvSpPr/>
      </xdr:nvSpPr>
      <xdr:spPr>
        <a:xfrm>
          <a:off x="7810500" y="10668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15</xdr:row>
      <xdr:rowOff>66675</xdr:rowOff>
    </xdr:from>
    <xdr:to>
      <xdr:col>44</xdr:col>
      <xdr:colOff>112394</xdr:colOff>
      <xdr:row>16</xdr:row>
      <xdr:rowOff>85725</xdr:rowOff>
    </xdr:to>
    <xdr:sp macro="" textlink="">
      <xdr:nvSpPr>
        <xdr:cNvPr id="19" name="右中かっこ 18"/>
        <xdr:cNvSpPr/>
      </xdr:nvSpPr>
      <xdr:spPr>
        <a:xfrm>
          <a:off x="7810500" y="27813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12</xdr:row>
      <xdr:rowOff>66675</xdr:rowOff>
    </xdr:from>
    <xdr:to>
      <xdr:col>63</xdr:col>
      <xdr:colOff>112394</xdr:colOff>
      <xdr:row>13</xdr:row>
      <xdr:rowOff>85725</xdr:rowOff>
    </xdr:to>
    <xdr:sp macro="" textlink="">
      <xdr:nvSpPr>
        <xdr:cNvPr id="20" name="右中かっこ 19"/>
        <xdr:cNvSpPr/>
      </xdr:nvSpPr>
      <xdr:spPr>
        <a:xfrm>
          <a:off x="11134725" y="22669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16</xdr:row>
      <xdr:rowOff>66675</xdr:rowOff>
    </xdr:from>
    <xdr:to>
      <xdr:col>63</xdr:col>
      <xdr:colOff>112394</xdr:colOff>
      <xdr:row>17</xdr:row>
      <xdr:rowOff>85725</xdr:rowOff>
    </xdr:to>
    <xdr:sp macro="" textlink="">
      <xdr:nvSpPr>
        <xdr:cNvPr id="21" name="右中かっこ 20"/>
        <xdr:cNvSpPr/>
      </xdr:nvSpPr>
      <xdr:spPr>
        <a:xfrm>
          <a:off x="11134725" y="29527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101</xdr:col>
      <xdr:colOff>66675</xdr:colOff>
      <xdr:row>5</xdr:row>
      <xdr:rowOff>66675</xdr:rowOff>
    </xdr:from>
    <xdr:to>
      <xdr:col>101</xdr:col>
      <xdr:colOff>112394</xdr:colOff>
      <xdr:row>6</xdr:row>
      <xdr:rowOff>85725</xdr:rowOff>
    </xdr:to>
    <xdr:sp macro="" textlink="">
      <xdr:nvSpPr>
        <xdr:cNvPr id="22" name="右中かっこ 21"/>
        <xdr:cNvSpPr/>
      </xdr:nvSpPr>
      <xdr:spPr>
        <a:xfrm>
          <a:off x="17649825" y="10668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101</xdr:col>
      <xdr:colOff>66675</xdr:colOff>
      <xdr:row>5</xdr:row>
      <xdr:rowOff>66675</xdr:rowOff>
    </xdr:from>
    <xdr:to>
      <xdr:col>101</xdr:col>
      <xdr:colOff>112394</xdr:colOff>
      <xdr:row>6</xdr:row>
      <xdr:rowOff>85725</xdr:rowOff>
    </xdr:to>
    <xdr:sp macro="" textlink="">
      <xdr:nvSpPr>
        <xdr:cNvPr id="23" name="右中かっこ 22"/>
        <xdr:cNvSpPr/>
      </xdr:nvSpPr>
      <xdr:spPr>
        <a:xfrm>
          <a:off x="17649825" y="10668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59532</xdr:colOff>
      <xdr:row>43</xdr:row>
      <xdr:rowOff>95250</xdr:rowOff>
    </xdr:from>
    <xdr:to>
      <xdr:col>44</xdr:col>
      <xdr:colOff>105251</xdr:colOff>
      <xdr:row>44</xdr:row>
      <xdr:rowOff>114300</xdr:rowOff>
    </xdr:to>
    <xdr:sp macro="" textlink="">
      <xdr:nvSpPr>
        <xdr:cNvPr id="24" name="右中かっこ 23"/>
        <xdr:cNvSpPr/>
      </xdr:nvSpPr>
      <xdr:spPr>
        <a:xfrm>
          <a:off x="7803357" y="761047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95250</xdr:colOff>
      <xdr:row>24</xdr:row>
      <xdr:rowOff>83344</xdr:rowOff>
    </xdr:from>
    <xdr:to>
      <xdr:col>25</xdr:col>
      <xdr:colOff>140969</xdr:colOff>
      <xdr:row>25</xdr:row>
      <xdr:rowOff>102393</xdr:rowOff>
    </xdr:to>
    <xdr:sp macro="" textlink="">
      <xdr:nvSpPr>
        <xdr:cNvPr id="25" name="右中かっこ 24"/>
        <xdr:cNvSpPr/>
      </xdr:nvSpPr>
      <xdr:spPr>
        <a:xfrm>
          <a:off x="4514850" y="4341019"/>
          <a:ext cx="45719" cy="1904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&#32113;&#35336;&#36039;&#26009;/10&#32113;&#35336;&#24180;&#37969;&#65381;&#12487;&#12540;&#12479;&#12502;&#12483;&#12463;&#38306;&#20418;/&#9733;&#32113;&#35336;&#24180;&#37969;/&#32113;&#35336;&#24180;&#37969;(H18&#65374;R2)/&#20196;&#21644;&#65298;&#24180;&#29256;&#32113;&#35336;&#24180;&#37969;&#38306;&#20418;/&#22238;&#31572;/&#9733;PDF/&#20998;&#21106;&#12456;&#12463;&#12475;&#12523;/&#20196;&#21644;2&#24180;&#29256;&#32113;&#35336;&#24180;&#37969;&#65288;&#20840;&#12471;&#12540;&#12488;&#12414;&#12392;&#12417;&#65289;%20-%20&#12467;&#12500;&#12540;%20-%20&#12467;&#12500;&#12540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-8_9"/>
      <sheetName val="B-1"/>
      <sheetName val="B-2"/>
      <sheetName val="B-3"/>
      <sheetName val="B-4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B-14(1)"/>
      <sheetName val="B-14(2)"/>
      <sheetName val="B-15"/>
      <sheetName val="B-16_17"/>
      <sheetName val="B-18"/>
      <sheetName val="C-1"/>
      <sheetName val="C-2"/>
      <sheetName val="C-3"/>
      <sheetName val="C-4"/>
      <sheetName val="D-1"/>
      <sheetName val="D-2"/>
      <sheetName val="D-3"/>
      <sheetName val="D-4"/>
      <sheetName val="D-5_6"/>
      <sheetName val="D-7(1～3)"/>
      <sheetName val="D-7(4～6)"/>
      <sheetName val="D-8"/>
      <sheetName val="E-1_2"/>
      <sheetName val="E-3_4"/>
      <sheetName val="F-1"/>
      <sheetName val="F-2(1)"/>
      <sheetName val="F-2(2)_3"/>
      <sheetName val="F-4_5(1)"/>
      <sheetName val="F-5(2)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"/>
      <sheetName val="G-7"/>
      <sheetName val="Ｈ-1_2_3"/>
      <sheetName val="Ｈ-4_5"/>
      <sheetName val="Ｈ-6_7"/>
      <sheetName val="Ｉ-1(1～4)"/>
      <sheetName val="Ｉ-2_3_4"/>
      <sheetName val="Ｉ-5_6"/>
      <sheetName val="J-1"/>
      <sheetName val="Ｊ-2_3"/>
      <sheetName val="Ｊ-4"/>
      <sheetName val="Ｊ-5"/>
      <sheetName val="Ｊ-6"/>
      <sheetName val="K-1_2"/>
      <sheetName val="K-3_4_5"/>
      <sheetName val="K-6"/>
      <sheetName val="K-7"/>
      <sheetName val="K-8_9"/>
      <sheetName val="K-10"/>
      <sheetName val="K-11"/>
      <sheetName val="K-12_13"/>
      <sheetName val="K-14"/>
      <sheetName val="K-15_16"/>
      <sheetName val="K-17_18"/>
      <sheetName val="K-19"/>
      <sheetName val="L-1"/>
      <sheetName val="L-2"/>
      <sheetName val="L-3_4_5"/>
      <sheetName val="L-6(1）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 "/>
      <sheetName val="L-14(6)(続)"/>
      <sheetName val="L-15_16_17"/>
      <sheetName val="L-18_19_20"/>
      <sheetName val="L-21(1～4)_22"/>
      <sheetName val="L-23"/>
      <sheetName val="M-1"/>
      <sheetName val="M-2"/>
      <sheetName val="M-3"/>
      <sheetName val="M-4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-2)"/>
      <sheetName val="M-23(3-4-5)_24"/>
      <sheetName val="N-1_2"/>
      <sheetName val="N-3"/>
      <sheetName val="N-4"/>
      <sheetName val="N-5"/>
      <sheetName val="O-1"/>
      <sheetName val="O-2"/>
      <sheetName val="O-3_4"/>
      <sheetName val="O-5_6"/>
      <sheetName val="O-7_8(1)"/>
      <sheetName val="O-8(2)"/>
      <sheetName val="O-9（1）"/>
      <sheetName val="O-9（2～5） 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_2"/>
      <sheetName val="R-3(1)"/>
      <sheetName val="R-3(2)"/>
      <sheetName val="R-4(1)"/>
      <sheetName val="R-4(2)"/>
      <sheetName val="R-5(1)"/>
      <sheetName val="R-5(2)"/>
      <sheetName val="R-5(3)"/>
      <sheetName val="R－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59"/>
  <sheetViews>
    <sheetView showGridLines="0" tabSelected="1" zoomScale="80" zoomScaleNormal="80" workbookViewId="0">
      <selection activeCell="B13" sqref="B13:F13"/>
    </sheetView>
  </sheetViews>
  <sheetFormatPr defaultColWidth="2.25" defaultRowHeight="13.5"/>
  <cols>
    <col min="6" max="6" width="3.125" customWidth="1"/>
    <col min="25" max="25" width="3.125" customWidth="1"/>
    <col min="39" max="39" width="2.25" customWidth="1"/>
    <col min="44" max="44" width="3.125" customWidth="1"/>
    <col min="63" max="63" width="3.125" customWidth="1"/>
    <col min="67" max="67" width="2.875" bestFit="1" customWidth="1"/>
    <col min="82" max="82" width="3.125" customWidth="1"/>
    <col min="101" max="101" width="3.125" customWidth="1"/>
  </cols>
  <sheetData>
    <row r="1" spans="1:114" ht="18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 t="s">
        <v>1</v>
      </c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 t="s">
        <v>1</v>
      </c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</row>
    <row r="2" spans="1:114" ht="18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</row>
    <row r="3" spans="1:114" ht="14.2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 t="s">
        <v>2</v>
      </c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3" t="s">
        <v>2</v>
      </c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3" t="s">
        <v>2</v>
      </c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</row>
    <row r="4" spans="1:114">
      <c r="A4" s="5" t="s">
        <v>3</v>
      </c>
      <c r="B4" s="5"/>
      <c r="C4" s="5"/>
      <c r="D4" s="5"/>
      <c r="E4" s="5"/>
      <c r="F4" s="6"/>
      <c r="G4" s="7" t="s">
        <v>4</v>
      </c>
      <c r="H4" s="8"/>
      <c r="I4" s="9"/>
      <c r="J4" s="10" t="s">
        <v>5</v>
      </c>
      <c r="K4" s="5"/>
      <c r="L4" s="5"/>
      <c r="M4" s="10" t="s">
        <v>6</v>
      </c>
      <c r="N4" s="5"/>
      <c r="O4" s="5"/>
      <c r="P4" s="6"/>
      <c r="Q4" s="10" t="s">
        <v>7</v>
      </c>
      <c r="R4" s="5"/>
      <c r="S4" s="5"/>
      <c r="T4" s="10" t="s">
        <v>3</v>
      </c>
      <c r="U4" s="5"/>
      <c r="V4" s="5"/>
      <c r="W4" s="5"/>
      <c r="X4" s="5"/>
      <c r="Y4" s="6"/>
      <c r="Z4" s="7" t="s">
        <v>4</v>
      </c>
      <c r="AA4" s="8"/>
      <c r="AB4" s="9"/>
      <c r="AC4" s="10" t="s">
        <v>5</v>
      </c>
      <c r="AD4" s="5"/>
      <c r="AE4" s="5"/>
      <c r="AF4" s="10" t="s">
        <v>6</v>
      </c>
      <c r="AG4" s="5"/>
      <c r="AH4" s="5"/>
      <c r="AI4" s="6"/>
      <c r="AJ4" s="10" t="s">
        <v>7</v>
      </c>
      <c r="AK4" s="5"/>
      <c r="AL4" s="5"/>
      <c r="AM4" s="5" t="s">
        <v>3</v>
      </c>
      <c r="AN4" s="5"/>
      <c r="AO4" s="5"/>
      <c r="AP4" s="5"/>
      <c r="AQ4" s="5"/>
      <c r="AR4" s="6"/>
      <c r="AS4" s="7" t="s">
        <v>4</v>
      </c>
      <c r="AT4" s="8"/>
      <c r="AU4" s="9"/>
      <c r="AV4" s="10" t="s">
        <v>5</v>
      </c>
      <c r="AW4" s="5"/>
      <c r="AX4" s="5"/>
      <c r="AY4" s="10" t="s">
        <v>6</v>
      </c>
      <c r="AZ4" s="5"/>
      <c r="BA4" s="5"/>
      <c r="BB4" s="6"/>
      <c r="BC4" s="10" t="s">
        <v>7</v>
      </c>
      <c r="BD4" s="5"/>
      <c r="BE4" s="6"/>
      <c r="BF4" s="10" t="s">
        <v>3</v>
      </c>
      <c r="BG4" s="5"/>
      <c r="BH4" s="5"/>
      <c r="BI4" s="5"/>
      <c r="BJ4" s="5"/>
      <c r="BK4" s="6"/>
      <c r="BL4" s="7" t="s">
        <v>4</v>
      </c>
      <c r="BM4" s="8"/>
      <c r="BN4" s="9"/>
      <c r="BO4" s="10" t="s">
        <v>5</v>
      </c>
      <c r="BP4" s="5"/>
      <c r="BQ4" s="5"/>
      <c r="BR4" s="10" t="s">
        <v>6</v>
      </c>
      <c r="BS4" s="5"/>
      <c r="BT4" s="5"/>
      <c r="BU4" s="6"/>
      <c r="BV4" s="10" t="s">
        <v>7</v>
      </c>
      <c r="BW4" s="5"/>
      <c r="BX4" s="5"/>
      <c r="BY4" s="5" t="s">
        <v>3</v>
      </c>
      <c r="BZ4" s="5"/>
      <c r="CA4" s="5"/>
      <c r="CB4" s="5"/>
      <c r="CC4" s="5"/>
      <c r="CD4" s="6"/>
      <c r="CE4" s="7" t="s">
        <v>4</v>
      </c>
      <c r="CF4" s="8"/>
      <c r="CG4" s="9"/>
      <c r="CH4" s="10" t="s">
        <v>5</v>
      </c>
      <c r="CI4" s="5"/>
      <c r="CJ4" s="5"/>
      <c r="CK4" s="10" t="s">
        <v>6</v>
      </c>
      <c r="CL4" s="5"/>
      <c r="CM4" s="5"/>
      <c r="CN4" s="6"/>
      <c r="CO4" s="10" t="s">
        <v>7</v>
      </c>
      <c r="CP4" s="5"/>
      <c r="CQ4" s="6"/>
      <c r="CR4" s="10" t="s">
        <v>3</v>
      </c>
      <c r="CS4" s="5"/>
      <c r="CT4" s="5"/>
      <c r="CU4" s="5"/>
      <c r="CV4" s="5"/>
      <c r="CW4" s="6"/>
      <c r="CX4" s="7" t="s">
        <v>4</v>
      </c>
      <c r="CY4" s="8"/>
      <c r="CZ4" s="9"/>
      <c r="DA4" s="10" t="s">
        <v>5</v>
      </c>
      <c r="DB4" s="5"/>
      <c r="DC4" s="5"/>
      <c r="DD4" s="10" t="s">
        <v>6</v>
      </c>
      <c r="DE4" s="5"/>
      <c r="DF4" s="5"/>
      <c r="DG4" s="6"/>
      <c r="DH4" s="10" t="s">
        <v>7</v>
      </c>
      <c r="DI4" s="5"/>
      <c r="DJ4" s="5"/>
    </row>
    <row r="5" spans="1:114">
      <c r="A5" s="11" t="s">
        <v>8</v>
      </c>
      <c r="B5" s="11"/>
      <c r="C5" s="11"/>
      <c r="D5" s="11"/>
      <c r="E5" s="11"/>
      <c r="F5" s="11"/>
      <c r="G5" s="12" t="s">
        <v>9</v>
      </c>
      <c r="H5" s="13"/>
      <c r="I5" s="13"/>
      <c r="J5" s="13"/>
      <c r="K5" s="13"/>
      <c r="L5" s="13"/>
      <c r="M5" s="13"/>
      <c r="N5" s="13"/>
      <c r="O5" s="14"/>
      <c r="P5" s="14"/>
      <c r="Q5" s="14"/>
      <c r="R5" s="14"/>
      <c r="S5" s="15"/>
      <c r="T5" s="11" t="s">
        <v>10</v>
      </c>
      <c r="U5" s="11"/>
      <c r="V5" s="11"/>
      <c r="W5" s="11"/>
      <c r="X5" s="11"/>
      <c r="Y5" s="11"/>
      <c r="Z5" s="16">
        <f>SUM(Z6:AB15)</f>
        <v>1305</v>
      </c>
      <c r="AA5" s="17"/>
      <c r="AB5" s="17"/>
      <c r="AC5" s="17">
        <f>SUM(AC6:AE15)</f>
        <v>1394</v>
      </c>
      <c r="AD5" s="17"/>
      <c r="AE5" s="17"/>
      <c r="AF5" s="17">
        <f t="shared" ref="AF5:AF15" si="0">+Z5+AC5</f>
        <v>2699</v>
      </c>
      <c r="AG5" s="17"/>
      <c r="AH5" s="17"/>
      <c r="AI5" s="17"/>
      <c r="AJ5" s="17">
        <f>SUM(AJ6:AL15)</f>
        <v>1113</v>
      </c>
      <c r="AK5" s="17"/>
      <c r="AL5" s="17"/>
      <c r="AM5" s="18"/>
      <c r="AN5" s="19" t="s">
        <v>11</v>
      </c>
      <c r="AO5" s="19"/>
      <c r="AP5" s="19"/>
      <c r="AQ5" s="19"/>
      <c r="AR5" s="20"/>
      <c r="AS5" s="16">
        <v>293</v>
      </c>
      <c r="AT5" s="17"/>
      <c r="AU5" s="17"/>
      <c r="AV5" s="17">
        <v>316</v>
      </c>
      <c r="AW5" s="17"/>
      <c r="AX5" s="17"/>
      <c r="AY5" s="17">
        <f>+AS5+AV5</f>
        <v>609</v>
      </c>
      <c r="AZ5" s="17"/>
      <c r="BA5" s="17"/>
      <c r="BB5" s="17"/>
      <c r="BC5" s="21">
        <v>249</v>
      </c>
      <c r="BD5" s="21"/>
      <c r="BE5" s="22"/>
      <c r="BF5" s="18"/>
      <c r="BG5" s="19" t="s">
        <v>12</v>
      </c>
      <c r="BH5" s="19"/>
      <c r="BI5" s="19"/>
      <c r="BJ5" s="19"/>
      <c r="BK5" s="20"/>
      <c r="BL5" s="16">
        <v>114</v>
      </c>
      <c r="BM5" s="17"/>
      <c r="BN5" s="17"/>
      <c r="BO5" s="17">
        <v>101</v>
      </c>
      <c r="BP5" s="17"/>
      <c r="BQ5" s="17"/>
      <c r="BR5" s="17">
        <f>+BL5+BO5</f>
        <v>215</v>
      </c>
      <c r="BS5" s="17"/>
      <c r="BT5" s="17"/>
      <c r="BU5" s="17"/>
      <c r="BV5" s="17">
        <v>97</v>
      </c>
      <c r="BW5" s="17"/>
      <c r="BX5" s="17"/>
      <c r="BY5" s="18"/>
      <c r="BZ5" s="19" t="s">
        <v>13</v>
      </c>
      <c r="CA5" s="19"/>
      <c r="CB5" s="19"/>
      <c r="CC5" s="19"/>
      <c r="CD5" s="20"/>
      <c r="CE5" s="16">
        <v>388</v>
      </c>
      <c r="CF5" s="17"/>
      <c r="CG5" s="17"/>
      <c r="CH5" s="17">
        <v>484</v>
      </c>
      <c r="CI5" s="17"/>
      <c r="CJ5" s="17"/>
      <c r="CK5" s="17">
        <f t="shared" ref="CK5:CK11" si="1">+CE5+CH5</f>
        <v>872</v>
      </c>
      <c r="CL5" s="17"/>
      <c r="CM5" s="17"/>
      <c r="CN5" s="17"/>
      <c r="CO5" s="21">
        <v>366</v>
      </c>
      <c r="CP5" s="21"/>
      <c r="CQ5" s="22"/>
      <c r="CR5" s="11" t="s">
        <v>14</v>
      </c>
      <c r="CS5" s="11"/>
      <c r="CT5" s="11"/>
      <c r="CU5" s="11"/>
      <c r="CV5" s="11"/>
      <c r="CW5" s="11"/>
      <c r="CX5" s="16">
        <f>SUM(CX6:CZ23)</f>
        <v>5853</v>
      </c>
      <c r="CY5" s="17"/>
      <c r="CZ5" s="17"/>
      <c r="DA5" s="17">
        <f>SUM(DA6:DC23)</f>
        <v>6638</v>
      </c>
      <c r="DB5" s="17"/>
      <c r="DC5" s="17"/>
      <c r="DD5" s="17">
        <f t="shared" ref="DD5:DD23" si="2">+CX5+DA5</f>
        <v>12491</v>
      </c>
      <c r="DE5" s="17"/>
      <c r="DF5" s="17"/>
      <c r="DG5" s="17"/>
      <c r="DH5" s="17">
        <f>SUM(DH6:DJ23)</f>
        <v>6092</v>
      </c>
      <c r="DI5" s="17"/>
      <c r="DJ5" s="17"/>
    </row>
    <row r="6" spans="1:114">
      <c r="A6" s="11"/>
      <c r="B6" s="11"/>
      <c r="C6" s="11"/>
      <c r="D6" s="11"/>
      <c r="E6" s="11"/>
      <c r="F6" s="11"/>
      <c r="G6" s="23" t="s">
        <v>15</v>
      </c>
      <c r="H6" s="24"/>
      <c r="I6" s="24"/>
      <c r="J6" s="24"/>
      <c r="K6" s="24"/>
      <c r="L6" s="24"/>
      <c r="M6" s="24"/>
      <c r="N6" s="24"/>
      <c r="O6" s="25"/>
      <c r="P6" s="25"/>
      <c r="Q6" s="25"/>
      <c r="R6" s="25"/>
      <c r="S6" s="26"/>
      <c r="T6" s="11"/>
      <c r="U6" s="19" t="s">
        <v>16</v>
      </c>
      <c r="V6" s="19"/>
      <c r="W6" s="19"/>
      <c r="X6" s="19"/>
      <c r="Y6" s="20"/>
      <c r="Z6" s="16">
        <v>83</v>
      </c>
      <c r="AA6" s="17"/>
      <c r="AB6" s="17"/>
      <c r="AC6" s="17">
        <v>95</v>
      </c>
      <c r="AD6" s="17"/>
      <c r="AE6" s="17"/>
      <c r="AF6" s="17">
        <f t="shared" si="0"/>
        <v>178</v>
      </c>
      <c r="AG6" s="17"/>
      <c r="AH6" s="17"/>
      <c r="AI6" s="17"/>
      <c r="AJ6" s="17">
        <v>76</v>
      </c>
      <c r="AK6" s="17"/>
      <c r="AL6" s="17"/>
      <c r="AM6" s="18"/>
      <c r="AN6" s="19" t="s">
        <v>17</v>
      </c>
      <c r="AO6" s="19"/>
      <c r="AP6" s="19"/>
      <c r="AQ6" s="19"/>
      <c r="AR6" s="20"/>
      <c r="AS6" s="16">
        <v>1443</v>
      </c>
      <c r="AT6" s="17"/>
      <c r="AU6" s="17"/>
      <c r="AV6" s="17">
        <v>1463</v>
      </c>
      <c r="AW6" s="17"/>
      <c r="AX6" s="17"/>
      <c r="AY6" s="17">
        <f>+AS6+AV6</f>
        <v>2906</v>
      </c>
      <c r="AZ6" s="17"/>
      <c r="BA6" s="17"/>
      <c r="BB6" s="17"/>
      <c r="BC6" s="17">
        <v>1345</v>
      </c>
      <c r="BD6" s="17"/>
      <c r="BE6" s="27"/>
      <c r="BF6" s="18"/>
      <c r="BG6" s="19" t="s">
        <v>18</v>
      </c>
      <c r="BH6" s="19"/>
      <c r="BI6" s="19"/>
      <c r="BJ6" s="19"/>
      <c r="BK6" s="20"/>
      <c r="BL6" s="16">
        <v>464</v>
      </c>
      <c r="BM6" s="17"/>
      <c r="BN6" s="17"/>
      <c r="BO6" s="17">
        <v>493</v>
      </c>
      <c r="BP6" s="17"/>
      <c r="BQ6" s="17"/>
      <c r="BR6" s="17">
        <f>+BL6+BO6</f>
        <v>957</v>
      </c>
      <c r="BS6" s="17"/>
      <c r="BT6" s="17"/>
      <c r="BU6" s="17"/>
      <c r="BV6" s="17">
        <v>503</v>
      </c>
      <c r="BW6" s="17"/>
      <c r="BX6" s="17"/>
      <c r="BY6" s="18"/>
      <c r="BZ6" s="19" t="s">
        <v>19</v>
      </c>
      <c r="CA6" s="19"/>
      <c r="CB6" s="19"/>
      <c r="CC6" s="19"/>
      <c r="CD6" s="20"/>
      <c r="CE6" s="16">
        <v>68</v>
      </c>
      <c r="CF6" s="17"/>
      <c r="CG6" s="17"/>
      <c r="CH6" s="17">
        <v>64</v>
      </c>
      <c r="CI6" s="17"/>
      <c r="CJ6" s="17"/>
      <c r="CK6" s="17">
        <f t="shared" si="1"/>
        <v>132</v>
      </c>
      <c r="CL6" s="17"/>
      <c r="CM6" s="17"/>
      <c r="CN6" s="17"/>
      <c r="CO6" s="17">
        <v>93</v>
      </c>
      <c r="CP6" s="17"/>
      <c r="CQ6" s="27"/>
      <c r="CR6" s="11"/>
      <c r="CS6" s="19" t="s">
        <v>20</v>
      </c>
      <c r="CT6" s="19"/>
      <c r="CU6" s="19"/>
      <c r="CV6" s="19"/>
      <c r="CW6" s="20"/>
      <c r="CX6" s="16">
        <v>1343</v>
      </c>
      <c r="CY6" s="17"/>
      <c r="CZ6" s="17"/>
      <c r="DA6" s="17">
        <v>1565</v>
      </c>
      <c r="DB6" s="17"/>
      <c r="DC6" s="17"/>
      <c r="DD6" s="17">
        <f t="shared" si="2"/>
        <v>2908</v>
      </c>
      <c r="DE6" s="17"/>
      <c r="DF6" s="17"/>
      <c r="DG6" s="17"/>
      <c r="DH6" s="17">
        <v>1265</v>
      </c>
      <c r="DI6" s="17"/>
      <c r="DJ6" s="17"/>
    </row>
    <row r="7" spans="1:114">
      <c r="A7" s="11"/>
      <c r="B7" s="11"/>
      <c r="C7" s="11"/>
      <c r="D7" s="11"/>
      <c r="E7" s="11"/>
      <c r="F7" s="11"/>
      <c r="G7" s="23" t="s">
        <v>21</v>
      </c>
      <c r="H7" s="24"/>
      <c r="I7" s="24"/>
      <c r="J7" s="24"/>
      <c r="K7" s="24"/>
      <c r="L7" s="24"/>
      <c r="M7" s="24"/>
      <c r="N7" s="24"/>
      <c r="O7" s="25"/>
      <c r="P7" s="25"/>
      <c r="Q7" s="25"/>
      <c r="R7" s="25"/>
      <c r="S7" s="26"/>
      <c r="T7" s="11"/>
      <c r="U7" s="19" t="s">
        <v>22</v>
      </c>
      <c r="V7" s="19"/>
      <c r="W7" s="19"/>
      <c r="X7" s="19"/>
      <c r="Y7" s="20"/>
      <c r="Z7" s="16">
        <v>122</v>
      </c>
      <c r="AA7" s="17"/>
      <c r="AB7" s="17"/>
      <c r="AC7" s="17">
        <v>119</v>
      </c>
      <c r="AD7" s="17"/>
      <c r="AE7" s="17"/>
      <c r="AF7" s="17">
        <f t="shared" si="0"/>
        <v>241</v>
      </c>
      <c r="AG7" s="17"/>
      <c r="AH7" s="17"/>
      <c r="AI7" s="17"/>
      <c r="AJ7" s="17">
        <v>97</v>
      </c>
      <c r="AK7" s="17"/>
      <c r="AL7" s="17"/>
      <c r="AM7" s="18"/>
      <c r="AN7" s="19" t="s">
        <v>23</v>
      </c>
      <c r="AO7" s="19"/>
      <c r="AP7" s="19"/>
      <c r="AQ7" s="19"/>
      <c r="AR7" s="20"/>
      <c r="AS7" s="16">
        <v>295</v>
      </c>
      <c r="AT7" s="17"/>
      <c r="AU7" s="17"/>
      <c r="AV7" s="17">
        <v>284</v>
      </c>
      <c r="AW7" s="17"/>
      <c r="AX7" s="17"/>
      <c r="AY7" s="17">
        <f>+AS7+AV7</f>
        <v>579</v>
      </c>
      <c r="AZ7" s="17"/>
      <c r="BA7" s="17"/>
      <c r="BB7" s="17"/>
      <c r="BC7" s="17">
        <v>274</v>
      </c>
      <c r="BD7" s="17"/>
      <c r="BE7" s="27"/>
      <c r="BF7" s="18"/>
      <c r="BG7" s="19" t="s">
        <v>24</v>
      </c>
      <c r="BH7" s="19"/>
      <c r="BI7" s="19"/>
      <c r="BJ7" s="19"/>
      <c r="BK7" s="20"/>
      <c r="BL7" s="16">
        <v>44</v>
      </c>
      <c r="BM7" s="17"/>
      <c r="BN7" s="17"/>
      <c r="BO7" s="17">
        <v>16</v>
      </c>
      <c r="BP7" s="17"/>
      <c r="BQ7" s="17"/>
      <c r="BR7" s="17">
        <f>+BL7+BO7</f>
        <v>60</v>
      </c>
      <c r="BS7" s="17"/>
      <c r="BT7" s="17"/>
      <c r="BU7" s="17"/>
      <c r="BV7" s="17">
        <v>49</v>
      </c>
      <c r="BW7" s="17"/>
      <c r="BX7" s="17"/>
      <c r="BY7" s="18"/>
      <c r="BZ7" s="19" t="s">
        <v>25</v>
      </c>
      <c r="CA7" s="19"/>
      <c r="CB7" s="19"/>
      <c r="CC7" s="19"/>
      <c r="CD7" s="20"/>
      <c r="CE7" s="16">
        <v>472</v>
      </c>
      <c r="CF7" s="17"/>
      <c r="CG7" s="17"/>
      <c r="CH7" s="17">
        <v>516</v>
      </c>
      <c r="CI7" s="17"/>
      <c r="CJ7" s="17"/>
      <c r="CK7" s="17">
        <f t="shared" si="1"/>
        <v>988</v>
      </c>
      <c r="CL7" s="17"/>
      <c r="CM7" s="17"/>
      <c r="CN7" s="17"/>
      <c r="CO7" s="17">
        <v>446</v>
      </c>
      <c r="CP7" s="17"/>
      <c r="CQ7" s="27"/>
      <c r="CR7" s="11"/>
      <c r="CS7" s="19" t="s">
        <v>26</v>
      </c>
      <c r="CT7" s="19"/>
      <c r="CU7" s="19"/>
      <c r="CV7" s="19"/>
      <c r="CW7" s="20"/>
      <c r="CX7" s="16">
        <v>192</v>
      </c>
      <c r="CY7" s="17"/>
      <c r="CZ7" s="17"/>
      <c r="DA7" s="17">
        <v>257</v>
      </c>
      <c r="DB7" s="17"/>
      <c r="DC7" s="17"/>
      <c r="DD7" s="17">
        <f t="shared" si="2"/>
        <v>449</v>
      </c>
      <c r="DE7" s="17"/>
      <c r="DF7" s="17"/>
      <c r="DG7" s="17"/>
      <c r="DH7" s="17">
        <v>246</v>
      </c>
      <c r="DI7" s="17"/>
      <c r="DJ7" s="17"/>
    </row>
    <row r="8" spans="1:114">
      <c r="A8" s="28"/>
      <c r="B8" s="28"/>
      <c r="C8" s="28"/>
      <c r="D8" s="28"/>
      <c r="E8" s="28"/>
      <c r="F8" s="29"/>
      <c r="G8" s="30"/>
      <c r="H8" s="31"/>
      <c r="I8" s="31"/>
      <c r="J8" s="31" t="s">
        <v>27</v>
      </c>
      <c r="K8" s="31"/>
      <c r="L8" s="31"/>
      <c r="M8" s="31"/>
      <c r="N8" s="31"/>
      <c r="O8" s="32"/>
      <c r="P8" s="32"/>
      <c r="Q8" s="32"/>
      <c r="R8" s="32"/>
      <c r="S8" s="29"/>
      <c r="T8" s="11"/>
      <c r="U8" s="19" t="s">
        <v>28</v>
      </c>
      <c r="V8" s="19"/>
      <c r="W8" s="19"/>
      <c r="X8" s="19"/>
      <c r="Y8" s="20"/>
      <c r="Z8" s="16">
        <v>32</v>
      </c>
      <c r="AA8" s="17"/>
      <c r="AB8" s="17"/>
      <c r="AC8" s="17">
        <v>31</v>
      </c>
      <c r="AD8" s="17"/>
      <c r="AE8" s="17"/>
      <c r="AF8" s="17">
        <f t="shared" si="0"/>
        <v>63</v>
      </c>
      <c r="AG8" s="17"/>
      <c r="AH8" s="17"/>
      <c r="AI8" s="17"/>
      <c r="AJ8" s="17">
        <v>26</v>
      </c>
      <c r="AK8" s="17"/>
      <c r="AL8" s="17"/>
      <c r="AM8" s="18"/>
      <c r="AN8" s="33"/>
      <c r="AO8" s="33"/>
      <c r="AP8" s="33"/>
      <c r="AQ8" s="33"/>
      <c r="AR8" s="33"/>
      <c r="AS8" s="34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6"/>
      <c r="BF8" s="18"/>
      <c r="BG8" s="33"/>
      <c r="BH8" s="33"/>
      <c r="BI8" s="33"/>
      <c r="BJ8" s="33"/>
      <c r="BK8" s="33"/>
      <c r="BL8" s="34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18"/>
      <c r="BZ8" s="19" t="s">
        <v>29</v>
      </c>
      <c r="CA8" s="19"/>
      <c r="CB8" s="19"/>
      <c r="CC8" s="19"/>
      <c r="CD8" s="20"/>
      <c r="CE8" s="16">
        <v>446</v>
      </c>
      <c r="CF8" s="17"/>
      <c r="CG8" s="17"/>
      <c r="CH8" s="17">
        <v>458</v>
      </c>
      <c r="CI8" s="17"/>
      <c r="CJ8" s="17"/>
      <c r="CK8" s="17">
        <f t="shared" si="1"/>
        <v>904</v>
      </c>
      <c r="CL8" s="17"/>
      <c r="CM8" s="17"/>
      <c r="CN8" s="17"/>
      <c r="CO8" s="17">
        <v>448</v>
      </c>
      <c r="CP8" s="17"/>
      <c r="CQ8" s="27"/>
      <c r="CR8" s="11"/>
      <c r="CS8" s="19" t="s">
        <v>30</v>
      </c>
      <c r="CT8" s="19"/>
      <c r="CU8" s="19"/>
      <c r="CV8" s="19"/>
      <c r="CW8" s="20"/>
      <c r="CX8" s="16">
        <v>290</v>
      </c>
      <c r="CY8" s="17"/>
      <c r="CZ8" s="17"/>
      <c r="DA8" s="17">
        <v>316</v>
      </c>
      <c r="DB8" s="17"/>
      <c r="DC8" s="17"/>
      <c r="DD8" s="17">
        <f t="shared" si="2"/>
        <v>606</v>
      </c>
      <c r="DE8" s="17"/>
      <c r="DF8" s="17"/>
      <c r="DG8" s="17"/>
      <c r="DH8" s="17">
        <v>307</v>
      </c>
      <c r="DI8" s="17"/>
      <c r="DJ8" s="17"/>
    </row>
    <row r="9" spans="1:114">
      <c r="A9" s="37"/>
      <c r="B9" s="37"/>
      <c r="C9" s="37"/>
      <c r="D9" s="37"/>
      <c r="E9" s="37"/>
      <c r="F9" s="37"/>
      <c r="G9" s="38"/>
      <c r="H9" s="37"/>
      <c r="I9" s="37"/>
      <c r="J9" s="37"/>
      <c r="K9" s="37"/>
      <c r="L9" s="37"/>
      <c r="M9" s="37"/>
      <c r="N9" s="37"/>
      <c r="O9" s="37"/>
      <c r="P9" s="37"/>
      <c r="Q9" s="39"/>
      <c r="R9" s="39"/>
      <c r="S9" s="40"/>
      <c r="T9" s="11"/>
      <c r="U9" s="19" t="s">
        <v>31</v>
      </c>
      <c r="V9" s="19"/>
      <c r="W9" s="19"/>
      <c r="X9" s="19"/>
      <c r="Y9" s="20"/>
      <c r="Z9" s="16">
        <v>47</v>
      </c>
      <c r="AA9" s="17"/>
      <c r="AB9" s="17"/>
      <c r="AC9" s="17">
        <v>60</v>
      </c>
      <c r="AD9" s="17"/>
      <c r="AE9" s="17"/>
      <c r="AF9" s="17">
        <f t="shared" si="0"/>
        <v>107</v>
      </c>
      <c r="AG9" s="17"/>
      <c r="AH9" s="17"/>
      <c r="AI9" s="17"/>
      <c r="AJ9" s="17">
        <v>53</v>
      </c>
      <c r="AK9" s="17"/>
      <c r="AL9" s="17"/>
      <c r="AM9" s="18"/>
      <c r="AN9" s="33"/>
      <c r="AO9" s="33"/>
      <c r="AP9" s="33"/>
      <c r="AQ9" s="33"/>
      <c r="AR9" s="33"/>
      <c r="AS9" s="34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6"/>
      <c r="BF9" s="18"/>
      <c r="BG9" s="33"/>
      <c r="BH9" s="33"/>
      <c r="BI9" s="33"/>
      <c r="BJ9" s="33"/>
      <c r="BK9" s="33"/>
      <c r="BL9" s="34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18"/>
      <c r="BZ9" s="19" t="s">
        <v>32</v>
      </c>
      <c r="CA9" s="19"/>
      <c r="CB9" s="19"/>
      <c r="CC9" s="19"/>
      <c r="CD9" s="20"/>
      <c r="CE9" s="16">
        <v>319</v>
      </c>
      <c r="CF9" s="17"/>
      <c r="CG9" s="17"/>
      <c r="CH9" s="17">
        <v>322</v>
      </c>
      <c r="CI9" s="17"/>
      <c r="CJ9" s="17"/>
      <c r="CK9" s="17">
        <f t="shared" si="1"/>
        <v>641</v>
      </c>
      <c r="CL9" s="17"/>
      <c r="CM9" s="17"/>
      <c r="CN9" s="17"/>
      <c r="CO9" s="17">
        <v>249</v>
      </c>
      <c r="CP9" s="17"/>
      <c r="CQ9" s="27"/>
      <c r="CR9" s="11"/>
      <c r="CS9" s="19" t="s">
        <v>33</v>
      </c>
      <c r="CT9" s="19"/>
      <c r="CU9" s="19"/>
      <c r="CV9" s="19"/>
      <c r="CW9" s="20"/>
      <c r="CX9" s="16">
        <v>17</v>
      </c>
      <c r="CY9" s="17"/>
      <c r="CZ9" s="17"/>
      <c r="DA9" s="17">
        <v>21</v>
      </c>
      <c r="DB9" s="17"/>
      <c r="DC9" s="17"/>
      <c r="DD9" s="17">
        <f t="shared" si="2"/>
        <v>38</v>
      </c>
      <c r="DE9" s="17"/>
      <c r="DF9" s="17"/>
      <c r="DG9" s="17"/>
      <c r="DH9" s="17">
        <v>20</v>
      </c>
      <c r="DI9" s="17"/>
      <c r="DJ9" s="17"/>
    </row>
    <row r="10" spans="1:114">
      <c r="A10" s="11" t="s">
        <v>34</v>
      </c>
      <c r="B10" s="11"/>
      <c r="C10" s="11"/>
      <c r="D10" s="11"/>
      <c r="E10" s="11"/>
      <c r="F10" s="11"/>
      <c r="G10" s="16">
        <f>SUM(G11:G13)</f>
        <v>2032</v>
      </c>
      <c r="H10" s="17"/>
      <c r="I10" s="17"/>
      <c r="J10" s="17">
        <f>SUM(J11:L13)</f>
        <v>2130</v>
      </c>
      <c r="K10" s="17"/>
      <c r="L10" s="17"/>
      <c r="M10" s="17">
        <f>SUM(M11:P13)</f>
        <v>4162</v>
      </c>
      <c r="N10" s="17"/>
      <c r="O10" s="17"/>
      <c r="P10" s="17"/>
      <c r="Q10" s="17">
        <f>SUM(Q11:S13)</f>
        <v>1896</v>
      </c>
      <c r="R10" s="17"/>
      <c r="S10" s="27"/>
      <c r="T10" s="11"/>
      <c r="U10" s="19" t="s">
        <v>35</v>
      </c>
      <c r="V10" s="19"/>
      <c r="W10" s="19"/>
      <c r="X10" s="19"/>
      <c r="Y10" s="20"/>
      <c r="Z10" s="16">
        <v>103</v>
      </c>
      <c r="AA10" s="17"/>
      <c r="AB10" s="17"/>
      <c r="AC10" s="17">
        <v>134</v>
      </c>
      <c r="AD10" s="17"/>
      <c r="AE10" s="17"/>
      <c r="AF10" s="17">
        <f t="shared" si="0"/>
        <v>237</v>
      </c>
      <c r="AG10" s="17"/>
      <c r="AH10" s="17"/>
      <c r="AI10" s="17"/>
      <c r="AJ10" s="17">
        <v>103</v>
      </c>
      <c r="AK10" s="17"/>
      <c r="AL10" s="17"/>
      <c r="AM10" s="11" t="s">
        <v>36</v>
      </c>
      <c r="AN10" s="11"/>
      <c r="AO10" s="11"/>
      <c r="AP10" s="11"/>
      <c r="AQ10" s="11"/>
      <c r="AR10" s="11"/>
      <c r="AS10" s="16">
        <f>SUM(AS11:AU16)</f>
        <v>970</v>
      </c>
      <c r="AT10" s="17"/>
      <c r="AU10" s="17"/>
      <c r="AV10" s="17">
        <f>SUM(AV11:AX16)</f>
        <v>1038</v>
      </c>
      <c r="AW10" s="17"/>
      <c r="AX10" s="17"/>
      <c r="AY10" s="17">
        <f t="shared" ref="AY10:AY16" si="3">+AS10+AV10</f>
        <v>2008</v>
      </c>
      <c r="AZ10" s="17"/>
      <c r="BA10" s="17"/>
      <c r="BB10" s="17"/>
      <c r="BC10" s="17">
        <f>SUM(BC11:BE16)</f>
        <v>812</v>
      </c>
      <c r="BD10" s="17"/>
      <c r="BE10" s="27"/>
      <c r="BF10" s="11" t="s">
        <v>37</v>
      </c>
      <c r="BG10" s="11"/>
      <c r="BH10" s="11"/>
      <c r="BI10" s="11"/>
      <c r="BJ10" s="11"/>
      <c r="BK10" s="11"/>
      <c r="BL10" s="16">
        <f>SUM(BL11:BN14)</f>
        <v>1688</v>
      </c>
      <c r="BM10" s="17"/>
      <c r="BN10" s="17"/>
      <c r="BO10" s="17">
        <f>SUM(BO11:BQ14)</f>
        <v>1938</v>
      </c>
      <c r="BP10" s="17"/>
      <c r="BQ10" s="17"/>
      <c r="BR10" s="17">
        <f>+BL10+BO10</f>
        <v>3626</v>
      </c>
      <c r="BS10" s="17"/>
      <c r="BT10" s="17"/>
      <c r="BU10" s="17"/>
      <c r="BV10" s="17">
        <f>SUM(BV11:BX14)</f>
        <v>1685</v>
      </c>
      <c r="BW10" s="17"/>
      <c r="BX10" s="17"/>
      <c r="BY10" s="18"/>
      <c r="BZ10" s="19" t="s">
        <v>38</v>
      </c>
      <c r="CA10" s="19"/>
      <c r="CB10" s="19"/>
      <c r="CC10" s="19"/>
      <c r="CD10" s="20"/>
      <c r="CE10" s="16">
        <v>489</v>
      </c>
      <c r="CF10" s="17"/>
      <c r="CG10" s="17"/>
      <c r="CH10" s="17">
        <v>551</v>
      </c>
      <c r="CI10" s="17"/>
      <c r="CJ10" s="17"/>
      <c r="CK10" s="17">
        <f t="shared" si="1"/>
        <v>1040</v>
      </c>
      <c r="CL10" s="17"/>
      <c r="CM10" s="17"/>
      <c r="CN10" s="17"/>
      <c r="CO10" s="17">
        <v>426</v>
      </c>
      <c r="CP10" s="17"/>
      <c r="CQ10" s="27"/>
      <c r="CR10" s="11"/>
      <c r="CS10" s="19" t="s">
        <v>39</v>
      </c>
      <c r="CT10" s="19"/>
      <c r="CU10" s="19"/>
      <c r="CV10" s="19"/>
      <c r="CW10" s="20"/>
      <c r="CX10" s="16">
        <v>444</v>
      </c>
      <c r="CY10" s="17"/>
      <c r="CZ10" s="17"/>
      <c r="DA10" s="17">
        <v>443</v>
      </c>
      <c r="DB10" s="17"/>
      <c r="DC10" s="17"/>
      <c r="DD10" s="17">
        <f t="shared" si="2"/>
        <v>887</v>
      </c>
      <c r="DE10" s="17"/>
      <c r="DF10" s="17"/>
      <c r="DG10" s="17"/>
      <c r="DH10" s="17">
        <v>399</v>
      </c>
      <c r="DI10" s="17"/>
      <c r="DJ10" s="17"/>
    </row>
    <row r="11" spans="1:114">
      <c r="A11" s="11"/>
      <c r="B11" s="19" t="s">
        <v>40</v>
      </c>
      <c r="C11" s="19"/>
      <c r="D11" s="19"/>
      <c r="E11" s="19"/>
      <c r="F11" s="20"/>
      <c r="G11" s="16">
        <v>722</v>
      </c>
      <c r="H11" s="17"/>
      <c r="I11" s="17"/>
      <c r="J11" s="17">
        <v>733</v>
      </c>
      <c r="K11" s="17"/>
      <c r="L11" s="17"/>
      <c r="M11" s="17">
        <f>+G11+J11</f>
        <v>1455</v>
      </c>
      <c r="N11" s="17"/>
      <c r="O11" s="17"/>
      <c r="P11" s="17"/>
      <c r="Q11" s="17">
        <v>672</v>
      </c>
      <c r="R11" s="17"/>
      <c r="S11" s="27"/>
      <c r="T11" s="11"/>
      <c r="U11" s="19" t="s">
        <v>41</v>
      </c>
      <c r="V11" s="19"/>
      <c r="W11" s="19"/>
      <c r="X11" s="19"/>
      <c r="Y11" s="20"/>
      <c r="Z11" s="16">
        <v>217</v>
      </c>
      <c r="AA11" s="17"/>
      <c r="AB11" s="17"/>
      <c r="AC11" s="17">
        <v>228</v>
      </c>
      <c r="AD11" s="17"/>
      <c r="AE11" s="17"/>
      <c r="AF11" s="17">
        <f t="shared" si="0"/>
        <v>445</v>
      </c>
      <c r="AG11" s="17"/>
      <c r="AH11" s="17"/>
      <c r="AI11" s="17"/>
      <c r="AJ11" s="17">
        <v>191</v>
      </c>
      <c r="AK11" s="17"/>
      <c r="AL11" s="17"/>
      <c r="AM11" s="11"/>
      <c r="AN11" s="19" t="s">
        <v>42</v>
      </c>
      <c r="AO11" s="19"/>
      <c r="AP11" s="19"/>
      <c r="AQ11" s="19"/>
      <c r="AR11" s="20"/>
      <c r="AS11" s="16">
        <v>377</v>
      </c>
      <c r="AT11" s="17"/>
      <c r="AU11" s="17"/>
      <c r="AV11" s="17">
        <v>416</v>
      </c>
      <c r="AW11" s="17"/>
      <c r="AX11" s="17"/>
      <c r="AY11" s="17">
        <f t="shared" si="3"/>
        <v>793</v>
      </c>
      <c r="AZ11" s="17"/>
      <c r="BA11" s="17"/>
      <c r="BB11" s="17"/>
      <c r="BC11" s="17">
        <v>332</v>
      </c>
      <c r="BD11" s="17"/>
      <c r="BE11" s="27"/>
      <c r="BF11" s="11"/>
      <c r="BG11" s="19" t="s">
        <v>43</v>
      </c>
      <c r="BH11" s="19"/>
      <c r="BI11" s="19"/>
      <c r="BJ11" s="19"/>
      <c r="BK11" s="20"/>
      <c r="BL11" s="16">
        <v>435</v>
      </c>
      <c r="BM11" s="17"/>
      <c r="BN11" s="17"/>
      <c r="BO11" s="17">
        <v>502</v>
      </c>
      <c r="BP11" s="17"/>
      <c r="BQ11" s="17"/>
      <c r="BR11" s="17">
        <f>+BL11+BO11</f>
        <v>937</v>
      </c>
      <c r="BS11" s="17"/>
      <c r="BT11" s="17"/>
      <c r="BU11" s="17"/>
      <c r="BV11" s="17">
        <v>430</v>
      </c>
      <c r="BW11" s="17"/>
      <c r="BX11" s="17"/>
      <c r="BY11" s="18"/>
      <c r="BZ11" s="19" t="s">
        <v>44</v>
      </c>
      <c r="CA11" s="19"/>
      <c r="CB11" s="19"/>
      <c r="CC11" s="19"/>
      <c r="CD11" s="20"/>
      <c r="CE11" s="16">
        <v>430</v>
      </c>
      <c r="CF11" s="17"/>
      <c r="CG11" s="17"/>
      <c r="CH11" s="17">
        <v>437</v>
      </c>
      <c r="CI11" s="17"/>
      <c r="CJ11" s="17"/>
      <c r="CK11" s="17">
        <f t="shared" si="1"/>
        <v>867</v>
      </c>
      <c r="CL11" s="17"/>
      <c r="CM11" s="17"/>
      <c r="CN11" s="17"/>
      <c r="CO11" s="17">
        <v>444</v>
      </c>
      <c r="CP11" s="17"/>
      <c r="CQ11" s="27"/>
      <c r="CR11" s="11"/>
      <c r="CS11" s="19" t="s">
        <v>45</v>
      </c>
      <c r="CT11" s="19"/>
      <c r="CU11" s="19"/>
      <c r="CV11" s="19"/>
      <c r="CW11" s="20"/>
      <c r="CX11" s="16">
        <v>195</v>
      </c>
      <c r="CY11" s="17"/>
      <c r="CZ11" s="17"/>
      <c r="DA11" s="17">
        <v>218</v>
      </c>
      <c r="DB11" s="17"/>
      <c r="DC11" s="17"/>
      <c r="DD11" s="17">
        <f t="shared" si="2"/>
        <v>413</v>
      </c>
      <c r="DE11" s="17"/>
      <c r="DF11" s="17"/>
      <c r="DG11" s="17"/>
      <c r="DH11" s="17">
        <v>206</v>
      </c>
      <c r="DI11" s="17"/>
      <c r="DJ11" s="17"/>
    </row>
    <row r="12" spans="1:114">
      <c r="A12" s="11"/>
      <c r="B12" s="19" t="s">
        <v>46</v>
      </c>
      <c r="C12" s="19"/>
      <c r="D12" s="19"/>
      <c r="E12" s="19"/>
      <c r="F12" s="20"/>
      <c r="G12" s="16">
        <v>873</v>
      </c>
      <c r="H12" s="17"/>
      <c r="I12" s="17"/>
      <c r="J12" s="17">
        <v>940</v>
      </c>
      <c r="K12" s="17"/>
      <c r="L12" s="17"/>
      <c r="M12" s="17">
        <f>+G12+J12</f>
        <v>1813</v>
      </c>
      <c r="N12" s="17"/>
      <c r="O12" s="17"/>
      <c r="P12" s="17"/>
      <c r="Q12" s="17">
        <v>800</v>
      </c>
      <c r="R12" s="17"/>
      <c r="S12" s="27"/>
      <c r="T12" s="11"/>
      <c r="U12" s="19" t="s">
        <v>47</v>
      </c>
      <c r="V12" s="19"/>
      <c r="W12" s="19"/>
      <c r="X12" s="19"/>
      <c r="Y12" s="20"/>
      <c r="Z12" s="16">
        <v>63</v>
      </c>
      <c r="AA12" s="17"/>
      <c r="AB12" s="17"/>
      <c r="AC12" s="17">
        <v>76</v>
      </c>
      <c r="AD12" s="17"/>
      <c r="AE12" s="17"/>
      <c r="AF12" s="17">
        <f t="shared" si="0"/>
        <v>139</v>
      </c>
      <c r="AG12" s="17"/>
      <c r="AH12" s="17"/>
      <c r="AI12" s="17"/>
      <c r="AJ12" s="17">
        <v>56</v>
      </c>
      <c r="AK12" s="17"/>
      <c r="AL12" s="17"/>
      <c r="AM12" s="11"/>
      <c r="AN12" s="19" t="s">
        <v>48</v>
      </c>
      <c r="AO12" s="19"/>
      <c r="AP12" s="19"/>
      <c r="AQ12" s="19"/>
      <c r="AR12" s="20"/>
      <c r="AS12" s="16">
        <v>88</v>
      </c>
      <c r="AT12" s="17"/>
      <c r="AU12" s="17"/>
      <c r="AV12" s="17">
        <v>84</v>
      </c>
      <c r="AW12" s="17"/>
      <c r="AX12" s="17"/>
      <c r="AY12" s="17">
        <f t="shared" si="3"/>
        <v>172</v>
      </c>
      <c r="AZ12" s="17"/>
      <c r="BA12" s="17"/>
      <c r="BB12" s="17"/>
      <c r="BC12" s="17">
        <v>68</v>
      </c>
      <c r="BD12" s="17"/>
      <c r="BE12" s="27"/>
      <c r="BF12" s="11"/>
      <c r="BG12" s="19" t="s">
        <v>49</v>
      </c>
      <c r="BH12" s="19"/>
      <c r="BI12" s="19"/>
      <c r="BJ12" s="19"/>
      <c r="BK12" s="20"/>
      <c r="BL12" s="16">
        <v>411</v>
      </c>
      <c r="BM12" s="17"/>
      <c r="BN12" s="17"/>
      <c r="BO12" s="17">
        <v>455</v>
      </c>
      <c r="BP12" s="17"/>
      <c r="BQ12" s="17"/>
      <c r="BR12" s="17">
        <f>+BL12+BO12</f>
        <v>866</v>
      </c>
      <c r="BS12" s="17"/>
      <c r="BT12" s="17"/>
      <c r="BU12" s="17"/>
      <c r="BV12" s="17">
        <v>403</v>
      </c>
      <c r="BW12" s="17"/>
      <c r="BX12" s="17"/>
      <c r="BY12" s="18"/>
      <c r="BZ12" s="33"/>
      <c r="CA12" s="33"/>
      <c r="CB12" s="33"/>
      <c r="CC12" s="33"/>
      <c r="CD12" s="33"/>
      <c r="CE12" s="34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6"/>
      <c r="CR12" s="11"/>
      <c r="CS12" s="19" t="s">
        <v>50</v>
      </c>
      <c r="CT12" s="19"/>
      <c r="CU12" s="19"/>
      <c r="CV12" s="19"/>
      <c r="CW12" s="20"/>
      <c r="CX12" s="16">
        <v>441</v>
      </c>
      <c r="CY12" s="17"/>
      <c r="CZ12" s="17"/>
      <c r="DA12" s="17">
        <v>437</v>
      </c>
      <c r="DB12" s="17"/>
      <c r="DC12" s="17"/>
      <c r="DD12" s="17">
        <f t="shared" si="2"/>
        <v>878</v>
      </c>
      <c r="DE12" s="17"/>
      <c r="DF12" s="17"/>
      <c r="DG12" s="17"/>
      <c r="DH12" s="17">
        <v>413</v>
      </c>
      <c r="DI12" s="17"/>
      <c r="DJ12" s="17"/>
    </row>
    <row r="13" spans="1:114">
      <c r="A13" s="11"/>
      <c r="B13" s="19" t="s">
        <v>51</v>
      </c>
      <c r="C13" s="19"/>
      <c r="D13" s="19"/>
      <c r="E13" s="19"/>
      <c r="F13" s="20"/>
      <c r="G13" s="16">
        <v>437</v>
      </c>
      <c r="H13" s="17"/>
      <c r="I13" s="17"/>
      <c r="J13" s="17">
        <v>457</v>
      </c>
      <c r="K13" s="17"/>
      <c r="L13" s="17"/>
      <c r="M13" s="17">
        <f>+G13+J13</f>
        <v>894</v>
      </c>
      <c r="N13" s="17"/>
      <c r="O13" s="17"/>
      <c r="P13" s="17"/>
      <c r="Q13" s="17">
        <v>424</v>
      </c>
      <c r="R13" s="17"/>
      <c r="S13" s="27"/>
      <c r="T13" s="18"/>
      <c r="U13" s="19" t="s">
        <v>52</v>
      </c>
      <c r="V13" s="19"/>
      <c r="W13" s="19"/>
      <c r="X13" s="19"/>
      <c r="Y13" s="20"/>
      <c r="Z13" s="16">
        <v>222</v>
      </c>
      <c r="AA13" s="17"/>
      <c r="AB13" s="17"/>
      <c r="AC13" s="17">
        <v>215</v>
      </c>
      <c r="AD13" s="17"/>
      <c r="AE13" s="17"/>
      <c r="AF13" s="17">
        <f t="shared" si="0"/>
        <v>437</v>
      </c>
      <c r="AG13" s="17"/>
      <c r="AH13" s="17"/>
      <c r="AI13" s="17"/>
      <c r="AJ13" s="17">
        <v>213</v>
      </c>
      <c r="AK13" s="17"/>
      <c r="AL13" s="17"/>
      <c r="AM13" s="11"/>
      <c r="AN13" s="19" t="s">
        <v>53</v>
      </c>
      <c r="AO13" s="19"/>
      <c r="AP13" s="19"/>
      <c r="AQ13" s="19"/>
      <c r="AR13" s="20"/>
      <c r="AS13" s="16">
        <v>177</v>
      </c>
      <c r="AT13" s="17"/>
      <c r="AU13" s="17"/>
      <c r="AV13" s="17">
        <v>182</v>
      </c>
      <c r="AW13" s="17"/>
      <c r="AX13" s="17"/>
      <c r="AY13" s="17">
        <f t="shared" si="3"/>
        <v>359</v>
      </c>
      <c r="AZ13" s="17"/>
      <c r="BA13" s="17"/>
      <c r="BB13" s="17"/>
      <c r="BC13" s="17">
        <v>140</v>
      </c>
      <c r="BD13" s="17"/>
      <c r="BE13" s="27"/>
      <c r="BF13" s="11"/>
      <c r="BG13" s="19" t="s">
        <v>54</v>
      </c>
      <c r="BH13" s="19"/>
      <c r="BI13" s="19"/>
      <c r="BJ13" s="19"/>
      <c r="BK13" s="20"/>
      <c r="BL13" s="16">
        <v>463</v>
      </c>
      <c r="BM13" s="17"/>
      <c r="BN13" s="17"/>
      <c r="BO13" s="17">
        <v>525</v>
      </c>
      <c r="BP13" s="17"/>
      <c r="BQ13" s="17"/>
      <c r="BR13" s="17">
        <f>+BL13+BO13</f>
        <v>988</v>
      </c>
      <c r="BS13" s="17"/>
      <c r="BT13" s="17"/>
      <c r="BU13" s="17"/>
      <c r="BV13" s="17">
        <v>457</v>
      </c>
      <c r="BW13" s="17"/>
      <c r="BX13" s="17"/>
      <c r="BY13" s="18"/>
      <c r="BZ13" s="33"/>
      <c r="CA13" s="33"/>
      <c r="CB13" s="33"/>
      <c r="CC13" s="33"/>
      <c r="CD13" s="33"/>
      <c r="CE13" s="34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6"/>
      <c r="CR13" s="18"/>
      <c r="CS13" s="19" t="s">
        <v>55</v>
      </c>
      <c r="CT13" s="19"/>
      <c r="CU13" s="19"/>
      <c r="CV13" s="19"/>
      <c r="CW13" s="20"/>
      <c r="CX13" s="16">
        <v>989</v>
      </c>
      <c r="CY13" s="17"/>
      <c r="CZ13" s="17"/>
      <c r="DA13" s="17">
        <v>1134</v>
      </c>
      <c r="DB13" s="17"/>
      <c r="DC13" s="17"/>
      <c r="DD13" s="17">
        <f t="shared" si="2"/>
        <v>2123</v>
      </c>
      <c r="DE13" s="17"/>
      <c r="DF13" s="17"/>
      <c r="DG13" s="17"/>
      <c r="DH13" s="17">
        <v>1021</v>
      </c>
      <c r="DI13" s="17"/>
      <c r="DJ13" s="17"/>
    </row>
    <row r="14" spans="1:114">
      <c r="A14" s="11"/>
      <c r="B14" s="33"/>
      <c r="C14" s="33"/>
      <c r="D14" s="33"/>
      <c r="E14" s="33"/>
      <c r="F14" s="33"/>
      <c r="G14" s="34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18"/>
      <c r="U14" s="19" t="s">
        <v>56</v>
      </c>
      <c r="V14" s="19"/>
      <c r="W14" s="19"/>
      <c r="X14" s="19"/>
      <c r="Y14" s="20"/>
      <c r="Z14" s="16">
        <v>65</v>
      </c>
      <c r="AA14" s="17"/>
      <c r="AB14" s="17"/>
      <c r="AC14" s="17">
        <v>82</v>
      </c>
      <c r="AD14" s="17"/>
      <c r="AE14" s="17"/>
      <c r="AF14" s="17">
        <f t="shared" si="0"/>
        <v>147</v>
      </c>
      <c r="AG14" s="17"/>
      <c r="AH14" s="17"/>
      <c r="AI14" s="17"/>
      <c r="AJ14" s="17">
        <v>70</v>
      </c>
      <c r="AK14" s="17"/>
      <c r="AL14" s="17"/>
      <c r="AM14" s="11"/>
      <c r="AN14" s="19" t="s">
        <v>57</v>
      </c>
      <c r="AO14" s="19"/>
      <c r="AP14" s="19"/>
      <c r="AQ14" s="19"/>
      <c r="AR14" s="20"/>
      <c r="AS14" s="16">
        <v>137</v>
      </c>
      <c r="AT14" s="17"/>
      <c r="AU14" s="17"/>
      <c r="AV14" s="17">
        <v>152</v>
      </c>
      <c r="AW14" s="17"/>
      <c r="AX14" s="17"/>
      <c r="AY14" s="17">
        <f t="shared" si="3"/>
        <v>289</v>
      </c>
      <c r="AZ14" s="17"/>
      <c r="BA14" s="17"/>
      <c r="BB14" s="17"/>
      <c r="BC14" s="17">
        <v>113</v>
      </c>
      <c r="BD14" s="17"/>
      <c r="BE14" s="27"/>
      <c r="BF14" s="11"/>
      <c r="BG14" s="19" t="s">
        <v>58</v>
      </c>
      <c r="BH14" s="19"/>
      <c r="BI14" s="19"/>
      <c r="BJ14" s="19"/>
      <c r="BK14" s="20"/>
      <c r="BL14" s="16">
        <v>379</v>
      </c>
      <c r="BM14" s="17"/>
      <c r="BN14" s="17"/>
      <c r="BO14" s="17">
        <v>456</v>
      </c>
      <c r="BP14" s="17"/>
      <c r="BQ14" s="17"/>
      <c r="BR14" s="17">
        <f>+BL14+BO14</f>
        <v>835</v>
      </c>
      <c r="BS14" s="17"/>
      <c r="BT14" s="17"/>
      <c r="BU14" s="17"/>
      <c r="BV14" s="17">
        <v>395</v>
      </c>
      <c r="BW14" s="17"/>
      <c r="BX14" s="17"/>
      <c r="BY14" s="11" t="s">
        <v>59</v>
      </c>
      <c r="BZ14" s="11"/>
      <c r="CA14" s="11"/>
      <c r="CB14" s="11"/>
      <c r="CC14" s="11"/>
      <c r="CD14" s="11"/>
      <c r="CE14" s="16">
        <f>SUM(CE15:CG38)</f>
        <v>7935</v>
      </c>
      <c r="CF14" s="17"/>
      <c r="CG14" s="17"/>
      <c r="CH14" s="17">
        <f>SUM(CH15:CJ38)</f>
        <v>8652</v>
      </c>
      <c r="CI14" s="17"/>
      <c r="CJ14" s="17"/>
      <c r="CK14" s="17">
        <f t="shared" ref="CK14:CK35" si="4">+CE14+CH14</f>
        <v>16587</v>
      </c>
      <c r="CL14" s="17"/>
      <c r="CM14" s="17"/>
      <c r="CN14" s="17"/>
      <c r="CO14" s="17">
        <f>SUM(CO15:CQ38)</f>
        <v>7609</v>
      </c>
      <c r="CP14" s="17"/>
      <c r="CQ14" s="27"/>
      <c r="CR14" s="18"/>
      <c r="CS14" s="19" t="s">
        <v>60</v>
      </c>
      <c r="CT14" s="19"/>
      <c r="CU14" s="19"/>
      <c r="CV14" s="19"/>
      <c r="CW14" s="20"/>
      <c r="CX14" s="16">
        <v>84</v>
      </c>
      <c r="CY14" s="17"/>
      <c r="CZ14" s="17"/>
      <c r="DA14" s="17">
        <v>29</v>
      </c>
      <c r="DB14" s="17"/>
      <c r="DC14" s="17"/>
      <c r="DD14" s="17">
        <f t="shared" si="2"/>
        <v>113</v>
      </c>
      <c r="DE14" s="17"/>
      <c r="DF14" s="17"/>
      <c r="DG14" s="17"/>
      <c r="DH14" s="17">
        <v>78</v>
      </c>
      <c r="DI14" s="17"/>
      <c r="DJ14" s="17"/>
    </row>
    <row r="15" spans="1:114">
      <c r="A15" s="11"/>
      <c r="B15" s="11"/>
      <c r="C15" s="11"/>
      <c r="D15" s="11"/>
      <c r="E15" s="11"/>
      <c r="F15" s="11"/>
      <c r="G15" s="41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3"/>
      <c r="T15" s="18"/>
      <c r="U15" s="19" t="s">
        <v>61</v>
      </c>
      <c r="V15" s="19"/>
      <c r="W15" s="19"/>
      <c r="X15" s="19"/>
      <c r="Y15" s="20"/>
      <c r="Z15" s="16">
        <v>351</v>
      </c>
      <c r="AA15" s="17"/>
      <c r="AB15" s="17"/>
      <c r="AC15" s="17">
        <v>354</v>
      </c>
      <c r="AD15" s="17"/>
      <c r="AE15" s="17"/>
      <c r="AF15" s="17">
        <f t="shared" si="0"/>
        <v>705</v>
      </c>
      <c r="AG15" s="17"/>
      <c r="AH15" s="17"/>
      <c r="AI15" s="17"/>
      <c r="AJ15" s="17">
        <v>228</v>
      </c>
      <c r="AK15" s="17"/>
      <c r="AL15" s="17"/>
      <c r="AM15" s="11"/>
      <c r="AN15" s="19" t="s">
        <v>62</v>
      </c>
      <c r="AO15" s="19"/>
      <c r="AP15" s="19"/>
      <c r="AQ15" s="19"/>
      <c r="AR15" s="20"/>
      <c r="AS15" s="16">
        <v>156</v>
      </c>
      <c r="AT15" s="17"/>
      <c r="AU15" s="17"/>
      <c r="AV15" s="17">
        <v>175</v>
      </c>
      <c r="AW15" s="17"/>
      <c r="AX15" s="17"/>
      <c r="AY15" s="17">
        <f t="shared" si="3"/>
        <v>331</v>
      </c>
      <c r="AZ15" s="17"/>
      <c r="BA15" s="17"/>
      <c r="BB15" s="17"/>
      <c r="BC15" s="17">
        <v>134</v>
      </c>
      <c r="BD15" s="17"/>
      <c r="BE15" s="27"/>
      <c r="BF15" s="11"/>
      <c r="BG15" s="33"/>
      <c r="BH15" s="33"/>
      <c r="BI15" s="33"/>
      <c r="BJ15" s="33"/>
      <c r="BK15" s="33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11"/>
      <c r="BZ15" s="19" t="s">
        <v>63</v>
      </c>
      <c r="CA15" s="19"/>
      <c r="CB15" s="19"/>
      <c r="CC15" s="19"/>
      <c r="CD15" s="20"/>
      <c r="CE15" s="16">
        <v>572</v>
      </c>
      <c r="CF15" s="17"/>
      <c r="CG15" s="17"/>
      <c r="CH15" s="17">
        <v>616</v>
      </c>
      <c r="CI15" s="17"/>
      <c r="CJ15" s="17"/>
      <c r="CK15" s="17">
        <f t="shared" si="4"/>
        <v>1188</v>
      </c>
      <c r="CL15" s="17"/>
      <c r="CM15" s="17"/>
      <c r="CN15" s="17"/>
      <c r="CO15" s="17">
        <v>623</v>
      </c>
      <c r="CP15" s="17"/>
      <c r="CQ15" s="27"/>
      <c r="CR15" s="18"/>
      <c r="CS15" s="19" t="s">
        <v>64</v>
      </c>
      <c r="CT15" s="19"/>
      <c r="CU15" s="19"/>
      <c r="CV15" s="19"/>
      <c r="CW15" s="20"/>
      <c r="CX15" s="16">
        <v>66</v>
      </c>
      <c r="CY15" s="17"/>
      <c r="CZ15" s="17"/>
      <c r="DA15" s="17">
        <v>72</v>
      </c>
      <c r="DB15" s="17"/>
      <c r="DC15" s="17"/>
      <c r="DD15" s="17">
        <f t="shared" si="2"/>
        <v>138</v>
      </c>
      <c r="DE15" s="17"/>
      <c r="DF15" s="17"/>
      <c r="DG15" s="17"/>
      <c r="DH15" s="17">
        <v>83</v>
      </c>
      <c r="DI15" s="17"/>
      <c r="DJ15" s="17"/>
    </row>
    <row r="16" spans="1:114">
      <c r="A16" s="11" t="s">
        <v>65</v>
      </c>
      <c r="B16" s="11"/>
      <c r="C16" s="11"/>
      <c r="D16" s="11"/>
      <c r="E16" s="11"/>
      <c r="F16" s="11"/>
      <c r="G16" s="16">
        <f>SUM(G17:I22)</f>
        <v>2247</v>
      </c>
      <c r="H16" s="17"/>
      <c r="I16" s="17"/>
      <c r="J16" s="17">
        <f>SUM(J17:L22)</f>
        <v>2411</v>
      </c>
      <c r="K16" s="17"/>
      <c r="L16" s="17"/>
      <c r="M16" s="17">
        <f t="shared" ref="M16:M22" si="5">+G16+J16</f>
        <v>4658</v>
      </c>
      <c r="N16" s="17"/>
      <c r="O16" s="17"/>
      <c r="P16" s="17"/>
      <c r="Q16" s="17">
        <f>SUM(Q17:S22)</f>
        <v>1993</v>
      </c>
      <c r="R16" s="17"/>
      <c r="S16" s="27"/>
      <c r="T16" s="18"/>
      <c r="U16" s="33"/>
      <c r="V16" s="33"/>
      <c r="W16" s="33"/>
      <c r="X16" s="33"/>
      <c r="Y16" s="33"/>
      <c r="Z16" s="34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11"/>
      <c r="AN16" s="19" t="s">
        <v>66</v>
      </c>
      <c r="AO16" s="19"/>
      <c r="AP16" s="19"/>
      <c r="AQ16" s="19"/>
      <c r="AR16" s="20"/>
      <c r="AS16" s="16">
        <v>35</v>
      </c>
      <c r="AT16" s="17"/>
      <c r="AU16" s="17"/>
      <c r="AV16" s="17">
        <v>29</v>
      </c>
      <c r="AW16" s="17"/>
      <c r="AX16" s="17"/>
      <c r="AY16" s="17">
        <f t="shared" si="3"/>
        <v>64</v>
      </c>
      <c r="AZ16" s="17"/>
      <c r="BA16" s="17"/>
      <c r="BB16" s="17"/>
      <c r="BC16" s="17">
        <v>25</v>
      </c>
      <c r="BD16" s="17"/>
      <c r="BE16" s="27"/>
      <c r="BF16" s="18"/>
      <c r="BG16" s="33"/>
      <c r="BH16" s="33"/>
      <c r="BI16" s="33"/>
      <c r="BJ16" s="33"/>
      <c r="BK16" s="33"/>
      <c r="BL16" s="34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11"/>
      <c r="BZ16" s="19" t="s">
        <v>67</v>
      </c>
      <c r="CA16" s="19"/>
      <c r="CB16" s="19"/>
      <c r="CC16" s="19"/>
      <c r="CD16" s="20"/>
      <c r="CE16" s="16">
        <v>413</v>
      </c>
      <c r="CF16" s="17"/>
      <c r="CG16" s="17"/>
      <c r="CH16" s="17">
        <v>486</v>
      </c>
      <c r="CI16" s="17"/>
      <c r="CJ16" s="17"/>
      <c r="CK16" s="17">
        <f t="shared" si="4"/>
        <v>899</v>
      </c>
      <c r="CL16" s="17"/>
      <c r="CM16" s="17"/>
      <c r="CN16" s="17"/>
      <c r="CO16" s="17">
        <v>469</v>
      </c>
      <c r="CP16" s="17"/>
      <c r="CQ16" s="27"/>
      <c r="CR16" s="18"/>
      <c r="CS16" s="19" t="s">
        <v>68</v>
      </c>
      <c r="CT16" s="19"/>
      <c r="CU16" s="19"/>
      <c r="CV16" s="19"/>
      <c r="CW16" s="20"/>
      <c r="CX16" s="16">
        <v>522</v>
      </c>
      <c r="CY16" s="17"/>
      <c r="CZ16" s="17"/>
      <c r="DA16" s="17">
        <v>605</v>
      </c>
      <c r="DB16" s="17"/>
      <c r="DC16" s="17"/>
      <c r="DD16" s="17">
        <f t="shared" si="2"/>
        <v>1127</v>
      </c>
      <c r="DE16" s="17"/>
      <c r="DF16" s="17"/>
      <c r="DG16" s="17"/>
      <c r="DH16" s="17">
        <v>528</v>
      </c>
      <c r="DI16" s="17"/>
      <c r="DJ16" s="17"/>
    </row>
    <row r="17" spans="1:114">
      <c r="A17" s="11"/>
      <c r="B17" s="19" t="s">
        <v>69</v>
      </c>
      <c r="C17" s="19"/>
      <c r="D17" s="19"/>
      <c r="E17" s="19"/>
      <c r="F17" s="20"/>
      <c r="G17" s="16">
        <v>109</v>
      </c>
      <c r="H17" s="17"/>
      <c r="I17" s="17"/>
      <c r="J17" s="17">
        <v>114</v>
      </c>
      <c r="K17" s="17"/>
      <c r="L17" s="17"/>
      <c r="M17" s="17">
        <f t="shared" si="5"/>
        <v>223</v>
      </c>
      <c r="N17" s="17"/>
      <c r="O17" s="17"/>
      <c r="P17" s="17"/>
      <c r="Q17" s="17">
        <v>93</v>
      </c>
      <c r="R17" s="17"/>
      <c r="S17" s="27"/>
      <c r="T17" s="18"/>
      <c r="U17" s="18"/>
      <c r="V17" s="18"/>
      <c r="W17" s="18"/>
      <c r="X17" s="18"/>
      <c r="Y17" s="18"/>
      <c r="Z17" s="41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11"/>
      <c r="AN17" s="33"/>
      <c r="AO17" s="33"/>
      <c r="AP17" s="33"/>
      <c r="AQ17" s="33"/>
      <c r="AR17" s="33"/>
      <c r="AS17" s="34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6"/>
      <c r="BF17" s="11" t="s">
        <v>70</v>
      </c>
      <c r="BG17" s="11"/>
      <c r="BH17" s="11"/>
      <c r="BI17" s="11"/>
      <c r="BJ17" s="11"/>
      <c r="BK17" s="11"/>
      <c r="BL17" s="16">
        <f>SUM(BL18:BN26)</f>
        <v>4831</v>
      </c>
      <c r="BM17" s="17"/>
      <c r="BN17" s="17"/>
      <c r="BO17" s="17">
        <f>SUM(BO18:BQ26)</f>
        <v>5337</v>
      </c>
      <c r="BP17" s="17"/>
      <c r="BQ17" s="17"/>
      <c r="BR17" s="17">
        <f t="shared" ref="BR17:BR26" si="6">+BL17+BO17</f>
        <v>10168</v>
      </c>
      <c r="BS17" s="17"/>
      <c r="BT17" s="17"/>
      <c r="BU17" s="17"/>
      <c r="BV17" s="17">
        <f>SUM(BV18:BX26)</f>
        <v>4629</v>
      </c>
      <c r="BW17" s="17"/>
      <c r="BX17" s="17"/>
      <c r="BY17" s="11"/>
      <c r="BZ17" s="19" t="s">
        <v>71</v>
      </c>
      <c r="CA17" s="19"/>
      <c r="CB17" s="19"/>
      <c r="CC17" s="19"/>
      <c r="CD17" s="20"/>
      <c r="CE17" s="16">
        <v>796</v>
      </c>
      <c r="CF17" s="17"/>
      <c r="CG17" s="17"/>
      <c r="CH17" s="17">
        <v>880</v>
      </c>
      <c r="CI17" s="17"/>
      <c r="CJ17" s="17"/>
      <c r="CK17" s="17">
        <f t="shared" si="4"/>
        <v>1676</v>
      </c>
      <c r="CL17" s="17"/>
      <c r="CM17" s="17"/>
      <c r="CN17" s="17"/>
      <c r="CO17" s="17">
        <v>720</v>
      </c>
      <c r="CP17" s="17"/>
      <c r="CQ17" s="27"/>
      <c r="CR17" s="18"/>
      <c r="CS17" s="19" t="s">
        <v>72</v>
      </c>
      <c r="CT17" s="19"/>
      <c r="CU17" s="19"/>
      <c r="CV17" s="19"/>
      <c r="CW17" s="20"/>
      <c r="CX17" s="16">
        <v>98</v>
      </c>
      <c r="CY17" s="17"/>
      <c r="CZ17" s="17"/>
      <c r="DA17" s="17">
        <v>139</v>
      </c>
      <c r="DB17" s="17"/>
      <c r="DC17" s="17"/>
      <c r="DD17" s="17">
        <f t="shared" si="2"/>
        <v>237</v>
      </c>
      <c r="DE17" s="17"/>
      <c r="DF17" s="17"/>
      <c r="DG17" s="17"/>
      <c r="DH17" s="17">
        <v>145</v>
      </c>
      <c r="DI17" s="17"/>
      <c r="DJ17" s="17"/>
    </row>
    <row r="18" spans="1:114">
      <c r="A18" s="11"/>
      <c r="B18" s="19" t="s">
        <v>73</v>
      </c>
      <c r="C18" s="19"/>
      <c r="D18" s="19"/>
      <c r="E18" s="19"/>
      <c r="F18" s="20"/>
      <c r="G18" s="16">
        <v>578</v>
      </c>
      <c r="H18" s="17"/>
      <c r="I18" s="17"/>
      <c r="J18" s="17">
        <v>621</v>
      </c>
      <c r="K18" s="17"/>
      <c r="L18" s="17"/>
      <c r="M18" s="17">
        <f t="shared" si="5"/>
        <v>1199</v>
      </c>
      <c r="N18" s="17"/>
      <c r="O18" s="17"/>
      <c r="P18" s="17"/>
      <c r="Q18" s="17">
        <v>497</v>
      </c>
      <c r="R18" s="17"/>
      <c r="S18" s="27"/>
      <c r="T18" s="11" t="s">
        <v>74</v>
      </c>
      <c r="U18" s="11"/>
      <c r="V18" s="11"/>
      <c r="W18" s="11"/>
      <c r="X18" s="11"/>
      <c r="Y18" s="11"/>
      <c r="Z18" s="16">
        <f>SUM(Z19:AB32)</f>
        <v>3664</v>
      </c>
      <c r="AA18" s="17"/>
      <c r="AB18" s="17"/>
      <c r="AC18" s="17">
        <f>SUM(AC19:AE32)</f>
        <v>3908</v>
      </c>
      <c r="AD18" s="17"/>
      <c r="AE18" s="17"/>
      <c r="AF18" s="17">
        <f t="shared" ref="AF18:AF32" si="7">+Z18+AC18</f>
        <v>7572</v>
      </c>
      <c r="AG18" s="17"/>
      <c r="AH18" s="17"/>
      <c r="AI18" s="17"/>
      <c r="AJ18" s="17">
        <f>SUM(AJ19:AL32)</f>
        <v>3177</v>
      </c>
      <c r="AK18" s="17"/>
      <c r="AL18" s="17"/>
      <c r="AM18" s="18"/>
      <c r="AN18" s="33"/>
      <c r="AO18" s="33"/>
      <c r="AP18" s="33"/>
      <c r="AQ18" s="33"/>
      <c r="AR18" s="33"/>
      <c r="AS18" s="34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6"/>
      <c r="BF18" s="11"/>
      <c r="BG18" s="19" t="s">
        <v>75</v>
      </c>
      <c r="BH18" s="19"/>
      <c r="BI18" s="19"/>
      <c r="BJ18" s="19"/>
      <c r="BK18" s="20"/>
      <c r="BL18" s="16">
        <v>8</v>
      </c>
      <c r="BM18" s="17"/>
      <c r="BN18" s="17"/>
      <c r="BO18" s="17">
        <v>6</v>
      </c>
      <c r="BP18" s="17"/>
      <c r="BQ18" s="17"/>
      <c r="BR18" s="17">
        <f t="shared" si="6"/>
        <v>14</v>
      </c>
      <c r="BS18" s="17"/>
      <c r="BT18" s="17"/>
      <c r="BU18" s="17"/>
      <c r="BV18" s="17">
        <v>13</v>
      </c>
      <c r="BW18" s="17"/>
      <c r="BX18" s="17"/>
      <c r="BY18" s="11"/>
      <c r="BZ18" s="19" t="s">
        <v>76</v>
      </c>
      <c r="CA18" s="19"/>
      <c r="CB18" s="19"/>
      <c r="CC18" s="19"/>
      <c r="CD18" s="20"/>
      <c r="CE18" s="16">
        <v>446</v>
      </c>
      <c r="CF18" s="17"/>
      <c r="CG18" s="17"/>
      <c r="CH18" s="17">
        <v>459</v>
      </c>
      <c r="CI18" s="17"/>
      <c r="CJ18" s="17"/>
      <c r="CK18" s="17">
        <f t="shared" si="4"/>
        <v>905</v>
      </c>
      <c r="CL18" s="17"/>
      <c r="CM18" s="17"/>
      <c r="CN18" s="17"/>
      <c r="CO18" s="17">
        <v>473</v>
      </c>
      <c r="CP18" s="17"/>
      <c r="CQ18" s="27"/>
      <c r="CR18" s="18"/>
      <c r="CS18" s="19" t="s">
        <v>77</v>
      </c>
      <c r="CT18" s="19"/>
      <c r="CU18" s="19"/>
      <c r="CV18" s="19"/>
      <c r="CW18" s="20"/>
      <c r="CX18" s="16">
        <v>88</v>
      </c>
      <c r="CY18" s="17"/>
      <c r="CZ18" s="17"/>
      <c r="DA18" s="17">
        <v>110</v>
      </c>
      <c r="DB18" s="17"/>
      <c r="DC18" s="17"/>
      <c r="DD18" s="17">
        <f t="shared" si="2"/>
        <v>198</v>
      </c>
      <c r="DE18" s="17"/>
      <c r="DF18" s="17"/>
      <c r="DG18" s="17"/>
      <c r="DH18" s="17">
        <v>88</v>
      </c>
      <c r="DI18" s="17"/>
      <c r="DJ18" s="17"/>
    </row>
    <row r="19" spans="1:114">
      <c r="A19" s="11"/>
      <c r="B19" s="19" t="s">
        <v>78</v>
      </c>
      <c r="C19" s="19"/>
      <c r="D19" s="19"/>
      <c r="E19" s="19"/>
      <c r="F19" s="20"/>
      <c r="G19" s="16">
        <v>504</v>
      </c>
      <c r="H19" s="17"/>
      <c r="I19" s="17"/>
      <c r="J19" s="17">
        <v>520</v>
      </c>
      <c r="K19" s="17"/>
      <c r="L19" s="17"/>
      <c r="M19" s="17">
        <f t="shared" si="5"/>
        <v>1024</v>
      </c>
      <c r="N19" s="17"/>
      <c r="O19" s="17"/>
      <c r="P19" s="17"/>
      <c r="Q19" s="17">
        <v>419</v>
      </c>
      <c r="R19" s="17"/>
      <c r="S19" s="27"/>
      <c r="T19" s="11"/>
      <c r="U19" s="19" t="s">
        <v>79</v>
      </c>
      <c r="V19" s="19"/>
      <c r="W19" s="19"/>
      <c r="X19" s="19"/>
      <c r="Y19" s="20"/>
      <c r="Z19" s="16">
        <v>59</v>
      </c>
      <c r="AA19" s="17"/>
      <c r="AB19" s="17"/>
      <c r="AC19" s="17">
        <v>60</v>
      </c>
      <c r="AD19" s="17"/>
      <c r="AE19" s="17"/>
      <c r="AF19" s="17">
        <f t="shared" si="7"/>
        <v>119</v>
      </c>
      <c r="AG19" s="17"/>
      <c r="AH19" s="17"/>
      <c r="AI19" s="17"/>
      <c r="AJ19" s="17">
        <v>50</v>
      </c>
      <c r="AK19" s="17"/>
      <c r="AL19" s="17"/>
      <c r="AM19" s="11" t="s">
        <v>80</v>
      </c>
      <c r="AN19" s="11"/>
      <c r="AO19" s="11"/>
      <c r="AP19" s="11"/>
      <c r="AQ19" s="11"/>
      <c r="AR19" s="11"/>
      <c r="AS19" s="16">
        <f>SUM(AS20:AU26)</f>
        <v>2208</v>
      </c>
      <c r="AT19" s="17"/>
      <c r="AU19" s="17"/>
      <c r="AV19" s="17">
        <f>SUM(AV20:AX26)</f>
        <v>2389</v>
      </c>
      <c r="AW19" s="17"/>
      <c r="AX19" s="17"/>
      <c r="AY19" s="17">
        <f t="shared" ref="AY19:AY26" si="8">+AS19+AV19</f>
        <v>4597</v>
      </c>
      <c r="AZ19" s="17"/>
      <c r="BA19" s="17"/>
      <c r="BB19" s="17"/>
      <c r="BC19" s="17">
        <f>SUM(BC20:BE26)</f>
        <v>1883</v>
      </c>
      <c r="BD19" s="17"/>
      <c r="BE19" s="27"/>
      <c r="BF19" s="11"/>
      <c r="BG19" s="19" t="s">
        <v>81</v>
      </c>
      <c r="BH19" s="19"/>
      <c r="BI19" s="19"/>
      <c r="BJ19" s="19"/>
      <c r="BK19" s="20"/>
      <c r="BL19" s="16">
        <v>520</v>
      </c>
      <c r="BM19" s="17"/>
      <c r="BN19" s="17"/>
      <c r="BO19" s="17">
        <v>581</v>
      </c>
      <c r="BP19" s="17"/>
      <c r="BQ19" s="17"/>
      <c r="BR19" s="17">
        <f t="shared" si="6"/>
        <v>1101</v>
      </c>
      <c r="BS19" s="17"/>
      <c r="BT19" s="17"/>
      <c r="BU19" s="17"/>
      <c r="BV19" s="17">
        <v>472</v>
      </c>
      <c r="BW19" s="17"/>
      <c r="BX19" s="17"/>
      <c r="BY19" s="11"/>
      <c r="BZ19" s="19" t="s">
        <v>82</v>
      </c>
      <c r="CA19" s="19"/>
      <c r="CB19" s="19"/>
      <c r="CC19" s="19"/>
      <c r="CD19" s="20"/>
      <c r="CE19" s="16">
        <v>330</v>
      </c>
      <c r="CF19" s="17"/>
      <c r="CG19" s="17"/>
      <c r="CH19" s="17">
        <v>347</v>
      </c>
      <c r="CI19" s="17"/>
      <c r="CJ19" s="17"/>
      <c r="CK19" s="17">
        <f t="shared" si="4"/>
        <v>677</v>
      </c>
      <c r="CL19" s="17"/>
      <c r="CM19" s="17"/>
      <c r="CN19" s="17"/>
      <c r="CO19" s="17">
        <v>339</v>
      </c>
      <c r="CP19" s="17"/>
      <c r="CQ19" s="27"/>
      <c r="CR19" s="18"/>
      <c r="CS19" s="19" t="s">
        <v>83</v>
      </c>
      <c r="CT19" s="19"/>
      <c r="CU19" s="19"/>
      <c r="CV19" s="19"/>
      <c r="CW19" s="20"/>
      <c r="CX19" s="16">
        <v>367</v>
      </c>
      <c r="CY19" s="17"/>
      <c r="CZ19" s="17"/>
      <c r="DA19" s="17">
        <v>469</v>
      </c>
      <c r="DB19" s="17"/>
      <c r="DC19" s="17"/>
      <c r="DD19" s="17">
        <f t="shared" si="2"/>
        <v>836</v>
      </c>
      <c r="DE19" s="17"/>
      <c r="DF19" s="17"/>
      <c r="DG19" s="17"/>
      <c r="DH19" s="17">
        <v>501</v>
      </c>
      <c r="DI19" s="17"/>
      <c r="DJ19" s="17"/>
    </row>
    <row r="20" spans="1:114">
      <c r="A20" s="11"/>
      <c r="B20" s="19" t="s">
        <v>84</v>
      </c>
      <c r="C20" s="19"/>
      <c r="D20" s="19"/>
      <c r="E20" s="19"/>
      <c r="F20" s="20"/>
      <c r="G20" s="16">
        <v>415</v>
      </c>
      <c r="H20" s="17"/>
      <c r="I20" s="17"/>
      <c r="J20" s="17">
        <v>434</v>
      </c>
      <c r="K20" s="17"/>
      <c r="L20" s="17"/>
      <c r="M20" s="17">
        <f t="shared" si="5"/>
        <v>849</v>
      </c>
      <c r="N20" s="17"/>
      <c r="O20" s="17"/>
      <c r="P20" s="17"/>
      <c r="Q20" s="17">
        <v>373</v>
      </c>
      <c r="R20" s="17"/>
      <c r="S20" s="27"/>
      <c r="T20" s="11"/>
      <c r="U20" s="19" t="s">
        <v>85</v>
      </c>
      <c r="V20" s="19"/>
      <c r="W20" s="19"/>
      <c r="X20" s="19"/>
      <c r="Y20" s="20"/>
      <c r="Z20" s="16">
        <v>13</v>
      </c>
      <c r="AA20" s="17"/>
      <c r="AB20" s="17"/>
      <c r="AC20" s="17">
        <v>16</v>
      </c>
      <c r="AD20" s="17"/>
      <c r="AE20" s="17"/>
      <c r="AF20" s="17">
        <f t="shared" si="7"/>
        <v>29</v>
      </c>
      <c r="AG20" s="17"/>
      <c r="AH20" s="17"/>
      <c r="AI20" s="17"/>
      <c r="AJ20" s="17">
        <v>12</v>
      </c>
      <c r="AK20" s="17"/>
      <c r="AL20" s="17"/>
      <c r="AM20" s="11"/>
      <c r="AN20" s="19" t="s">
        <v>86</v>
      </c>
      <c r="AO20" s="19"/>
      <c r="AP20" s="19"/>
      <c r="AQ20" s="19"/>
      <c r="AR20" s="20"/>
      <c r="AS20" s="16">
        <v>376</v>
      </c>
      <c r="AT20" s="17"/>
      <c r="AU20" s="17"/>
      <c r="AV20" s="17">
        <v>394</v>
      </c>
      <c r="AW20" s="17"/>
      <c r="AX20" s="17"/>
      <c r="AY20" s="17">
        <f t="shared" si="8"/>
        <v>770</v>
      </c>
      <c r="AZ20" s="17"/>
      <c r="BA20" s="17"/>
      <c r="BB20" s="17"/>
      <c r="BC20" s="17">
        <v>331</v>
      </c>
      <c r="BD20" s="17"/>
      <c r="BE20" s="27"/>
      <c r="BF20" s="11"/>
      <c r="BG20" s="19" t="s">
        <v>87</v>
      </c>
      <c r="BH20" s="19"/>
      <c r="BI20" s="19"/>
      <c r="BJ20" s="19"/>
      <c r="BK20" s="20"/>
      <c r="BL20" s="16">
        <v>601</v>
      </c>
      <c r="BM20" s="17"/>
      <c r="BN20" s="17"/>
      <c r="BO20" s="17">
        <v>703</v>
      </c>
      <c r="BP20" s="17"/>
      <c r="BQ20" s="17"/>
      <c r="BR20" s="17">
        <f t="shared" si="6"/>
        <v>1304</v>
      </c>
      <c r="BS20" s="17"/>
      <c r="BT20" s="17"/>
      <c r="BU20" s="17"/>
      <c r="BV20" s="17">
        <v>541</v>
      </c>
      <c r="BW20" s="17"/>
      <c r="BX20" s="17"/>
      <c r="BY20" s="11"/>
      <c r="BZ20" s="19" t="s">
        <v>88</v>
      </c>
      <c r="CA20" s="19"/>
      <c r="CB20" s="19"/>
      <c r="CC20" s="19"/>
      <c r="CD20" s="20"/>
      <c r="CE20" s="16">
        <v>342</v>
      </c>
      <c r="CF20" s="17"/>
      <c r="CG20" s="17"/>
      <c r="CH20" s="17">
        <v>378</v>
      </c>
      <c r="CI20" s="17"/>
      <c r="CJ20" s="17"/>
      <c r="CK20" s="17">
        <f t="shared" si="4"/>
        <v>720</v>
      </c>
      <c r="CL20" s="17"/>
      <c r="CM20" s="17"/>
      <c r="CN20" s="17"/>
      <c r="CO20" s="17">
        <v>334</v>
      </c>
      <c r="CP20" s="17"/>
      <c r="CQ20" s="27"/>
      <c r="CR20" s="18"/>
      <c r="CS20" s="19" t="s">
        <v>89</v>
      </c>
      <c r="CT20" s="19"/>
      <c r="CU20" s="19"/>
      <c r="CV20" s="19"/>
      <c r="CW20" s="20"/>
      <c r="CX20" s="16">
        <v>264</v>
      </c>
      <c r="CY20" s="17"/>
      <c r="CZ20" s="17"/>
      <c r="DA20" s="17">
        <v>275</v>
      </c>
      <c r="DB20" s="17"/>
      <c r="DC20" s="17"/>
      <c r="DD20" s="17">
        <f t="shared" si="2"/>
        <v>539</v>
      </c>
      <c r="DE20" s="17"/>
      <c r="DF20" s="17"/>
      <c r="DG20" s="17"/>
      <c r="DH20" s="17">
        <v>309</v>
      </c>
      <c r="DI20" s="17"/>
      <c r="DJ20" s="17"/>
    </row>
    <row r="21" spans="1:114">
      <c r="A21" s="11"/>
      <c r="B21" s="19" t="s">
        <v>90</v>
      </c>
      <c r="C21" s="19"/>
      <c r="D21" s="19"/>
      <c r="E21" s="19"/>
      <c r="F21" s="20"/>
      <c r="G21" s="16">
        <v>384</v>
      </c>
      <c r="H21" s="17"/>
      <c r="I21" s="17"/>
      <c r="J21" s="17">
        <v>458</v>
      </c>
      <c r="K21" s="17"/>
      <c r="L21" s="17"/>
      <c r="M21" s="17">
        <f t="shared" si="5"/>
        <v>842</v>
      </c>
      <c r="N21" s="17"/>
      <c r="O21" s="17"/>
      <c r="P21" s="17"/>
      <c r="Q21" s="17">
        <v>408</v>
      </c>
      <c r="R21" s="17"/>
      <c r="S21" s="27"/>
      <c r="T21" s="11"/>
      <c r="U21" s="19" t="s">
        <v>91</v>
      </c>
      <c r="V21" s="19"/>
      <c r="W21" s="19"/>
      <c r="X21" s="19"/>
      <c r="Y21" s="20"/>
      <c r="Z21" s="16">
        <v>87</v>
      </c>
      <c r="AA21" s="17"/>
      <c r="AB21" s="17"/>
      <c r="AC21" s="17">
        <v>112</v>
      </c>
      <c r="AD21" s="17"/>
      <c r="AE21" s="17"/>
      <c r="AF21" s="17">
        <f t="shared" si="7"/>
        <v>199</v>
      </c>
      <c r="AG21" s="17"/>
      <c r="AH21" s="17"/>
      <c r="AI21" s="17"/>
      <c r="AJ21" s="17">
        <v>64</v>
      </c>
      <c r="AK21" s="17"/>
      <c r="AL21" s="17"/>
      <c r="AM21" s="11"/>
      <c r="AN21" s="19" t="s">
        <v>92</v>
      </c>
      <c r="AO21" s="19"/>
      <c r="AP21" s="19"/>
      <c r="AQ21" s="19"/>
      <c r="AR21" s="20"/>
      <c r="AS21" s="16">
        <v>281</v>
      </c>
      <c r="AT21" s="17"/>
      <c r="AU21" s="17"/>
      <c r="AV21" s="17">
        <v>306</v>
      </c>
      <c r="AW21" s="17"/>
      <c r="AX21" s="17"/>
      <c r="AY21" s="17">
        <f t="shared" si="8"/>
        <v>587</v>
      </c>
      <c r="AZ21" s="17"/>
      <c r="BA21" s="17"/>
      <c r="BB21" s="17"/>
      <c r="BC21" s="17">
        <v>239</v>
      </c>
      <c r="BD21" s="17"/>
      <c r="BE21" s="27"/>
      <c r="BF21" s="11"/>
      <c r="BG21" s="19" t="s">
        <v>93</v>
      </c>
      <c r="BH21" s="19"/>
      <c r="BI21" s="19"/>
      <c r="BJ21" s="19"/>
      <c r="BK21" s="20"/>
      <c r="BL21" s="16">
        <v>1234</v>
      </c>
      <c r="BM21" s="17"/>
      <c r="BN21" s="17"/>
      <c r="BO21" s="17">
        <v>1388</v>
      </c>
      <c r="BP21" s="17"/>
      <c r="BQ21" s="17"/>
      <c r="BR21" s="17">
        <f t="shared" si="6"/>
        <v>2622</v>
      </c>
      <c r="BS21" s="17"/>
      <c r="BT21" s="17"/>
      <c r="BU21" s="17"/>
      <c r="BV21" s="17">
        <v>1108</v>
      </c>
      <c r="BW21" s="17"/>
      <c r="BX21" s="17"/>
      <c r="BY21" s="11"/>
      <c r="BZ21" s="19" t="s">
        <v>94</v>
      </c>
      <c r="CA21" s="19"/>
      <c r="CB21" s="19"/>
      <c r="CC21" s="19"/>
      <c r="CD21" s="20"/>
      <c r="CE21" s="16">
        <v>202</v>
      </c>
      <c r="CF21" s="17"/>
      <c r="CG21" s="17"/>
      <c r="CH21" s="17">
        <v>235</v>
      </c>
      <c r="CI21" s="17"/>
      <c r="CJ21" s="17"/>
      <c r="CK21" s="17">
        <f t="shared" si="4"/>
        <v>437</v>
      </c>
      <c r="CL21" s="17"/>
      <c r="CM21" s="17"/>
      <c r="CN21" s="17"/>
      <c r="CO21" s="17">
        <v>201</v>
      </c>
      <c r="CP21" s="17"/>
      <c r="CQ21" s="27"/>
      <c r="CR21" s="18"/>
      <c r="CS21" s="19" t="s">
        <v>95</v>
      </c>
      <c r="CT21" s="19"/>
      <c r="CU21" s="19"/>
      <c r="CV21" s="19"/>
      <c r="CW21" s="20"/>
      <c r="CX21" s="16">
        <v>137</v>
      </c>
      <c r="CY21" s="17"/>
      <c r="CZ21" s="17"/>
      <c r="DA21" s="17">
        <v>153</v>
      </c>
      <c r="DB21" s="17"/>
      <c r="DC21" s="17"/>
      <c r="DD21" s="17">
        <f t="shared" si="2"/>
        <v>290</v>
      </c>
      <c r="DE21" s="17"/>
      <c r="DF21" s="17"/>
      <c r="DG21" s="17"/>
      <c r="DH21" s="17">
        <v>135</v>
      </c>
      <c r="DI21" s="17"/>
      <c r="DJ21" s="17"/>
    </row>
    <row r="22" spans="1:114">
      <c r="A22" s="11"/>
      <c r="B22" s="19" t="s">
        <v>96</v>
      </c>
      <c r="C22" s="19"/>
      <c r="D22" s="19"/>
      <c r="E22" s="19"/>
      <c r="F22" s="20"/>
      <c r="G22" s="16">
        <v>257</v>
      </c>
      <c r="H22" s="17"/>
      <c r="I22" s="17"/>
      <c r="J22" s="17">
        <v>264</v>
      </c>
      <c r="K22" s="17"/>
      <c r="L22" s="17"/>
      <c r="M22" s="17">
        <f t="shared" si="5"/>
        <v>521</v>
      </c>
      <c r="N22" s="17"/>
      <c r="O22" s="17"/>
      <c r="P22" s="17"/>
      <c r="Q22" s="17">
        <v>203</v>
      </c>
      <c r="R22" s="17"/>
      <c r="S22" s="27"/>
      <c r="T22" s="11"/>
      <c r="U22" s="19" t="s">
        <v>97</v>
      </c>
      <c r="V22" s="19"/>
      <c r="W22" s="19"/>
      <c r="X22" s="19"/>
      <c r="Y22" s="20"/>
      <c r="Z22" s="16">
        <v>652</v>
      </c>
      <c r="AA22" s="17"/>
      <c r="AB22" s="17"/>
      <c r="AC22" s="17">
        <v>701</v>
      </c>
      <c r="AD22" s="17"/>
      <c r="AE22" s="17"/>
      <c r="AF22" s="17">
        <f t="shared" si="7"/>
        <v>1353</v>
      </c>
      <c r="AG22" s="17"/>
      <c r="AH22" s="17"/>
      <c r="AI22" s="17"/>
      <c r="AJ22" s="17">
        <v>580</v>
      </c>
      <c r="AK22" s="17"/>
      <c r="AL22" s="17"/>
      <c r="AM22" s="11"/>
      <c r="AN22" s="19" t="s">
        <v>98</v>
      </c>
      <c r="AO22" s="19"/>
      <c r="AP22" s="19"/>
      <c r="AQ22" s="19"/>
      <c r="AR22" s="20"/>
      <c r="AS22" s="16">
        <v>195</v>
      </c>
      <c r="AT22" s="17"/>
      <c r="AU22" s="17"/>
      <c r="AV22" s="17">
        <v>214</v>
      </c>
      <c r="AW22" s="17"/>
      <c r="AX22" s="17"/>
      <c r="AY22" s="17">
        <f t="shared" si="8"/>
        <v>409</v>
      </c>
      <c r="AZ22" s="17"/>
      <c r="BA22" s="17"/>
      <c r="BB22" s="17"/>
      <c r="BC22" s="17">
        <v>183</v>
      </c>
      <c r="BD22" s="17"/>
      <c r="BE22" s="27"/>
      <c r="BF22" s="11"/>
      <c r="BG22" s="19" t="s">
        <v>99</v>
      </c>
      <c r="BH22" s="19"/>
      <c r="BI22" s="19"/>
      <c r="BJ22" s="19"/>
      <c r="BK22" s="20"/>
      <c r="BL22" s="16">
        <v>270</v>
      </c>
      <c r="BM22" s="17"/>
      <c r="BN22" s="17"/>
      <c r="BO22" s="17">
        <v>288</v>
      </c>
      <c r="BP22" s="17"/>
      <c r="BQ22" s="17"/>
      <c r="BR22" s="17">
        <f t="shared" si="6"/>
        <v>558</v>
      </c>
      <c r="BS22" s="17"/>
      <c r="BT22" s="17"/>
      <c r="BU22" s="17"/>
      <c r="BV22" s="17">
        <v>258</v>
      </c>
      <c r="BW22" s="17"/>
      <c r="BX22" s="17"/>
      <c r="BY22" s="18"/>
      <c r="BZ22" s="19" t="s">
        <v>100</v>
      </c>
      <c r="CA22" s="19"/>
      <c r="CB22" s="19"/>
      <c r="CC22" s="19"/>
      <c r="CD22" s="20"/>
      <c r="CE22" s="16">
        <v>492</v>
      </c>
      <c r="CF22" s="17"/>
      <c r="CG22" s="17"/>
      <c r="CH22" s="17">
        <v>554</v>
      </c>
      <c r="CI22" s="17"/>
      <c r="CJ22" s="17"/>
      <c r="CK22" s="17">
        <f t="shared" si="4"/>
        <v>1046</v>
      </c>
      <c r="CL22" s="17"/>
      <c r="CM22" s="17"/>
      <c r="CN22" s="17"/>
      <c r="CO22" s="17">
        <v>500</v>
      </c>
      <c r="CP22" s="17"/>
      <c r="CQ22" s="27"/>
      <c r="CR22" s="18"/>
      <c r="CS22" s="19" t="s">
        <v>101</v>
      </c>
      <c r="CT22" s="19"/>
      <c r="CU22" s="19"/>
      <c r="CV22" s="19"/>
      <c r="CW22" s="20"/>
      <c r="CX22" s="16">
        <v>307</v>
      </c>
      <c r="CY22" s="17"/>
      <c r="CZ22" s="17"/>
      <c r="DA22" s="17">
        <v>370</v>
      </c>
      <c r="DB22" s="17"/>
      <c r="DC22" s="17"/>
      <c r="DD22" s="17">
        <f t="shared" si="2"/>
        <v>677</v>
      </c>
      <c r="DE22" s="17"/>
      <c r="DF22" s="17"/>
      <c r="DG22" s="17"/>
      <c r="DH22" s="17">
        <v>317</v>
      </c>
      <c r="DI22" s="17"/>
      <c r="DJ22" s="17"/>
    </row>
    <row r="23" spans="1:114">
      <c r="A23" s="11"/>
      <c r="B23" s="33"/>
      <c r="C23" s="33"/>
      <c r="D23" s="33"/>
      <c r="E23" s="33"/>
      <c r="F23" s="33"/>
      <c r="G23" s="34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  <c r="T23" s="11"/>
      <c r="U23" s="19" t="s">
        <v>102</v>
      </c>
      <c r="V23" s="19"/>
      <c r="W23" s="19"/>
      <c r="X23" s="19"/>
      <c r="Y23" s="20"/>
      <c r="Z23" s="16">
        <v>592</v>
      </c>
      <c r="AA23" s="17"/>
      <c r="AB23" s="17"/>
      <c r="AC23" s="17">
        <v>620</v>
      </c>
      <c r="AD23" s="17"/>
      <c r="AE23" s="17"/>
      <c r="AF23" s="17">
        <f t="shared" si="7"/>
        <v>1212</v>
      </c>
      <c r="AG23" s="17"/>
      <c r="AH23" s="17"/>
      <c r="AI23" s="17"/>
      <c r="AJ23" s="17">
        <v>527</v>
      </c>
      <c r="AK23" s="17"/>
      <c r="AL23" s="17"/>
      <c r="AM23" s="11"/>
      <c r="AN23" s="19" t="s">
        <v>103</v>
      </c>
      <c r="AO23" s="19"/>
      <c r="AP23" s="19"/>
      <c r="AQ23" s="19"/>
      <c r="AR23" s="20"/>
      <c r="AS23" s="16">
        <v>562</v>
      </c>
      <c r="AT23" s="17"/>
      <c r="AU23" s="17"/>
      <c r="AV23" s="17">
        <v>600</v>
      </c>
      <c r="AW23" s="17"/>
      <c r="AX23" s="17"/>
      <c r="AY23" s="17">
        <f t="shared" si="8"/>
        <v>1162</v>
      </c>
      <c r="AZ23" s="17"/>
      <c r="BA23" s="17"/>
      <c r="BB23" s="17"/>
      <c r="BC23" s="17">
        <v>448</v>
      </c>
      <c r="BD23" s="17"/>
      <c r="BE23" s="27"/>
      <c r="BF23" s="11"/>
      <c r="BG23" s="19" t="s">
        <v>104</v>
      </c>
      <c r="BH23" s="19"/>
      <c r="BI23" s="19"/>
      <c r="BJ23" s="19"/>
      <c r="BK23" s="20"/>
      <c r="BL23" s="16">
        <v>284</v>
      </c>
      <c r="BM23" s="17"/>
      <c r="BN23" s="17"/>
      <c r="BO23" s="17">
        <v>335</v>
      </c>
      <c r="BP23" s="17"/>
      <c r="BQ23" s="17"/>
      <c r="BR23" s="17">
        <f t="shared" si="6"/>
        <v>619</v>
      </c>
      <c r="BS23" s="17"/>
      <c r="BT23" s="17"/>
      <c r="BU23" s="17"/>
      <c r="BV23" s="17">
        <v>335</v>
      </c>
      <c r="BW23" s="17"/>
      <c r="BX23" s="17"/>
      <c r="BY23" s="18"/>
      <c r="BZ23" s="19" t="s">
        <v>105</v>
      </c>
      <c r="CA23" s="19"/>
      <c r="CB23" s="19"/>
      <c r="CC23" s="19"/>
      <c r="CD23" s="20"/>
      <c r="CE23" s="16">
        <v>111</v>
      </c>
      <c r="CF23" s="17"/>
      <c r="CG23" s="17"/>
      <c r="CH23" s="17">
        <v>149</v>
      </c>
      <c r="CI23" s="17"/>
      <c r="CJ23" s="17"/>
      <c r="CK23" s="17">
        <f t="shared" si="4"/>
        <v>260</v>
      </c>
      <c r="CL23" s="17"/>
      <c r="CM23" s="17"/>
      <c r="CN23" s="17"/>
      <c r="CO23" s="17">
        <v>129</v>
      </c>
      <c r="CP23" s="17"/>
      <c r="CQ23" s="27"/>
      <c r="CR23" s="18"/>
      <c r="CS23" s="19" t="s">
        <v>106</v>
      </c>
      <c r="CT23" s="19"/>
      <c r="CU23" s="19"/>
      <c r="CV23" s="19"/>
      <c r="CW23" s="20"/>
      <c r="CX23" s="16">
        <v>9</v>
      </c>
      <c r="CY23" s="17"/>
      <c r="CZ23" s="17"/>
      <c r="DA23" s="17">
        <v>25</v>
      </c>
      <c r="DB23" s="17"/>
      <c r="DC23" s="17"/>
      <c r="DD23" s="17">
        <f t="shared" si="2"/>
        <v>34</v>
      </c>
      <c r="DE23" s="17"/>
      <c r="DF23" s="17"/>
      <c r="DG23" s="17"/>
      <c r="DH23" s="17">
        <v>31</v>
      </c>
      <c r="DI23" s="17"/>
      <c r="DJ23" s="17"/>
    </row>
    <row r="24" spans="1:114">
      <c r="A24" s="11"/>
      <c r="B24" s="11"/>
      <c r="C24" s="11"/>
      <c r="D24" s="11"/>
      <c r="E24" s="11"/>
      <c r="F24" s="11"/>
      <c r="G24" s="41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3"/>
      <c r="T24" s="11"/>
      <c r="U24" s="19" t="s">
        <v>107</v>
      </c>
      <c r="V24" s="19"/>
      <c r="W24" s="19"/>
      <c r="X24" s="19"/>
      <c r="Y24" s="20"/>
      <c r="Z24" s="16">
        <v>37</v>
      </c>
      <c r="AA24" s="17"/>
      <c r="AB24" s="17"/>
      <c r="AC24" s="17">
        <v>38</v>
      </c>
      <c r="AD24" s="17"/>
      <c r="AE24" s="17"/>
      <c r="AF24" s="17">
        <f t="shared" si="7"/>
        <v>75</v>
      </c>
      <c r="AG24" s="17"/>
      <c r="AH24" s="17"/>
      <c r="AI24" s="17"/>
      <c r="AJ24" s="17">
        <v>34</v>
      </c>
      <c r="AK24" s="17"/>
      <c r="AL24" s="17"/>
      <c r="AM24" s="11"/>
      <c r="AN24" s="19" t="s">
        <v>108</v>
      </c>
      <c r="AO24" s="19"/>
      <c r="AP24" s="19"/>
      <c r="AQ24" s="19"/>
      <c r="AR24" s="20"/>
      <c r="AS24" s="16">
        <v>164</v>
      </c>
      <c r="AT24" s="17"/>
      <c r="AU24" s="17"/>
      <c r="AV24" s="17">
        <v>189</v>
      </c>
      <c r="AW24" s="17"/>
      <c r="AX24" s="17"/>
      <c r="AY24" s="17">
        <f t="shared" si="8"/>
        <v>353</v>
      </c>
      <c r="AZ24" s="17"/>
      <c r="BA24" s="17"/>
      <c r="BB24" s="17"/>
      <c r="BC24" s="17">
        <v>140</v>
      </c>
      <c r="BD24" s="17"/>
      <c r="BE24" s="27"/>
      <c r="BF24" s="11"/>
      <c r="BG24" s="19" t="s">
        <v>109</v>
      </c>
      <c r="BH24" s="19"/>
      <c r="BI24" s="19"/>
      <c r="BJ24" s="19"/>
      <c r="BK24" s="20"/>
      <c r="BL24" s="16">
        <v>711</v>
      </c>
      <c r="BM24" s="17"/>
      <c r="BN24" s="17"/>
      <c r="BO24" s="17">
        <v>745</v>
      </c>
      <c r="BP24" s="17"/>
      <c r="BQ24" s="17"/>
      <c r="BR24" s="17">
        <f t="shared" si="6"/>
        <v>1456</v>
      </c>
      <c r="BS24" s="17"/>
      <c r="BT24" s="17"/>
      <c r="BU24" s="17"/>
      <c r="BV24" s="17">
        <v>706</v>
      </c>
      <c r="BW24" s="17"/>
      <c r="BX24" s="17"/>
      <c r="BY24" s="18"/>
      <c r="BZ24" s="19" t="s">
        <v>110</v>
      </c>
      <c r="CA24" s="19"/>
      <c r="CB24" s="19"/>
      <c r="CC24" s="19"/>
      <c r="CD24" s="20"/>
      <c r="CE24" s="16">
        <v>340</v>
      </c>
      <c r="CF24" s="17"/>
      <c r="CG24" s="17"/>
      <c r="CH24" s="17">
        <v>364</v>
      </c>
      <c r="CI24" s="17"/>
      <c r="CJ24" s="17"/>
      <c r="CK24" s="17">
        <f t="shared" si="4"/>
        <v>704</v>
      </c>
      <c r="CL24" s="17"/>
      <c r="CM24" s="17"/>
      <c r="CN24" s="17"/>
      <c r="CO24" s="17">
        <v>320</v>
      </c>
      <c r="CP24" s="17"/>
      <c r="CQ24" s="27"/>
      <c r="CR24" s="18"/>
      <c r="CS24" s="33"/>
      <c r="CT24" s="33"/>
      <c r="CU24" s="33"/>
      <c r="CV24" s="33"/>
      <c r="CW24" s="33"/>
      <c r="CX24" s="34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</row>
    <row r="25" spans="1:114">
      <c r="A25" s="11" t="s">
        <v>111</v>
      </c>
      <c r="B25" s="11"/>
      <c r="C25" s="11"/>
      <c r="D25" s="11"/>
      <c r="E25" s="11"/>
      <c r="F25" s="11"/>
      <c r="G25" s="16">
        <f>SUM(G26:I36)</f>
        <v>4143</v>
      </c>
      <c r="H25" s="17"/>
      <c r="I25" s="17"/>
      <c r="J25" s="17">
        <f>SUM(J26:L36)</f>
        <v>4435</v>
      </c>
      <c r="K25" s="17"/>
      <c r="L25" s="17"/>
      <c r="M25" s="17">
        <f t="shared" ref="M25:M36" si="9">+G25+J25</f>
        <v>8578</v>
      </c>
      <c r="N25" s="17"/>
      <c r="O25" s="17"/>
      <c r="P25" s="17"/>
      <c r="Q25" s="17">
        <f>SUM(Q26:S36)</f>
        <v>3507</v>
      </c>
      <c r="R25" s="17"/>
      <c r="S25" s="27"/>
      <c r="T25" s="11"/>
      <c r="U25" s="19" t="s">
        <v>112</v>
      </c>
      <c r="V25" s="19"/>
      <c r="W25" s="19"/>
      <c r="X25" s="19"/>
      <c r="Y25" s="20"/>
      <c r="Z25" s="16">
        <v>186</v>
      </c>
      <c r="AA25" s="17"/>
      <c r="AB25" s="17"/>
      <c r="AC25" s="17">
        <v>180</v>
      </c>
      <c r="AD25" s="17"/>
      <c r="AE25" s="17"/>
      <c r="AF25" s="17">
        <f t="shared" si="7"/>
        <v>366</v>
      </c>
      <c r="AG25" s="17"/>
      <c r="AH25" s="17"/>
      <c r="AI25" s="17"/>
      <c r="AJ25" s="17">
        <v>169</v>
      </c>
      <c r="AK25" s="17"/>
      <c r="AL25" s="17"/>
      <c r="AM25" s="11"/>
      <c r="AN25" s="19" t="s">
        <v>113</v>
      </c>
      <c r="AO25" s="19"/>
      <c r="AP25" s="19"/>
      <c r="AQ25" s="19"/>
      <c r="AR25" s="20"/>
      <c r="AS25" s="16">
        <v>297</v>
      </c>
      <c r="AT25" s="17"/>
      <c r="AU25" s="17"/>
      <c r="AV25" s="17">
        <v>324</v>
      </c>
      <c r="AW25" s="17"/>
      <c r="AX25" s="17"/>
      <c r="AY25" s="17">
        <f t="shared" si="8"/>
        <v>621</v>
      </c>
      <c r="AZ25" s="17"/>
      <c r="BA25" s="17"/>
      <c r="BB25" s="17"/>
      <c r="BC25" s="17">
        <v>270</v>
      </c>
      <c r="BD25" s="17"/>
      <c r="BE25" s="27"/>
      <c r="BF25" s="18"/>
      <c r="BG25" s="19" t="s">
        <v>114</v>
      </c>
      <c r="BH25" s="19"/>
      <c r="BI25" s="19"/>
      <c r="BJ25" s="19"/>
      <c r="BK25" s="20"/>
      <c r="BL25" s="16">
        <v>823</v>
      </c>
      <c r="BM25" s="17"/>
      <c r="BN25" s="17"/>
      <c r="BO25" s="17">
        <v>859</v>
      </c>
      <c r="BP25" s="17"/>
      <c r="BQ25" s="17"/>
      <c r="BR25" s="17">
        <f t="shared" si="6"/>
        <v>1682</v>
      </c>
      <c r="BS25" s="17"/>
      <c r="BT25" s="17"/>
      <c r="BU25" s="17"/>
      <c r="BV25" s="17">
        <v>805</v>
      </c>
      <c r="BW25" s="17"/>
      <c r="BX25" s="17"/>
      <c r="BY25" s="18"/>
      <c r="BZ25" s="19" t="s">
        <v>115</v>
      </c>
      <c r="CA25" s="19"/>
      <c r="CB25" s="19"/>
      <c r="CC25" s="19"/>
      <c r="CD25" s="20"/>
      <c r="CE25" s="16">
        <v>293</v>
      </c>
      <c r="CF25" s="17"/>
      <c r="CG25" s="17"/>
      <c r="CH25" s="17">
        <v>311</v>
      </c>
      <c r="CI25" s="17"/>
      <c r="CJ25" s="17"/>
      <c r="CK25" s="17">
        <f t="shared" si="4"/>
        <v>604</v>
      </c>
      <c r="CL25" s="17"/>
      <c r="CM25" s="17"/>
      <c r="CN25" s="17"/>
      <c r="CO25" s="17">
        <v>280</v>
      </c>
      <c r="CP25" s="17"/>
      <c r="CQ25" s="27"/>
      <c r="CR25" s="18"/>
      <c r="CS25" s="33"/>
      <c r="CT25" s="33"/>
      <c r="CU25" s="33"/>
      <c r="CV25" s="33"/>
      <c r="CW25" s="33"/>
      <c r="CX25" s="34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</row>
    <row r="26" spans="1:114">
      <c r="A26" s="11"/>
      <c r="B26" s="19" t="s">
        <v>116</v>
      </c>
      <c r="C26" s="19"/>
      <c r="D26" s="19"/>
      <c r="E26" s="19"/>
      <c r="F26" s="20"/>
      <c r="G26" s="16">
        <v>276</v>
      </c>
      <c r="H26" s="17"/>
      <c r="I26" s="17"/>
      <c r="J26" s="17">
        <v>289</v>
      </c>
      <c r="K26" s="17"/>
      <c r="L26" s="17"/>
      <c r="M26" s="17">
        <f t="shared" si="9"/>
        <v>565</v>
      </c>
      <c r="N26" s="17"/>
      <c r="O26" s="17"/>
      <c r="P26" s="17"/>
      <c r="Q26" s="17">
        <v>245</v>
      </c>
      <c r="R26" s="17"/>
      <c r="S26" s="27"/>
      <c r="T26" s="18"/>
      <c r="U26" s="19" t="s">
        <v>117</v>
      </c>
      <c r="V26" s="19"/>
      <c r="W26" s="19"/>
      <c r="X26" s="19"/>
      <c r="Y26" s="20"/>
      <c r="Z26" s="16">
        <v>982</v>
      </c>
      <c r="AA26" s="17"/>
      <c r="AB26" s="17"/>
      <c r="AC26" s="17">
        <v>1028</v>
      </c>
      <c r="AD26" s="17"/>
      <c r="AE26" s="17"/>
      <c r="AF26" s="17">
        <f t="shared" si="7"/>
        <v>2010</v>
      </c>
      <c r="AG26" s="17"/>
      <c r="AH26" s="17"/>
      <c r="AI26" s="17"/>
      <c r="AJ26" s="17">
        <v>841</v>
      </c>
      <c r="AK26" s="17"/>
      <c r="AL26" s="17"/>
      <c r="AM26" s="11"/>
      <c r="AN26" s="19" t="s">
        <v>118</v>
      </c>
      <c r="AO26" s="19"/>
      <c r="AP26" s="19"/>
      <c r="AQ26" s="19"/>
      <c r="AR26" s="20"/>
      <c r="AS26" s="16">
        <v>333</v>
      </c>
      <c r="AT26" s="17"/>
      <c r="AU26" s="17"/>
      <c r="AV26" s="17">
        <v>362</v>
      </c>
      <c r="AW26" s="17"/>
      <c r="AX26" s="17"/>
      <c r="AY26" s="17">
        <f t="shared" si="8"/>
        <v>695</v>
      </c>
      <c r="AZ26" s="17"/>
      <c r="BA26" s="17"/>
      <c r="BB26" s="17"/>
      <c r="BC26" s="17">
        <v>272</v>
      </c>
      <c r="BD26" s="17"/>
      <c r="BE26" s="27"/>
      <c r="BF26" s="18"/>
      <c r="BG26" s="19" t="s">
        <v>119</v>
      </c>
      <c r="BH26" s="19"/>
      <c r="BI26" s="19"/>
      <c r="BJ26" s="19"/>
      <c r="BK26" s="20"/>
      <c r="BL26" s="16">
        <v>380</v>
      </c>
      <c r="BM26" s="17"/>
      <c r="BN26" s="17"/>
      <c r="BO26" s="17">
        <v>432</v>
      </c>
      <c r="BP26" s="17"/>
      <c r="BQ26" s="17"/>
      <c r="BR26" s="17">
        <f t="shared" si="6"/>
        <v>812</v>
      </c>
      <c r="BS26" s="17"/>
      <c r="BT26" s="17"/>
      <c r="BU26" s="17"/>
      <c r="BV26" s="17">
        <v>391</v>
      </c>
      <c r="BW26" s="17"/>
      <c r="BX26" s="17"/>
      <c r="BY26" s="18"/>
      <c r="BZ26" s="19" t="s">
        <v>120</v>
      </c>
      <c r="CA26" s="19"/>
      <c r="CB26" s="19"/>
      <c r="CC26" s="19"/>
      <c r="CD26" s="20"/>
      <c r="CE26" s="16">
        <v>413</v>
      </c>
      <c r="CF26" s="17"/>
      <c r="CG26" s="17"/>
      <c r="CH26" s="17">
        <v>506</v>
      </c>
      <c r="CI26" s="17"/>
      <c r="CJ26" s="17"/>
      <c r="CK26" s="17">
        <f t="shared" si="4"/>
        <v>919</v>
      </c>
      <c r="CL26" s="17"/>
      <c r="CM26" s="17"/>
      <c r="CN26" s="17"/>
      <c r="CO26" s="17">
        <v>397</v>
      </c>
      <c r="CP26" s="17"/>
      <c r="CQ26" s="27"/>
      <c r="CR26" s="11" t="s">
        <v>121</v>
      </c>
      <c r="CS26" s="11"/>
      <c r="CT26" s="11"/>
      <c r="CU26" s="11"/>
      <c r="CV26" s="11"/>
      <c r="CW26" s="11"/>
      <c r="CX26" s="16">
        <f>SUM(CX27:CZ39)</f>
        <v>3936</v>
      </c>
      <c r="CY26" s="17"/>
      <c r="CZ26" s="17"/>
      <c r="DA26" s="17">
        <f>SUM(DA27:DC39)</f>
        <v>4540</v>
      </c>
      <c r="DB26" s="17"/>
      <c r="DC26" s="17"/>
      <c r="DD26" s="17">
        <f t="shared" ref="DD26:DD39" si="10">+CX26+DA26</f>
        <v>8476</v>
      </c>
      <c r="DE26" s="17"/>
      <c r="DF26" s="17"/>
      <c r="DG26" s="17"/>
      <c r="DH26" s="17">
        <f>SUM(DH27:DJ39)</f>
        <v>3986</v>
      </c>
      <c r="DI26" s="17"/>
      <c r="DJ26" s="17"/>
    </row>
    <row r="27" spans="1:114">
      <c r="A27" s="11"/>
      <c r="B27" s="19" t="s">
        <v>122</v>
      </c>
      <c r="C27" s="19"/>
      <c r="D27" s="19"/>
      <c r="E27" s="19"/>
      <c r="F27" s="20"/>
      <c r="G27" s="16">
        <v>518</v>
      </c>
      <c r="H27" s="17"/>
      <c r="I27" s="17"/>
      <c r="J27" s="17">
        <v>569</v>
      </c>
      <c r="K27" s="17"/>
      <c r="L27" s="17"/>
      <c r="M27" s="17">
        <f t="shared" si="9"/>
        <v>1087</v>
      </c>
      <c r="N27" s="17"/>
      <c r="O27" s="17"/>
      <c r="P27" s="17"/>
      <c r="Q27" s="17">
        <v>410</v>
      </c>
      <c r="R27" s="17"/>
      <c r="S27" s="27"/>
      <c r="T27" s="18"/>
      <c r="U27" s="19" t="s">
        <v>123</v>
      </c>
      <c r="V27" s="19"/>
      <c r="W27" s="19"/>
      <c r="X27" s="19"/>
      <c r="Y27" s="20"/>
      <c r="Z27" s="16">
        <v>465</v>
      </c>
      <c r="AA27" s="17"/>
      <c r="AB27" s="17"/>
      <c r="AC27" s="17">
        <v>481</v>
      </c>
      <c r="AD27" s="17"/>
      <c r="AE27" s="17"/>
      <c r="AF27" s="17">
        <f t="shared" si="7"/>
        <v>946</v>
      </c>
      <c r="AG27" s="17"/>
      <c r="AH27" s="17"/>
      <c r="AI27" s="17"/>
      <c r="AJ27" s="17">
        <v>319</v>
      </c>
      <c r="AK27" s="17"/>
      <c r="AL27" s="17"/>
      <c r="AM27" s="11"/>
      <c r="AN27" s="33"/>
      <c r="AO27" s="33"/>
      <c r="AP27" s="33"/>
      <c r="AQ27" s="33"/>
      <c r="AR27" s="33"/>
      <c r="AS27" s="34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6"/>
      <c r="BF27" s="18"/>
      <c r="BG27" s="33"/>
      <c r="BH27" s="33"/>
      <c r="BI27" s="33"/>
      <c r="BJ27" s="33"/>
      <c r="BK27" s="33"/>
      <c r="BL27" s="34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18"/>
      <c r="BZ27" s="19" t="s">
        <v>124</v>
      </c>
      <c r="CA27" s="19"/>
      <c r="CB27" s="19"/>
      <c r="CC27" s="19"/>
      <c r="CD27" s="20"/>
      <c r="CE27" s="16">
        <v>397</v>
      </c>
      <c r="CF27" s="17"/>
      <c r="CG27" s="17"/>
      <c r="CH27" s="17">
        <v>400</v>
      </c>
      <c r="CI27" s="17"/>
      <c r="CJ27" s="17"/>
      <c r="CK27" s="17">
        <f t="shared" si="4"/>
        <v>797</v>
      </c>
      <c r="CL27" s="17"/>
      <c r="CM27" s="17"/>
      <c r="CN27" s="17"/>
      <c r="CO27" s="17">
        <v>336</v>
      </c>
      <c r="CP27" s="17"/>
      <c r="CQ27" s="27"/>
      <c r="CR27" s="11"/>
      <c r="CS27" s="19" t="s">
        <v>125</v>
      </c>
      <c r="CT27" s="19"/>
      <c r="CU27" s="19"/>
      <c r="CV27" s="19"/>
      <c r="CW27" s="20"/>
      <c r="CX27" s="16">
        <v>245</v>
      </c>
      <c r="CY27" s="17"/>
      <c r="CZ27" s="17"/>
      <c r="DA27" s="17">
        <v>249</v>
      </c>
      <c r="DB27" s="17"/>
      <c r="DC27" s="17"/>
      <c r="DD27" s="17">
        <f t="shared" si="10"/>
        <v>494</v>
      </c>
      <c r="DE27" s="17"/>
      <c r="DF27" s="17"/>
      <c r="DG27" s="17"/>
      <c r="DH27" s="17">
        <v>209</v>
      </c>
      <c r="DI27" s="17"/>
      <c r="DJ27" s="17"/>
    </row>
    <row r="28" spans="1:114">
      <c r="A28" s="11"/>
      <c r="B28" s="19" t="s">
        <v>126</v>
      </c>
      <c r="C28" s="19"/>
      <c r="D28" s="19"/>
      <c r="E28" s="19"/>
      <c r="F28" s="20"/>
      <c r="G28" s="16">
        <v>435</v>
      </c>
      <c r="H28" s="17"/>
      <c r="I28" s="17"/>
      <c r="J28" s="17">
        <v>439</v>
      </c>
      <c r="K28" s="17"/>
      <c r="L28" s="17"/>
      <c r="M28" s="17">
        <f t="shared" si="9"/>
        <v>874</v>
      </c>
      <c r="N28" s="17"/>
      <c r="O28" s="17"/>
      <c r="P28" s="17"/>
      <c r="Q28" s="17">
        <v>388</v>
      </c>
      <c r="R28" s="17"/>
      <c r="S28" s="27"/>
      <c r="T28" s="18"/>
      <c r="U28" s="19" t="s">
        <v>127</v>
      </c>
      <c r="V28" s="19"/>
      <c r="W28" s="19"/>
      <c r="X28" s="19"/>
      <c r="Y28" s="20"/>
      <c r="Z28" s="16">
        <v>216</v>
      </c>
      <c r="AA28" s="17"/>
      <c r="AB28" s="17"/>
      <c r="AC28" s="17">
        <v>253</v>
      </c>
      <c r="AD28" s="17"/>
      <c r="AE28" s="17"/>
      <c r="AF28" s="17">
        <f t="shared" si="7"/>
        <v>469</v>
      </c>
      <c r="AG28" s="17"/>
      <c r="AH28" s="17"/>
      <c r="AI28" s="17"/>
      <c r="AJ28" s="17">
        <v>200</v>
      </c>
      <c r="AK28" s="17"/>
      <c r="AL28" s="17"/>
      <c r="AM28" s="18"/>
      <c r="AN28" s="33"/>
      <c r="AO28" s="33"/>
      <c r="AP28" s="33"/>
      <c r="AQ28" s="33"/>
      <c r="AR28" s="33"/>
      <c r="AS28" s="34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6"/>
      <c r="BF28" s="18"/>
      <c r="BG28" s="33"/>
      <c r="BH28" s="33"/>
      <c r="BI28" s="33"/>
      <c r="BJ28" s="33"/>
      <c r="BK28" s="33"/>
      <c r="BL28" s="34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18"/>
      <c r="BZ28" s="19" t="s">
        <v>128</v>
      </c>
      <c r="CA28" s="19"/>
      <c r="CB28" s="19"/>
      <c r="CC28" s="19"/>
      <c r="CD28" s="20"/>
      <c r="CE28" s="16">
        <v>258</v>
      </c>
      <c r="CF28" s="17"/>
      <c r="CG28" s="17"/>
      <c r="CH28" s="17">
        <v>289</v>
      </c>
      <c r="CI28" s="17"/>
      <c r="CJ28" s="17"/>
      <c r="CK28" s="17">
        <f t="shared" si="4"/>
        <v>547</v>
      </c>
      <c r="CL28" s="17"/>
      <c r="CM28" s="17"/>
      <c r="CN28" s="17"/>
      <c r="CO28" s="17">
        <v>249</v>
      </c>
      <c r="CP28" s="17"/>
      <c r="CQ28" s="27"/>
      <c r="CR28" s="11"/>
      <c r="CS28" s="19" t="s">
        <v>129</v>
      </c>
      <c r="CT28" s="19"/>
      <c r="CU28" s="19"/>
      <c r="CV28" s="19"/>
      <c r="CW28" s="20"/>
      <c r="CX28" s="16">
        <v>26</v>
      </c>
      <c r="CY28" s="17"/>
      <c r="CZ28" s="17"/>
      <c r="DA28" s="17">
        <v>38</v>
      </c>
      <c r="DB28" s="17"/>
      <c r="DC28" s="17"/>
      <c r="DD28" s="17">
        <f t="shared" si="10"/>
        <v>64</v>
      </c>
      <c r="DE28" s="17"/>
      <c r="DF28" s="17"/>
      <c r="DG28" s="17"/>
      <c r="DH28" s="17">
        <v>38</v>
      </c>
      <c r="DI28" s="17"/>
      <c r="DJ28" s="17"/>
    </row>
    <row r="29" spans="1:114">
      <c r="A29" s="11"/>
      <c r="B29" s="19" t="s">
        <v>130</v>
      </c>
      <c r="C29" s="19"/>
      <c r="D29" s="19"/>
      <c r="E29" s="19"/>
      <c r="F29" s="20"/>
      <c r="G29" s="16">
        <v>264</v>
      </c>
      <c r="H29" s="17"/>
      <c r="I29" s="17"/>
      <c r="J29" s="17">
        <v>296</v>
      </c>
      <c r="K29" s="17"/>
      <c r="L29" s="17"/>
      <c r="M29" s="17">
        <f t="shared" si="9"/>
        <v>560</v>
      </c>
      <c r="N29" s="17"/>
      <c r="O29" s="17"/>
      <c r="P29" s="17"/>
      <c r="Q29" s="17">
        <v>228</v>
      </c>
      <c r="R29" s="17"/>
      <c r="S29" s="27"/>
      <c r="T29" s="18"/>
      <c r="U29" s="19" t="s">
        <v>131</v>
      </c>
      <c r="V29" s="19"/>
      <c r="W29" s="19"/>
      <c r="X29" s="19"/>
      <c r="Y29" s="20"/>
      <c r="Z29" s="16">
        <v>10</v>
      </c>
      <c r="AA29" s="17"/>
      <c r="AB29" s="17"/>
      <c r="AC29" s="17">
        <v>18</v>
      </c>
      <c r="AD29" s="17"/>
      <c r="AE29" s="17"/>
      <c r="AF29" s="17">
        <f t="shared" si="7"/>
        <v>28</v>
      </c>
      <c r="AG29" s="17"/>
      <c r="AH29" s="17"/>
      <c r="AI29" s="17"/>
      <c r="AJ29" s="17">
        <v>13</v>
      </c>
      <c r="AK29" s="17"/>
      <c r="AL29" s="17"/>
      <c r="AM29" s="11" t="s">
        <v>132</v>
      </c>
      <c r="AN29" s="11"/>
      <c r="AO29" s="11"/>
      <c r="AP29" s="11"/>
      <c r="AQ29" s="11"/>
      <c r="AR29" s="11"/>
      <c r="AS29" s="16">
        <f>SUM(AS30:AU42)</f>
        <v>4261</v>
      </c>
      <c r="AT29" s="17"/>
      <c r="AU29" s="17"/>
      <c r="AV29" s="17">
        <f>SUM(AV30:AX42)</f>
        <v>4476</v>
      </c>
      <c r="AW29" s="17"/>
      <c r="AX29" s="17"/>
      <c r="AY29" s="17">
        <f t="shared" ref="AY29:AY42" si="11">+AS29+AV29</f>
        <v>8737</v>
      </c>
      <c r="AZ29" s="17"/>
      <c r="BA29" s="17"/>
      <c r="BB29" s="17"/>
      <c r="BC29" s="17">
        <f>SUM(BC30:BE42)</f>
        <v>3300</v>
      </c>
      <c r="BD29" s="17"/>
      <c r="BE29" s="27"/>
      <c r="BF29" s="11" t="s">
        <v>133</v>
      </c>
      <c r="BG29" s="11"/>
      <c r="BH29" s="11"/>
      <c r="BI29" s="11"/>
      <c r="BJ29" s="11"/>
      <c r="BK29" s="11"/>
      <c r="BL29" s="16">
        <f>SUM(BL30:BN38)</f>
        <v>5519</v>
      </c>
      <c r="BM29" s="17"/>
      <c r="BN29" s="17"/>
      <c r="BO29" s="17">
        <f>SUM(BO30:BQ38)</f>
        <v>5690</v>
      </c>
      <c r="BP29" s="17"/>
      <c r="BQ29" s="17"/>
      <c r="BR29" s="17">
        <f t="shared" ref="BR29:BR38" si="12">+BL29+BO29</f>
        <v>11209</v>
      </c>
      <c r="BS29" s="17"/>
      <c r="BT29" s="17"/>
      <c r="BU29" s="17"/>
      <c r="BV29" s="17">
        <f>SUM(BV30:BX38)</f>
        <v>4583</v>
      </c>
      <c r="BW29" s="17"/>
      <c r="BX29" s="17"/>
      <c r="BY29" s="18"/>
      <c r="BZ29" s="19" t="s">
        <v>134</v>
      </c>
      <c r="CA29" s="19"/>
      <c r="CB29" s="19"/>
      <c r="CC29" s="19"/>
      <c r="CD29" s="20"/>
      <c r="CE29" s="16">
        <v>62</v>
      </c>
      <c r="CF29" s="17"/>
      <c r="CG29" s="17"/>
      <c r="CH29" s="17">
        <v>57</v>
      </c>
      <c r="CI29" s="17"/>
      <c r="CJ29" s="17"/>
      <c r="CK29" s="17">
        <f t="shared" si="4"/>
        <v>119</v>
      </c>
      <c r="CL29" s="17"/>
      <c r="CM29" s="17"/>
      <c r="CN29" s="17"/>
      <c r="CO29" s="17">
        <v>64</v>
      </c>
      <c r="CP29" s="17"/>
      <c r="CQ29" s="27"/>
      <c r="CR29" s="11"/>
      <c r="CS29" s="19" t="s">
        <v>135</v>
      </c>
      <c r="CT29" s="19"/>
      <c r="CU29" s="19"/>
      <c r="CV29" s="19"/>
      <c r="CW29" s="20"/>
      <c r="CX29" s="16">
        <v>148</v>
      </c>
      <c r="CY29" s="17"/>
      <c r="CZ29" s="17"/>
      <c r="DA29" s="17">
        <v>162</v>
      </c>
      <c r="DB29" s="17"/>
      <c r="DC29" s="17"/>
      <c r="DD29" s="17">
        <f t="shared" si="10"/>
        <v>310</v>
      </c>
      <c r="DE29" s="17"/>
      <c r="DF29" s="17"/>
      <c r="DG29" s="17"/>
      <c r="DH29" s="17">
        <v>140</v>
      </c>
      <c r="DI29" s="17"/>
      <c r="DJ29" s="17"/>
    </row>
    <row r="30" spans="1:114">
      <c r="A30" s="11"/>
      <c r="B30" s="19" t="s">
        <v>136</v>
      </c>
      <c r="C30" s="19"/>
      <c r="D30" s="19"/>
      <c r="E30" s="19"/>
      <c r="F30" s="20"/>
      <c r="G30" s="16">
        <v>240</v>
      </c>
      <c r="H30" s="17"/>
      <c r="I30" s="17"/>
      <c r="J30" s="17">
        <v>309</v>
      </c>
      <c r="K30" s="17"/>
      <c r="L30" s="17"/>
      <c r="M30" s="17">
        <f t="shared" si="9"/>
        <v>549</v>
      </c>
      <c r="N30" s="17"/>
      <c r="O30" s="17"/>
      <c r="P30" s="17"/>
      <c r="Q30" s="17">
        <v>264</v>
      </c>
      <c r="R30" s="17"/>
      <c r="S30" s="27"/>
      <c r="T30" s="18"/>
      <c r="U30" s="19" t="s">
        <v>137</v>
      </c>
      <c r="V30" s="19"/>
      <c r="W30" s="19"/>
      <c r="X30" s="19"/>
      <c r="Y30" s="20"/>
      <c r="Z30" s="16">
        <v>18</v>
      </c>
      <c r="AA30" s="17"/>
      <c r="AB30" s="17"/>
      <c r="AC30" s="17">
        <v>61</v>
      </c>
      <c r="AD30" s="17"/>
      <c r="AE30" s="17"/>
      <c r="AF30" s="17">
        <f t="shared" si="7"/>
        <v>79</v>
      </c>
      <c r="AG30" s="17"/>
      <c r="AH30" s="17"/>
      <c r="AI30" s="17"/>
      <c r="AJ30" s="17">
        <v>70</v>
      </c>
      <c r="AK30" s="17"/>
      <c r="AL30" s="17"/>
      <c r="AM30" s="11"/>
      <c r="AN30" s="19" t="s">
        <v>138</v>
      </c>
      <c r="AO30" s="19"/>
      <c r="AP30" s="19"/>
      <c r="AQ30" s="19"/>
      <c r="AR30" s="20"/>
      <c r="AS30" s="16">
        <v>209</v>
      </c>
      <c r="AT30" s="17"/>
      <c r="AU30" s="17"/>
      <c r="AV30" s="17">
        <v>225</v>
      </c>
      <c r="AW30" s="17"/>
      <c r="AX30" s="17"/>
      <c r="AY30" s="17">
        <f t="shared" si="11"/>
        <v>434</v>
      </c>
      <c r="AZ30" s="17"/>
      <c r="BA30" s="17"/>
      <c r="BB30" s="17"/>
      <c r="BC30" s="17">
        <v>155</v>
      </c>
      <c r="BD30" s="17"/>
      <c r="BE30" s="27"/>
      <c r="BF30" s="11"/>
      <c r="BG30" s="19" t="s">
        <v>139</v>
      </c>
      <c r="BH30" s="19"/>
      <c r="BI30" s="19"/>
      <c r="BJ30" s="19"/>
      <c r="BK30" s="20"/>
      <c r="BL30" s="16">
        <v>422</v>
      </c>
      <c r="BM30" s="17"/>
      <c r="BN30" s="17"/>
      <c r="BO30" s="17">
        <v>467</v>
      </c>
      <c r="BP30" s="17"/>
      <c r="BQ30" s="17"/>
      <c r="BR30" s="17">
        <f t="shared" si="12"/>
        <v>889</v>
      </c>
      <c r="BS30" s="17"/>
      <c r="BT30" s="17"/>
      <c r="BU30" s="17"/>
      <c r="BV30" s="17">
        <v>410</v>
      </c>
      <c r="BW30" s="17"/>
      <c r="BX30" s="17"/>
      <c r="BY30" s="18"/>
      <c r="BZ30" s="19" t="s">
        <v>140</v>
      </c>
      <c r="CA30" s="19"/>
      <c r="CB30" s="19"/>
      <c r="CC30" s="19"/>
      <c r="CD30" s="20"/>
      <c r="CE30" s="16">
        <v>293</v>
      </c>
      <c r="CF30" s="17"/>
      <c r="CG30" s="17"/>
      <c r="CH30" s="17">
        <v>284</v>
      </c>
      <c r="CI30" s="17"/>
      <c r="CJ30" s="17"/>
      <c r="CK30" s="17">
        <f t="shared" si="4"/>
        <v>577</v>
      </c>
      <c r="CL30" s="17"/>
      <c r="CM30" s="17"/>
      <c r="CN30" s="17"/>
      <c r="CO30" s="17">
        <v>219</v>
      </c>
      <c r="CP30" s="17"/>
      <c r="CQ30" s="27"/>
      <c r="CR30" s="11"/>
      <c r="CS30" s="19" t="s">
        <v>141</v>
      </c>
      <c r="CT30" s="19"/>
      <c r="CU30" s="19"/>
      <c r="CV30" s="19"/>
      <c r="CW30" s="20"/>
      <c r="CX30" s="16">
        <v>425</v>
      </c>
      <c r="CY30" s="17"/>
      <c r="CZ30" s="17"/>
      <c r="DA30" s="17">
        <v>541</v>
      </c>
      <c r="DB30" s="17"/>
      <c r="DC30" s="17"/>
      <c r="DD30" s="17">
        <f t="shared" si="10"/>
        <v>966</v>
      </c>
      <c r="DE30" s="17"/>
      <c r="DF30" s="17"/>
      <c r="DG30" s="17"/>
      <c r="DH30" s="17">
        <v>425</v>
      </c>
      <c r="DI30" s="17"/>
      <c r="DJ30" s="17"/>
    </row>
    <row r="31" spans="1:114">
      <c r="A31" s="11"/>
      <c r="B31" s="19" t="s">
        <v>142</v>
      </c>
      <c r="C31" s="19"/>
      <c r="D31" s="19"/>
      <c r="E31" s="19"/>
      <c r="F31" s="20"/>
      <c r="G31" s="16">
        <v>577</v>
      </c>
      <c r="H31" s="17"/>
      <c r="I31" s="17"/>
      <c r="J31" s="17">
        <v>603</v>
      </c>
      <c r="K31" s="17"/>
      <c r="L31" s="17"/>
      <c r="M31" s="17">
        <f t="shared" si="9"/>
        <v>1180</v>
      </c>
      <c r="N31" s="17"/>
      <c r="O31" s="17"/>
      <c r="P31" s="17"/>
      <c r="Q31" s="17">
        <v>484</v>
      </c>
      <c r="R31" s="17"/>
      <c r="S31" s="27"/>
      <c r="T31" s="18"/>
      <c r="U31" s="19" t="s">
        <v>143</v>
      </c>
      <c r="V31" s="19"/>
      <c r="W31" s="19"/>
      <c r="X31" s="19"/>
      <c r="Y31" s="20"/>
      <c r="Z31" s="16">
        <v>337</v>
      </c>
      <c r="AA31" s="17"/>
      <c r="AB31" s="17"/>
      <c r="AC31" s="17">
        <v>330</v>
      </c>
      <c r="AD31" s="17"/>
      <c r="AE31" s="17"/>
      <c r="AF31" s="17">
        <f t="shared" si="7"/>
        <v>667</v>
      </c>
      <c r="AG31" s="17"/>
      <c r="AH31" s="17"/>
      <c r="AI31" s="17"/>
      <c r="AJ31" s="17">
        <v>290</v>
      </c>
      <c r="AK31" s="17"/>
      <c r="AL31" s="17"/>
      <c r="AM31" s="11"/>
      <c r="AN31" s="19" t="s">
        <v>144</v>
      </c>
      <c r="AO31" s="19"/>
      <c r="AP31" s="19"/>
      <c r="AQ31" s="19"/>
      <c r="AR31" s="20"/>
      <c r="AS31" s="16">
        <v>501</v>
      </c>
      <c r="AT31" s="17"/>
      <c r="AU31" s="17"/>
      <c r="AV31" s="17">
        <v>554</v>
      </c>
      <c r="AW31" s="17"/>
      <c r="AX31" s="17"/>
      <c r="AY31" s="17">
        <f t="shared" si="11"/>
        <v>1055</v>
      </c>
      <c r="AZ31" s="17"/>
      <c r="BA31" s="17"/>
      <c r="BB31" s="17"/>
      <c r="BC31" s="17">
        <v>439</v>
      </c>
      <c r="BD31" s="17"/>
      <c r="BE31" s="27"/>
      <c r="BF31" s="11"/>
      <c r="BG31" s="19" t="s">
        <v>145</v>
      </c>
      <c r="BH31" s="19"/>
      <c r="BI31" s="19"/>
      <c r="BJ31" s="19"/>
      <c r="BK31" s="20"/>
      <c r="BL31" s="16">
        <v>626</v>
      </c>
      <c r="BM31" s="17"/>
      <c r="BN31" s="17"/>
      <c r="BO31" s="17">
        <v>605</v>
      </c>
      <c r="BP31" s="17"/>
      <c r="BQ31" s="17"/>
      <c r="BR31" s="17">
        <f t="shared" si="12"/>
        <v>1231</v>
      </c>
      <c r="BS31" s="17"/>
      <c r="BT31" s="17"/>
      <c r="BU31" s="17"/>
      <c r="BV31" s="17">
        <v>535</v>
      </c>
      <c r="BW31" s="17"/>
      <c r="BX31" s="17"/>
      <c r="BY31" s="18"/>
      <c r="BZ31" s="19" t="s">
        <v>146</v>
      </c>
      <c r="CA31" s="19"/>
      <c r="CB31" s="19"/>
      <c r="CC31" s="19"/>
      <c r="CD31" s="20"/>
      <c r="CE31" s="16">
        <v>404</v>
      </c>
      <c r="CF31" s="17"/>
      <c r="CG31" s="17"/>
      <c r="CH31" s="17">
        <v>440</v>
      </c>
      <c r="CI31" s="17"/>
      <c r="CJ31" s="17"/>
      <c r="CK31" s="17">
        <f t="shared" si="4"/>
        <v>844</v>
      </c>
      <c r="CL31" s="17"/>
      <c r="CM31" s="17"/>
      <c r="CN31" s="17"/>
      <c r="CO31" s="17">
        <v>371</v>
      </c>
      <c r="CP31" s="17"/>
      <c r="CQ31" s="27"/>
      <c r="CR31" s="11"/>
      <c r="CS31" s="19" t="s">
        <v>147</v>
      </c>
      <c r="CT31" s="19"/>
      <c r="CU31" s="19"/>
      <c r="CV31" s="19"/>
      <c r="CW31" s="20"/>
      <c r="CX31" s="16">
        <v>232</v>
      </c>
      <c r="CY31" s="17"/>
      <c r="CZ31" s="17"/>
      <c r="DA31" s="17">
        <v>271</v>
      </c>
      <c r="DB31" s="17"/>
      <c r="DC31" s="17"/>
      <c r="DD31" s="17">
        <f t="shared" si="10"/>
        <v>503</v>
      </c>
      <c r="DE31" s="17"/>
      <c r="DF31" s="17"/>
      <c r="DG31" s="17"/>
      <c r="DH31" s="17">
        <v>303</v>
      </c>
      <c r="DI31" s="17"/>
      <c r="DJ31" s="17"/>
    </row>
    <row r="32" spans="1:114">
      <c r="A32" s="11"/>
      <c r="B32" s="19" t="s">
        <v>148</v>
      </c>
      <c r="C32" s="19"/>
      <c r="D32" s="19"/>
      <c r="E32" s="19"/>
      <c r="F32" s="20"/>
      <c r="G32" s="16">
        <v>956</v>
      </c>
      <c r="H32" s="17"/>
      <c r="I32" s="17"/>
      <c r="J32" s="17">
        <v>1076</v>
      </c>
      <c r="K32" s="17"/>
      <c r="L32" s="17"/>
      <c r="M32" s="17">
        <f t="shared" si="9"/>
        <v>2032</v>
      </c>
      <c r="N32" s="17"/>
      <c r="O32" s="17"/>
      <c r="P32" s="17"/>
      <c r="Q32" s="17">
        <v>882</v>
      </c>
      <c r="R32" s="17"/>
      <c r="S32" s="27"/>
      <c r="T32" s="18"/>
      <c r="U32" s="19" t="s">
        <v>149</v>
      </c>
      <c r="V32" s="19"/>
      <c r="W32" s="19"/>
      <c r="X32" s="19"/>
      <c r="Y32" s="20"/>
      <c r="Z32" s="16">
        <v>10</v>
      </c>
      <c r="AA32" s="17"/>
      <c r="AB32" s="17"/>
      <c r="AC32" s="17">
        <v>10</v>
      </c>
      <c r="AD32" s="17"/>
      <c r="AE32" s="17"/>
      <c r="AF32" s="17">
        <f t="shared" si="7"/>
        <v>20</v>
      </c>
      <c r="AG32" s="17"/>
      <c r="AH32" s="17"/>
      <c r="AI32" s="17"/>
      <c r="AJ32" s="17">
        <v>8</v>
      </c>
      <c r="AK32" s="17"/>
      <c r="AL32" s="17"/>
      <c r="AM32" s="11"/>
      <c r="AN32" s="19" t="s">
        <v>150</v>
      </c>
      <c r="AO32" s="19"/>
      <c r="AP32" s="19"/>
      <c r="AQ32" s="19"/>
      <c r="AR32" s="20"/>
      <c r="AS32" s="16">
        <v>527</v>
      </c>
      <c r="AT32" s="17"/>
      <c r="AU32" s="17"/>
      <c r="AV32" s="17">
        <v>498</v>
      </c>
      <c r="AW32" s="17"/>
      <c r="AX32" s="17"/>
      <c r="AY32" s="17">
        <f t="shared" si="11"/>
        <v>1025</v>
      </c>
      <c r="AZ32" s="17"/>
      <c r="BA32" s="17"/>
      <c r="BB32" s="17"/>
      <c r="BC32" s="17">
        <v>351</v>
      </c>
      <c r="BD32" s="17"/>
      <c r="BE32" s="27"/>
      <c r="BF32" s="11"/>
      <c r="BG32" s="19" t="s">
        <v>151</v>
      </c>
      <c r="BH32" s="19"/>
      <c r="BI32" s="19"/>
      <c r="BJ32" s="19"/>
      <c r="BK32" s="20"/>
      <c r="BL32" s="16">
        <v>567</v>
      </c>
      <c r="BM32" s="17"/>
      <c r="BN32" s="17"/>
      <c r="BO32" s="17">
        <v>561</v>
      </c>
      <c r="BP32" s="17"/>
      <c r="BQ32" s="17"/>
      <c r="BR32" s="17">
        <f t="shared" si="12"/>
        <v>1128</v>
      </c>
      <c r="BS32" s="17"/>
      <c r="BT32" s="17"/>
      <c r="BU32" s="17"/>
      <c r="BV32" s="17">
        <v>420</v>
      </c>
      <c r="BW32" s="17"/>
      <c r="BX32" s="17"/>
      <c r="BY32" s="18"/>
      <c r="BZ32" s="19" t="s">
        <v>152</v>
      </c>
      <c r="CA32" s="19"/>
      <c r="CB32" s="19"/>
      <c r="CC32" s="19"/>
      <c r="CD32" s="20"/>
      <c r="CE32" s="16">
        <v>421</v>
      </c>
      <c r="CF32" s="17"/>
      <c r="CG32" s="17"/>
      <c r="CH32" s="17">
        <v>442</v>
      </c>
      <c r="CI32" s="17"/>
      <c r="CJ32" s="17"/>
      <c r="CK32" s="17">
        <f t="shared" si="4"/>
        <v>863</v>
      </c>
      <c r="CL32" s="17"/>
      <c r="CM32" s="17"/>
      <c r="CN32" s="17"/>
      <c r="CO32" s="17">
        <v>348</v>
      </c>
      <c r="CP32" s="17"/>
      <c r="CQ32" s="27"/>
      <c r="CR32" s="11"/>
      <c r="CS32" s="19" t="s">
        <v>153</v>
      </c>
      <c r="CT32" s="19"/>
      <c r="CU32" s="19"/>
      <c r="CV32" s="19"/>
      <c r="CW32" s="20"/>
      <c r="CX32" s="16">
        <v>416</v>
      </c>
      <c r="CY32" s="17"/>
      <c r="CZ32" s="17"/>
      <c r="DA32" s="17">
        <v>479</v>
      </c>
      <c r="DB32" s="17"/>
      <c r="DC32" s="17"/>
      <c r="DD32" s="17">
        <f t="shared" si="10"/>
        <v>895</v>
      </c>
      <c r="DE32" s="17"/>
      <c r="DF32" s="17"/>
      <c r="DG32" s="17"/>
      <c r="DH32" s="17">
        <v>444</v>
      </c>
      <c r="DI32" s="17"/>
      <c r="DJ32" s="17"/>
    </row>
    <row r="33" spans="1:114">
      <c r="A33" s="18"/>
      <c r="B33" s="19" t="s">
        <v>154</v>
      </c>
      <c r="C33" s="19"/>
      <c r="D33" s="19"/>
      <c r="E33" s="19"/>
      <c r="F33" s="20"/>
      <c r="G33" s="16">
        <v>120</v>
      </c>
      <c r="H33" s="17"/>
      <c r="I33" s="17"/>
      <c r="J33" s="17">
        <v>126</v>
      </c>
      <c r="K33" s="17"/>
      <c r="L33" s="17"/>
      <c r="M33" s="17">
        <f t="shared" si="9"/>
        <v>246</v>
      </c>
      <c r="N33" s="17"/>
      <c r="O33" s="17"/>
      <c r="P33" s="17"/>
      <c r="Q33" s="17">
        <v>106</v>
      </c>
      <c r="R33" s="17"/>
      <c r="S33" s="27"/>
      <c r="T33" s="18"/>
      <c r="U33" s="33"/>
      <c r="V33" s="33"/>
      <c r="W33" s="33"/>
      <c r="X33" s="33"/>
      <c r="Y33" s="45"/>
      <c r="Z33" s="34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11"/>
      <c r="AN33" s="19" t="s">
        <v>155</v>
      </c>
      <c r="AO33" s="19"/>
      <c r="AP33" s="19"/>
      <c r="AQ33" s="19"/>
      <c r="AR33" s="20"/>
      <c r="AS33" s="16">
        <v>471</v>
      </c>
      <c r="AT33" s="17"/>
      <c r="AU33" s="17"/>
      <c r="AV33" s="17">
        <v>496</v>
      </c>
      <c r="AW33" s="17"/>
      <c r="AX33" s="17"/>
      <c r="AY33" s="17">
        <f t="shared" si="11"/>
        <v>967</v>
      </c>
      <c r="AZ33" s="17"/>
      <c r="BA33" s="17"/>
      <c r="BB33" s="17"/>
      <c r="BC33" s="17">
        <v>304</v>
      </c>
      <c r="BD33" s="17"/>
      <c r="BE33" s="27"/>
      <c r="BF33" s="11"/>
      <c r="BG33" s="19" t="s">
        <v>156</v>
      </c>
      <c r="BH33" s="19"/>
      <c r="BI33" s="19"/>
      <c r="BJ33" s="19"/>
      <c r="BK33" s="20"/>
      <c r="BL33" s="16">
        <v>771</v>
      </c>
      <c r="BM33" s="17"/>
      <c r="BN33" s="17"/>
      <c r="BO33" s="17">
        <v>800</v>
      </c>
      <c r="BP33" s="17"/>
      <c r="BQ33" s="17"/>
      <c r="BR33" s="17">
        <f t="shared" si="12"/>
        <v>1571</v>
      </c>
      <c r="BS33" s="17"/>
      <c r="BT33" s="17"/>
      <c r="BU33" s="17"/>
      <c r="BV33" s="17">
        <v>553</v>
      </c>
      <c r="BW33" s="17"/>
      <c r="BX33" s="17"/>
      <c r="BY33" s="18"/>
      <c r="BZ33" s="19" t="s">
        <v>157</v>
      </c>
      <c r="CA33" s="19"/>
      <c r="CB33" s="19"/>
      <c r="CC33" s="19"/>
      <c r="CD33" s="20"/>
      <c r="CE33" s="16">
        <v>428</v>
      </c>
      <c r="CF33" s="17"/>
      <c r="CG33" s="17"/>
      <c r="CH33" s="17">
        <v>444</v>
      </c>
      <c r="CI33" s="17"/>
      <c r="CJ33" s="17"/>
      <c r="CK33" s="17">
        <f t="shared" si="4"/>
        <v>872</v>
      </c>
      <c r="CL33" s="17"/>
      <c r="CM33" s="17"/>
      <c r="CN33" s="17"/>
      <c r="CO33" s="17">
        <v>367</v>
      </c>
      <c r="CP33" s="17"/>
      <c r="CQ33" s="27"/>
      <c r="CR33" s="11"/>
      <c r="CS33" s="19" t="s">
        <v>158</v>
      </c>
      <c r="CT33" s="19"/>
      <c r="CU33" s="19"/>
      <c r="CV33" s="19"/>
      <c r="CW33" s="20"/>
      <c r="CX33" s="16">
        <v>173</v>
      </c>
      <c r="CY33" s="17"/>
      <c r="CZ33" s="17"/>
      <c r="DA33" s="17">
        <v>221</v>
      </c>
      <c r="DB33" s="17"/>
      <c r="DC33" s="17"/>
      <c r="DD33" s="17">
        <f t="shared" si="10"/>
        <v>394</v>
      </c>
      <c r="DE33" s="17"/>
      <c r="DF33" s="17"/>
      <c r="DG33" s="17"/>
      <c r="DH33" s="17">
        <v>205</v>
      </c>
      <c r="DI33" s="17"/>
      <c r="DJ33" s="17"/>
    </row>
    <row r="34" spans="1:114">
      <c r="A34" s="18"/>
      <c r="B34" s="19" t="s">
        <v>159</v>
      </c>
      <c r="C34" s="19"/>
      <c r="D34" s="19"/>
      <c r="E34" s="19"/>
      <c r="F34" s="20"/>
      <c r="G34" s="16">
        <v>240</v>
      </c>
      <c r="H34" s="17"/>
      <c r="I34" s="17"/>
      <c r="J34" s="17">
        <v>249</v>
      </c>
      <c r="K34" s="17"/>
      <c r="L34" s="17"/>
      <c r="M34" s="17">
        <f t="shared" si="9"/>
        <v>489</v>
      </c>
      <c r="N34" s="17"/>
      <c r="O34" s="17"/>
      <c r="P34" s="17"/>
      <c r="Q34" s="17">
        <v>172</v>
      </c>
      <c r="R34" s="17"/>
      <c r="S34" s="27"/>
      <c r="T34" s="18"/>
      <c r="U34" s="19"/>
      <c r="V34" s="19"/>
      <c r="W34" s="19"/>
      <c r="X34" s="19"/>
      <c r="Y34" s="20"/>
      <c r="Z34" s="16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1"/>
      <c r="AN34" s="19" t="s">
        <v>160</v>
      </c>
      <c r="AO34" s="19"/>
      <c r="AP34" s="19"/>
      <c r="AQ34" s="19"/>
      <c r="AR34" s="20"/>
      <c r="AS34" s="16">
        <v>124</v>
      </c>
      <c r="AT34" s="17"/>
      <c r="AU34" s="17"/>
      <c r="AV34" s="17">
        <v>143</v>
      </c>
      <c r="AW34" s="17"/>
      <c r="AX34" s="17"/>
      <c r="AY34" s="17">
        <f t="shared" si="11"/>
        <v>267</v>
      </c>
      <c r="AZ34" s="17"/>
      <c r="BA34" s="17"/>
      <c r="BB34" s="17"/>
      <c r="BC34" s="17">
        <v>103</v>
      </c>
      <c r="BD34" s="17"/>
      <c r="BE34" s="27"/>
      <c r="BF34" s="11"/>
      <c r="BG34" s="19" t="s">
        <v>161</v>
      </c>
      <c r="BH34" s="19"/>
      <c r="BI34" s="19"/>
      <c r="BJ34" s="19"/>
      <c r="BK34" s="20"/>
      <c r="BL34" s="16">
        <v>389</v>
      </c>
      <c r="BM34" s="17"/>
      <c r="BN34" s="17"/>
      <c r="BO34" s="17">
        <v>420</v>
      </c>
      <c r="BP34" s="17"/>
      <c r="BQ34" s="17"/>
      <c r="BR34" s="17">
        <f t="shared" si="12"/>
        <v>809</v>
      </c>
      <c r="BS34" s="17"/>
      <c r="BT34" s="17"/>
      <c r="BU34" s="17"/>
      <c r="BV34" s="17">
        <v>354</v>
      </c>
      <c r="BW34" s="17"/>
      <c r="BX34" s="17"/>
      <c r="BY34" s="18"/>
      <c r="BZ34" s="19" t="s">
        <v>162</v>
      </c>
      <c r="CA34" s="19"/>
      <c r="CB34" s="19"/>
      <c r="CC34" s="19"/>
      <c r="CD34" s="20"/>
      <c r="CE34" s="16">
        <v>378</v>
      </c>
      <c r="CF34" s="17"/>
      <c r="CG34" s="17"/>
      <c r="CH34" s="17">
        <v>421</v>
      </c>
      <c r="CI34" s="17"/>
      <c r="CJ34" s="17"/>
      <c r="CK34" s="17">
        <f t="shared" si="4"/>
        <v>799</v>
      </c>
      <c r="CL34" s="17"/>
      <c r="CM34" s="17"/>
      <c r="CN34" s="17"/>
      <c r="CO34" s="17">
        <v>383</v>
      </c>
      <c r="CP34" s="17"/>
      <c r="CQ34" s="27"/>
      <c r="CR34" s="18"/>
      <c r="CS34" s="19" t="s">
        <v>163</v>
      </c>
      <c r="CT34" s="19"/>
      <c r="CU34" s="19"/>
      <c r="CV34" s="19"/>
      <c r="CW34" s="20"/>
      <c r="CX34" s="16">
        <v>51</v>
      </c>
      <c r="CY34" s="17"/>
      <c r="CZ34" s="17"/>
      <c r="DA34" s="17">
        <v>73</v>
      </c>
      <c r="DB34" s="17"/>
      <c r="DC34" s="17"/>
      <c r="DD34" s="17">
        <f t="shared" si="10"/>
        <v>124</v>
      </c>
      <c r="DE34" s="17"/>
      <c r="DF34" s="17"/>
      <c r="DG34" s="17"/>
      <c r="DH34" s="17">
        <v>68</v>
      </c>
      <c r="DI34" s="17"/>
      <c r="DJ34" s="17"/>
    </row>
    <row r="35" spans="1:114">
      <c r="A35" s="18"/>
      <c r="B35" s="19" t="s">
        <v>164</v>
      </c>
      <c r="C35" s="19"/>
      <c r="D35" s="19"/>
      <c r="E35" s="19"/>
      <c r="F35" s="20"/>
      <c r="G35" s="16">
        <v>258</v>
      </c>
      <c r="H35" s="17"/>
      <c r="I35" s="17"/>
      <c r="J35" s="17">
        <v>244</v>
      </c>
      <c r="K35" s="17"/>
      <c r="L35" s="17"/>
      <c r="M35" s="17">
        <f t="shared" si="9"/>
        <v>502</v>
      </c>
      <c r="N35" s="17"/>
      <c r="O35" s="17"/>
      <c r="P35" s="17"/>
      <c r="Q35" s="17">
        <v>169</v>
      </c>
      <c r="R35" s="17"/>
      <c r="S35" s="27"/>
      <c r="T35" s="11" t="s">
        <v>165</v>
      </c>
      <c r="U35" s="11"/>
      <c r="V35" s="11"/>
      <c r="W35" s="11"/>
      <c r="X35" s="11"/>
      <c r="Y35" s="11"/>
      <c r="Z35" s="16">
        <f>SUM(Z36:AB42)</f>
        <v>3018</v>
      </c>
      <c r="AA35" s="17"/>
      <c r="AB35" s="17"/>
      <c r="AC35" s="17">
        <f>SUM(AC36:AE42)</f>
        <v>3267</v>
      </c>
      <c r="AD35" s="17"/>
      <c r="AE35" s="17"/>
      <c r="AF35" s="17">
        <f t="shared" ref="AF35:AF42" si="13">+Z35+AC35</f>
        <v>6285</v>
      </c>
      <c r="AG35" s="17"/>
      <c r="AH35" s="17"/>
      <c r="AI35" s="17"/>
      <c r="AJ35" s="17">
        <f>SUM(AJ36:AL42)</f>
        <v>2905</v>
      </c>
      <c r="AK35" s="17"/>
      <c r="AL35" s="17"/>
      <c r="AM35" s="11"/>
      <c r="AN35" s="19" t="s">
        <v>166</v>
      </c>
      <c r="AO35" s="19"/>
      <c r="AP35" s="19"/>
      <c r="AQ35" s="19"/>
      <c r="AR35" s="20"/>
      <c r="AS35" s="16">
        <v>8</v>
      </c>
      <c r="AT35" s="17"/>
      <c r="AU35" s="17"/>
      <c r="AV35" s="17">
        <v>14</v>
      </c>
      <c r="AW35" s="17"/>
      <c r="AX35" s="17"/>
      <c r="AY35" s="17">
        <f t="shared" si="11"/>
        <v>22</v>
      </c>
      <c r="AZ35" s="17"/>
      <c r="BA35" s="17"/>
      <c r="BB35" s="17"/>
      <c r="BC35" s="17">
        <v>22</v>
      </c>
      <c r="BD35" s="17"/>
      <c r="BE35" s="27"/>
      <c r="BF35" s="11"/>
      <c r="BG35" s="19" t="s">
        <v>167</v>
      </c>
      <c r="BH35" s="19"/>
      <c r="BI35" s="19"/>
      <c r="BJ35" s="19"/>
      <c r="BK35" s="20"/>
      <c r="BL35" s="16">
        <v>657</v>
      </c>
      <c r="BM35" s="17"/>
      <c r="BN35" s="17"/>
      <c r="BO35" s="17">
        <v>652</v>
      </c>
      <c r="BP35" s="17"/>
      <c r="BQ35" s="17"/>
      <c r="BR35" s="17">
        <f t="shared" si="12"/>
        <v>1309</v>
      </c>
      <c r="BS35" s="17"/>
      <c r="BT35" s="17"/>
      <c r="BU35" s="17"/>
      <c r="BV35" s="17">
        <v>511</v>
      </c>
      <c r="BW35" s="17"/>
      <c r="BX35" s="17"/>
      <c r="BY35" s="18"/>
      <c r="BZ35" s="19" t="s">
        <v>168</v>
      </c>
      <c r="CA35" s="19"/>
      <c r="CB35" s="19"/>
      <c r="CC35" s="19"/>
      <c r="CD35" s="20"/>
      <c r="CE35" s="46">
        <v>4</v>
      </c>
      <c r="CF35" s="47"/>
      <c r="CG35" s="47"/>
      <c r="CH35" s="48">
        <v>5</v>
      </c>
      <c r="CI35" s="48"/>
      <c r="CJ35" s="48"/>
      <c r="CK35" s="48">
        <f t="shared" si="4"/>
        <v>9</v>
      </c>
      <c r="CL35" s="48"/>
      <c r="CM35" s="48"/>
      <c r="CN35" s="48"/>
      <c r="CO35" s="48">
        <v>5</v>
      </c>
      <c r="CP35" s="48"/>
      <c r="CQ35" s="49"/>
      <c r="CR35" s="18"/>
      <c r="CS35" s="19" t="s">
        <v>169</v>
      </c>
      <c r="CT35" s="19"/>
      <c r="CU35" s="19"/>
      <c r="CV35" s="19"/>
      <c r="CW35" s="20"/>
      <c r="CX35" s="16">
        <v>111</v>
      </c>
      <c r="CY35" s="17"/>
      <c r="CZ35" s="17"/>
      <c r="DA35" s="17">
        <v>117</v>
      </c>
      <c r="DB35" s="17"/>
      <c r="DC35" s="17"/>
      <c r="DD35" s="17">
        <f t="shared" si="10"/>
        <v>228</v>
      </c>
      <c r="DE35" s="17"/>
      <c r="DF35" s="17"/>
      <c r="DG35" s="17"/>
      <c r="DH35" s="17">
        <v>103</v>
      </c>
      <c r="DI35" s="17"/>
      <c r="DJ35" s="17"/>
    </row>
    <row r="36" spans="1:114">
      <c r="A36" s="18"/>
      <c r="B36" s="19" t="s">
        <v>170</v>
      </c>
      <c r="C36" s="19"/>
      <c r="D36" s="19"/>
      <c r="E36" s="19"/>
      <c r="F36" s="20"/>
      <c r="G36" s="16">
        <v>259</v>
      </c>
      <c r="H36" s="17"/>
      <c r="I36" s="17"/>
      <c r="J36" s="17">
        <v>235</v>
      </c>
      <c r="K36" s="17"/>
      <c r="L36" s="17"/>
      <c r="M36" s="17">
        <f t="shared" si="9"/>
        <v>494</v>
      </c>
      <c r="N36" s="17"/>
      <c r="O36" s="17"/>
      <c r="P36" s="17"/>
      <c r="Q36" s="17">
        <v>159</v>
      </c>
      <c r="R36" s="17"/>
      <c r="S36" s="27"/>
      <c r="T36" s="11"/>
      <c r="U36" s="19" t="s">
        <v>171</v>
      </c>
      <c r="V36" s="19"/>
      <c r="W36" s="19"/>
      <c r="X36" s="19"/>
      <c r="Y36" s="20"/>
      <c r="Z36" s="16">
        <v>200</v>
      </c>
      <c r="AA36" s="17"/>
      <c r="AB36" s="17"/>
      <c r="AC36" s="17">
        <v>225</v>
      </c>
      <c r="AD36" s="17"/>
      <c r="AE36" s="17"/>
      <c r="AF36" s="17">
        <f t="shared" si="13"/>
        <v>425</v>
      </c>
      <c r="AG36" s="17"/>
      <c r="AH36" s="17"/>
      <c r="AI36" s="17"/>
      <c r="AJ36" s="17">
        <v>184</v>
      </c>
      <c r="AK36" s="17"/>
      <c r="AL36" s="17"/>
      <c r="AM36" s="11"/>
      <c r="AN36" s="19" t="s">
        <v>172</v>
      </c>
      <c r="AO36" s="19"/>
      <c r="AP36" s="19"/>
      <c r="AQ36" s="19"/>
      <c r="AR36" s="20"/>
      <c r="AS36" s="16">
        <v>344</v>
      </c>
      <c r="AT36" s="17"/>
      <c r="AU36" s="17"/>
      <c r="AV36" s="17">
        <v>367</v>
      </c>
      <c r="AW36" s="17"/>
      <c r="AX36" s="17"/>
      <c r="AY36" s="17">
        <f t="shared" si="11"/>
        <v>711</v>
      </c>
      <c r="AZ36" s="17"/>
      <c r="BA36" s="17"/>
      <c r="BB36" s="17"/>
      <c r="BC36" s="17">
        <v>281</v>
      </c>
      <c r="BD36" s="17"/>
      <c r="BE36" s="27"/>
      <c r="BF36" s="11"/>
      <c r="BG36" s="19" t="s">
        <v>173</v>
      </c>
      <c r="BH36" s="19"/>
      <c r="BI36" s="19"/>
      <c r="BJ36" s="19"/>
      <c r="BK36" s="20"/>
      <c r="BL36" s="16">
        <v>1017</v>
      </c>
      <c r="BM36" s="17"/>
      <c r="BN36" s="17"/>
      <c r="BO36" s="17">
        <v>1112</v>
      </c>
      <c r="BP36" s="17"/>
      <c r="BQ36" s="17"/>
      <c r="BR36" s="17">
        <f t="shared" si="12"/>
        <v>2129</v>
      </c>
      <c r="BS36" s="17"/>
      <c r="BT36" s="17"/>
      <c r="BU36" s="17"/>
      <c r="BV36" s="17">
        <v>849</v>
      </c>
      <c r="BW36" s="17"/>
      <c r="BX36" s="17"/>
      <c r="BY36" s="18"/>
      <c r="BZ36" s="19" t="s">
        <v>174</v>
      </c>
      <c r="CA36" s="19"/>
      <c r="CB36" s="19"/>
      <c r="CC36" s="19"/>
      <c r="CD36" s="20"/>
      <c r="CE36" s="46"/>
      <c r="CF36" s="47"/>
      <c r="CG36" s="47"/>
      <c r="CH36" s="48"/>
      <c r="CI36" s="48"/>
      <c r="CJ36" s="48"/>
      <c r="CK36" s="48"/>
      <c r="CL36" s="48"/>
      <c r="CM36" s="48"/>
      <c r="CN36" s="48"/>
      <c r="CO36" s="48"/>
      <c r="CP36" s="48"/>
      <c r="CQ36" s="49"/>
      <c r="CR36" s="18"/>
      <c r="CS36" s="19" t="s">
        <v>175</v>
      </c>
      <c r="CT36" s="19"/>
      <c r="CU36" s="19"/>
      <c r="CV36" s="19"/>
      <c r="CW36" s="20"/>
      <c r="CX36" s="16">
        <v>925</v>
      </c>
      <c r="CY36" s="17"/>
      <c r="CZ36" s="17"/>
      <c r="DA36" s="17">
        <v>1058</v>
      </c>
      <c r="DB36" s="17"/>
      <c r="DC36" s="17"/>
      <c r="DD36" s="17">
        <f t="shared" si="10"/>
        <v>1983</v>
      </c>
      <c r="DE36" s="17"/>
      <c r="DF36" s="17"/>
      <c r="DG36" s="17"/>
      <c r="DH36" s="17">
        <v>861</v>
      </c>
      <c r="DI36" s="17"/>
      <c r="DJ36" s="17"/>
    </row>
    <row r="37" spans="1:114">
      <c r="A37" s="18"/>
      <c r="B37" s="33"/>
      <c r="C37" s="33"/>
      <c r="D37" s="33"/>
      <c r="E37" s="33"/>
      <c r="F37" s="33"/>
      <c r="G37" s="34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  <c r="T37" s="11"/>
      <c r="U37" s="19" t="s">
        <v>176</v>
      </c>
      <c r="V37" s="19"/>
      <c r="W37" s="19"/>
      <c r="X37" s="19"/>
      <c r="Y37" s="20"/>
      <c r="Z37" s="16">
        <v>600</v>
      </c>
      <c r="AA37" s="17"/>
      <c r="AB37" s="17"/>
      <c r="AC37" s="17">
        <v>600</v>
      </c>
      <c r="AD37" s="17"/>
      <c r="AE37" s="17"/>
      <c r="AF37" s="17">
        <f t="shared" si="13"/>
        <v>1200</v>
      </c>
      <c r="AG37" s="17"/>
      <c r="AH37" s="17"/>
      <c r="AI37" s="17"/>
      <c r="AJ37" s="17">
        <v>722</v>
      </c>
      <c r="AK37" s="17"/>
      <c r="AL37" s="17"/>
      <c r="AM37" s="11"/>
      <c r="AN37" s="19" t="s">
        <v>177</v>
      </c>
      <c r="AO37" s="19"/>
      <c r="AP37" s="19"/>
      <c r="AQ37" s="19"/>
      <c r="AR37" s="20"/>
      <c r="AS37" s="16">
        <v>258</v>
      </c>
      <c r="AT37" s="17"/>
      <c r="AU37" s="17"/>
      <c r="AV37" s="17">
        <v>260</v>
      </c>
      <c r="AW37" s="17"/>
      <c r="AX37" s="17"/>
      <c r="AY37" s="17">
        <f t="shared" si="11"/>
        <v>518</v>
      </c>
      <c r="AZ37" s="17"/>
      <c r="BA37" s="17"/>
      <c r="BB37" s="17"/>
      <c r="BC37" s="17">
        <v>209</v>
      </c>
      <c r="BD37" s="17"/>
      <c r="BE37" s="27"/>
      <c r="BF37" s="18"/>
      <c r="BG37" s="19" t="s">
        <v>178</v>
      </c>
      <c r="BH37" s="19"/>
      <c r="BI37" s="19"/>
      <c r="BJ37" s="19"/>
      <c r="BK37" s="20"/>
      <c r="BL37" s="16">
        <v>681</v>
      </c>
      <c r="BM37" s="17"/>
      <c r="BN37" s="17"/>
      <c r="BO37" s="17">
        <v>624</v>
      </c>
      <c r="BP37" s="17"/>
      <c r="BQ37" s="17"/>
      <c r="BR37" s="17">
        <f t="shared" si="12"/>
        <v>1305</v>
      </c>
      <c r="BS37" s="17"/>
      <c r="BT37" s="17"/>
      <c r="BU37" s="17"/>
      <c r="BV37" s="17">
        <v>543</v>
      </c>
      <c r="BW37" s="17"/>
      <c r="BX37" s="17"/>
      <c r="BY37" s="18"/>
      <c r="BZ37" s="19" t="s">
        <v>179</v>
      </c>
      <c r="CA37" s="19"/>
      <c r="CB37" s="19"/>
      <c r="CC37" s="19"/>
      <c r="CD37" s="20"/>
      <c r="CE37" s="16">
        <v>402</v>
      </c>
      <c r="CF37" s="17"/>
      <c r="CG37" s="17"/>
      <c r="CH37" s="17">
        <v>446</v>
      </c>
      <c r="CI37" s="17"/>
      <c r="CJ37" s="17"/>
      <c r="CK37" s="17">
        <f>+CE37+CH37</f>
        <v>848</v>
      </c>
      <c r="CL37" s="17"/>
      <c r="CM37" s="17"/>
      <c r="CN37" s="17"/>
      <c r="CO37" s="17">
        <v>356</v>
      </c>
      <c r="CP37" s="17"/>
      <c r="CQ37" s="27"/>
      <c r="CR37" s="18"/>
      <c r="CS37" s="19" t="s">
        <v>180</v>
      </c>
      <c r="CT37" s="19"/>
      <c r="CU37" s="19"/>
      <c r="CV37" s="19"/>
      <c r="CW37" s="20"/>
      <c r="CX37" s="16">
        <v>299</v>
      </c>
      <c r="CY37" s="17"/>
      <c r="CZ37" s="17"/>
      <c r="DA37" s="17">
        <v>373</v>
      </c>
      <c r="DB37" s="17"/>
      <c r="DC37" s="17"/>
      <c r="DD37" s="17">
        <f t="shared" si="10"/>
        <v>672</v>
      </c>
      <c r="DE37" s="17"/>
      <c r="DF37" s="17"/>
      <c r="DG37" s="17"/>
      <c r="DH37" s="17">
        <v>296</v>
      </c>
      <c r="DI37" s="17"/>
      <c r="DJ37" s="17"/>
    </row>
    <row r="38" spans="1:114">
      <c r="A38" s="18"/>
      <c r="B38" s="18"/>
      <c r="C38" s="18"/>
      <c r="D38" s="18"/>
      <c r="E38" s="18"/>
      <c r="F38" s="18"/>
      <c r="G38" s="41"/>
      <c r="H38" s="44"/>
      <c r="I38" s="44"/>
      <c r="J38" s="44"/>
      <c r="K38" s="44"/>
      <c r="L38" s="44"/>
      <c r="M38" s="44"/>
      <c r="N38" s="44"/>
      <c r="O38" s="44"/>
      <c r="P38" s="44"/>
      <c r="Q38" s="42"/>
      <c r="R38" s="42"/>
      <c r="S38" s="43"/>
      <c r="T38" s="11"/>
      <c r="U38" s="19" t="s">
        <v>181</v>
      </c>
      <c r="V38" s="19"/>
      <c r="W38" s="19"/>
      <c r="X38" s="19"/>
      <c r="Y38" s="20"/>
      <c r="Z38" s="16">
        <v>233</v>
      </c>
      <c r="AA38" s="17"/>
      <c r="AB38" s="17"/>
      <c r="AC38" s="17">
        <v>284</v>
      </c>
      <c r="AD38" s="17"/>
      <c r="AE38" s="17"/>
      <c r="AF38" s="17">
        <f t="shared" si="13"/>
        <v>517</v>
      </c>
      <c r="AG38" s="17"/>
      <c r="AH38" s="17"/>
      <c r="AI38" s="17"/>
      <c r="AJ38" s="17">
        <v>233</v>
      </c>
      <c r="AK38" s="17"/>
      <c r="AL38" s="17"/>
      <c r="AM38" s="18"/>
      <c r="AN38" s="19" t="s">
        <v>182</v>
      </c>
      <c r="AO38" s="19"/>
      <c r="AP38" s="19"/>
      <c r="AQ38" s="19"/>
      <c r="AR38" s="20"/>
      <c r="AS38" s="16">
        <v>471</v>
      </c>
      <c r="AT38" s="17"/>
      <c r="AU38" s="17"/>
      <c r="AV38" s="17">
        <v>505</v>
      </c>
      <c r="AW38" s="17"/>
      <c r="AX38" s="17"/>
      <c r="AY38" s="17">
        <f t="shared" si="11"/>
        <v>976</v>
      </c>
      <c r="AZ38" s="17"/>
      <c r="BA38" s="17"/>
      <c r="BB38" s="17"/>
      <c r="BC38" s="17">
        <v>387</v>
      </c>
      <c r="BD38" s="17"/>
      <c r="BE38" s="27"/>
      <c r="BF38" s="18"/>
      <c r="BG38" s="19" t="s">
        <v>183</v>
      </c>
      <c r="BH38" s="19"/>
      <c r="BI38" s="19"/>
      <c r="BJ38" s="19"/>
      <c r="BK38" s="20"/>
      <c r="BL38" s="16">
        <v>389</v>
      </c>
      <c r="BM38" s="17"/>
      <c r="BN38" s="17"/>
      <c r="BO38" s="17">
        <v>449</v>
      </c>
      <c r="BP38" s="17"/>
      <c r="BQ38" s="17"/>
      <c r="BR38" s="17">
        <f t="shared" si="12"/>
        <v>838</v>
      </c>
      <c r="BS38" s="17"/>
      <c r="BT38" s="17"/>
      <c r="BU38" s="17"/>
      <c r="BV38" s="17">
        <v>408</v>
      </c>
      <c r="BW38" s="17"/>
      <c r="BX38" s="17"/>
      <c r="BY38" s="18"/>
      <c r="BZ38" s="19" t="s">
        <v>184</v>
      </c>
      <c r="CA38" s="19"/>
      <c r="CB38" s="19"/>
      <c r="CC38" s="19"/>
      <c r="CD38" s="20"/>
      <c r="CE38" s="16">
        <v>138</v>
      </c>
      <c r="CF38" s="17"/>
      <c r="CG38" s="17"/>
      <c r="CH38" s="17">
        <v>139</v>
      </c>
      <c r="CI38" s="17"/>
      <c r="CJ38" s="17"/>
      <c r="CK38" s="17">
        <f>+CE38+CH38</f>
        <v>277</v>
      </c>
      <c r="CL38" s="17"/>
      <c r="CM38" s="17"/>
      <c r="CN38" s="17"/>
      <c r="CO38" s="17">
        <v>126</v>
      </c>
      <c r="CP38" s="17"/>
      <c r="CQ38" s="27"/>
      <c r="CR38" s="18"/>
      <c r="CS38" s="19" t="s">
        <v>185</v>
      </c>
      <c r="CT38" s="19"/>
      <c r="CU38" s="19"/>
      <c r="CV38" s="19"/>
      <c r="CW38" s="20"/>
      <c r="CX38" s="16">
        <v>25</v>
      </c>
      <c r="CY38" s="17"/>
      <c r="CZ38" s="17"/>
      <c r="DA38" s="17">
        <v>26</v>
      </c>
      <c r="DB38" s="17"/>
      <c r="DC38" s="17"/>
      <c r="DD38" s="17">
        <f t="shared" si="10"/>
        <v>51</v>
      </c>
      <c r="DE38" s="17"/>
      <c r="DF38" s="17"/>
      <c r="DG38" s="17"/>
      <c r="DH38" s="17">
        <v>22</v>
      </c>
      <c r="DI38" s="17"/>
      <c r="DJ38" s="17"/>
    </row>
    <row r="39" spans="1:114">
      <c r="A39" s="11" t="s">
        <v>186</v>
      </c>
      <c r="B39" s="11"/>
      <c r="C39" s="11"/>
      <c r="D39" s="11"/>
      <c r="E39" s="11"/>
      <c r="F39" s="11"/>
      <c r="G39" s="16">
        <f>SUM(G40:I45)</f>
        <v>2071</v>
      </c>
      <c r="H39" s="17"/>
      <c r="I39" s="17"/>
      <c r="J39" s="17">
        <f>SUM(J40:L45)</f>
        <v>2353</v>
      </c>
      <c r="K39" s="17"/>
      <c r="L39" s="17"/>
      <c r="M39" s="17">
        <f t="shared" ref="M39:M45" si="14">+G39+J39</f>
        <v>4424</v>
      </c>
      <c r="N39" s="17"/>
      <c r="O39" s="17"/>
      <c r="P39" s="17"/>
      <c r="Q39" s="17">
        <f>SUM(Q40:S45)</f>
        <v>2014</v>
      </c>
      <c r="R39" s="17"/>
      <c r="S39" s="27"/>
      <c r="T39" s="11"/>
      <c r="U39" s="19" t="s">
        <v>187</v>
      </c>
      <c r="V39" s="19"/>
      <c r="W39" s="19"/>
      <c r="X39" s="19"/>
      <c r="Y39" s="20"/>
      <c r="Z39" s="16">
        <v>499</v>
      </c>
      <c r="AA39" s="17"/>
      <c r="AB39" s="17"/>
      <c r="AC39" s="17">
        <v>539</v>
      </c>
      <c r="AD39" s="17"/>
      <c r="AE39" s="17"/>
      <c r="AF39" s="17">
        <f t="shared" si="13"/>
        <v>1038</v>
      </c>
      <c r="AG39" s="17"/>
      <c r="AH39" s="17"/>
      <c r="AI39" s="17"/>
      <c r="AJ39" s="17">
        <v>442</v>
      </c>
      <c r="AK39" s="17"/>
      <c r="AL39" s="17"/>
      <c r="AM39" s="18"/>
      <c r="AN39" s="19" t="s">
        <v>188</v>
      </c>
      <c r="AO39" s="19"/>
      <c r="AP39" s="19"/>
      <c r="AQ39" s="19"/>
      <c r="AR39" s="20"/>
      <c r="AS39" s="16">
        <v>347</v>
      </c>
      <c r="AT39" s="17"/>
      <c r="AU39" s="17"/>
      <c r="AV39" s="17">
        <v>362</v>
      </c>
      <c r="AW39" s="17"/>
      <c r="AX39" s="17"/>
      <c r="AY39" s="17">
        <f t="shared" si="11"/>
        <v>709</v>
      </c>
      <c r="AZ39" s="17"/>
      <c r="BA39" s="17"/>
      <c r="BB39" s="17"/>
      <c r="BC39" s="17">
        <v>290</v>
      </c>
      <c r="BD39" s="17"/>
      <c r="BE39" s="27"/>
      <c r="BF39" s="18"/>
      <c r="BG39" s="33"/>
      <c r="BH39" s="33"/>
      <c r="BI39" s="33"/>
      <c r="BJ39" s="33"/>
      <c r="BK39" s="33"/>
      <c r="BL39" s="34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18"/>
      <c r="BZ39" s="33"/>
      <c r="CA39" s="33"/>
      <c r="CB39" s="33"/>
      <c r="CC39" s="33"/>
      <c r="CD39" s="45"/>
      <c r="CE39" s="34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6"/>
      <c r="CR39" s="18"/>
      <c r="CS39" s="19" t="s">
        <v>189</v>
      </c>
      <c r="CT39" s="19"/>
      <c r="CU39" s="19"/>
      <c r="CV39" s="19"/>
      <c r="CW39" s="20"/>
      <c r="CX39" s="16">
        <v>860</v>
      </c>
      <c r="CY39" s="17"/>
      <c r="CZ39" s="17"/>
      <c r="DA39" s="17">
        <v>932</v>
      </c>
      <c r="DB39" s="17"/>
      <c r="DC39" s="17"/>
      <c r="DD39" s="17">
        <f t="shared" si="10"/>
        <v>1792</v>
      </c>
      <c r="DE39" s="17"/>
      <c r="DF39" s="17"/>
      <c r="DG39" s="17"/>
      <c r="DH39" s="17">
        <v>872</v>
      </c>
      <c r="DI39" s="17"/>
      <c r="DJ39" s="17"/>
    </row>
    <row r="40" spans="1:114">
      <c r="A40" s="11"/>
      <c r="B40" s="19" t="s">
        <v>190</v>
      </c>
      <c r="C40" s="19"/>
      <c r="D40" s="19"/>
      <c r="E40" s="19"/>
      <c r="F40" s="20"/>
      <c r="G40" s="16">
        <v>298</v>
      </c>
      <c r="H40" s="17"/>
      <c r="I40" s="17"/>
      <c r="J40" s="17">
        <v>320</v>
      </c>
      <c r="K40" s="17"/>
      <c r="L40" s="17"/>
      <c r="M40" s="17">
        <f t="shared" si="14"/>
        <v>618</v>
      </c>
      <c r="N40" s="17"/>
      <c r="O40" s="17"/>
      <c r="P40" s="17"/>
      <c r="Q40" s="17">
        <v>296</v>
      </c>
      <c r="R40" s="17"/>
      <c r="S40" s="27"/>
      <c r="T40" s="11"/>
      <c r="U40" s="19" t="s">
        <v>191</v>
      </c>
      <c r="V40" s="19"/>
      <c r="W40" s="19"/>
      <c r="X40" s="19"/>
      <c r="Y40" s="20"/>
      <c r="Z40" s="16">
        <v>379</v>
      </c>
      <c r="AA40" s="17"/>
      <c r="AB40" s="17"/>
      <c r="AC40" s="17">
        <v>416</v>
      </c>
      <c r="AD40" s="17"/>
      <c r="AE40" s="17"/>
      <c r="AF40" s="17">
        <f t="shared" si="13"/>
        <v>795</v>
      </c>
      <c r="AG40" s="17"/>
      <c r="AH40" s="17"/>
      <c r="AI40" s="17"/>
      <c r="AJ40" s="17">
        <v>351</v>
      </c>
      <c r="AK40" s="17"/>
      <c r="AL40" s="17"/>
      <c r="AM40" s="18"/>
      <c r="AN40" s="19" t="s">
        <v>192</v>
      </c>
      <c r="AO40" s="19"/>
      <c r="AP40" s="19"/>
      <c r="AQ40" s="19"/>
      <c r="AR40" s="20"/>
      <c r="AS40" s="16">
        <v>112</v>
      </c>
      <c r="AT40" s="17"/>
      <c r="AU40" s="17"/>
      <c r="AV40" s="17">
        <v>100</v>
      </c>
      <c r="AW40" s="17"/>
      <c r="AX40" s="17"/>
      <c r="AY40" s="17">
        <f t="shared" si="11"/>
        <v>212</v>
      </c>
      <c r="AZ40" s="17"/>
      <c r="BA40" s="17"/>
      <c r="BB40" s="17"/>
      <c r="BC40" s="17">
        <v>76</v>
      </c>
      <c r="BD40" s="17"/>
      <c r="BE40" s="27"/>
      <c r="BF40" s="18"/>
      <c r="BG40" s="33"/>
      <c r="BH40" s="33"/>
      <c r="BI40" s="33"/>
      <c r="BJ40" s="33"/>
      <c r="BK40" s="33"/>
      <c r="BL40" s="34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11" t="s">
        <v>193</v>
      </c>
      <c r="BZ40" s="11"/>
      <c r="CA40" s="11"/>
      <c r="CB40" s="11"/>
      <c r="CC40" s="11"/>
      <c r="CD40" s="11"/>
      <c r="CE40" s="16">
        <f>SUM(CE41:CG44)</f>
        <v>1312</v>
      </c>
      <c r="CF40" s="17"/>
      <c r="CG40" s="17"/>
      <c r="CH40" s="17">
        <f>SUM(CH41:CJ44)</f>
        <v>1427</v>
      </c>
      <c r="CI40" s="17"/>
      <c r="CJ40" s="17"/>
      <c r="CK40" s="17">
        <f>+CE40+CH40</f>
        <v>2739</v>
      </c>
      <c r="CL40" s="17"/>
      <c r="CM40" s="17"/>
      <c r="CN40" s="17"/>
      <c r="CO40" s="17">
        <f>SUM(CO41:CQ44)</f>
        <v>1263</v>
      </c>
      <c r="CP40" s="17"/>
      <c r="CQ40" s="27"/>
      <c r="CR40" s="18"/>
      <c r="CS40" s="33"/>
      <c r="CT40" s="33"/>
      <c r="CU40" s="33"/>
      <c r="CV40" s="33"/>
      <c r="CW40" s="33"/>
      <c r="CX40" s="34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</row>
    <row r="41" spans="1:114">
      <c r="A41" s="11"/>
      <c r="B41" s="19" t="s">
        <v>194</v>
      </c>
      <c r="C41" s="19"/>
      <c r="D41" s="19"/>
      <c r="E41" s="19"/>
      <c r="F41" s="20"/>
      <c r="G41" s="16">
        <v>366</v>
      </c>
      <c r="H41" s="17"/>
      <c r="I41" s="17"/>
      <c r="J41" s="17">
        <v>415</v>
      </c>
      <c r="K41" s="17"/>
      <c r="L41" s="17"/>
      <c r="M41" s="17">
        <f t="shared" si="14"/>
        <v>781</v>
      </c>
      <c r="N41" s="17"/>
      <c r="O41" s="17"/>
      <c r="P41" s="17"/>
      <c r="Q41" s="17">
        <v>359</v>
      </c>
      <c r="R41" s="17"/>
      <c r="S41" s="27"/>
      <c r="T41" s="11"/>
      <c r="U41" s="19" t="s">
        <v>195</v>
      </c>
      <c r="V41" s="19"/>
      <c r="W41" s="19"/>
      <c r="X41" s="19"/>
      <c r="Y41" s="20"/>
      <c r="Z41" s="16">
        <v>514</v>
      </c>
      <c r="AA41" s="17"/>
      <c r="AB41" s="17"/>
      <c r="AC41" s="17">
        <v>556</v>
      </c>
      <c r="AD41" s="17"/>
      <c r="AE41" s="17"/>
      <c r="AF41" s="17">
        <f t="shared" si="13"/>
        <v>1070</v>
      </c>
      <c r="AG41" s="17"/>
      <c r="AH41" s="17"/>
      <c r="AI41" s="17"/>
      <c r="AJ41" s="17">
        <v>454</v>
      </c>
      <c r="AK41" s="17"/>
      <c r="AL41" s="17"/>
      <c r="AM41" s="18"/>
      <c r="AN41" s="19" t="s">
        <v>196</v>
      </c>
      <c r="AO41" s="19"/>
      <c r="AP41" s="19"/>
      <c r="AQ41" s="19"/>
      <c r="AR41" s="20"/>
      <c r="AS41" s="16">
        <v>149</v>
      </c>
      <c r="AT41" s="17"/>
      <c r="AU41" s="17"/>
      <c r="AV41" s="17">
        <v>187</v>
      </c>
      <c r="AW41" s="17"/>
      <c r="AX41" s="17"/>
      <c r="AY41" s="17">
        <f t="shared" si="11"/>
        <v>336</v>
      </c>
      <c r="AZ41" s="17"/>
      <c r="BA41" s="17"/>
      <c r="BB41" s="17"/>
      <c r="BC41" s="17">
        <v>128</v>
      </c>
      <c r="BD41" s="17"/>
      <c r="BE41" s="27"/>
      <c r="BF41" s="11" t="s">
        <v>197</v>
      </c>
      <c r="BG41" s="11"/>
      <c r="BH41" s="11"/>
      <c r="BI41" s="11"/>
      <c r="BJ41" s="11"/>
      <c r="BK41" s="11"/>
      <c r="BL41" s="16">
        <f>SUM(BL42:BN56)+CE5+CE6+CE7+CE8+CE9+CE10+CE11</f>
        <v>7784</v>
      </c>
      <c r="BM41" s="17"/>
      <c r="BN41" s="17"/>
      <c r="BO41" s="17">
        <f>SUM(BO42:BQ56)+CH5+CH6+CH7+CH8+CH9+CH10+CH11</f>
        <v>8549</v>
      </c>
      <c r="BP41" s="17"/>
      <c r="BQ41" s="17"/>
      <c r="BR41" s="17">
        <f t="shared" ref="BR41:BR56" si="15">+BL41+BO41</f>
        <v>16333</v>
      </c>
      <c r="BS41" s="17"/>
      <c r="BT41" s="17"/>
      <c r="BU41" s="17"/>
      <c r="BV41" s="17">
        <f>SUM(BV42:BX56)+CO5+CO6+CO7+CO8+CO9+CO10+CO11</f>
        <v>7368</v>
      </c>
      <c r="BW41" s="17"/>
      <c r="BX41" s="17"/>
      <c r="BY41" s="11"/>
      <c r="BZ41" s="19" t="s">
        <v>198</v>
      </c>
      <c r="CA41" s="19"/>
      <c r="CB41" s="19"/>
      <c r="CC41" s="19"/>
      <c r="CD41" s="20"/>
      <c r="CE41" s="16">
        <v>56</v>
      </c>
      <c r="CF41" s="17"/>
      <c r="CG41" s="17"/>
      <c r="CH41" s="17">
        <v>70</v>
      </c>
      <c r="CI41" s="17"/>
      <c r="CJ41" s="17"/>
      <c r="CK41" s="17">
        <f>+CE41+CH41</f>
        <v>126</v>
      </c>
      <c r="CL41" s="17"/>
      <c r="CM41" s="17"/>
      <c r="CN41" s="17"/>
      <c r="CO41" s="17">
        <v>59</v>
      </c>
      <c r="CP41" s="17"/>
      <c r="CQ41" s="27"/>
      <c r="CR41" s="18"/>
      <c r="CS41" s="33"/>
      <c r="CT41" s="33"/>
      <c r="CU41" s="33"/>
      <c r="CV41" s="33"/>
      <c r="CW41" s="33"/>
      <c r="CX41" s="34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</row>
    <row r="42" spans="1:114">
      <c r="A42" s="11"/>
      <c r="B42" s="19" t="s">
        <v>199</v>
      </c>
      <c r="C42" s="19"/>
      <c r="D42" s="19"/>
      <c r="E42" s="19"/>
      <c r="F42" s="20"/>
      <c r="G42" s="16">
        <v>231</v>
      </c>
      <c r="H42" s="17"/>
      <c r="I42" s="17"/>
      <c r="J42" s="17">
        <v>294</v>
      </c>
      <c r="K42" s="17"/>
      <c r="L42" s="17"/>
      <c r="M42" s="17">
        <f t="shared" si="14"/>
        <v>525</v>
      </c>
      <c r="N42" s="17"/>
      <c r="O42" s="17"/>
      <c r="P42" s="17"/>
      <c r="Q42" s="17">
        <v>217</v>
      </c>
      <c r="R42" s="17"/>
      <c r="S42" s="27"/>
      <c r="T42" s="11"/>
      <c r="U42" s="19" t="s">
        <v>200</v>
      </c>
      <c r="V42" s="19"/>
      <c r="W42" s="19"/>
      <c r="X42" s="19"/>
      <c r="Y42" s="20"/>
      <c r="Z42" s="16">
        <v>593</v>
      </c>
      <c r="AA42" s="17"/>
      <c r="AB42" s="17"/>
      <c r="AC42" s="17">
        <v>647</v>
      </c>
      <c r="AD42" s="17"/>
      <c r="AE42" s="17"/>
      <c r="AF42" s="17">
        <f t="shared" si="13"/>
        <v>1240</v>
      </c>
      <c r="AG42" s="17"/>
      <c r="AH42" s="17"/>
      <c r="AI42" s="17"/>
      <c r="AJ42" s="17">
        <v>519</v>
      </c>
      <c r="AK42" s="17"/>
      <c r="AL42" s="17"/>
      <c r="AM42" s="18"/>
      <c r="AN42" s="19" t="s">
        <v>201</v>
      </c>
      <c r="AO42" s="19"/>
      <c r="AP42" s="19"/>
      <c r="AQ42" s="19"/>
      <c r="AR42" s="20"/>
      <c r="AS42" s="16">
        <v>740</v>
      </c>
      <c r="AT42" s="17"/>
      <c r="AU42" s="17"/>
      <c r="AV42" s="17">
        <v>765</v>
      </c>
      <c r="AW42" s="17"/>
      <c r="AX42" s="17"/>
      <c r="AY42" s="17">
        <f t="shared" si="11"/>
        <v>1505</v>
      </c>
      <c r="AZ42" s="17"/>
      <c r="BA42" s="17"/>
      <c r="BB42" s="17"/>
      <c r="BC42" s="17">
        <v>555</v>
      </c>
      <c r="BD42" s="17"/>
      <c r="BE42" s="27"/>
      <c r="BF42" s="11"/>
      <c r="BG42" s="19" t="s">
        <v>81</v>
      </c>
      <c r="BH42" s="19"/>
      <c r="BI42" s="19"/>
      <c r="BJ42" s="19"/>
      <c r="BK42" s="20"/>
      <c r="BL42" s="16">
        <v>40</v>
      </c>
      <c r="BM42" s="17"/>
      <c r="BN42" s="17"/>
      <c r="BO42" s="17">
        <v>66</v>
      </c>
      <c r="BP42" s="17"/>
      <c r="BQ42" s="17"/>
      <c r="BR42" s="17">
        <f t="shared" si="15"/>
        <v>106</v>
      </c>
      <c r="BS42" s="17"/>
      <c r="BT42" s="17"/>
      <c r="BU42" s="17"/>
      <c r="BV42" s="17">
        <v>64</v>
      </c>
      <c r="BW42" s="17"/>
      <c r="BX42" s="17"/>
      <c r="BY42" s="11"/>
      <c r="BZ42" s="19" t="s">
        <v>202</v>
      </c>
      <c r="CA42" s="19"/>
      <c r="CB42" s="19"/>
      <c r="CC42" s="19"/>
      <c r="CD42" s="20"/>
      <c r="CE42" s="16">
        <v>322</v>
      </c>
      <c r="CF42" s="17"/>
      <c r="CG42" s="17"/>
      <c r="CH42" s="17">
        <v>398</v>
      </c>
      <c r="CI42" s="17"/>
      <c r="CJ42" s="17"/>
      <c r="CK42" s="17">
        <f>+CE42+CH42</f>
        <v>720</v>
      </c>
      <c r="CL42" s="17"/>
      <c r="CM42" s="17"/>
      <c r="CN42" s="17"/>
      <c r="CO42" s="17">
        <v>329</v>
      </c>
      <c r="CP42" s="17"/>
      <c r="CQ42" s="27"/>
      <c r="CR42" s="11" t="s">
        <v>203</v>
      </c>
      <c r="CS42" s="11"/>
      <c r="CT42" s="11"/>
      <c r="CU42" s="11"/>
      <c r="CV42" s="11"/>
      <c r="CW42" s="11"/>
      <c r="CX42" s="16">
        <f>SUM(CX43:CZ56)</f>
        <v>3123</v>
      </c>
      <c r="CY42" s="17"/>
      <c r="CZ42" s="17"/>
      <c r="DA42" s="17">
        <f>SUM(DA43:DC56)</f>
        <v>3418</v>
      </c>
      <c r="DB42" s="17"/>
      <c r="DC42" s="17"/>
      <c r="DD42" s="17">
        <f t="shared" ref="DD42:DD56" si="16">+CX42+DA42</f>
        <v>6541</v>
      </c>
      <c r="DE42" s="17"/>
      <c r="DF42" s="17"/>
      <c r="DG42" s="17"/>
      <c r="DH42" s="17">
        <f>SUM(DH43:DJ56)</f>
        <v>3210</v>
      </c>
      <c r="DI42" s="17"/>
      <c r="DJ42" s="17"/>
    </row>
    <row r="43" spans="1:114">
      <c r="A43" s="11"/>
      <c r="B43" s="19" t="s">
        <v>204</v>
      </c>
      <c r="C43" s="19"/>
      <c r="D43" s="19"/>
      <c r="E43" s="19"/>
      <c r="F43" s="20"/>
      <c r="G43" s="16">
        <v>260</v>
      </c>
      <c r="H43" s="17"/>
      <c r="I43" s="17"/>
      <c r="J43" s="17">
        <v>322</v>
      </c>
      <c r="K43" s="17"/>
      <c r="L43" s="17"/>
      <c r="M43" s="17">
        <f t="shared" si="14"/>
        <v>582</v>
      </c>
      <c r="N43" s="17"/>
      <c r="O43" s="17"/>
      <c r="P43" s="17"/>
      <c r="Q43" s="17">
        <v>268</v>
      </c>
      <c r="R43" s="17"/>
      <c r="S43" s="27"/>
      <c r="T43" s="11"/>
      <c r="U43" s="33"/>
      <c r="V43" s="33"/>
      <c r="W43" s="33"/>
      <c r="X43" s="33"/>
      <c r="Y43" s="45"/>
      <c r="Z43" s="34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18"/>
      <c r="AN43" s="33"/>
      <c r="AO43" s="33"/>
      <c r="AP43" s="33"/>
      <c r="AQ43" s="33"/>
      <c r="AR43" s="45"/>
      <c r="AS43" s="34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6"/>
      <c r="BF43" s="11"/>
      <c r="BG43" s="19" t="s">
        <v>205</v>
      </c>
      <c r="BH43" s="19"/>
      <c r="BI43" s="19"/>
      <c r="BJ43" s="19"/>
      <c r="BK43" s="20"/>
      <c r="BL43" s="16">
        <v>778</v>
      </c>
      <c r="BM43" s="17"/>
      <c r="BN43" s="17"/>
      <c r="BO43" s="17">
        <v>840</v>
      </c>
      <c r="BP43" s="17"/>
      <c r="BQ43" s="17"/>
      <c r="BR43" s="17">
        <f t="shared" si="15"/>
        <v>1618</v>
      </c>
      <c r="BS43" s="17"/>
      <c r="BT43" s="17"/>
      <c r="BU43" s="17"/>
      <c r="BV43" s="17">
        <v>731</v>
      </c>
      <c r="BW43" s="17"/>
      <c r="BX43" s="17"/>
      <c r="BY43" s="11"/>
      <c r="BZ43" s="19" t="s">
        <v>206</v>
      </c>
      <c r="CA43" s="19"/>
      <c r="CB43" s="19"/>
      <c r="CC43" s="19"/>
      <c r="CD43" s="20"/>
      <c r="CE43" s="16">
        <v>453</v>
      </c>
      <c r="CF43" s="17"/>
      <c r="CG43" s="17"/>
      <c r="CH43" s="17">
        <v>484</v>
      </c>
      <c r="CI43" s="17"/>
      <c r="CJ43" s="17"/>
      <c r="CK43" s="17">
        <f>+CE43+CH43</f>
        <v>937</v>
      </c>
      <c r="CL43" s="17"/>
      <c r="CM43" s="17"/>
      <c r="CN43" s="17"/>
      <c r="CO43" s="17">
        <v>422</v>
      </c>
      <c r="CP43" s="17"/>
      <c r="CQ43" s="27"/>
      <c r="CR43" s="11"/>
      <c r="CS43" s="19" t="s">
        <v>64</v>
      </c>
      <c r="CT43" s="19"/>
      <c r="CU43" s="19"/>
      <c r="CV43" s="19"/>
      <c r="CW43" s="20"/>
      <c r="CX43" s="16">
        <v>3</v>
      </c>
      <c r="CY43" s="17"/>
      <c r="CZ43" s="17"/>
      <c r="DA43" s="17">
        <v>4</v>
      </c>
      <c r="DB43" s="17"/>
      <c r="DC43" s="17"/>
      <c r="DD43" s="17">
        <f t="shared" si="16"/>
        <v>7</v>
      </c>
      <c r="DE43" s="17"/>
      <c r="DF43" s="17"/>
      <c r="DG43" s="17"/>
      <c r="DH43" s="17">
        <v>5</v>
      </c>
      <c r="DI43" s="17"/>
      <c r="DJ43" s="17"/>
    </row>
    <row r="44" spans="1:114">
      <c r="A44" s="11"/>
      <c r="B44" s="19" t="s">
        <v>207</v>
      </c>
      <c r="C44" s="19"/>
      <c r="D44" s="19"/>
      <c r="E44" s="19"/>
      <c r="F44" s="20"/>
      <c r="G44" s="16">
        <v>431</v>
      </c>
      <c r="H44" s="17"/>
      <c r="I44" s="17"/>
      <c r="J44" s="17">
        <v>479</v>
      </c>
      <c r="K44" s="17"/>
      <c r="L44" s="17"/>
      <c r="M44" s="17">
        <f t="shared" si="14"/>
        <v>910</v>
      </c>
      <c r="N44" s="17"/>
      <c r="O44" s="17"/>
      <c r="P44" s="17"/>
      <c r="Q44" s="17">
        <v>416</v>
      </c>
      <c r="R44" s="17"/>
      <c r="S44" s="27"/>
      <c r="T44" s="18"/>
      <c r="U44" s="19"/>
      <c r="V44" s="19"/>
      <c r="W44" s="19"/>
      <c r="X44" s="19"/>
      <c r="Y44" s="20"/>
      <c r="Z44" s="16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8"/>
      <c r="AN44" s="19"/>
      <c r="AO44" s="19"/>
      <c r="AP44" s="19"/>
      <c r="AQ44" s="19"/>
      <c r="AR44" s="20"/>
      <c r="AS44" s="16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27"/>
      <c r="BF44" s="11"/>
      <c r="BG44" s="19" t="s">
        <v>208</v>
      </c>
      <c r="BH44" s="19"/>
      <c r="BI44" s="19"/>
      <c r="BJ44" s="19"/>
      <c r="BK44" s="20"/>
      <c r="BL44" s="16">
        <v>371</v>
      </c>
      <c r="BM44" s="17"/>
      <c r="BN44" s="17"/>
      <c r="BO44" s="17">
        <v>471</v>
      </c>
      <c r="BP44" s="17"/>
      <c r="BQ44" s="17"/>
      <c r="BR44" s="17">
        <f t="shared" si="15"/>
        <v>842</v>
      </c>
      <c r="BS44" s="17"/>
      <c r="BT44" s="17"/>
      <c r="BU44" s="17"/>
      <c r="BV44" s="17">
        <v>408</v>
      </c>
      <c r="BW44" s="17"/>
      <c r="BX44" s="17"/>
      <c r="BY44" s="11"/>
      <c r="BZ44" s="19" t="s">
        <v>209</v>
      </c>
      <c r="CA44" s="19"/>
      <c r="CB44" s="19"/>
      <c r="CC44" s="19"/>
      <c r="CD44" s="20"/>
      <c r="CE44" s="16">
        <v>481</v>
      </c>
      <c r="CF44" s="17"/>
      <c r="CG44" s="17"/>
      <c r="CH44" s="17">
        <v>475</v>
      </c>
      <c r="CI44" s="17"/>
      <c r="CJ44" s="17"/>
      <c r="CK44" s="17">
        <f>+CE44+CH44</f>
        <v>956</v>
      </c>
      <c r="CL44" s="17"/>
      <c r="CM44" s="17"/>
      <c r="CN44" s="17"/>
      <c r="CO44" s="17">
        <v>453</v>
      </c>
      <c r="CP44" s="17"/>
      <c r="CQ44" s="27"/>
      <c r="CR44" s="11"/>
      <c r="CS44" s="19" t="s">
        <v>72</v>
      </c>
      <c r="CT44" s="19"/>
      <c r="CU44" s="19"/>
      <c r="CV44" s="19"/>
      <c r="CW44" s="20"/>
      <c r="CX44" s="16">
        <v>358</v>
      </c>
      <c r="CY44" s="17"/>
      <c r="CZ44" s="17"/>
      <c r="DA44" s="17">
        <v>399</v>
      </c>
      <c r="DB44" s="17"/>
      <c r="DC44" s="17"/>
      <c r="DD44" s="17">
        <f t="shared" si="16"/>
        <v>757</v>
      </c>
      <c r="DE44" s="17"/>
      <c r="DF44" s="17"/>
      <c r="DG44" s="17"/>
      <c r="DH44" s="17">
        <v>343</v>
      </c>
      <c r="DI44" s="17"/>
      <c r="DJ44" s="17"/>
    </row>
    <row r="45" spans="1:114">
      <c r="A45" s="11"/>
      <c r="B45" s="19" t="s">
        <v>210</v>
      </c>
      <c r="C45" s="19"/>
      <c r="D45" s="19"/>
      <c r="E45" s="19"/>
      <c r="F45" s="20"/>
      <c r="G45" s="16">
        <v>485</v>
      </c>
      <c r="H45" s="17"/>
      <c r="I45" s="17"/>
      <c r="J45" s="17">
        <v>523</v>
      </c>
      <c r="K45" s="17"/>
      <c r="L45" s="17"/>
      <c r="M45" s="17">
        <f t="shared" si="14"/>
        <v>1008</v>
      </c>
      <c r="N45" s="17"/>
      <c r="O45" s="17"/>
      <c r="P45" s="17"/>
      <c r="Q45" s="17">
        <v>458</v>
      </c>
      <c r="R45" s="17"/>
      <c r="S45" s="27"/>
      <c r="T45" s="11" t="s">
        <v>211</v>
      </c>
      <c r="U45" s="11"/>
      <c r="V45" s="11"/>
      <c r="W45" s="11"/>
      <c r="X45" s="11"/>
      <c r="Y45" s="11"/>
      <c r="Z45" s="16">
        <f>SUM(Z46:AB56)+AS5+AS6+AS7</f>
        <v>8292</v>
      </c>
      <c r="AA45" s="17"/>
      <c r="AB45" s="17"/>
      <c r="AC45" s="17">
        <f>SUM(AC46:AE56)+AV5+AV6+AV7</f>
        <v>8687</v>
      </c>
      <c r="AD45" s="17"/>
      <c r="AE45" s="17"/>
      <c r="AF45" s="17">
        <f t="shared" ref="AF45:AF56" si="17">+Z45+AC45</f>
        <v>16979</v>
      </c>
      <c r="AG45" s="17"/>
      <c r="AH45" s="17"/>
      <c r="AI45" s="17"/>
      <c r="AJ45" s="17">
        <f>SUM(AJ46:AL56)+BC5+BC6+BC7</f>
        <v>7574</v>
      </c>
      <c r="AK45" s="17"/>
      <c r="AL45" s="17"/>
      <c r="AM45" s="11" t="s">
        <v>212</v>
      </c>
      <c r="AN45" s="11"/>
      <c r="AO45" s="11"/>
      <c r="AP45" s="11"/>
      <c r="AQ45" s="11"/>
      <c r="AR45" s="11"/>
      <c r="AS45" s="16">
        <f>SUM(AS46:AU56)+BL5+BL6+BL7</f>
        <v>2948</v>
      </c>
      <c r="AT45" s="17"/>
      <c r="AU45" s="17"/>
      <c r="AV45" s="17">
        <f>SUM(AV46:AX56)+BO5+BO6+BO7</f>
        <v>3162</v>
      </c>
      <c r="AW45" s="17"/>
      <c r="AX45" s="17"/>
      <c r="AY45" s="17">
        <f t="shared" ref="AY45:AY56" si="18">+AS45+AV45</f>
        <v>6110</v>
      </c>
      <c r="AZ45" s="17"/>
      <c r="BA45" s="17"/>
      <c r="BB45" s="17"/>
      <c r="BC45" s="17">
        <f>SUM(BC46:BE56)+BV5+BV6+BV7</f>
        <v>2810</v>
      </c>
      <c r="BD45" s="17"/>
      <c r="BE45" s="27"/>
      <c r="BF45" s="11"/>
      <c r="BG45" s="19" t="s">
        <v>213</v>
      </c>
      <c r="BH45" s="19"/>
      <c r="BI45" s="19"/>
      <c r="BJ45" s="19"/>
      <c r="BK45" s="20"/>
      <c r="BL45" s="16">
        <v>468</v>
      </c>
      <c r="BM45" s="17"/>
      <c r="BN45" s="17"/>
      <c r="BO45" s="17">
        <v>580</v>
      </c>
      <c r="BP45" s="17"/>
      <c r="BQ45" s="17"/>
      <c r="BR45" s="17">
        <f t="shared" si="15"/>
        <v>1048</v>
      </c>
      <c r="BS45" s="17"/>
      <c r="BT45" s="17"/>
      <c r="BU45" s="17"/>
      <c r="BV45" s="17">
        <v>533</v>
      </c>
      <c r="BW45" s="17"/>
      <c r="BX45" s="17"/>
      <c r="BY45" s="11"/>
      <c r="BZ45" s="33"/>
      <c r="CA45" s="33"/>
      <c r="CB45" s="33"/>
      <c r="CC45" s="33"/>
      <c r="CD45" s="33"/>
      <c r="CE45" s="34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6"/>
      <c r="CR45" s="11"/>
      <c r="CS45" s="19" t="s">
        <v>214</v>
      </c>
      <c r="CT45" s="19"/>
      <c r="CU45" s="19"/>
      <c r="CV45" s="19"/>
      <c r="CW45" s="20"/>
      <c r="CX45" s="16">
        <v>452</v>
      </c>
      <c r="CY45" s="17"/>
      <c r="CZ45" s="17"/>
      <c r="DA45" s="17">
        <v>491</v>
      </c>
      <c r="DB45" s="17"/>
      <c r="DC45" s="17"/>
      <c r="DD45" s="17">
        <f t="shared" si="16"/>
        <v>943</v>
      </c>
      <c r="DE45" s="17"/>
      <c r="DF45" s="17"/>
      <c r="DG45" s="17"/>
      <c r="DH45" s="17">
        <v>499</v>
      </c>
      <c r="DI45" s="17"/>
      <c r="DJ45" s="17"/>
    </row>
    <row r="46" spans="1:114">
      <c r="A46" s="11"/>
      <c r="B46" s="33"/>
      <c r="C46" s="33"/>
      <c r="D46" s="33"/>
      <c r="E46" s="33"/>
      <c r="F46" s="33"/>
      <c r="G46" s="34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6"/>
      <c r="T46" s="11"/>
      <c r="U46" s="19" t="s">
        <v>215</v>
      </c>
      <c r="V46" s="19"/>
      <c r="W46" s="19"/>
      <c r="X46" s="19"/>
      <c r="Y46" s="20"/>
      <c r="Z46" s="16">
        <v>1064</v>
      </c>
      <c r="AA46" s="17"/>
      <c r="AB46" s="17"/>
      <c r="AC46" s="17">
        <v>1052</v>
      </c>
      <c r="AD46" s="17"/>
      <c r="AE46" s="17"/>
      <c r="AF46" s="17">
        <f t="shared" si="17"/>
        <v>2116</v>
      </c>
      <c r="AG46" s="17"/>
      <c r="AH46" s="17"/>
      <c r="AI46" s="17"/>
      <c r="AJ46" s="17">
        <v>863</v>
      </c>
      <c r="AK46" s="17"/>
      <c r="AL46" s="17"/>
      <c r="AM46" s="11"/>
      <c r="AN46" s="19" t="s">
        <v>216</v>
      </c>
      <c r="AO46" s="19"/>
      <c r="AP46" s="19"/>
      <c r="AQ46" s="19"/>
      <c r="AR46" s="20"/>
      <c r="AS46" s="16">
        <v>171</v>
      </c>
      <c r="AT46" s="17"/>
      <c r="AU46" s="17"/>
      <c r="AV46" s="17">
        <v>194</v>
      </c>
      <c r="AW46" s="17"/>
      <c r="AX46" s="17"/>
      <c r="AY46" s="17">
        <f t="shared" si="18"/>
        <v>365</v>
      </c>
      <c r="AZ46" s="17"/>
      <c r="BA46" s="17"/>
      <c r="BB46" s="17"/>
      <c r="BC46" s="17">
        <v>174</v>
      </c>
      <c r="BD46" s="17"/>
      <c r="BE46" s="27"/>
      <c r="BF46" s="11"/>
      <c r="BG46" s="19" t="s">
        <v>217</v>
      </c>
      <c r="BH46" s="19"/>
      <c r="BI46" s="19"/>
      <c r="BJ46" s="19"/>
      <c r="BK46" s="20"/>
      <c r="BL46" s="16">
        <v>387</v>
      </c>
      <c r="BM46" s="17"/>
      <c r="BN46" s="17"/>
      <c r="BO46" s="17">
        <v>405</v>
      </c>
      <c r="BP46" s="17"/>
      <c r="BQ46" s="17"/>
      <c r="BR46" s="17">
        <f t="shared" si="15"/>
        <v>792</v>
      </c>
      <c r="BS46" s="17"/>
      <c r="BT46" s="17"/>
      <c r="BU46" s="17"/>
      <c r="BV46" s="17">
        <v>329</v>
      </c>
      <c r="BW46" s="17"/>
      <c r="BX46" s="17"/>
      <c r="BY46" s="18"/>
      <c r="BZ46" s="33"/>
      <c r="CA46" s="33"/>
      <c r="CB46" s="33"/>
      <c r="CC46" s="33"/>
      <c r="CD46" s="33"/>
      <c r="CE46" s="34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6"/>
      <c r="CR46" s="11"/>
      <c r="CS46" s="19" t="s">
        <v>218</v>
      </c>
      <c r="CT46" s="19"/>
      <c r="CU46" s="19"/>
      <c r="CV46" s="19"/>
      <c r="CW46" s="20"/>
      <c r="CX46" s="16">
        <v>326</v>
      </c>
      <c r="CY46" s="17"/>
      <c r="CZ46" s="17"/>
      <c r="DA46" s="17">
        <v>360</v>
      </c>
      <c r="DB46" s="17"/>
      <c r="DC46" s="17"/>
      <c r="DD46" s="17">
        <f t="shared" si="16"/>
        <v>686</v>
      </c>
      <c r="DE46" s="17"/>
      <c r="DF46" s="17"/>
      <c r="DG46" s="17"/>
      <c r="DH46" s="17">
        <v>352</v>
      </c>
      <c r="DI46" s="17"/>
      <c r="DJ46" s="17"/>
    </row>
    <row r="47" spans="1:114">
      <c r="A47" s="18"/>
      <c r="B47" s="18"/>
      <c r="C47" s="18"/>
      <c r="D47" s="18"/>
      <c r="E47" s="18"/>
      <c r="F47" s="18"/>
      <c r="G47" s="41"/>
      <c r="H47" s="44"/>
      <c r="I47" s="44"/>
      <c r="J47" s="44"/>
      <c r="K47" s="44"/>
      <c r="L47" s="44"/>
      <c r="M47" s="44"/>
      <c r="N47" s="44"/>
      <c r="O47" s="44"/>
      <c r="P47" s="44"/>
      <c r="Q47" s="42"/>
      <c r="R47" s="42"/>
      <c r="S47" s="43"/>
      <c r="T47" s="11"/>
      <c r="U47" s="19" t="s">
        <v>219</v>
      </c>
      <c r="V47" s="19"/>
      <c r="W47" s="19"/>
      <c r="X47" s="19"/>
      <c r="Y47" s="20"/>
      <c r="Z47" s="16">
        <v>77</v>
      </c>
      <c r="AA47" s="17"/>
      <c r="AB47" s="17"/>
      <c r="AC47" s="17">
        <v>37</v>
      </c>
      <c r="AD47" s="17"/>
      <c r="AE47" s="17"/>
      <c r="AF47" s="17">
        <f t="shared" si="17"/>
        <v>114</v>
      </c>
      <c r="AG47" s="17"/>
      <c r="AH47" s="17"/>
      <c r="AI47" s="17"/>
      <c r="AJ47" s="17">
        <v>92</v>
      </c>
      <c r="AK47" s="17"/>
      <c r="AL47" s="17"/>
      <c r="AM47" s="11"/>
      <c r="AN47" s="19" t="s">
        <v>220</v>
      </c>
      <c r="AO47" s="19"/>
      <c r="AP47" s="19"/>
      <c r="AQ47" s="19"/>
      <c r="AR47" s="20"/>
      <c r="AS47" s="16">
        <v>205</v>
      </c>
      <c r="AT47" s="17"/>
      <c r="AU47" s="17"/>
      <c r="AV47" s="17">
        <v>212</v>
      </c>
      <c r="AW47" s="17"/>
      <c r="AX47" s="17"/>
      <c r="AY47" s="17">
        <f t="shared" si="18"/>
        <v>417</v>
      </c>
      <c r="AZ47" s="17"/>
      <c r="BA47" s="17"/>
      <c r="BB47" s="17"/>
      <c r="BC47" s="17">
        <v>188</v>
      </c>
      <c r="BD47" s="17"/>
      <c r="BE47" s="27"/>
      <c r="BF47" s="11"/>
      <c r="BG47" s="19" t="s">
        <v>221</v>
      </c>
      <c r="BH47" s="19"/>
      <c r="BI47" s="19"/>
      <c r="BJ47" s="19"/>
      <c r="BK47" s="20"/>
      <c r="BL47" s="16">
        <v>329</v>
      </c>
      <c r="BM47" s="17"/>
      <c r="BN47" s="17"/>
      <c r="BO47" s="17">
        <v>370</v>
      </c>
      <c r="BP47" s="17"/>
      <c r="BQ47" s="17"/>
      <c r="BR47" s="17">
        <f t="shared" si="15"/>
        <v>699</v>
      </c>
      <c r="BS47" s="17"/>
      <c r="BT47" s="17"/>
      <c r="BU47" s="17"/>
      <c r="BV47" s="17">
        <v>285</v>
      </c>
      <c r="BW47" s="17"/>
      <c r="BX47" s="17"/>
      <c r="BY47" s="11" t="s">
        <v>222</v>
      </c>
      <c r="BZ47" s="11"/>
      <c r="CA47" s="11"/>
      <c r="CB47" s="11"/>
      <c r="CC47" s="11"/>
      <c r="CD47" s="11"/>
      <c r="CE47" s="16">
        <f>SUM(CE48:CG54)</f>
        <v>2497</v>
      </c>
      <c r="CF47" s="17"/>
      <c r="CG47" s="17"/>
      <c r="CH47" s="17">
        <f>SUM(CH48:CJ54)</f>
        <v>2606</v>
      </c>
      <c r="CI47" s="17"/>
      <c r="CJ47" s="17"/>
      <c r="CK47" s="17">
        <f t="shared" ref="CK47:CK54" si="19">+CE47+CH47</f>
        <v>5103</v>
      </c>
      <c r="CL47" s="17"/>
      <c r="CM47" s="17"/>
      <c r="CN47" s="17"/>
      <c r="CO47" s="17">
        <f>SUM(CO48:CQ54)</f>
        <v>2513</v>
      </c>
      <c r="CP47" s="17"/>
      <c r="CQ47" s="27"/>
      <c r="CR47" s="11"/>
      <c r="CS47" s="19" t="s">
        <v>223</v>
      </c>
      <c r="CT47" s="19"/>
      <c r="CU47" s="19"/>
      <c r="CV47" s="19"/>
      <c r="CW47" s="20"/>
      <c r="CX47" s="16">
        <v>239</v>
      </c>
      <c r="CY47" s="17"/>
      <c r="CZ47" s="17"/>
      <c r="DA47" s="17">
        <v>299</v>
      </c>
      <c r="DB47" s="17"/>
      <c r="DC47" s="17"/>
      <c r="DD47" s="17">
        <f t="shared" si="16"/>
        <v>538</v>
      </c>
      <c r="DE47" s="17"/>
      <c r="DF47" s="17"/>
      <c r="DG47" s="17"/>
      <c r="DH47" s="17">
        <v>268</v>
      </c>
      <c r="DI47" s="17"/>
      <c r="DJ47" s="17"/>
    </row>
    <row r="48" spans="1:114">
      <c r="A48" s="11" t="s">
        <v>224</v>
      </c>
      <c r="B48" s="11"/>
      <c r="C48" s="11"/>
      <c r="D48" s="11"/>
      <c r="E48" s="11"/>
      <c r="F48" s="11"/>
      <c r="G48" s="16">
        <f>SUM(G49:I56)</f>
        <v>107</v>
      </c>
      <c r="H48" s="17"/>
      <c r="I48" s="17"/>
      <c r="J48" s="17">
        <f>SUM(J49:L56)</f>
        <v>121</v>
      </c>
      <c r="K48" s="17"/>
      <c r="L48" s="17"/>
      <c r="M48" s="17">
        <f t="shared" ref="M48:M56" si="20">+G48+J48</f>
        <v>228</v>
      </c>
      <c r="N48" s="17"/>
      <c r="O48" s="17"/>
      <c r="P48" s="17"/>
      <c r="Q48" s="17">
        <f>SUM(Q49:S56)</f>
        <v>126</v>
      </c>
      <c r="R48" s="17"/>
      <c r="S48" s="27"/>
      <c r="T48" s="11"/>
      <c r="U48" s="19" t="s">
        <v>225</v>
      </c>
      <c r="V48" s="19"/>
      <c r="W48" s="19"/>
      <c r="X48" s="19"/>
      <c r="Y48" s="20"/>
      <c r="Z48" s="16">
        <v>580</v>
      </c>
      <c r="AA48" s="17"/>
      <c r="AB48" s="17"/>
      <c r="AC48" s="17">
        <v>646</v>
      </c>
      <c r="AD48" s="17"/>
      <c r="AE48" s="17"/>
      <c r="AF48" s="17">
        <f t="shared" si="17"/>
        <v>1226</v>
      </c>
      <c r="AG48" s="17"/>
      <c r="AH48" s="17"/>
      <c r="AI48" s="17"/>
      <c r="AJ48" s="17">
        <v>564</v>
      </c>
      <c r="AK48" s="17"/>
      <c r="AL48" s="17"/>
      <c r="AM48" s="11"/>
      <c r="AN48" s="19" t="s">
        <v>192</v>
      </c>
      <c r="AO48" s="19"/>
      <c r="AP48" s="19"/>
      <c r="AQ48" s="19"/>
      <c r="AR48" s="20"/>
      <c r="AS48" s="16">
        <v>410</v>
      </c>
      <c r="AT48" s="17"/>
      <c r="AU48" s="17"/>
      <c r="AV48" s="17">
        <v>444</v>
      </c>
      <c r="AW48" s="17"/>
      <c r="AX48" s="17"/>
      <c r="AY48" s="17">
        <f t="shared" si="18"/>
        <v>854</v>
      </c>
      <c r="AZ48" s="17"/>
      <c r="BA48" s="17"/>
      <c r="BB48" s="17"/>
      <c r="BC48" s="17">
        <v>346</v>
      </c>
      <c r="BD48" s="17"/>
      <c r="BE48" s="27"/>
      <c r="BF48" s="11"/>
      <c r="BG48" s="19" t="s">
        <v>226</v>
      </c>
      <c r="BH48" s="19"/>
      <c r="BI48" s="19"/>
      <c r="BJ48" s="19"/>
      <c r="BK48" s="20"/>
      <c r="BL48" s="16">
        <v>280</v>
      </c>
      <c r="BM48" s="17"/>
      <c r="BN48" s="17"/>
      <c r="BO48" s="17">
        <v>287</v>
      </c>
      <c r="BP48" s="17"/>
      <c r="BQ48" s="17"/>
      <c r="BR48" s="17">
        <f t="shared" si="15"/>
        <v>567</v>
      </c>
      <c r="BS48" s="17"/>
      <c r="BT48" s="17"/>
      <c r="BU48" s="17"/>
      <c r="BV48" s="17">
        <v>263</v>
      </c>
      <c r="BW48" s="17"/>
      <c r="BX48" s="17"/>
      <c r="BY48" s="11"/>
      <c r="BZ48" s="19" t="s">
        <v>227</v>
      </c>
      <c r="CA48" s="19"/>
      <c r="CB48" s="19"/>
      <c r="CC48" s="19"/>
      <c r="CD48" s="20"/>
      <c r="CE48" s="16">
        <v>172</v>
      </c>
      <c r="CF48" s="17"/>
      <c r="CG48" s="17"/>
      <c r="CH48" s="17">
        <v>194</v>
      </c>
      <c r="CI48" s="17"/>
      <c r="CJ48" s="17"/>
      <c r="CK48" s="17">
        <f t="shared" si="19"/>
        <v>366</v>
      </c>
      <c r="CL48" s="17"/>
      <c r="CM48" s="17"/>
      <c r="CN48" s="17"/>
      <c r="CO48" s="17">
        <v>198</v>
      </c>
      <c r="CP48" s="17"/>
      <c r="CQ48" s="27"/>
      <c r="CR48" s="11"/>
      <c r="CS48" s="19" t="s">
        <v>228</v>
      </c>
      <c r="CT48" s="19"/>
      <c r="CU48" s="19"/>
      <c r="CV48" s="19"/>
      <c r="CW48" s="20"/>
      <c r="CX48" s="16">
        <v>862</v>
      </c>
      <c r="CY48" s="17"/>
      <c r="CZ48" s="17"/>
      <c r="DA48" s="17">
        <v>922</v>
      </c>
      <c r="DB48" s="17"/>
      <c r="DC48" s="17"/>
      <c r="DD48" s="17">
        <f t="shared" si="16"/>
        <v>1784</v>
      </c>
      <c r="DE48" s="17"/>
      <c r="DF48" s="17"/>
      <c r="DG48" s="17"/>
      <c r="DH48" s="17">
        <v>759</v>
      </c>
      <c r="DI48" s="17"/>
      <c r="DJ48" s="17"/>
    </row>
    <row r="49" spans="1:114">
      <c r="A49" s="11"/>
      <c r="B49" s="19" t="s">
        <v>229</v>
      </c>
      <c r="C49" s="19"/>
      <c r="D49" s="19"/>
      <c r="E49" s="19"/>
      <c r="F49" s="20"/>
      <c r="G49" s="16">
        <v>20</v>
      </c>
      <c r="H49" s="17"/>
      <c r="I49" s="17"/>
      <c r="J49" s="17">
        <v>22</v>
      </c>
      <c r="K49" s="17"/>
      <c r="L49" s="17"/>
      <c r="M49" s="17">
        <f t="shared" si="20"/>
        <v>42</v>
      </c>
      <c r="N49" s="17"/>
      <c r="O49" s="17"/>
      <c r="P49" s="17"/>
      <c r="Q49" s="17">
        <v>19</v>
      </c>
      <c r="R49" s="17"/>
      <c r="S49" s="27"/>
      <c r="T49" s="11"/>
      <c r="U49" s="19" t="s">
        <v>230</v>
      </c>
      <c r="V49" s="19"/>
      <c r="W49" s="19"/>
      <c r="X49" s="19"/>
      <c r="Y49" s="20"/>
      <c r="Z49" s="16">
        <v>596</v>
      </c>
      <c r="AA49" s="17"/>
      <c r="AB49" s="17"/>
      <c r="AC49" s="17">
        <v>617</v>
      </c>
      <c r="AD49" s="17"/>
      <c r="AE49" s="17"/>
      <c r="AF49" s="17">
        <f t="shared" si="17"/>
        <v>1213</v>
      </c>
      <c r="AG49" s="17"/>
      <c r="AH49" s="17"/>
      <c r="AI49" s="17"/>
      <c r="AJ49" s="17">
        <v>510</v>
      </c>
      <c r="AK49" s="17"/>
      <c r="AL49" s="17"/>
      <c r="AM49" s="11"/>
      <c r="AN49" s="19" t="s">
        <v>231</v>
      </c>
      <c r="AO49" s="19"/>
      <c r="AP49" s="19"/>
      <c r="AQ49" s="19"/>
      <c r="AR49" s="20"/>
      <c r="AS49" s="16">
        <v>105</v>
      </c>
      <c r="AT49" s="17"/>
      <c r="AU49" s="17"/>
      <c r="AV49" s="17">
        <v>110</v>
      </c>
      <c r="AW49" s="17"/>
      <c r="AX49" s="17"/>
      <c r="AY49" s="17">
        <f t="shared" si="18"/>
        <v>215</v>
      </c>
      <c r="AZ49" s="17"/>
      <c r="BA49" s="17"/>
      <c r="BB49" s="17"/>
      <c r="BC49" s="17">
        <v>76</v>
      </c>
      <c r="BD49" s="17"/>
      <c r="BE49" s="27"/>
      <c r="BF49" s="18"/>
      <c r="BG49" s="19" t="s">
        <v>232</v>
      </c>
      <c r="BH49" s="19"/>
      <c r="BI49" s="19"/>
      <c r="BJ49" s="19"/>
      <c r="BK49" s="20"/>
      <c r="BL49" s="16">
        <v>353</v>
      </c>
      <c r="BM49" s="17"/>
      <c r="BN49" s="17"/>
      <c r="BO49" s="17">
        <v>377</v>
      </c>
      <c r="BP49" s="17"/>
      <c r="BQ49" s="17"/>
      <c r="BR49" s="17">
        <f t="shared" si="15"/>
        <v>730</v>
      </c>
      <c r="BS49" s="17"/>
      <c r="BT49" s="17"/>
      <c r="BU49" s="17"/>
      <c r="BV49" s="17">
        <v>346</v>
      </c>
      <c r="BW49" s="17"/>
      <c r="BX49" s="17"/>
      <c r="BY49" s="11"/>
      <c r="BZ49" s="19" t="s">
        <v>233</v>
      </c>
      <c r="CA49" s="19"/>
      <c r="CB49" s="19"/>
      <c r="CC49" s="19"/>
      <c r="CD49" s="20"/>
      <c r="CE49" s="16">
        <v>328</v>
      </c>
      <c r="CF49" s="17"/>
      <c r="CG49" s="17"/>
      <c r="CH49" s="17">
        <v>305</v>
      </c>
      <c r="CI49" s="17"/>
      <c r="CJ49" s="17"/>
      <c r="CK49" s="17">
        <f t="shared" si="19"/>
        <v>633</v>
      </c>
      <c r="CL49" s="17"/>
      <c r="CM49" s="17"/>
      <c r="CN49" s="17"/>
      <c r="CO49" s="17">
        <v>314</v>
      </c>
      <c r="CP49" s="17"/>
      <c r="CQ49" s="27"/>
      <c r="CR49" s="11"/>
      <c r="CS49" s="19" t="s">
        <v>234</v>
      </c>
      <c r="CT49" s="19"/>
      <c r="CU49" s="19"/>
      <c r="CV49" s="19"/>
      <c r="CW49" s="20"/>
      <c r="CX49" s="16">
        <v>245</v>
      </c>
      <c r="CY49" s="17"/>
      <c r="CZ49" s="17"/>
      <c r="DA49" s="17">
        <v>275</v>
      </c>
      <c r="DB49" s="17"/>
      <c r="DC49" s="17"/>
      <c r="DD49" s="17">
        <f t="shared" si="16"/>
        <v>520</v>
      </c>
      <c r="DE49" s="17"/>
      <c r="DF49" s="17"/>
      <c r="DG49" s="17"/>
      <c r="DH49" s="17">
        <v>238</v>
      </c>
      <c r="DI49" s="17"/>
      <c r="DJ49" s="17"/>
    </row>
    <row r="50" spans="1:114">
      <c r="A50" s="11"/>
      <c r="B50" s="19" t="s">
        <v>235</v>
      </c>
      <c r="C50" s="19"/>
      <c r="D50" s="19"/>
      <c r="E50" s="19"/>
      <c r="F50" s="20"/>
      <c r="G50" s="16">
        <v>9</v>
      </c>
      <c r="H50" s="17"/>
      <c r="I50" s="17"/>
      <c r="J50" s="17">
        <v>11</v>
      </c>
      <c r="K50" s="17"/>
      <c r="L50" s="17"/>
      <c r="M50" s="17">
        <f t="shared" si="20"/>
        <v>20</v>
      </c>
      <c r="N50" s="17"/>
      <c r="O50" s="17"/>
      <c r="P50" s="17"/>
      <c r="Q50" s="17">
        <v>12</v>
      </c>
      <c r="R50" s="17"/>
      <c r="S50" s="27"/>
      <c r="T50" s="11"/>
      <c r="U50" s="19" t="s">
        <v>236</v>
      </c>
      <c r="V50" s="19"/>
      <c r="W50" s="19"/>
      <c r="X50" s="19"/>
      <c r="Y50" s="20"/>
      <c r="Z50" s="16">
        <v>714</v>
      </c>
      <c r="AA50" s="17"/>
      <c r="AB50" s="17"/>
      <c r="AC50" s="17">
        <v>804</v>
      </c>
      <c r="AD50" s="17"/>
      <c r="AE50" s="17"/>
      <c r="AF50" s="17">
        <f t="shared" si="17"/>
        <v>1518</v>
      </c>
      <c r="AG50" s="17"/>
      <c r="AH50" s="17"/>
      <c r="AI50" s="17"/>
      <c r="AJ50" s="17">
        <v>725</v>
      </c>
      <c r="AK50" s="17"/>
      <c r="AL50" s="17"/>
      <c r="AM50" s="11"/>
      <c r="AN50" s="19" t="s">
        <v>237</v>
      </c>
      <c r="AO50" s="19"/>
      <c r="AP50" s="19"/>
      <c r="AQ50" s="19"/>
      <c r="AR50" s="20"/>
      <c r="AS50" s="16">
        <v>364</v>
      </c>
      <c r="AT50" s="17"/>
      <c r="AU50" s="17"/>
      <c r="AV50" s="17">
        <v>355</v>
      </c>
      <c r="AW50" s="17"/>
      <c r="AX50" s="17"/>
      <c r="AY50" s="17">
        <f t="shared" si="18"/>
        <v>719</v>
      </c>
      <c r="AZ50" s="17"/>
      <c r="BA50" s="17"/>
      <c r="BB50" s="17"/>
      <c r="BC50" s="17">
        <v>336</v>
      </c>
      <c r="BD50" s="17"/>
      <c r="BE50" s="27"/>
      <c r="BF50" s="18"/>
      <c r="BG50" s="19" t="s">
        <v>238</v>
      </c>
      <c r="BH50" s="19"/>
      <c r="BI50" s="19"/>
      <c r="BJ50" s="19"/>
      <c r="BK50" s="20"/>
      <c r="BL50" s="16">
        <v>181</v>
      </c>
      <c r="BM50" s="17"/>
      <c r="BN50" s="17"/>
      <c r="BO50" s="17">
        <v>183</v>
      </c>
      <c r="BP50" s="17"/>
      <c r="BQ50" s="17"/>
      <c r="BR50" s="17">
        <f t="shared" si="15"/>
        <v>364</v>
      </c>
      <c r="BS50" s="17"/>
      <c r="BT50" s="17"/>
      <c r="BU50" s="17"/>
      <c r="BV50" s="17">
        <v>166</v>
      </c>
      <c r="BW50" s="17"/>
      <c r="BX50" s="17"/>
      <c r="BY50" s="11"/>
      <c r="BZ50" s="19" t="s">
        <v>239</v>
      </c>
      <c r="CA50" s="19"/>
      <c r="CB50" s="19"/>
      <c r="CC50" s="19"/>
      <c r="CD50" s="20"/>
      <c r="CE50" s="16">
        <v>361</v>
      </c>
      <c r="CF50" s="17"/>
      <c r="CG50" s="17"/>
      <c r="CH50" s="17">
        <v>361</v>
      </c>
      <c r="CI50" s="17"/>
      <c r="CJ50" s="17"/>
      <c r="CK50" s="17">
        <f t="shared" si="19"/>
        <v>722</v>
      </c>
      <c r="CL50" s="17"/>
      <c r="CM50" s="17"/>
      <c r="CN50" s="17"/>
      <c r="CO50" s="17">
        <v>389</v>
      </c>
      <c r="CP50" s="17"/>
      <c r="CQ50" s="27"/>
      <c r="CR50" s="18"/>
      <c r="CS50" s="19" t="s">
        <v>240</v>
      </c>
      <c r="CT50" s="19"/>
      <c r="CU50" s="19"/>
      <c r="CV50" s="19"/>
      <c r="CW50" s="20"/>
      <c r="CX50" s="16">
        <v>155</v>
      </c>
      <c r="CY50" s="17"/>
      <c r="CZ50" s="17"/>
      <c r="DA50" s="17">
        <v>169</v>
      </c>
      <c r="DB50" s="17"/>
      <c r="DC50" s="17"/>
      <c r="DD50" s="17">
        <f t="shared" si="16"/>
        <v>324</v>
      </c>
      <c r="DE50" s="17"/>
      <c r="DF50" s="17"/>
      <c r="DG50" s="17"/>
      <c r="DH50" s="17">
        <v>158</v>
      </c>
      <c r="DI50" s="17"/>
      <c r="DJ50" s="17"/>
    </row>
    <row r="51" spans="1:114">
      <c r="A51" s="11"/>
      <c r="B51" s="19" t="s">
        <v>241</v>
      </c>
      <c r="C51" s="19"/>
      <c r="D51" s="19"/>
      <c r="E51" s="19"/>
      <c r="F51" s="20"/>
      <c r="G51" s="16">
        <v>13</v>
      </c>
      <c r="H51" s="17"/>
      <c r="I51" s="17"/>
      <c r="J51" s="17">
        <v>18</v>
      </c>
      <c r="K51" s="17"/>
      <c r="L51" s="17"/>
      <c r="M51" s="17">
        <f t="shared" si="20"/>
        <v>31</v>
      </c>
      <c r="N51" s="17"/>
      <c r="O51" s="17"/>
      <c r="P51" s="17"/>
      <c r="Q51" s="17">
        <v>17</v>
      </c>
      <c r="R51" s="17"/>
      <c r="S51" s="27"/>
      <c r="T51" s="11"/>
      <c r="U51" s="19" t="s">
        <v>242</v>
      </c>
      <c r="V51" s="19"/>
      <c r="W51" s="19"/>
      <c r="X51" s="19"/>
      <c r="Y51" s="20"/>
      <c r="Z51" s="16">
        <v>1041</v>
      </c>
      <c r="AA51" s="17"/>
      <c r="AB51" s="17"/>
      <c r="AC51" s="17">
        <v>1148</v>
      </c>
      <c r="AD51" s="17"/>
      <c r="AE51" s="17"/>
      <c r="AF51" s="17">
        <f t="shared" si="17"/>
        <v>2189</v>
      </c>
      <c r="AG51" s="17"/>
      <c r="AH51" s="17"/>
      <c r="AI51" s="17"/>
      <c r="AJ51" s="17">
        <v>1003</v>
      </c>
      <c r="AK51" s="17"/>
      <c r="AL51" s="17"/>
      <c r="AM51" s="11"/>
      <c r="AN51" s="19" t="s">
        <v>243</v>
      </c>
      <c r="AO51" s="19"/>
      <c r="AP51" s="19"/>
      <c r="AQ51" s="19"/>
      <c r="AR51" s="20"/>
      <c r="AS51" s="16">
        <v>642</v>
      </c>
      <c r="AT51" s="17"/>
      <c r="AU51" s="17"/>
      <c r="AV51" s="17">
        <v>764</v>
      </c>
      <c r="AW51" s="17"/>
      <c r="AX51" s="17"/>
      <c r="AY51" s="17">
        <f t="shared" si="18"/>
        <v>1406</v>
      </c>
      <c r="AZ51" s="17"/>
      <c r="BA51" s="17"/>
      <c r="BB51" s="17"/>
      <c r="BC51" s="17">
        <v>646</v>
      </c>
      <c r="BD51" s="17"/>
      <c r="BE51" s="27"/>
      <c r="BF51" s="18"/>
      <c r="BG51" s="19" t="s">
        <v>151</v>
      </c>
      <c r="BH51" s="19"/>
      <c r="BI51" s="19"/>
      <c r="BJ51" s="19"/>
      <c r="BK51" s="20"/>
      <c r="BL51" s="16">
        <v>141</v>
      </c>
      <c r="BM51" s="17"/>
      <c r="BN51" s="17"/>
      <c r="BO51" s="17">
        <v>144</v>
      </c>
      <c r="BP51" s="17"/>
      <c r="BQ51" s="17"/>
      <c r="BR51" s="17">
        <f t="shared" si="15"/>
        <v>285</v>
      </c>
      <c r="BS51" s="17"/>
      <c r="BT51" s="17"/>
      <c r="BU51" s="17"/>
      <c r="BV51" s="17">
        <v>107</v>
      </c>
      <c r="BW51" s="17"/>
      <c r="BX51" s="17"/>
      <c r="BY51" s="11"/>
      <c r="BZ51" s="19" t="s">
        <v>244</v>
      </c>
      <c r="CA51" s="19"/>
      <c r="CB51" s="19"/>
      <c r="CC51" s="19"/>
      <c r="CD51" s="20"/>
      <c r="CE51" s="16">
        <v>504</v>
      </c>
      <c r="CF51" s="17"/>
      <c r="CG51" s="17"/>
      <c r="CH51" s="17">
        <v>551</v>
      </c>
      <c r="CI51" s="17"/>
      <c r="CJ51" s="17"/>
      <c r="CK51" s="17">
        <f t="shared" si="19"/>
        <v>1055</v>
      </c>
      <c r="CL51" s="17"/>
      <c r="CM51" s="17"/>
      <c r="CN51" s="17"/>
      <c r="CO51" s="17">
        <v>478</v>
      </c>
      <c r="CP51" s="17"/>
      <c r="CQ51" s="27"/>
      <c r="CR51" s="18"/>
      <c r="CS51" s="19" t="s">
        <v>245</v>
      </c>
      <c r="CT51" s="19"/>
      <c r="CU51" s="19"/>
      <c r="CV51" s="19"/>
      <c r="CW51" s="20"/>
      <c r="CX51" s="16">
        <v>81</v>
      </c>
      <c r="CY51" s="17"/>
      <c r="CZ51" s="17"/>
      <c r="DA51" s="17">
        <v>89</v>
      </c>
      <c r="DB51" s="17"/>
      <c r="DC51" s="17"/>
      <c r="DD51" s="17">
        <f t="shared" si="16"/>
        <v>170</v>
      </c>
      <c r="DE51" s="17"/>
      <c r="DF51" s="17"/>
      <c r="DG51" s="17"/>
      <c r="DH51" s="17">
        <v>115</v>
      </c>
      <c r="DI51" s="17"/>
      <c r="DJ51" s="17"/>
    </row>
    <row r="52" spans="1:114">
      <c r="A52" s="11"/>
      <c r="B52" s="19" t="s">
        <v>246</v>
      </c>
      <c r="C52" s="19"/>
      <c r="D52" s="19"/>
      <c r="E52" s="19"/>
      <c r="F52" s="20"/>
      <c r="G52" s="16">
        <v>18</v>
      </c>
      <c r="H52" s="17"/>
      <c r="I52" s="17"/>
      <c r="J52" s="17">
        <v>23</v>
      </c>
      <c r="K52" s="17"/>
      <c r="L52" s="17"/>
      <c r="M52" s="17">
        <f t="shared" si="20"/>
        <v>41</v>
      </c>
      <c r="N52" s="17"/>
      <c r="O52" s="17"/>
      <c r="P52" s="17"/>
      <c r="Q52" s="17">
        <v>24</v>
      </c>
      <c r="R52" s="17"/>
      <c r="S52" s="27"/>
      <c r="T52" s="11"/>
      <c r="U52" s="19" t="s">
        <v>247</v>
      </c>
      <c r="V52" s="19"/>
      <c r="W52" s="19"/>
      <c r="X52" s="19"/>
      <c r="Y52" s="20"/>
      <c r="Z52" s="16">
        <v>447</v>
      </c>
      <c r="AA52" s="17"/>
      <c r="AB52" s="17"/>
      <c r="AC52" s="17">
        <v>501</v>
      </c>
      <c r="AD52" s="17"/>
      <c r="AE52" s="17"/>
      <c r="AF52" s="17">
        <f t="shared" si="17"/>
        <v>948</v>
      </c>
      <c r="AG52" s="17"/>
      <c r="AH52" s="17"/>
      <c r="AI52" s="17"/>
      <c r="AJ52" s="17">
        <v>456</v>
      </c>
      <c r="AK52" s="17"/>
      <c r="AL52" s="17"/>
      <c r="AM52" s="11"/>
      <c r="AN52" s="19" t="s">
        <v>196</v>
      </c>
      <c r="AO52" s="19"/>
      <c r="AP52" s="19"/>
      <c r="AQ52" s="19"/>
      <c r="AR52" s="20"/>
      <c r="AS52" s="16">
        <v>244</v>
      </c>
      <c r="AT52" s="17"/>
      <c r="AU52" s="17"/>
      <c r="AV52" s="17">
        <v>268</v>
      </c>
      <c r="AW52" s="17"/>
      <c r="AX52" s="17"/>
      <c r="AY52" s="17">
        <f t="shared" si="18"/>
        <v>512</v>
      </c>
      <c r="AZ52" s="17"/>
      <c r="BA52" s="17"/>
      <c r="BB52" s="17"/>
      <c r="BC52" s="17">
        <v>220</v>
      </c>
      <c r="BD52" s="17"/>
      <c r="BE52" s="27"/>
      <c r="BF52" s="18"/>
      <c r="BG52" s="19" t="s">
        <v>248</v>
      </c>
      <c r="BH52" s="19"/>
      <c r="BI52" s="19"/>
      <c r="BJ52" s="19"/>
      <c r="BK52" s="20"/>
      <c r="BL52" s="16">
        <v>421</v>
      </c>
      <c r="BM52" s="17"/>
      <c r="BN52" s="17"/>
      <c r="BO52" s="17">
        <v>477</v>
      </c>
      <c r="BP52" s="17"/>
      <c r="BQ52" s="17"/>
      <c r="BR52" s="17">
        <f t="shared" si="15"/>
        <v>898</v>
      </c>
      <c r="BS52" s="17"/>
      <c r="BT52" s="17"/>
      <c r="BU52" s="17"/>
      <c r="BV52" s="17">
        <v>411</v>
      </c>
      <c r="BW52" s="17"/>
      <c r="BX52" s="17"/>
      <c r="BY52" s="11"/>
      <c r="BZ52" s="19" t="s">
        <v>249</v>
      </c>
      <c r="CA52" s="19"/>
      <c r="CB52" s="19"/>
      <c r="CC52" s="19"/>
      <c r="CD52" s="20"/>
      <c r="CE52" s="16">
        <v>410</v>
      </c>
      <c r="CF52" s="17"/>
      <c r="CG52" s="17"/>
      <c r="CH52" s="17">
        <v>437</v>
      </c>
      <c r="CI52" s="17"/>
      <c r="CJ52" s="17"/>
      <c r="CK52" s="17">
        <f t="shared" si="19"/>
        <v>847</v>
      </c>
      <c r="CL52" s="17"/>
      <c r="CM52" s="17"/>
      <c r="CN52" s="17"/>
      <c r="CO52" s="17">
        <v>395</v>
      </c>
      <c r="CP52" s="17"/>
      <c r="CQ52" s="27"/>
      <c r="CR52" s="18"/>
      <c r="CS52" s="19" t="s">
        <v>250</v>
      </c>
      <c r="CT52" s="19"/>
      <c r="CU52" s="19"/>
      <c r="CV52" s="19"/>
      <c r="CW52" s="20"/>
      <c r="CX52" s="16">
        <v>67</v>
      </c>
      <c r="CY52" s="17"/>
      <c r="CZ52" s="17"/>
      <c r="DA52" s="17">
        <v>70</v>
      </c>
      <c r="DB52" s="17"/>
      <c r="DC52" s="17"/>
      <c r="DD52" s="17">
        <f t="shared" si="16"/>
        <v>137</v>
      </c>
      <c r="DE52" s="17"/>
      <c r="DF52" s="17"/>
      <c r="DG52" s="17"/>
      <c r="DH52" s="17">
        <v>77</v>
      </c>
      <c r="DI52" s="17"/>
      <c r="DJ52" s="17"/>
    </row>
    <row r="53" spans="1:114">
      <c r="A53" s="11"/>
      <c r="B53" s="19" t="s">
        <v>251</v>
      </c>
      <c r="C53" s="19"/>
      <c r="D53" s="19"/>
      <c r="E53" s="19"/>
      <c r="F53" s="20"/>
      <c r="G53" s="16">
        <v>10</v>
      </c>
      <c r="H53" s="17"/>
      <c r="I53" s="17"/>
      <c r="J53" s="17">
        <v>8</v>
      </c>
      <c r="K53" s="17"/>
      <c r="L53" s="17"/>
      <c r="M53" s="17">
        <f t="shared" si="20"/>
        <v>18</v>
      </c>
      <c r="N53" s="17"/>
      <c r="O53" s="17"/>
      <c r="P53" s="17"/>
      <c r="Q53" s="17">
        <v>9</v>
      </c>
      <c r="R53" s="17"/>
      <c r="S53" s="27"/>
      <c r="T53" s="18"/>
      <c r="U53" s="19" t="s">
        <v>252</v>
      </c>
      <c r="V53" s="19"/>
      <c r="W53" s="19"/>
      <c r="X53" s="19"/>
      <c r="Y53" s="20"/>
      <c r="Z53" s="16">
        <v>998</v>
      </c>
      <c r="AA53" s="17"/>
      <c r="AB53" s="17"/>
      <c r="AC53" s="17">
        <v>1070</v>
      </c>
      <c r="AD53" s="17"/>
      <c r="AE53" s="17"/>
      <c r="AF53" s="17">
        <f t="shared" si="17"/>
        <v>2068</v>
      </c>
      <c r="AG53" s="17"/>
      <c r="AH53" s="17"/>
      <c r="AI53" s="17"/>
      <c r="AJ53" s="17">
        <v>797</v>
      </c>
      <c r="AK53" s="17"/>
      <c r="AL53" s="17"/>
      <c r="AM53" s="18"/>
      <c r="AN53" s="19" t="s">
        <v>201</v>
      </c>
      <c r="AO53" s="19"/>
      <c r="AP53" s="19"/>
      <c r="AQ53" s="19"/>
      <c r="AR53" s="20"/>
      <c r="AS53" s="16">
        <v>10</v>
      </c>
      <c r="AT53" s="17"/>
      <c r="AU53" s="17"/>
      <c r="AV53" s="17">
        <v>13</v>
      </c>
      <c r="AW53" s="17"/>
      <c r="AX53" s="17"/>
      <c r="AY53" s="17">
        <f t="shared" si="18"/>
        <v>23</v>
      </c>
      <c r="AZ53" s="17"/>
      <c r="BA53" s="17"/>
      <c r="BB53" s="17"/>
      <c r="BC53" s="17">
        <v>15</v>
      </c>
      <c r="BD53" s="17"/>
      <c r="BE53" s="27"/>
      <c r="BF53" s="18"/>
      <c r="BG53" s="19" t="s">
        <v>253</v>
      </c>
      <c r="BH53" s="19"/>
      <c r="BI53" s="19"/>
      <c r="BJ53" s="19"/>
      <c r="BK53" s="20"/>
      <c r="BL53" s="16">
        <v>339</v>
      </c>
      <c r="BM53" s="17"/>
      <c r="BN53" s="17"/>
      <c r="BO53" s="17">
        <v>364</v>
      </c>
      <c r="BP53" s="17"/>
      <c r="BQ53" s="17"/>
      <c r="BR53" s="17">
        <f t="shared" si="15"/>
        <v>703</v>
      </c>
      <c r="BS53" s="17"/>
      <c r="BT53" s="17"/>
      <c r="BU53" s="17"/>
      <c r="BV53" s="17">
        <v>314</v>
      </c>
      <c r="BW53" s="17"/>
      <c r="BX53" s="17"/>
      <c r="BY53" s="11"/>
      <c r="BZ53" s="19" t="s">
        <v>254</v>
      </c>
      <c r="CA53" s="19"/>
      <c r="CB53" s="19"/>
      <c r="CC53" s="19"/>
      <c r="CD53" s="20"/>
      <c r="CE53" s="16">
        <v>292</v>
      </c>
      <c r="CF53" s="17"/>
      <c r="CG53" s="17"/>
      <c r="CH53" s="17">
        <v>304</v>
      </c>
      <c r="CI53" s="17"/>
      <c r="CJ53" s="17"/>
      <c r="CK53" s="17">
        <f t="shared" si="19"/>
        <v>596</v>
      </c>
      <c r="CL53" s="17"/>
      <c r="CM53" s="17"/>
      <c r="CN53" s="17"/>
      <c r="CO53" s="17">
        <v>324</v>
      </c>
      <c r="CP53" s="17"/>
      <c r="CQ53" s="27"/>
      <c r="CR53" s="18"/>
      <c r="CS53" s="19" t="s">
        <v>255</v>
      </c>
      <c r="CT53" s="19"/>
      <c r="CU53" s="19"/>
      <c r="CV53" s="19"/>
      <c r="CW53" s="20"/>
      <c r="CX53" s="16">
        <v>196</v>
      </c>
      <c r="CY53" s="17"/>
      <c r="CZ53" s="17"/>
      <c r="DA53" s="17">
        <v>199</v>
      </c>
      <c r="DB53" s="17"/>
      <c r="DC53" s="17"/>
      <c r="DD53" s="17">
        <f t="shared" si="16"/>
        <v>395</v>
      </c>
      <c r="DE53" s="17"/>
      <c r="DF53" s="17"/>
      <c r="DG53" s="17"/>
      <c r="DH53" s="17">
        <v>235</v>
      </c>
      <c r="DI53" s="17"/>
      <c r="DJ53" s="17"/>
    </row>
    <row r="54" spans="1:114">
      <c r="A54" s="11"/>
      <c r="B54" s="19" t="s">
        <v>256</v>
      </c>
      <c r="C54" s="19"/>
      <c r="D54" s="19"/>
      <c r="E54" s="19"/>
      <c r="F54" s="20"/>
      <c r="G54" s="16">
        <v>12</v>
      </c>
      <c r="H54" s="17"/>
      <c r="I54" s="17"/>
      <c r="J54" s="17">
        <v>19</v>
      </c>
      <c r="K54" s="17"/>
      <c r="L54" s="17"/>
      <c r="M54" s="17">
        <f t="shared" si="20"/>
        <v>31</v>
      </c>
      <c r="N54" s="17"/>
      <c r="O54" s="17"/>
      <c r="P54" s="17"/>
      <c r="Q54" s="17">
        <v>19</v>
      </c>
      <c r="R54" s="17"/>
      <c r="S54" s="27"/>
      <c r="T54" s="18"/>
      <c r="U54" s="19" t="s">
        <v>138</v>
      </c>
      <c r="V54" s="19"/>
      <c r="W54" s="19"/>
      <c r="X54" s="19"/>
      <c r="Y54" s="20"/>
      <c r="Z54" s="16">
        <v>541</v>
      </c>
      <c r="AA54" s="17"/>
      <c r="AB54" s="17"/>
      <c r="AC54" s="17">
        <v>533</v>
      </c>
      <c r="AD54" s="17"/>
      <c r="AE54" s="17"/>
      <c r="AF54" s="17">
        <f t="shared" si="17"/>
        <v>1074</v>
      </c>
      <c r="AG54" s="17"/>
      <c r="AH54" s="17"/>
      <c r="AI54" s="17"/>
      <c r="AJ54" s="17">
        <v>484</v>
      </c>
      <c r="AK54" s="17"/>
      <c r="AL54" s="17"/>
      <c r="AM54" s="18"/>
      <c r="AN54" s="19" t="s">
        <v>257</v>
      </c>
      <c r="AO54" s="19"/>
      <c r="AP54" s="19"/>
      <c r="AQ54" s="19"/>
      <c r="AR54" s="20"/>
      <c r="AS54" s="16">
        <v>119</v>
      </c>
      <c r="AT54" s="17"/>
      <c r="AU54" s="17"/>
      <c r="AV54" s="17">
        <v>138</v>
      </c>
      <c r="AW54" s="17"/>
      <c r="AX54" s="17"/>
      <c r="AY54" s="17">
        <f t="shared" si="18"/>
        <v>257</v>
      </c>
      <c r="AZ54" s="17"/>
      <c r="BA54" s="17"/>
      <c r="BB54" s="17"/>
      <c r="BC54" s="17">
        <v>106</v>
      </c>
      <c r="BD54" s="17"/>
      <c r="BE54" s="27"/>
      <c r="BF54" s="18"/>
      <c r="BG54" s="19" t="s">
        <v>258</v>
      </c>
      <c r="BH54" s="19"/>
      <c r="BI54" s="19"/>
      <c r="BJ54" s="19"/>
      <c r="BK54" s="20"/>
      <c r="BL54" s="16">
        <v>277</v>
      </c>
      <c r="BM54" s="17"/>
      <c r="BN54" s="17"/>
      <c r="BO54" s="17">
        <v>277</v>
      </c>
      <c r="BP54" s="17"/>
      <c r="BQ54" s="17"/>
      <c r="BR54" s="17">
        <f t="shared" si="15"/>
        <v>554</v>
      </c>
      <c r="BS54" s="17"/>
      <c r="BT54" s="17"/>
      <c r="BU54" s="17"/>
      <c r="BV54" s="17">
        <v>247</v>
      </c>
      <c r="BW54" s="17"/>
      <c r="BX54" s="17"/>
      <c r="BY54" s="11"/>
      <c r="BZ54" s="19" t="s">
        <v>259</v>
      </c>
      <c r="CA54" s="19"/>
      <c r="CB54" s="19"/>
      <c r="CC54" s="19"/>
      <c r="CD54" s="20"/>
      <c r="CE54" s="16">
        <v>430</v>
      </c>
      <c r="CF54" s="17"/>
      <c r="CG54" s="17"/>
      <c r="CH54" s="17">
        <v>454</v>
      </c>
      <c r="CI54" s="17"/>
      <c r="CJ54" s="17"/>
      <c r="CK54" s="17">
        <f t="shared" si="19"/>
        <v>884</v>
      </c>
      <c r="CL54" s="17"/>
      <c r="CM54" s="17"/>
      <c r="CN54" s="17"/>
      <c r="CO54" s="17">
        <v>415</v>
      </c>
      <c r="CP54" s="17"/>
      <c r="CQ54" s="27"/>
      <c r="CR54" s="18"/>
      <c r="CS54" s="19" t="s">
        <v>260</v>
      </c>
      <c r="CT54" s="19"/>
      <c r="CU54" s="19"/>
      <c r="CV54" s="19"/>
      <c r="CW54" s="20"/>
      <c r="CX54" s="16">
        <v>74</v>
      </c>
      <c r="CY54" s="17"/>
      <c r="CZ54" s="17"/>
      <c r="DA54" s="17">
        <v>79</v>
      </c>
      <c r="DB54" s="17"/>
      <c r="DC54" s="17"/>
      <c r="DD54" s="17">
        <f t="shared" si="16"/>
        <v>153</v>
      </c>
      <c r="DE54" s="17"/>
      <c r="DF54" s="17"/>
      <c r="DG54" s="17"/>
      <c r="DH54" s="17">
        <v>73</v>
      </c>
      <c r="DI54" s="17"/>
      <c r="DJ54" s="17"/>
    </row>
    <row r="55" spans="1:114">
      <c r="A55" s="11"/>
      <c r="B55" s="19" t="s">
        <v>261</v>
      </c>
      <c r="C55" s="19"/>
      <c r="D55" s="19"/>
      <c r="E55" s="19"/>
      <c r="F55" s="20"/>
      <c r="G55" s="16">
        <v>12</v>
      </c>
      <c r="H55" s="17"/>
      <c r="I55" s="17"/>
      <c r="J55" s="17">
        <v>12</v>
      </c>
      <c r="K55" s="17"/>
      <c r="L55" s="17"/>
      <c r="M55" s="17">
        <f t="shared" si="20"/>
        <v>24</v>
      </c>
      <c r="N55" s="17"/>
      <c r="O55" s="17"/>
      <c r="P55" s="17"/>
      <c r="Q55" s="17">
        <v>12</v>
      </c>
      <c r="R55" s="17"/>
      <c r="S55" s="27"/>
      <c r="T55" s="18"/>
      <c r="U55" s="19" t="s">
        <v>144</v>
      </c>
      <c r="V55" s="19"/>
      <c r="W55" s="19"/>
      <c r="X55" s="19"/>
      <c r="Y55" s="20"/>
      <c r="Z55" s="16">
        <v>17</v>
      </c>
      <c r="AA55" s="17"/>
      <c r="AB55" s="17"/>
      <c r="AC55" s="17">
        <v>17</v>
      </c>
      <c r="AD55" s="17"/>
      <c r="AE55" s="17"/>
      <c r="AF55" s="17">
        <f t="shared" si="17"/>
        <v>34</v>
      </c>
      <c r="AG55" s="17"/>
      <c r="AH55" s="17"/>
      <c r="AI55" s="17"/>
      <c r="AJ55" s="17">
        <v>22</v>
      </c>
      <c r="AK55" s="17"/>
      <c r="AL55" s="17"/>
      <c r="AM55" s="18"/>
      <c r="AN55" s="19" t="s">
        <v>262</v>
      </c>
      <c r="AO55" s="19"/>
      <c r="AP55" s="19"/>
      <c r="AQ55" s="19"/>
      <c r="AR55" s="20"/>
      <c r="AS55" s="16">
        <v>26</v>
      </c>
      <c r="AT55" s="17"/>
      <c r="AU55" s="17"/>
      <c r="AV55" s="17">
        <v>22</v>
      </c>
      <c r="AW55" s="17"/>
      <c r="AX55" s="17"/>
      <c r="AY55" s="17">
        <f t="shared" si="18"/>
        <v>48</v>
      </c>
      <c r="AZ55" s="17"/>
      <c r="BA55" s="17"/>
      <c r="BB55" s="17"/>
      <c r="BC55" s="17">
        <v>28</v>
      </c>
      <c r="BD55" s="17"/>
      <c r="BE55" s="27"/>
      <c r="BF55" s="18"/>
      <c r="BG55" s="19" t="s">
        <v>263</v>
      </c>
      <c r="BH55" s="19"/>
      <c r="BI55" s="19"/>
      <c r="BJ55" s="19"/>
      <c r="BK55" s="20"/>
      <c r="BL55" s="16">
        <v>509</v>
      </c>
      <c r="BM55" s="17"/>
      <c r="BN55" s="17"/>
      <c r="BO55" s="17">
        <v>541</v>
      </c>
      <c r="BP55" s="17"/>
      <c r="BQ55" s="17"/>
      <c r="BR55" s="17">
        <f t="shared" si="15"/>
        <v>1050</v>
      </c>
      <c r="BS55" s="17"/>
      <c r="BT55" s="17"/>
      <c r="BU55" s="17"/>
      <c r="BV55" s="17">
        <v>416</v>
      </c>
      <c r="BW55" s="17"/>
      <c r="BX55" s="17"/>
      <c r="BY55" s="50"/>
      <c r="BZ55" s="51" t="s">
        <v>264</v>
      </c>
      <c r="CA55" s="51"/>
      <c r="CB55" s="51"/>
      <c r="CC55" s="51"/>
      <c r="CD55" s="52"/>
      <c r="CE55" s="53" t="s">
        <v>264</v>
      </c>
      <c r="CF55" s="54"/>
      <c r="CG55" s="54"/>
      <c r="CH55" s="54" t="s">
        <v>264</v>
      </c>
      <c r="CI55" s="54"/>
      <c r="CJ55" s="54"/>
      <c r="CK55" s="54" t="s">
        <v>264</v>
      </c>
      <c r="CL55" s="54"/>
      <c r="CM55" s="54"/>
      <c r="CN55" s="54"/>
      <c r="CO55" s="54" t="s">
        <v>264</v>
      </c>
      <c r="CP55" s="54"/>
      <c r="CQ55" s="55"/>
      <c r="CR55" s="18"/>
      <c r="CS55" s="19" t="s">
        <v>265</v>
      </c>
      <c r="CT55" s="19"/>
      <c r="CU55" s="19"/>
      <c r="CV55" s="19"/>
      <c r="CW55" s="20"/>
      <c r="CX55" s="16">
        <v>55</v>
      </c>
      <c r="CY55" s="17"/>
      <c r="CZ55" s="17"/>
      <c r="DA55" s="17">
        <v>46</v>
      </c>
      <c r="DB55" s="17"/>
      <c r="DC55" s="17"/>
      <c r="DD55" s="17">
        <f t="shared" si="16"/>
        <v>101</v>
      </c>
      <c r="DE55" s="17"/>
      <c r="DF55" s="17"/>
      <c r="DG55" s="17"/>
      <c r="DH55" s="17">
        <v>77</v>
      </c>
      <c r="DI55" s="17"/>
      <c r="DJ55" s="17"/>
    </row>
    <row r="56" spans="1:114" ht="14.25" thickBot="1">
      <c r="A56" s="2"/>
      <c r="B56" s="56" t="s">
        <v>266</v>
      </c>
      <c r="C56" s="56"/>
      <c r="D56" s="56"/>
      <c r="E56" s="56"/>
      <c r="F56" s="57"/>
      <c r="G56" s="58">
        <v>13</v>
      </c>
      <c r="H56" s="59"/>
      <c r="I56" s="59"/>
      <c r="J56" s="59">
        <v>8</v>
      </c>
      <c r="K56" s="59"/>
      <c r="L56" s="59"/>
      <c r="M56" s="59">
        <f t="shared" si="20"/>
        <v>21</v>
      </c>
      <c r="N56" s="59"/>
      <c r="O56" s="59"/>
      <c r="P56" s="59"/>
      <c r="Q56" s="59">
        <v>14</v>
      </c>
      <c r="R56" s="59"/>
      <c r="S56" s="60"/>
      <c r="T56" s="2"/>
      <c r="U56" s="56" t="s">
        <v>267</v>
      </c>
      <c r="V56" s="56"/>
      <c r="W56" s="56"/>
      <c r="X56" s="56"/>
      <c r="Y56" s="57"/>
      <c r="Z56" s="58">
        <v>186</v>
      </c>
      <c r="AA56" s="59"/>
      <c r="AB56" s="59"/>
      <c r="AC56" s="59">
        <v>199</v>
      </c>
      <c r="AD56" s="59"/>
      <c r="AE56" s="59"/>
      <c r="AF56" s="59">
        <f t="shared" si="17"/>
        <v>385</v>
      </c>
      <c r="AG56" s="59"/>
      <c r="AH56" s="59"/>
      <c r="AI56" s="59"/>
      <c r="AJ56" s="59">
        <v>190</v>
      </c>
      <c r="AK56" s="59"/>
      <c r="AL56" s="59"/>
      <c r="AM56" s="2"/>
      <c r="AN56" s="56" t="s">
        <v>268</v>
      </c>
      <c r="AO56" s="56"/>
      <c r="AP56" s="56"/>
      <c r="AQ56" s="56"/>
      <c r="AR56" s="57"/>
      <c r="AS56" s="58">
        <v>30</v>
      </c>
      <c r="AT56" s="59"/>
      <c r="AU56" s="59"/>
      <c r="AV56" s="59">
        <v>32</v>
      </c>
      <c r="AW56" s="59"/>
      <c r="AX56" s="59"/>
      <c r="AY56" s="59">
        <f t="shared" si="18"/>
        <v>62</v>
      </c>
      <c r="AZ56" s="59"/>
      <c r="BA56" s="59"/>
      <c r="BB56" s="59"/>
      <c r="BC56" s="59">
        <v>26</v>
      </c>
      <c r="BD56" s="59"/>
      <c r="BE56" s="60"/>
      <c r="BF56" s="61"/>
      <c r="BG56" s="56" t="s">
        <v>269</v>
      </c>
      <c r="BH56" s="56"/>
      <c r="BI56" s="56"/>
      <c r="BJ56" s="56"/>
      <c r="BK56" s="57"/>
      <c r="BL56" s="58">
        <v>298</v>
      </c>
      <c r="BM56" s="59"/>
      <c r="BN56" s="59"/>
      <c r="BO56" s="59">
        <v>335</v>
      </c>
      <c r="BP56" s="59"/>
      <c r="BQ56" s="59"/>
      <c r="BR56" s="59">
        <f t="shared" si="15"/>
        <v>633</v>
      </c>
      <c r="BS56" s="59"/>
      <c r="BT56" s="59"/>
      <c r="BU56" s="59"/>
      <c r="BV56" s="59">
        <v>276</v>
      </c>
      <c r="BW56" s="59"/>
      <c r="BX56" s="59"/>
      <c r="BY56" s="62"/>
      <c r="BZ56" s="63" t="s">
        <v>270</v>
      </c>
      <c r="CA56" s="63"/>
      <c r="CB56" s="63"/>
      <c r="CC56" s="63"/>
      <c r="CD56" s="64"/>
      <c r="CE56" s="65" t="s">
        <v>270</v>
      </c>
      <c r="CF56" s="66"/>
      <c r="CG56" s="66"/>
      <c r="CH56" s="66" t="s">
        <v>270</v>
      </c>
      <c r="CI56" s="66"/>
      <c r="CJ56" s="66"/>
      <c r="CK56" s="66" t="s">
        <v>270</v>
      </c>
      <c r="CL56" s="66"/>
      <c r="CM56" s="66"/>
      <c r="CN56" s="66"/>
      <c r="CO56" s="66" t="s">
        <v>270</v>
      </c>
      <c r="CP56" s="66"/>
      <c r="CQ56" s="67"/>
      <c r="CR56" s="2"/>
      <c r="CS56" s="56" t="s">
        <v>271</v>
      </c>
      <c r="CT56" s="56"/>
      <c r="CU56" s="56"/>
      <c r="CV56" s="56"/>
      <c r="CW56" s="57"/>
      <c r="CX56" s="58">
        <v>10</v>
      </c>
      <c r="CY56" s="59"/>
      <c r="CZ56" s="59"/>
      <c r="DA56" s="59">
        <v>16</v>
      </c>
      <c r="DB56" s="59"/>
      <c r="DC56" s="59"/>
      <c r="DD56" s="59">
        <f t="shared" si="16"/>
        <v>26</v>
      </c>
      <c r="DE56" s="59"/>
      <c r="DF56" s="59"/>
      <c r="DG56" s="59"/>
      <c r="DH56" s="59">
        <v>11</v>
      </c>
      <c r="DI56" s="59"/>
      <c r="DJ56" s="59"/>
    </row>
    <row r="57" spans="1:114">
      <c r="A57" s="68" t="s">
        <v>272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8" t="s">
        <v>272</v>
      </c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8" t="s">
        <v>272</v>
      </c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</row>
    <row r="58" spans="1:114">
      <c r="A58" s="68" t="s">
        <v>273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8" t="s">
        <v>273</v>
      </c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8" t="s">
        <v>273</v>
      </c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9"/>
      <c r="DC58" s="69"/>
      <c r="DD58" s="69"/>
      <c r="DE58" s="69"/>
      <c r="DF58" s="69"/>
      <c r="DG58" s="69"/>
      <c r="DH58" s="69"/>
      <c r="DI58" s="69"/>
      <c r="DJ58" s="69"/>
    </row>
    <row r="59" spans="1:114">
      <c r="A59" s="68" t="s">
        <v>274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8" t="s">
        <v>274</v>
      </c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8" t="s">
        <v>274</v>
      </c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</row>
  </sheetData>
  <mergeCells count="1373">
    <mergeCell ref="A59:AL59"/>
    <mergeCell ref="AM59:BX59"/>
    <mergeCell ref="BY59:DJ59"/>
    <mergeCell ref="A57:AL57"/>
    <mergeCell ref="AM57:BX57"/>
    <mergeCell ref="BY57:DJ57"/>
    <mergeCell ref="A58:AL58"/>
    <mergeCell ref="AM58:BX58"/>
    <mergeCell ref="BY58:DJ58"/>
    <mergeCell ref="CO56:CQ56"/>
    <mergeCell ref="CS56:CW56"/>
    <mergeCell ref="CX56:CZ56"/>
    <mergeCell ref="DA56:DC56"/>
    <mergeCell ref="DD56:DG56"/>
    <mergeCell ref="DH56:DJ56"/>
    <mergeCell ref="BR56:BU56"/>
    <mergeCell ref="BV56:BX56"/>
    <mergeCell ref="BZ56:CD56"/>
    <mergeCell ref="CE56:CG56"/>
    <mergeCell ref="CH56:CJ56"/>
    <mergeCell ref="CK56:CN56"/>
    <mergeCell ref="AV56:AX56"/>
    <mergeCell ref="AY56:BB56"/>
    <mergeCell ref="BC56:BE56"/>
    <mergeCell ref="BG56:BK56"/>
    <mergeCell ref="BL56:BN56"/>
    <mergeCell ref="BO56:BQ56"/>
    <mergeCell ref="Z56:AB56"/>
    <mergeCell ref="AC56:AE56"/>
    <mergeCell ref="AF56:AI56"/>
    <mergeCell ref="AJ56:AL56"/>
    <mergeCell ref="AN56:AR56"/>
    <mergeCell ref="AS56:AU56"/>
    <mergeCell ref="B56:F56"/>
    <mergeCell ref="G56:I56"/>
    <mergeCell ref="J56:L56"/>
    <mergeCell ref="M56:P56"/>
    <mergeCell ref="Q56:S56"/>
    <mergeCell ref="U56:Y56"/>
    <mergeCell ref="CO55:CQ55"/>
    <mergeCell ref="CS55:CW55"/>
    <mergeCell ref="CX55:CZ55"/>
    <mergeCell ref="DA55:DC55"/>
    <mergeCell ref="DD55:DG55"/>
    <mergeCell ref="DH55:DJ55"/>
    <mergeCell ref="BR55:BU55"/>
    <mergeCell ref="BV55:BX55"/>
    <mergeCell ref="BZ55:CD55"/>
    <mergeCell ref="CE55:CG55"/>
    <mergeCell ref="CH55:CJ55"/>
    <mergeCell ref="CK55:CN55"/>
    <mergeCell ref="AV55:AX55"/>
    <mergeCell ref="AY55:BB55"/>
    <mergeCell ref="BC55:BE55"/>
    <mergeCell ref="BG55:BK55"/>
    <mergeCell ref="BL55:BN55"/>
    <mergeCell ref="BO55:BQ55"/>
    <mergeCell ref="Z55:AB55"/>
    <mergeCell ref="AC55:AE55"/>
    <mergeCell ref="AF55:AI55"/>
    <mergeCell ref="AJ55:AL55"/>
    <mergeCell ref="AN55:AR55"/>
    <mergeCell ref="AS55:AU55"/>
    <mergeCell ref="B55:F55"/>
    <mergeCell ref="G55:I55"/>
    <mergeCell ref="J55:L55"/>
    <mergeCell ref="M55:P55"/>
    <mergeCell ref="Q55:S55"/>
    <mergeCell ref="U55:Y55"/>
    <mergeCell ref="CO54:CQ54"/>
    <mergeCell ref="CS54:CW54"/>
    <mergeCell ref="CX54:CZ54"/>
    <mergeCell ref="DA54:DC54"/>
    <mergeCell ref="DD54:DG54"/>
    <mergeCell ref="DH54:DJ54"/>
    <mergeCell ref="BR54:BU54"/>
    <mergeCell ref="BV54:BX54"/>
    <mergeCell ref="BZ54:CD54"/>
    <mergeCell ref="CE54:CG54"/>
    <mergeCell ref="CH54:CJ54"/>
    <mergeCell ref="CK54:CN54"/>
    <mergeCell ref="AV54:AX54"/>
    <mergeCell ref="AY54:BB54"/>
    <mergeCell ref="BC54:BE54"/>
    <mergeCell ref="BG54:BK54"/>
    <mergeCell ref="BL54:BN54"/>
    <mergeCell ref="BO54:BQ54"/>
    <mergeCell ref="Z54:AB54"/>
    <mergeCell ref="AC54:AE54"/>
    <mergeCell ref="AF54:AI54"/>
    <mergeCell ref="AJ54:AL54"/>
    <mergeCell ref="AN54:AR54"/>
    <mergeCell ref="AS54:AU54"/>
    <mergeCell ref="B54:F54"/>
    <mergeCell ref="G54:I54"/>
    <mergeCell ref="J54:L54"/>
    <mergeCell ref="M54:P54"/>
    <mergeCell ref="Q54:S54"/>
    <mergeCell ref="U54:Y54"/>
    <mergeCell ref="CO53:CQ53"/>
    <mergeCell ref="CS53:CW53"/>
    <mergeCell ref="CX53:CZ53"/>
    <mergeCell ref="DA53:DC53"/>
    <mergeCell ref="DD53:DG53"/>
    <mergeCell ref="DH53:DJ53"/>
    <mergeCell ref="BR53:BU53"/>
    <mergeCell ref="BV53:BX53"/>
    <mergeCell ref="BZ53:CD53"/>
    <mergeCell ref="CE53:CG53"/>
    <mergeCell ref="CH53:CJ53"/>
    <mergeCell ref="CK53:CN53"/>
    <mergeCell ref="AV53:AX53"/>
    <mergeCell ref="AY53:BB53"/>
    <mergeCell ref="BC53:BE53"/>
    <mergeCell ref="BG53:BK53"/>
    <mergeCell ref="BL53:BN53"/>
    <mergeCell ref="BO53:BQ53"/>
    <mergeCell ref="Z53:AB53"/>
    <mergeCell ref="AC53:AE53"/>
    <mergeCell ref="AF53:AI53"/>
    <mergeCell ref="AJ53:AL53"/>
    <mergeCell ref="AN53:AR53"/>
    <mergeCell ref="AS53:AU53"/>
    <mergeCell ref="B53:F53"/>
    <mergeCell ref="G53:I53"/>
    <mergeCell ref="J53:L53"/>
    <mergeCell ref="M53:P53"/>
    <mergeCell ref="Q53:S53"/>
    <mergeCell ref="U53:Y53"/>
    <mergeCell ref="CO52:CQ52"/>
    <mergeCell ref="CS52:CW52"/>
    <mergeCell ref="CX52:CZ52"/>
    <mergeCell ref="DA52:DC52"/>
    <mergeCell ref="DD52:DG52"/>
    <mergeCell ref="DH52:DJ52"/>
    <mergeCell ref="BR52:BU52"/>
    <mergeCell ref="BV52:BX52"/>
    <mergeCell ref="BZ52:CD52"/>
    <mergeCell ref="CE52:CG52"/>
    <mergeCell ref="CH52:CJ52"/>
    <mergeCell ref="CK52:CN52"/>
    <mergeCell ref="AV52:AX52"/>
    <mergeCell ref="AY52:BB52"/>
    <mergeCell ref="BC52:BE52"/>
    <mergeCell ref="BG52:BK52"/>
    <mergeCell ref="BL52:BN52"/>
    <mergeCell ref="BO52:BQ52"/>
    <mergeCell ref="Z52:AB52"/>
    <mergeCell ref="AC52:AE52"/>
    <mergeCell ref="AF52:AI52"/>
    <mergeCell ref="AJ52:AL52"/>
    <mergeCell ref="AN52:AR52"/>
    <mergeCell ref="AS52:AU52"/>
    <mergeCell ref="B52:F52"/>
    <mergeCell ref="G52:I52"/>
    <mergeCell ref="J52:L52"/>
    <mergeCell ref="M52:P52"/>
    <mergeCell ref="Q52:S52"/>
    <mergeCell ref="U52:Y52"/>
    <mergeCell ref="CO51:CQ51"/>
    <mergeCell ref="CS51:CW51"/>
    <mergeCell ref="CX51:CZ51"/>
    <mergeCell ref="DA51:DC51"/>
    <mergeCell ref="DD51:DG51"/>
    <mergeCell ref="DH51:DJ51"/>
    <mergeCell ref="BR51:BU51"/>
    <mergeCell ref="BV51:BX51"/>
    <mergeCell ref="BZ51:CD51"/>
    <mergeCell ref="CE51:CG51"/>
    <mergeCell ref="CH51:CJ51"/>
    <mergeCell ref="CK51:CN51"/>
    <mergeCell ref="AV51:AX51"/>
    <mergeCell ref="AY51:BB51"/>
    <mergeCell ref="BC51:BE51"/>
    <mergeCell ref="BG51:BK51"/>
    <mergeCell ref="BL51:BN51"/>
    <mergeCell ref="BO51:BQ51"/>
    <mergeCell ref="Z51:AB51"/>
    <mergeCell ref="AC51:AE51"/>
    <mergeCell ref="AF51:AI51"/>
    <mergeCell ref="AJ51:AL51"/>
    <mergeCell ref="AN51:AR51"/>
    <mergeCell ref="AS51:AU51"/>
    <mergeCell ref="B51:F51"/>
    <mergeCell ref="G51:I51"/>
    <mergeCell ref="J51:L51"/>
    <mergeCell ref="M51:P51"/>
    <mergeCell ref="Q51:S51"/>
    <mergeCell ref="U51:Y51"/>
    <mergeCell ref="CO50:CQ50"/>
    <mergeCell ref="CS50:CW50"/>
    <mergeCell ref="CX50:CZ50"/>
    <mergeCell ref="DA50:DC50"/>
    <mergeCell ref="DD50:DG50"/>
    <mergeCell ref="DH50:DJ50"/>
    <mergeCell ref="BR50:BU50"/>
    <mergeCell ref="BV50:BX50"/>
    <mergeCell ref="BZ50:CD50"/>
    <mergeCell ref="CE50:CG50"/>
    <mergeCell ref="CH50:CJ50"/>
    <mergeCell ref="CK50:CN50"/>
    <mergeCell ref="AV50:AX50"/>
    <mergeCell ref="AY50:BB50"/>
    <mergeCell ref="BC50:BE50"/>
    <mergeCell ref="BG50:BK50"/>
    <mergeCell ref="BL50:BN50"/>
    <mergeCell ref="BO50:BQ50"/>
    <mergeCell ref="Z50:AB50"/>
    <mergeCell ref="AC50:AE50"/>
    <mergeCell ref="AF50:AI50"/>
    <mergeCell ref="AJ50:AL50"/>
    <mergeCell ref="AN50:AR50"/>
    <mergeCell ref="AS50:AU50"/>
    <mergeCell ref="B50:F50"/>
    <mergeCell ref="G50:I50"/>
    <mergeCell ref="J50:L50"/>
    <mergeCell ref="M50:P50"/>
    <mergeCell ref="Q50:S50"/>
    <mergeCell ref="U50:Y50"/>
    <mergeCell ref="CO49:CQ49"/>
    <mergeCell ref="CS49:CW49"/>
    <mergeCell ref="CX49:CZ49"/>
    <mergeCell ref="DA49:DC49"/>
    <mergeCell ref="DD49:DG49"/>
    <mergeCell ref="DH49:DJ49"/>
    <mergeCell ref="BR49:BU49"/>
    <mergeCell ref="BV49:BX49"/>
    <mergeCell ref="BZ49:CD49"/>
    <mergeCell ref="CE49:CG49"/>
    <mergeCell ref="CH49:CJ49"/>
    <mergeCell ref="CK49:CN49"/>
    <mergeCell ref="AV49:AX49"/>
    <mergeCell ref="AY49:BB49"/>
    <mergeCell ref="BC49:BE49"/>
    <mergeCell ref="BG49:BK49"/>
    <mergeCell ref="BL49:BN49"/>
    <mergeCell ref="BO49:BQ49"/>
    <mergeCell ref="Z49:AB49"/>
    <mergeCell ref="AC49:AE49"/>
    <mergeCell ref="AF49:AI49"/>
    <mergeCell ref="AJ49:AL49"/>
    <mergeCell ref="AN49:AR49"/>
    <mergeCell ref="AS49:AU49"/>
    <mergeCell ref="B49:F49"/>
    <mergeCell ref="G49:I49"/>
    <mergeCell ref="J49:L49"/>
    <mergeCell ref="M49:P49"/>
    <mergeCell ref="Q49:S49"/>
    <mergeCell ref="U49:Y49"/>
    <mergeCell ref="CO48:CQ48"/>
    <mergeCell ref="CS48:CW48"/>
    <mergeCell ref="CX48:CZ48"/>
    <mergeCell ref="DA48:DC48"/>
    <mergeCell ref="DD48:DG48"/>
    <mergeCell ref="DH48:DJ48"/>
    <mergeCell ref="BR48:BU48"/>
    <mergeCell ref="BV48:BX48"/>
    <mergeCell ref="BZ48:CD48"/>
    <mergeCell ref="CE48:CG48"/>
    <mergeCell ref="CH48:CJ48"/>
    <mergeCell ref="CK48:CN48"/>
    <mergeCell ref="AV48:AX48"/>
    <mergeCell ref="AY48:BB48"/>
    <mergeCell ref="BC48:BE48"/>
    <mergeCell ref="BG48:BK48"/>
    <mergeCell ref="BL48:BN48"/>
    <mergeCell ref="BO48:BQ48"/>
    <mergeCell ref="Z48:AB48"/>
    <mergeCell ref="AC48:AE48"/>
    <mergeCell ref="AF48:AI48"/>
    <mergeCell ref="AJ48:AL48"/>
    <mergeCell ref="AN48:AR48"/>
    <mergeCell ref="AS48:AU48"/>
    <mergeCell ref="CS47:CW47"/>
    <mergeCell ref="CX47:CZ47"/>
    <mergeCell ref="DA47:DC47"/>
    <mergeCell ref="DD47:DG47"/>
    <mergeCell ref="DH47:DJ47"/>
    <mergeCell ref="G48:I48"/>
    <mergeCell ref="J48:L48"/>
    <mergeCell ref="M48:P48"/>
    <mergeCell ref="Q48:S48"/>
    <mergeCell ref="U48:Y48"/>
    <mergeCell ref="BR47:BU47"/>
    <mergeCell ref="BV47:BX47"/>
    <mergeCell ref="CE47:CG47"/>
    <mergeCell ref="CH47:CJ47"/>
    <mergeCell ref="CK47:CN47"/>
    <mergeCell ref="CO47:CQ47"/>
    <mergeCell ref="AV47:AX47"/>
    <mergeCell ref="AY47:BB47"/>
    <mergeCell ref="BC47:BE47"/>
    <mergeCell ref="BG47:BK47"/>
    <mergeCell ref="BL47:BN47"/>
    <mergeCell ref="BO47:BQ47"/>
    <mergeCell ref="DA46:DC46"/>
    <mergeCell ref="DD46:DG46"/>
    <mergeCell ref="DH46:DJ46"/>
    <mergeCell ref="U47:Y47"/>
    <mergeCell ref="Z47:AB47"/>
    <mergeCell ref="AC47:AE47"/>
    <mergeCell ref="AF47:AI47"/>
    <mergeCell ref="AJ47:AL47"/>
    <mergeCell ref="AN47:AR47"/>
    <mergeCell ref="AS47:AU47"/>
    <mergeCell ref="BL46:BN46"/>
    <mergeCell ref="BO46:BQ46"/>
    <mergeCell ref="BR46:BU46"/>
    <mergeCell ref="BV46:BX46"/>
    <mergeCell ref="CS46:CW46"/>
    <mergeCell ref="CX46:CZ46"/>
    <mergeCell ref="AN46:AR46"/>
    <mergeCell ref="AS46:AU46"/>
    <mergeCell ref="AV46:AX46"/>
    <mergeCell ref="AY46:BB46"/>
    <mergeCell ref="BC46:BE46"/>
    <mergeCell ref="BG46:BK46"/>
    <mergeCell ref="CS45:CW45"/>
    <mergeCell ref="CX45:CZ45"/>
    <mergeCell ref="DA45:DC45"/>
    <mergeCell ref="DD45:DG45"/>
    <mergeCell ref="DH45:DJ45"/>
    <mergeCell ref="U46:Y46"/>
    <mergeCell ref="Z46:AB46"/>
    <mergeCell ref="AC46:AE46"/>
    <mergeCell ref="AF46:AI46"/>
    <mergeCell ref="AJ46:AL46"/>
    <mergeCell ref="BC45:BE45"/>
    <mergeCell ref="BG45:BK45"/>
    <mergeCell ref="BL45:BN45"/>
    <mergeCell ref="BO45:BQ45"/>
    <mergeCell ref="BR45:BU45"/>
    <mergeCell ref="BV45:BX45"/>
    <mergeCell ref="AC45:AE45"/>
    <mergeCell ref="AF45:AI45"/>
    <mergeCell ref="AJ45:AL45"/>
    <mergeCell ref="AS45:AU45"/>
    <mergeCell ref="AV45:AX45"/>
    <mergeCell ref="AY45:BB45"/>
    <mergeCell ref="CX44:CZ44"/>
    <mergeCell ref="DA44:DC44"/>
    <mergeCell ref="DD44:DG44"/>
    <mergeCell ref="DH44:DJ44"/>
    <mergeCell ref="B45:F45"/>
    <mergeCell ref="G45:I45"/>
    <mergeCell ref="J45:L45"/>
    <mergeCell ref="M45:P45"/>
    <mergeCell ref="Q45:S45"/>
    <mergeCell ref="Z45:AB45"/>
    <mergeCell ref="BZ44:CD44"/>
    <mergeCell ref="CE44:CG44"/>
    <mergeCell ref="CH44:CJ44"/>
    <mergeCell ref="CK44:CN44"/>
    <mergeCell ref="CO44:CQ44"/>
    <mergeCell ref="CS44:CW44"/>
    <mergeCell ref="BC44:BE44"/>
    <mergeCell ref="BG44:BK44"/>
    <mergeCell ref="BL44:BN44"/>
    <mergeCell ref="BO44:BQ44"/>
    <mergeCell ref="BR44:BU44"/>
    <mergeCell ref="BV44:BX44"/>
    <mergeCell ref="AF44:AI44"/>
    <mergeCell ref="AJ44:AL44"/>
    <mergeCell ref="AN44:AR44"/>
    <mergeCell ref="AS44:AU44"/>
    <mergeCell ref="AV44:AX44"/>
    <mergeCell ref="AY44:BB44"/>
    <mergeCell ref="DD43:DG43"/>
    <mergeCell ref="DH43:DJ43"/>
    <mergeCell ref="B44:F44"/>
    <mergeCell ref="G44:I44"/>
    <mergeCell ref="J44:L44"/>
    <mergeCell ref="M44:P44"/>
    <mergeCell ref="Q44:S44"/>
    <mergeCell ref="U44:Y44"/>
    <mergeCell ref="Z44:AB44"/>
    <mergeCell ref="AC44:AE44"/>
    <mergeCell ref="CH43:CJ43"/>
    <mergeCell ref="CK43:CN43"/>
    <mergeCell ref="CO43:CQ43"/>
    <mergeCell ref="CS43:CW43"/>
    <mergeCell ref="CX43:CZ43"/>
    <mergeCell ref="DA43:DC43"/>
    <mergeCell ref="BL43:BN43"/>
    <mergeCell ref="BO43:BQ43"/>
    <mergeCell ref="BR43:BU43"/>
    <mergeCell ref="BV43:BX43"/>
    <mergeCell ref="BZ43:CD43"/>
    <mergeCell ref="CE43:CG43"/>
    <mergeCell ref="CX42:CZ42"/>
    <mergeCell ref="DA42:DC42"/>
    <mergeCell ref="DD42:DG42"/>
    <mergeCell ref="DH42:DJ42"/>
    <mergeCell ref="B43:F43"/>
    <mergeCell ref="G43:I43"/>
    <mergeCell ref="J43:L43"/>
    <mergeCell ref="M43:P43"/>
    <mergeCell ref="Q43:S43"/>
    <mergeCell ref="BG43:BK43"/>
    <mergeCell ref="BV42:BX42"/>
    <mergeCell ref="BZ42:CD42"/>
    <mergeCell ref="CE42:CG42"/>
    <mergeCell ref="CH42:CJ42"/>
    <mergeCell ref="CK42:CN42"/>
    <mergeCell ref="CO42:CQ42"/>
    <mergeCell ref="AY42:BB42"/>
    <mergeCell ref="BC42:BE42"/>
    <mergeCell ref="BG42:BK42"/>
    <mergeCell ref="BL42:BN42"/>
    <mergeCell ref="BO42:BQ42"/>
    <mergeCell ref="BR42:BU42"/>
    <mergeCell ref="AC42:AE42"/>
    <mergeCell ref="AF42:AI42"/>
    <mergeCell ref="AJ42:AL42"/>
    <mergeCell ref="AN42:AR42"/>
    <mergeCell ref="AS42:AU42"/>
    <mergeCell ref="AV42:AX42"/>
    <mergeCell ref="CH41:CJ41"/>
    <mergeCell ref="CK41:CN41"/>
    <mergeCell ref="CO41:CQ41"/>
    <mergeCell ref="B42:F42"/>
    <mergeCell ref="G42:I42"/>
    <mergeCell ref="J42:L42"/>
    <mergeCell ref="M42:P42"/>
    <mergeCell ref="Q42:S42"/>
    <mergeCell ref="U42:Y42"/>
    <mergeCell ref="Z42:AB42"/>
    <mergeCell ref="BL41:BN41"/>
    <mergeCell ref="BO41:BQ41"/>
    <mergeCell ref="BR41:BU41"/>
    <mergeCell ref="BV41:BX41"/>
    <mergeCell ref="BZ41:CD41"/>
    <mergeCell ref="CE41:CG41"/>
    <mergeCell ref="AJ41:AL41"/>
    <mergeCell ref="AN41:AR41"/>
    <mergeCell ref="AS41:AU41"/>
    <mergeCell ref="AV41:AX41"/>
    <mergeCell ref="AY41:BB41"/>
    <mergeCell ref="BC41:BE41"/>
    <mergeCell ref="CO40:CQ40"/>
    <mergeCell ref="B41:F41"/>
    <mergeCell ref="G41:I41"/>
    <mergeCell ref="J41:L41"/>
    <mergeCell ref="M41:P41"/>
    <mergeCell ref="Q41:S41"/>
    <mergeCell ref="U41:Y41"/>
    <mergeCell ref="Z41:AB41"/>
    <mergeCell ref="AC41:AE41"/>
    <mergeCell ref="AF41:AI41"/>
    <mergeCell ref="AV40:AX40"/>
    <mergeCell ref="AY40:BB40"/>
    <mergeCell ref="BC40:BE40"/>
    <mergeCell ref="CE40:CG40"/>
    <mergeCell ref="CH40:CJ40"/>
    <mergeCell ref="CK40:CN40"/>
    <mergeCell ref="Z40:AB40"/>
    <mergeCell ref="AC40:AE40"/>
    <mergeCell ref="AF40:AI40"/>
    <mergeCell ref="AJ40:AL40"/>
    <mergeCell ref="AN40:AR40"/>
    <mergeCell ref="AS40:AU40"/>
    <mergeCell ref="CX39:CZ39"/>
    <mergeCell ref="DA39:DC39"/>
    <mergeCell ref="DD39:DG39"/>
    <mergeCell ref="DH39:DJ39"/>
    <mergeCell ref="B40:F40"/>
    <mergeCell ref="G40:I40"/>
    <mergeCell ref="J40:L40"/>
    <mergeCell ref="M40:P40"/>
    <mergeCell ref="Q40:S40"/>
    <mergeCell ref="U40:Y40"/>
    <mergeCell ref="AN39:AR39"/>
    <mergeCell ref="AS39:AU39"/>
    <mergeCell ref="AV39:AX39"/>
    <mergeCell ref="AY39:BB39"/>
    <mergeCell ref="BC39:BE39"/>
    <mergeCell ref="CS39:CW39"/>
    <mergeCell ref="DH38:DJ38"/>
    <mergeCell ref="G39:I39"/>
    <mergeCell ref="J39:L39"/>
    <mergeCell ref="M39:P39"/>
    <mergeCell ref="Q39:S39"/>
    <mergeCell ref="U39:Y39"/>
    <mergeCell ref="Z39:AB39"/>
    <mergeCell ref="AC39:AE39"/>
    <mergeCell ref="AF39:AI39"/>
    <mergeCell ref="AJ39:AL39"/>
    <mergeCell ref="CK38:CN38"/>
    <mergeCell ref="CO38:CQ38"/>
    <mergeCell ref="CS38:CW38"/>
    <mergeCell ref="CX38:CZ38"/>
    <mergeCell ref="DA38:DC38"/>
    <mergeCell ref="DD38:DG38"/>
    <mergeCell ref="BO38:BQ38"/>
    <mergeCell ref="BR38:BU38"/>
    <mergeCell ref="BV38:BX38"/>
    <mergeCell ref="BZ38:CD38"/>
    <mergeCell ref="CE38:CG38"/>
    <mergeCell ref="CH38:CJ38"/>
    <mergeCell ref="AS38:AU38"/>
    <mergeCell ref="AV38:AX38"/>
    <mergeCell ref="AY38:BB38"/>
    <mergeCell ref="BC38:BE38"/>
    <mergeCell ref="BG38:BK38"/>
    <mergeCell ref="BL38:BN38"/>
    <mergeCell ref="U38:Y38"/>
    <mergeCell ref="Z38:AB38"/>
    <mergeCell ref="AC38:AE38"/>
    <mergeCell ref="AF38:AI38"/>
    <mergeCell ref="AJ38:AL38"/>
    <mergeCell ref="AN38:AR38"/>
    <mergeCell ref="CO37:CQ37"/>
    <mergeCell ref="CS37:CW37"/>
    <mergeCell ref="CX37:CZ37"/>
    <mergeCell ref="DA37:DC37"/>
    <mergeCell ref="DD37:DG37"/>
    <mergeCell ref="DH37:DJ37"/>
    <mergeCell ref="BR37:BU37"/>
    <mergeCell ref="BV37:BX37"/>
    <mergeCell ref="BZ37:CD37"/>
    <mergeCell ref="CE37:CG37"/>
    <mergeCell ref="CH37:CJ37"/>
    <mergeCell ref="CK37:CN37"/>
    <mergeCell ref="AV37:AX37"/>
    <mergeCell ref="AY37:BB37"/>
    <mergeCell ref="BC37:BE37"/>
    <mergeCell ref="BG37:BK37"/>
    <mergeCell ref="BL37:BN37"/>
    <mergeCell ref="BO37:BQ37"/>
    <mergeCell ref="DA36:DC36"/>
    <mergeCell ref="DD36:DG36"/>
    <mergeCell ref="DH36:DJ36"/>
    <mergeCell ref="U37:Y37"/>
    <mergeCell ref="Z37:AB37"/>
    <mergeCell ref="AC37:AE37"/>
    <mergeCell ref="AF37:AI37"/>
    <mergeCell ref="AJ37:AL37"/>
    <mergeCell ref="AN37:AR37"/>
    <mergeCell ref="AS37:AU37"/>
    <mergeCell ref="BO36:BQ36"/>
    <mergeCell ref="BR36:BU36"/>
    <mergeCell ref="BV36:BX36"/>
    <mergeCell ref="BZ36:CD36"/>
    <mergeCell ref="CS36:CW36"/>
    <mergeCell ref="CX36:CZ36"/>
    <mergeCell ref="AS36:AU36"/>
    <mergeCell ref="AV36:AX36"/>
    <mergeCell ref="AY36:BB36"/>
    <mergeCell ref="BC36:BE36"/>
    <mergeCell ref="BG36:BK36"/>
    <mergeCell ref="BL36:BN36"/>
    <mergeCell ref="U36:Y36"/>
    <mergeCell ref="Z36:AB36"/>
    <mergeCell ref="AC36:AE36"/>
    <mergeCell ref="AF36:AI36"/>
    <mergeCell ref="AJ36:AL36"/>
    <mergeCell ref="AN36:AR36"/>
    <mergeCell ref="CS35:CW35"/>
    <mergeCell ref="CX35:CZ35"/>
    <mergeCell ref="DA35:DC35"/>
    <mergeCell ref="DD35:DG35"/>
    <mergeCell ref="DH35:DJ35"/>
    <mergeCell ref="B36:F36"/>
    <mergeCell ref="G36:I36"/>
    <mergeCell ref="J36:L36"/>
    <mergeCell ref="M36:P36"/>
    <mergeCell ref="Q36:S36"/>
    <mergeCell ref="BV35:BX35"/>
    <mergeCell ref="BZ35:CD35"/>
    <mergeCell ref="CE35:CG36"/>
    <mergeCell ref="CH35:CJ36"/>
    <mergeCell ref="CK35:CN36"/>
    <mergeCell ref="CO35:CQ36"/>
    <mergeCell ref="AY35:BB35"/>
    <mergeCell ref="BC35:BE35"/>
    <mergeCell ref="BG35:BK35"/>
    <mergeCell ref="BL35:BN35"/>
    <mergeCell ref="BO35:BQ35"/>
    <mergeCell ref="BR35:BU35"/>
    <mergeCell ref="AC35:AE35"/>
    <mergeCell ref="AF35:AI35"/>
    <mergeCell ref="AJ35:AL35"/>
    <mergeCell ref="AN35:AR35"/>
    <mergeCell ref="AS35:AU35"/>
    <mergeCell ref="AV35:AX35"/>
    <mergeCell ref="B35:F35"/>
    <mergeCell ref="G35:I35"/>
    <mergeCell ref="J35:L35"/>
    <mergeCell ref="M35:P35"/>
    <mergeCell ref="Q35:S35"/>
    <mergeCell ref="Z35:AB35"/>
    <mergeCell ref="CO34:CQ34"/>
    <mergeCell ref="CS34:CW34"/>
    <mergeCell ref="CX34:CZ34"/>
    <mergeCell ref="DA34:DC34"/>
    <mergeCell ref="DD34:DG34"/>
    <mergeCell ref="DH34:DJ34"/>
    <mergeCell ref="BR34:BU34"/>
    <mergeCell ref="BV34:BX34"/>
    <mergeCell ref="BZ34:CD34"/>
    <mergeCell ref="CE34:CG34"/>
    <mergeCell ref="CH34:CJ34"/>
    <mergeCell ref="CK34:CN34"/>
    <mergeCell ref="AV34:AX34"/>
    <mergeCell ref="AY34:BB34"/>
    <mergeCell ref="BC34:BE34"/>
    <mergeCell ref="BG34:BK34"/>
    <mergeCell ref="BL34:BN34"/>
    <mergeCell ref="BO34:BQ34"/>
    <mergeCell ref="Z34:AB34"/>
    <mergeCell ref="AC34:AE34"/>
    <mergeCell ref="AF34:AI34"/>
    <mergeCell ref="AJ34:AL34"/>
    <mergeCell ref="AN34:AR34"/>
    <mergeCell ref="AS34:AU34"/>
    <mergeCell ref="CX33:CZ33"/>
    <mergeCell ref="DA33:DC33"/>
    <mergeCell ref="DD33:DG33"/>
    <mergeCell ref="DH33:DJ33"/>
    <mergeCell ref="B34:F34"/>
    <mergeCell ref="G34:I34"/>
    <mergeCell ref="J34:L34"/>
    <mergeCell ref="M34:P34"/>
    <mergeCell ref="Q34:S34"/>
    <mergeCell ref="U34:Y34"/>
    <mergeCell ref="BZ33:CD33"/>
    <mergeCell ref="CE33:CG33"/>
    <mergeCell ref="CH33:CJ33"/>
    <mergeCell ref="CK33:CN33"/>
    <mergeCell ref="CO33:CQ33"/>
    <mergeCell ref="CS33:CW33"/>
    <mergeCell ref="BC33:BE33"/>
    <mergeCell ref="BG33:BK33"/>
    <mergeCell ref="BL33:BN33"/>
    <mergeCell ref="BO33:BQ33"/>
    <mergeCell ref="BR33:BU33"/>
    <mergeCell ref="BV33:BX33"/>
    <mergeCell ref="DH32:DJ32"/>
    <mergeCell ref="B33:F33"/>
    <mergeCell ref="G33:I33"/>
    <mergeCell ref="J33:L33"/>
    <mergeCell ref="M33:P33"/>
    <mergeCell ref="Q33:S33"/>
    <mergeCell ref="AN33:AR33"/>
    <mergeCell ref="AS33:AU33"/>
    <mergeCell ref="AV33:AX33"/>
    <mergeCell ref="AY33:BB33"/>
    <mergeCell ref="CK32:CN32"/>
    <mergeCell ref="CO32:CQ32"/>
    <mergeCell ref="CS32:CW32"/>
    <mergeCell ref="CX32:CZ32"/>
    <mergeCell ref="DA32:DC32"/>
    <mergeCell ref="DD32:DG32"/>
    <mergeCell ref="BO32:BQ32"/>
    <mergeCell ref="BR32:BU32"/>
    <mergeCell ref="BV32:BX32"/>
    <mergeCell ref="BZ32:CD32"/>
    <mergeCell ref="CE32:CG32"/>
    <mergeCell ref="CH32:CJ32"/>
    <mergeCell ref="AS32:AU32"/>
    <mergeCell ref="AV32:AX32"/>
    <mergeCell ref="AY32:BB32"/>
    <mergeCell ref="BC32:BE32"/>
    <mergeCell ref="BG32:BK32"/>
    <mergeCell ref="BL32:BN32"/>
    <mergeCell ref="U32:Y32"/>
    <mergeCell ref="Z32:AB32"/>
    <mergeCell ref="AC32:AE32"/>
    <mergeCell ref="AF32:AI32"/>
    <mergeCell ref="AJ32:AL32"/>
    <mergeCell ref="AN32:AR32"/>
    <mergeCell ref="CS31:CW31"/>
    <mergeCell ref="CX31:CZ31"/>
    <mergeCell ref="DA31:DC31"/>
    <mergeCell ref="DD31:DG31"/>
    <mergeCell ref="DH31:DJ31"/>
    <mergeCell ref="B32:F32"/>
    <mergeCell ref="G32:I32"/>
    <mergeCell ref="J32:L32"/>
    <mergeCell ref="M32:P32"/>
    <mergeCell ref="Q32:S32"/>
    <mergeCell ref="BV31:BX31"/>
    <mergeCell ref="BZ31:CD31"/>
    <mergeCell ref="CE31:CG31"/>
    <mergeCell ref="CH31:CJ31"/>
    <mergeCell ref="CK31:CN31"/>
    <mergeCell ref="CO31:CQ31"/>
    <mergeCell ref="AY31:BB31"/>
    <mergeCell ref="BC31:BE31"/>
    <mergeCell ref="BG31:BK31"/>
    <mergeCell ref="BL31:BN31"/>
    <mergeCell ref="BO31:BQ31"/>
    <mergeCell ref="BR31:BU31"/>
    <mergeCell ref="AC31:AE31"/>
    <mergeCell ref="AF31:AI31"/>
    <mergeCell ref="AJ31:AL31"/>
    <mergeCell ref="AN31:AR31"/>
    <mergeCell ref="AS31:AU31"/>
    <mergeCell ref="AV31:AX31"/>
    <mergeCell ref="DA30:DC30"/>
    <mergeCell ref="DD30:DG30"/>
    <mergeCell ref="DH30:DJ30"/>
    <mergeCell ref="B31:F31"/>
    <mergeCell ref="G31:I31"/>
    <mergeCell ref="J31:L31"/>
    <mergeCell ref="M31:P31"/>
    <mergeCell ref="Q31:S31"/>
    <mergeCell ref="U31:Y31"/>
    <mergeCell ref="Z31:AB31"/>
    <mergeCell ref="CE30:CG30"/>
    <mergeCell ref="CH30:CJ30"/>
    <mergeCell ref="CK30:CN30"/>
    <mergeCell ref="CO30:CQ30"/>
    <mergeCell ref="CS30:CW30"/>
    <mergeCell ref="CX30:CZ30"/>
    <mergeCell ref="BG30:BK30"/>
    <mergeCell ref="BL30:BN30"/>
    <mergeCell ref="BO30:BQ30"/>
    <mergeCell ref="BR30:BU30"/>
    <mergeCell ref="BV30:BX30"/>
    <mergeCell ref="BZ30:CD30"/>
    <mergeCell ref="AJ30:AL30"/>
    <mergeCell ref="AN30:AR30"/>
    <mergeCell ref="AS30:AU30"/>
    <mergeCell ref="AV30:AX30"/>
    <mergeCell ref="AY30:BB30"/>
    <mergeCell ref="BC30:BE30"/>
    <mergeCell ref="DH29:DJ29"/>
    <mergeCell ref="B30:F30"/>
    <mergeCell ref="G30:I30"/>
    <mergeCell ref="J30:L30"/>
    <mergeCell ref="M30:P30"/>
    <mergeCell ref="Q30:S30"/>
    <mergeCell ref="U30:Y30"/>
    <mergeCell ref="Z30:AB30"/>
    <mergeCell ref="AC30:AE30"/>
    <mergeCell ref="AF30:AI30"/>
    <mergeCell ref="CK29:CN29"/>
    <mergeCell ref="CO29:CQ29"/>
    <mergeCell ref="CS29:CW29"/>
    <mergeCell ref="CX29:CZ29"/>
    <mergeCell ref="DA29:DC29"/>
    <mergeCell ref="DD29:DG29"/>
    <mergeCell ref="BO29:BQ29"/>
    <mergeCell ref="BR29:BU29"/>
    <mergeCell ref="BV29:BX29"/>
    <mergeCell ref="BZ29:CD29"/>
    <mergeCell ref="CE29:CG29"/>
    <mergeCell ref="CH29:CJ29"/>
    <mergeCell ref="AJ29:AL29"/>
    <mergeCell ref="AS29:AU29"/>
    <mergeCell ref="AV29:AX29"/>
    <mergeCell ref="AY29:BB29"/>
    <mergeCell ref="BC29:BE29"/>
    <mergeCell ref="BL29:BN29"/>
    <mergeCell ref="DH28:DJ28"/>
    <mergeCell ref="B29:F29"/>
    <mergeCell ref="G29:I29"/>
    <mergeCell ref="J29:L29"/>
    <mergeCell ref="M29:P29"/>
    <mergeCell ref="Q29:S29"/>
    <mergeCell ref="U29:Y29"/>
    <mergeCell ref="Z29:AB29"/>
    <mergeCell ref="AC29:AE29"/>
    <mergeCell ref="AF29:AI29"/>
    <mergeCell ref="CK28:CN28"/>
    <mergeCell ref="CO28:CQ28"/>
    <mergeCell ref="CS28:CW28"/>
    <mergeCell ref="CX28:CZ28"/>
    <mergeCell ref="DA28:DC28"/>
    <mergeCell ref="DD28:DG28"/>
    <mergeCell ref="AC28:AE28"/>
    <mergeCell ref="AF28:AI28"/>
    <mergeCell ref="AJ28:AL28"/>
    <mergeCell ref="BZ28:CD28"/>
    <mergeCell ref="CE28:CG28"/>
    <mergeCell ref="CH28:CJ28"/>
    <mergeCell ref="DA27:DC27"/>
    <mergeCell ref="DD27:DG27"/>
    <mergeCell ref="DH27:DJ27"/>
    <mergeCell ref="B28:F28"/>
    <mergeCell ref="G28:I28"/>
    <mergeCell ref="J28:L28"/>
    <mergeCell ref="M28:P28"/>
    <mergeCell ref="Q28:S28"/>
    <mergeCell ref="U28:Y28"/>
    <mergeCell ref="Z28:AB28"/>
    <mergeCell ref="CE27:CG27"/>
    <mergeCell ref="CH27:CJ27"/>
    <mergeCell ref="CK27:CN27"/>
    <mergeCell ref="CO27:CQ27"/>
    <mergeCell ref="CS27:CW27"/>
    <mergeCell ref="CX27:CZ27"/>
    <mergeCell ref="U27:Y27"/>
    <mergeCell ref="Z27:AB27"/>
    <mergeCell ref="AC27:AE27"/>
    <mergeCell ref="AF27:AI27"/>
    <mergeCell ref="AJ27:AL27"/>
    <mergeCell ref="BZ27:CD27"/>
    <mergeCell ref="CO26:CQ26"/>
    <mergeCell ref="CX26:CZ26"/>
    <mergeCell ref="DA26:DC26"/>
    <mergeCell ref="DD26:DG26"/>
    <mergeCell ref="DH26:DJ26"/>
    <mergeCell ref="B27:F27"/>
    <mergeCell ref="G27:I27"/>
    <mergeCell ref="J27:L27"/>
    <mergeCell ref="M27:P27"/>
    <mergeCell ref="Q27:S27"/>
    <mergeCell ref="BR26:BU26"/>
    <mergeCell ref="BV26:BX26"/>
    <mergeCell ref="BZ26:CD26"/>
    <mergeCell ref="CE26:CG26"/>
    <mergeCell ref="CH26:CJ26"/>
    <mergeCell ref="CK26:CN26"/>
    <mergeCell ref="AV26:AX26"/>
    <mergeCell ref="AY26:BB26"/>
    <mergeCell ref="BC26:BE26"/>
    <mergeCell ref="BG26:BK26"/>
    <mergeCell ref="BL26:BN26"/>
    <mergeCell ref="BO26:BQ26"/>
    <mergeCell ref="Z26:AB26"/>
    <mergeCell ref="AC26:AE26"/>
    <mergeCell ref="AF26:AI26"/>
    <mergeCell ref="AJ26:AL26"/>
    <mergeCell ref="AN26:AR26"/>
    <mergeCell ref="AS26:AU26"/>
    <mergeCell ref="B26:F26"/>
    <mergeCell ref="G26:I26"/>
    <mergeCell ref="J26:L26"/>
    <mergeCell ref="M26:P26"/>
    <mergeCell ref="Q26:S26"/>
    <mergeCell ref="U26:Y26"/>
    <mergeCell ref="BV25:BX25"/>
    <mergeCell ref="BZ25:CD25"/>
    <mergeCell ref="CE25:CG25"/>
    <mergeCell ref="CH25:CJ25"/>
    <mergeCell ref="CK25:CN25"/>
    <mergeCell ref="CO25:CQ25"/>
    <mergeCell ref="AY25:BB25"/>
    <mergeCell ref="BC25:BE25"/>
    <mergeCell ref="BG25:BK25"/>
    <mergeCell ref="BL25:BN25"/>
    <mergeCell ref="BO25:BQ25"/>
    <mergeCell ref="BR25:BU25"/>
    <mergeCell ref="AC25:AE25"/>
    <mergeCell ref="AF25:AI25"/>
    <mergeCell ref="AJ25:AL25"/>
    <mergeCell ref="AN25:AR25"/>
    <mergeCell ref="AS25:AU25"/>
    <mergeCell ref="AV25:AX25"/>
    <mergeCell ref="G25:I25"/>
    <mergeCell ref="J25:L25"/>
    <mergeCell ref="M25:P25"/>
    <mergeCell ref="Q25:S25"/>
    <mergeCell ref="U25:Y25"/>
    <mergeCell ref="Z25:AB25"/>
    <mergeCell ref="BV24:BX24"/>
    <mergeCell ref="BZ24:CD24"/>
    <mergeCell ref="CE24:CG24"/>
    <mergeCell ref="CH24:CJ24"/>
    <mergeCell ref="CK24:CN24"/>
    <mergeCell ref="CO24:CQ24"/>
    <mergeCell ref="AY24:BB24"/>
    <mergeCell ref="BC24:BE24"/>
    <mergeCell ref="BG24:BK24"/>
    <mergeCell ref="BL24:BN24"/>
    <mergeCell ref="BO24:BQ24"/>
    <mergeCell ref="BR24:BU24"/>
    <mergeCell ref="DD23:DG23"/>
    <mergeCell ref="DH23:DJ23"/>
    <mergeCell ref="U24:Y24"/>
    <mergeCell ref="Z24:AB24"/>
    <mergeCell ref="AC24:AE24"/>
    <mergeCell ref="AF24:AI24"/>
    <mergeCell ref="AJ24:AL24"/>
    <mergeCell ref="AN24:AR24"/>
    <mergeCell ref="AS24:AU24"/>
    <mergeCell ref="AV24:AX24"/>
    <mergeCell ref="CH23:CJ23"/>
    <mergeCell ref="CK23:CN23"/>
    <mergeCell ref="CO23:CQ23"/>
    <mergeCell ref="CS23:CW23"/>
    <mergeCell ref="CX23:CZ23"/>
    <mergeCell ref="DA23:DC23"/>
    <mergeCell ref="BL23:BN23"/>
    <mergeCell ref="BO23:BQ23"/>
    <mergeCell ref="BR23:BU23"/>
    <mergeCell ref="BV23:BX23"/>
    <mergeCell ref="BZ23:CD23"/>
    <mergeCell ref="CE23:CG23"/>
    <mergeCell ref="AN23:AR23"/>
    <mergeCell ref="AS23:AU23"/>
    <mergeCell ref="AV23:AX23"/>
    <mergeCell ref="AY23:BB23"/>
    <mergeCell ref="BC23:BE23"/>
    <mergeCell ref="BG23:BK23"/>
    <mergeCell ref="CS22:CW22"/>
    <mergeCell ref="CX22:CZ22"/>
    <mergeCell ref="DA22:DC22"/>
    <mergeCell ref="DD22:DG22"/>
    <mergeCell ref="DH22:DJ22"/>
    <mergeCell ref="U23:Y23"/>
    <mergeCell ref="Z23:AB23"/>
    <mergeCell ref="AC23:AE23"/>
    <mergeCell ref="AF23:AI23"/>
    <mergeCell ref="AJ23:AL23"/>
    <mergeCell ref="BV22:BX22"/>
    <mergeCell ref="BZ22:CD22"/>
    <mergeCell ref="CE22:CG22"/>
    <mergeCell ref="CH22:CJ22"/>
    <mergeCell ref="CK22:CN22"/>
    <mergeCell ref="CO22:CQ22"/>
    <mergeCell ref="AY22:BB22"/>
    <mergeCell ref="BC22:BE22"/>
    <mergeCell ref="BG22:BK22"/>
    <mergeCell ref="BL22:BN22"/>
    <mergeCell ref="BO22:BQ22"/>
    <mergeCell ref="BR22:BU22"/>
    <mergeCell ref="AC22:AE22"/>
    <mergeCell ref="AF22:AI22"/>
    <mergeCell ref="AJ22:AL22"/>
    <mergeCell ref="AN22:AR22"/>
    <mergeCell ref="AS22:AU22"/>
    <mergeCell ref="AV22:AX22"/>
    <mergeCell ref="DA21:DC21"/>
    <mergeCell ref="DD21:DG21"/>
    <mergeCell ref="DH21:DJ21"/>
    <mergeCell ref="B22:F22"/>
    <mergeCell ref="G22:I22"/>
    <mergeCell ref="J22:L22"/>
    <mergeCell ref="M22:P22"/>
    <mergeCell ref="Q22:S22"/>
    <mergeCell ref="U22:Y22"/>
    <mergeCell ref="Z22:AB22"/>
    <mergeCell ref="CE21:CG21"/>
    <mergeCell ref="CH21:CJ21"/>
    <mergeCell ref="CK21:CN21"/>
    <mergeCell ref="CO21:CQ21"/>
    <mergeCell ref="CS21:CW21"/>
    <mergeCell ref="CX21:CZ21"/>
    <mergeCell ref="BG21:BK21"/>
    <mergeCell ref="BL21:BN21"/>
    <mergeCell ref="BO21:BQ21"/>
    <mergeCell ref="BR21:BU21"/>
    <mergeCell ref="BV21:BX21"/>
    <mergeCell ref="BZ21:CD21"/>
    <mergeCell ref="AJ21:AL21"/>
    <mergeCell ref="AN21:AR21"/>
    <mergeCell ref="AS21:AU21"/>
    <mergeCell ref="AV21:AX21"/>
    <mergeCell ref="AY21:BB21"/>
    <mergeCell ref="BC21:BE21"/>
    <mergeCell ref="DH20:DJ20"/>
    <mergeCell ref="B21:F21"/>
    <mergeCell ref="G21:I21"/>
    <mergeCell ref="J21:L21"/>
    <mergeCell ref="M21:P21"/>
    <mergeCell ref="Q21:S21"/>
    <mergeCell ref="U21:Y21"/>
    <mergeCell ref="Z21:AB21"/>
    <mergeCell ref="AC21:AE21"/>
    <mergeCell ref="AF21:AI21"/>
    <mergeCell ref="CK20:CN20"/>
    <mergeCell ref="CO20:CQ20"/>
    <mergeCell ref="CS20:CW20"/>
    <mergeCell ref="CX20:CZ20"/>
    <mergeCell ref="DA20:DC20"/>
    <mergeCell ref="DD20:DG20"/>
    <mergeCell ref="BO20:BQ20"/>
    <mergeCell ref="BR20:BU20"/>
    <mergeCell ref="BV20:BX20"/>
    <mergeCell ref="BZ20:CD20"/>
    <mergeCell ref="CE20:CG20"/>
    <mergeCell ref="CH20:CJ20"/>
    <mergeCell ref="AS20:AU20"/>
    <mergeCell ref="AV20:AX20"/>
    <mergeCell ref="AY20:BB20"/>
    <mergeCell ref="BC20:BE20"/>
    <mergeCell ref="BG20:BK20"/>
    <mergeCell ref="BL20:BN20"/>
    <mergeCell ref="U20:Y20"/>
    <mergeCell ref="Z20:AB20"/>
    <mergeCell ref="AC20:AE20"/>
    <mergeCell ref="AF20:AI20"/>
    <mergeCell ref="AJ20:AL20"/>
    <mergeCell ref="AN20:AR20"/>
    <mergeCell ref="CS19:CW19"/>
    <mergeCell ref="CX19:CZ19"/>
    <mergeCell ref="DA19:DC19"/>
    <mergeCell ref="DD19:DG19"/>
    <mergeCell ref="DH19:DJ19"/>
    <mergeCell ref="B20:F20"/>
    <mergeCell ref="G20:I20"/>
    <mergeCell ref="J20:L20"/>
    <mergeCell ref="M20:P20"/>
    <mergeCell ref="Q20:S20"/>
    <mergeCell ref="BV19:BX19"/>
    <mergeCell ref="BZ19:CD19"/>
    <mergeCell ref="CE19:CG19"/>
    <mergeCell ref="CH19:CJ19"/>
    <mergeCell ref="CK19:CN19"/>
    <mergeCell ref="CO19:CQ19"/>
    <mergeCell ref="AY19:BB19"/>
    <mergeCell ref="BC19:BE19"/>
    <mergeCell ref="BG19:BK19"/>
    <mergeCell ref="BL19:BN19"/>
    <mergeCell ref="BO19:BQ19"/>
    <mergeCell ref="BR19:BU19"/>
    <mergeCell ref="Z19:AB19"/>
    <mergeCell ref="AC19:AE19"/>
    <mergeCell ref="AF19:AI19"/>
    <mergeCell ref="AJ19:AL19"/>
    <mergeCell ref="AS19:AU19"/>
    <mergeCell ref="AV19:AX19"/>
    <mergeCell ref="CX18:CZ18"/>
    <mergeCell ref="DA18:DC18"/>
    <mergeCell ref="DD18:DG18"/>
    <mergeCell ref="DH18:DJ18"/>
    <mergeCell ref="B19:F19"/>
    <mergeCell ref="G19:I19"/>
    <mergeCell ref="J19:L19"/>
    <mergeCell ref="M19:P19"/>
    <mergeCell ref="Q19:S19"/>
    <mergeCell ref="U19:Y19"/>
    <mergeCell ref="BZ18:CD18"/>
    <mergeCell ref="CE18:CG18"/>
    <mergeCell ref="CH18:CJ18"/>
    <mergeCell ref="CK18:CN18"/>
    <mergeCell ref="CO18:CQ18"/>
    <mergeCell ref="CS18:CW18"/>
    <mergeCell ref="AJ18:AL18"/>
    <mergeCell ref="BG18:BK18"/>
    <mergeCell ref="BL18:BN18"/>
    <mergeCell ref="BO18:BQ18"/>
    <mergeCell ref="BR18:BU18"/>
    <mergeCell ref="BV18:BX18"/>
    <mergeCell ref="DD17:DG17"/>
    <mergeCell ref="DH17:DJ17"/>
    <mergeCell ref="B18:F18"/>
    <mergeCell ref="G18:I18"/>
    <mergeCell ref="J18:L18"/>
    <mergeCell ref="M18:P18"/>
    <mergeCell ref="Q18:S18"/>
    <mergeCell ref="Z18:AB18"/>
    <mergeCell ref="AC18:AE18"/>
    <mergeCell ref="AF18:AI18"/>
    <mergeCell ref="CH17:CJ17"/>
    <mergeCell ref="CK17:CN17"/>
    <mergeCell ref="CO17:CQ17"/>
    <mergeCell ref="CS17:CW17"/>
    <mergeCell ref="CX17:CZ17"/>
    <mergeCell ref="DA17:DC17"/>
    <mergeCell ref="BL17:BN17"/>
    <mergeCell ref="BO17:BQ17"/>
    <mergeCell ref="BR17:BU17"/>
    <mergeCell ref="BV17:BX17"/>
    <mergeCell ref="BZ17:CD17"/>
    <mergeCell ref="CE17:CG17"/>
    <mergeCell ref="CS16:CW16"/>
    <mergeCell ref="CX16:CZ16"/>
    <mergeCell ref="DA16:DC16"/>
    <mergeCell ref="DD16:DG16"/>
    <mergeCell ref="DH16:DJ16"/>
    <mergeCell ref="B17:F17"/>
    <mergeCell ref="G17:I17"/>
    <mergeCell ref="J17:L17"/>
    <mergeCell ref="M17:P17"/>
    <mergeCell ref="Q17:S17"/>
    <mergeCell ref="BC16:BE16"/>
    <mergeCell ref="BZ16:CD16"/>
    <mergeCell ref="CE16:CG16"/>
    <mergeCell ref="CH16:CJ16"/>
    <mergeCell ref="CK16:CN16"/>
    <mergeCell ref="CO16:CQ16"/>
    <mergeCell ref="DD15:DG15"/>
    <mergeCell ref="DH15:DJ15"/>
    <mergeCell ref="G16:I16"/>
    <mergeCell ref="J16:L16"/>
    <mergeCell ref="M16:P16"/>
    <mergeCell ref="Q16:S16"/>
    <mergeCell ref="AN16:AR16"/>
    <mergeCell ref="AS16:AU16"/>
    <mergeCell ref="AV16:AX16"/>
    <mergeCell ref="AY16:BB16"/>
    <mergeCell ref="CH15:CJ15"/>
    <mergeCell ref="CK15:CN15"/>
    <mergeCell ref="CO15:CQ15"/>
    <mergeCell ref="CS15:CW15"/>
    <mergeCell ref="CX15:CZ15"/>
    <mergeCell ref="DA15:DC15"/>
    <mergeCell ref="AS15:AU15"/>
    <mergeCell ref="AV15:AX15"/>
    <mergeCell ref="AY15:BB15"/>
    <mergeCell ref="BC15:BE15"/>
    <mergeCell ref="BZ15:CD15"/>
    <mergeCell ref="CE15:CG15"/>
    <mergeCell ref="U15:Y15"/>
    <mergeCell ref="Z15:AB15"/>
    <mergeCell ref="AC15:AE15"/>
    <mergeCell ref="AF15:AI15"/>
    <mergeCell ref="AJ15:AL15"/>
    <mergeCell ref="AN15:AR15"/>
    <mergeCell ref="CO14:CQ14"/>
    <mergeCell ref="CS14:CW14"/>
    <mergeCell ref="CX14:CZ14"/>
    <mergeCell ref="DA14:DC14"/>
    <mergeCell ref="DD14:DG14"/>
    <mergeCell ref="DH14:DJ14"/>
    <mergeCell ref="BO14:BQ14"/>
    <mergeCell ref="BR14:BU14"/>
    <mergeCell ref="BV14:BX14"/>
    <mergeCell ref="CE14:CG14"/>
    <mergeCell ref="CH14:CJ14"/>
    <mergeCell ref="CK14:CN14"/>
    <mergeCell ref="AS14:AU14"/>
    <mergeCell ref="AV14:AX14"/>
    <mergeCell ref="AY14:BB14"/>
    <mergeCell ref="BC14:BE14"/>
    <mergeCell ref="BG14:BK14"/>
    <mergeCell ref="BL14:BN14"/>
    <mergeCell ref="CX13:CZ13"/>
    <mergeCell ref="DA13:DC13"/>
    <mergeCell ref="DD13:DG13"/>
    <mergeCell ref="DH13:DJ13"/>
    <mergeCell ref="U14:Y14"/>
    <mergeCell ref="Z14:AB14"/>
    <mergeCell ref="AC14:AE14"/>
    <mergeCell ref="AF14:AI14"/>
    <mergeCell ref="AJ14:AL14"/>
    <mergeCell ref="AN14:AR14"/>
    <mergeCell ref="BG13:BK13"/>
    <mergeCell ref="BL13:BN13"/>
    <mergeCell ref="BO13:BQ13"/>
    <mergeCell ref="BR13:BU13"/>
    <mergeCell ref="BV13:BX13"/>
    <mergeCell ref="CS13:CW13"/>
    <mergeCell ref="AJ13:AL13"/>
    <mergeCell ref="AN13:AR13"/>
    <mergeCell ref="AS13:AU13"/>
    <mergeCell ref="AV13:AX13"/>
    <mergeCell ref="AY13:BB13"/>
    <mergeCell ref="BC13:BE13"/>
    <mergeCell ref="DH12:DJ12"/>
    <mergeCell ref="B13:F13"/>
    <mergeCell ref="G13:I13"/>
    <mergeCell ref="J13:L13"/>
    <mergeCell ref="M13:P13"/>
    <mergeCell ref="Q13:S13"/>
    <mergeCell ref="U13:Y13"/>
    <mergeCell ref="Z13:AB13"/>
    <mergeCell ref="AC13:AE13"/>
    <mergeCell ref="AF13:AI13"/>
    <mergeCell ref="BR12:BU12"/>
    <mergeCell ref="BV12:BX12"/>
    <mergeCell ref="CS12:CW12"/>
    <mergeCell ref="CX12:CZ12"/>
    <mergeCell ref="DA12:DC12"/>
    <mergeCell ref="DD12:DG12"/>
    <mergeCell ref="AV12:AX12"/>
    <mergeCell ref="AY12:BB12"/>
    <mergeCell ref="BC12:BE12"/>
    <mergeCell ref="BG12:BK12"/>
    <mergeCell ref="BL12:BN12"/>
    <mergeCell ref="BO12:BQ12"/>
    <mergeCell ref="Z12:AB12"/>
    <mergeCell ref="AC12:AE12"/>
    <mergeCell ref="AF12:AI12"/>
    <mergeCell ref="AJ12:AL12"/>
    <mergeCell ref="AN12:AR12"/>
    <mergeCell ref="AS12:AU12"/>
    <mergeCell ref="CX11:CZ11"/>
    <mergeCell ref="DA11:DC11"/>
    <mergeCell ref="DD11:DG11"/>
    <mergeCell ref="DH11:DJ11"/>
    <mergeCell ref="B12:F12"/>
    <mergeCell ref="G12:I12"/>
    <mergeCell ref="J12:L12"/>
    <mergeCell ref="M12:P12"/>
    <mergeCell ref="Q12:S12"/>
    <mergeCell ref="U12:Y12"/>
    <mergeCell ref="BZ11:CD11"/>
    <mergeCell ref="CE11:CG11"/>
    <mergeCell ref="CH11:CJ11"/>
    <mergeCell ref="CK11:CN11"/>
    <mergeCell ref="CO11:CQ11"/>
    <mergeCell ref="CS11:CW11"/>
    <mergeCell ref="BC11:BE11"/>
    <mergeCell ref="BG11:BK11"/>
    <mergeCell ref="BL11:BN11"/>
    <mergeCell ref="BO11:BQ11"/>
    <mergeCell ref="BR11:BU11"/>
    <mergeCell ref="BV11:BX11"/>
    <mergeCell ref="AF11:AI11"/>
    <mergeCell ref="AJ11:AL11"/>
    <mergeCell ref="AN11:AR11"/>
    <mergeCell ref="AS11:AU11"/>
    <mergeCell ref="AV11:AX11"/>
    <mergeCell ref="AY11:BB11"/>
    <mergeCell ref="DD10:DG10"/>
    <mergeCell ref="DH10:DJ10"/>
    <mergeCell ref="B11:F11"/>
    <mergeCell ref="G11:I11"/>
    <mergeCell ref="J11:L11"/>
    <mergeCell ref="M11:P11"/>
    <mergeCell ref="Q11:S11"/>
    <mergeCell ref="U11:Y11"/>
    <mergeCell ref="Z11:AB11"/>
    <mergeCell ref="AC11:AE11"/>
    <mergeCell ref="CH10:CJ10"/>
    <mergeCell ref="CK10:CN10"/>
    <mergeCell ref="CO10:CQ10"/>
    <mergeCell ref="CS10:CW10"/>
    <mergeCell ref="CX10:CZ10"/>
    <mergeCell ref="DA10:DC10"/>
    <mergeCell ref="BL10:BN10"/>
    <mergeCell ref="BO10:BQ10"/>
    <mergeCell ref="BR10:BU10"/>
    <mergeCell ref="BV10:BX10"/>
    <mergeCell ref="BZ10:CD10"/>
    <mergeCell ref="CE10:CG10"/>
    <mergeCell ref="AF10:AI10"/>
    <mergeCell ref="AJ10:AL10"/>
    <mergeCell ref="AS10:AU10"/>
    <mergeCell ref="AV10:AX10"/>
    <mergeCell ref="AY10:BB10"/>
    <mergeCell ref="BC10:BE10"/>
    <mergeCell ref="DA9:DC9"/>
    <mergeCell ref="DD9:DG9"/>
    <mergeCell ref="DH9:DJ9"/>
    <mergeCell ref="G10:I10"/>
    <mergeCell ref="J10:L10"/>
    <mergeCell ref="M10:P10"/>
    <mergeCell ref="Q10:S10"/>
    <mergeCell ref="U10:Y10"/>
    <mergeCell ref="Z10:AB10"/>
    <mergeCell ref="AC10:AE10"/>
    <mergeCell ref="CE9:CG9"/>
    <mergeCell ref="CH9:CJ9"/>
    <mergeCell ref="CK9:CN9"/>
    <mergeCell ref="CO9:CQ9"/>
    <mergeCell ref="CS9:CW9"/>
    <mergeCell ref="CX9:CZ9"/>
    <mergeCell ref="CX8:CZ8"/>
    <mergeCell ref="DA8:DC8"/>
    <mergeCell ref="DD8:DG8"/>
    <mergeCell ref="DH8:DJ8"/>
    <mergeCell ref="U9:Y9"/>
    <mergeCell ref="Z9:AB9"/>
    <mergeCell ref="AC9:AE9"/>
    <mergeCell ref="AF9:AI9"/>
    <mergeCell ref="AJ9:AL9"/>
    <mergeCell ref="BZ9:CD9"/>
    <mergeCell ref="BZ8:CD8"/>
    <mergeCell ref="CE8:CG8"/>
    <mergeCell ref="CH8:CJ8"/>
    <mergeCell ref="CK8:CN8"/>
    <mergeCell ref="CO8:CQ8"/>
    <mergeCell ref="CS8:CW8"/>
    <mergeCell ref="CS7:CW7"/>
    <mergeCell ref="CX7:CZ7"/>
    <mergeCell ref="DA7:DC7"/>
    <mergeCell ref="DD7:DG7"/>
    <mergeCell ref="DH7:DJ7"/>
    <mergeCell ref="U8:Y8"/>
    <mergeCell ref="Z8:AB8"/>
    <mergeCell ref="AC8:AE8"/>
    <mergeCell ref="AF8:AI8"/>
    <mergeCell ref="AJ8:AL8"/>
    <mergeCell ref="BV7:BX7"/>
    <mergeCell ref="BZ7:CD7"/>
    <mergeCell ref="CE7:CG7"/>
    <mergeCell ref="CH7:CJ7"/>
    <mergeCell ref="CK7:CN7"/>
    <mergeCell ref="CO7:CQ7"/>
    <mergeCell ref="AY7:BB7"/>
    <mergeCell ref="BC7:BE7"/>
    <mergeCell ref="BG7:BK7"/>
    <mergeCell ref="BL7:BN7"/>
    <mergeCell ref="BO7:BQ7"/>
    <mergeCell ref="BR7:BU7"/>
    <mergeCell ref="DD6:DG6"/>
    <mergeCell ref="DH6:DJ6"/>
    <mergeCell ref="U7:Y7"/>
    <mergeCell ref="Z7:AB7"/>
    <mergeCell ref="AC7:AE7"/>
    <mergeCell ref="AF7:AI7"/>
    <mergeCell ref="AJ7:AL7"/>
    <mergeCell ref="AN7:AR7"/>
    <mergeCell ref="AS7:AU7"/>
    <mergeCell ref="AV7:AX7"/>
    <mergeCell ref="CH6:CJ6"/>
    <mergeCell ref="CK6:CN6"/>
    <mergeCell ref="CO6:CQ6"/>
    <mergeCell ref="CS6:CW6"/>
    <mergeCell ref="CX6:CZ6"/>
    <mergeCell ref="DA6:DC6"/>
    <mergeCell ref="BL6:BN6"/>
    <mergeCell ref="BO6:BQ6"/>
    <mergeCell ref="BR6:BU6"/>
    <mergeCell ref="BV6:BX6"/>
    <mergeCell ref="BZ6:CD6"/>
    <mergeCell ref="CE6:CG6"/>
    <mergeCell ref="AN6:AR6"/>
    <mergeCell ref="AS6:AU6"/>
    <mergeCell ref="AV6:AX6"/>
    <mergeCell ref="AY6:BB6"/>
    <mergeCell ref="BC6:BE6"/>
    <mergeCell ref="BG6:BK6"/>
    <mergeCell ref="CO5:CQ5"/>
    <mergeCell ref="CX5:CZ5"/>
    <mergeCell ref="DA5:DC5"/>
    <mergeCell ref="DD5:DG5"/>
    <mergeCell ref="DH5:DJ5"/>
    <mergeCell ref="U6:Y6"/>
    <mergeCell ref="Z6:AB6"/>
    <mergeCell ref="AC6:AE6"/>
    <mergeCell ref="AF6:AI6"/>
    <mergeCell ref="AJ6:AL6"/>
    <mergeCell ref="BR5:BU5"/>
    <mergeCell ref="BV5:BX5"/>
    <mergeCell ref="BZ5:CD5"/>
    <mergeCell ref="CE5:CG5"/>
    <mergeCell ref="CH5:CJ5"/>
    <mergeCell ref="CK5:CN5"/>
    <mergeCell ref="AV5:AX5"/>
    <mergeCell ref="AY5:BB5"/>
    <mergeCell ref="BC5:BE5"/>
    <mergeCell ref="BG5:BK5"/>
    <mergeCell ref="BL5:BN5"/>
    <mergeCell ref="BO5:BQ5"/>
    <mergeCell ref="Z5:AB5"/>
    <mergeCell ref="AC5:AE5"/>
    <mergeCell ref="AF5:AI5"/>
    <mergeCell ref="AJ5:AL5"/>
    <mergeCell ref="AN5:AR5"/>
    <mergeCell ref="AS5:AU5"/>
    <mergeCell ref="CO4:CQ4"/>
    <mergeCell ref="CR4:CW4"/>
    <mergeCell ref="CX4:CZ4"/>
    <mergeCell ref="DA4:DC4"/>
    <mergeCell ref="DD4:DG4"/>
    <mergeCell ref="DH4:DJ4"/>
    <mergeCell ref="BR4:BU4"/>
    <mergeCell ref="BV4:BX4"/>
    <mergeCell ref="BY4:CD4"/>
    <mergeCell ref="CE4:CG4"/>
    <mergeCell ref="CH4:CJ4"/>
    <mergeCell ref="CK4:CN4"/>
    <mergeCell ref="AV4:AX4"/>
    <mergeCell ref="AY4:BB4"/>
    <mergeCell ref="BC4:BE4"/>
    <mergeCell ref="BF4:BK4"/>
    <mergeCell ref="BL4:BN4"/>
    <mergeCell ref="BO4:BQ4"/>
    <mergeCell ref="Z4:AB4"/>
    <mergeCell ref="AC4:AE4"/>
    <mergeCell ref="AF4:AI4"/>
    <mergeCell ref="AJ4:AL4"/>
    <mergeCell ref="AM4:AR4"/>
    <mergeCell ref="AS4:AU4"/>
    <mergeCell ref="A4:F4"/>
    <mergeCell ref="G4:I4"/>
    <mergeCell ref="J4:L4"/>
    <mergeCell ref="M4:P4"/>
    <mergeCell ref="Q4:S4"/>
    <mergeCell ref="T4:Y4"/>
    <mergeCell ref="A1:AL2"/>
    <mergeCell ref="AM1:BX2"/>
    <mergeCell ref="BY1:DJ2"/>
    <mergeCell ref="Z3:AL3"/>
    <mergeCell ref="BL3:BX3"/>
    <mergeCell ref="CX3:DJ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&amp;R&amp;"HG丸ｺﾞｼｯｸM-PRO,標準"B　人口・世帯数　　－&amp;P－</oddHeader>
    <evenHeader>&amp;L&amp;"HG丸ｺﾞｼｯｸM-PRO,標準"－&amp;P－　　B　人口・世帯数</evenHeader>
  </headerFooter>
  <colBreaks count="2" manualBreakCount="2">
    <brk id="38" max="1048575" man="1"/>
    <brk id="7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115"/>
  <sheetViews>
    <sheetView zoomScale="80" zoomScaleNormal="80" workbookViewId="0">
      <selection activeCell="A5" sqref="A5:I6"/>
    </sheetView>
  </sheetViews>
  <sheetFormatPr defaultColWidth="2.25" defaultRowHeight="13.5"/>
  <cols>
    <col min="6" max="6" width="3.125" customWidth="1"/>
    <col min="25" max="25" width="3.125" customWidth="1"/>
    <col min="28" max="28" width="2.25" customWidth="1"/>
    <col min="44" max="44" width="3.125" customWidth="1"/>
    <col min="63" max="63" width="3.125" customWidth="1"/>
  </cols>
  <sheetData>
    <row r="1" spans="1:114" ht="18.75" customHeight="1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 t="s">
        <v>1</v>
      </c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70" t="s">
        <v>1</v>
      </c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</row>
    <row r="2" spans="1:114" ht="18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</row>
    <row r="3" spans="1:114" ht="14.2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 t="s">
        <v>2</v>
      </c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3" t="s">
        <v>2</v>
      </c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3" t="s">
        <v>2</v>
      </c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</row>
    <row r="4" spans="1:114">
      <c r="A4" s="5" t="s">
        <v>3</v>
      </c>
      <c r="B4" s="5"/>
      <c r="C4" s="5"/>
      <c r="D4" s="5"/>
      <c r="E4" s="5"/>
      <c r="F4" s="6"/>
      <c r="G4" s="7" t="s">
        <v>4</v>
      </c>
      <c r="H4" s="8"/>
      <c r="I4" s="9"/>
      <c r="J4" s="10" t="s">
        <v>5</v>
      </c>
      <c r="K4" s="5"/>
      <c r="L4" s="5"/>
      <c r="M4" s="10" t="s">
        <v>6</v>
      </c>
      <c r="N4" s="5"/>
      <c r="O4" s="5"/>
      <c r="P4" s="6"/>
      <c r="Q4" s="10" t="s">
        <v>7</v>
      </c>
      <c r="R4" s="5"/>
      <c r="S4" s="6"/>
      <c r="T4" s="5" t="s">
        <v>3</v>
      </c>
      <c r="U4" s="5"/>
      <c r="V4" s="5"/>
      <c r="W4" s="5"/>
      <c r="X4" s="5"/>
      <c r="Y4" s="6"/>
      <c r="Z4" s="7" t="s">
        <v>4</v>
      </c>
      <c r="AA4" s="8"/>
      <c r="AB4" s="9"/>
      <c r="AC4" s="10" t="s">
        <v>5</v>
      </c>
      <c r="AD4" s="5"/>
      <c r="AE4" s="5"/>
      <c r="AF4" s="10" t="s">
        <v>6</v>
      </c>
      <c r="AG4" s="5"/>
      <c r="AH4" s="5"/>
      <c r="AI4" s="6"/>
      <c r="AJ4" s="10" t="s">
        <v>7</v>
      </c>
      <c r="AK4" s="5"/>
      <c r="AL4" s="5"/>
      <c r="AM4" s="5" t="s">
        <v>3</v>
      </c>
      <c r="AN4" s="5"/>
      <c r="AO4" s="5"/>
      <c r="AP4" s="5"/>
      <c r="AQ4" s="5"/>
      <c r="AR4" s="6"/>
      <c r="AS4" s="7" t="s">
        <v>4</v>
      </c>
      <c r="AT4" s="8"/>
      <c r="AU4" s="9"/>
      <c r="AV4" s="10" t="s">
        <v>5</v>
      </c>
      <c r="AW4" s="5"/>
      <c r="AX4" s="6"/>
      <c r="AY4" s="10" t="s">
        <v>6</v>
      </c>
      <c r="AZ4" s="5"/>
      <c r="BA4" s="5"/>
      <c r="BB4" s="6"/>
      <c r="BC4" s="10" t="s">
        <v>7</v>
      </c>
      <c r="BD4" s="5"/>
      <c r="BE4" s="6"/>
      <c r="BF4" s="10" t="s">
        <v>3</v>
      </c>
      <c r="BG4" s="5"/>
      <c r="BH4" s="5"/>
      <c r="BI4" s="5"/>
      <c r="BJ4" s="5"/>
      <c r="BK4" s="6"/>
      <c r="BL4" s="7" t="s">
        <v>4</v>
      </c>
      <c r="BM4" s="8"/>
      <c r="BN4" s="9"/>
      <c r="BO4" s="10" t="s">
        <v>5</v>
      </c>
      <c r="BP4" s="5"/>
      <c r="BQ4" s="6"/>
      <c r="BR4" s="10" t="s">
        <v>6</v>
      </c>
      <c r="BS4" s="5"/>
      <c r="BT4" s="5"/>
      <c r="BU4" s="6"/>
      <c r="BV4" s="10" t="s">
        <v>7</v>
      </c>
      <c r="BW4" s="5"/>
      <c r="BX4" s="5"/>
      <c r="BY4" s="72" t="s">
        <v>3</v>
      </c>
      <c r="BZ4" s="72"/>
      <c r="CA4" s="72"/>
      <c r="CB4" s="72"/>
      <c r="CC4" s="72"/>
      <c r="CD4" s="73"/>
      <c r="CE4" s="74" t="s">
        <v>4</v>
      </c>
      <c r="CF4" s="75"/>
      <c r="CG4" s="76"/>
      <c r="CH4" s="77" t="s">
        <v>5</v>
      </c>
      <c r="CI4" s="72"/>
      <c r="CJ4" s="72"/>
      <c r="CK4" s="77" t="s">
        <v>6</v>
      </c>
      <c r="CL4" s="72"/>
      <c r="CM4" s="72"/>
      <c r="CN4" s="73"/>
      <c r="CO4" s="77" t="s">
        <v>7</v>
      </c>
      <c r="CP4" s="72"/>
      <c r="CQ4" s="73"/>
      <c r="CR4" s="72" t="s">
        <v>3</v>
      </c>
      <c r="CS4" s="72"/>
      <c r="CT4" s="72"/>
      <c r="CU4" s="72"/>
      <c r="CV4" s="72"/>
      <c r="CW4" s="73"/>
      <c r="CX4" s="74" t="s">
        <v>4</v>
      </c>
      <c r="CY4" s="75"/>
      <c r="CZ4" s="76"/>
      <c r="DA4" s="77" t="s">
        <v>5</v>
      </c>
      <c r="DB4" s="72"/>
      <c r="DC4" s="72"/>
      <c r="DD4" s="77" t="s">
        <v>6</v>
      </c>
      <c r="DE4" s="72"/>
      <c r="DF4" s="72"/>
      <c r="DG4" s="73"/>
      <c r="DH4" s="77" t="s">
        <v>7</v>
      </c>
      <c r="DI4" s="72"/>
      <c r="DJ4" s="72"/>
    </row>
    <row r="5" spans="1:114">
      <c r="A5" s="11" t="s">
        <v>275</v>
      </c>
      <c r="B5" s="11"/>
      <c r="C5" s="11"/>
      <c r="D5" s="11"/>
      <c r="E5" s="11"/>
      <c r="F5" s="11"/>
      <c r="G5" s="16">
        <f>SUM(G6:I22)</f>
        <v>8869</v>
      </c>
      <c r="H5" s="17"/>
      <c r="I5" s="17"/>
      <c r="J5" s="17">
        <f>SUM(J6:L22)</f>
        <v>9892</v>
      </c>
      <c r="K5" s="17"/>
      <c r="L5" s="17"/>
      <c r="M5" s="17">
        <f t="shared" ref="M5:M22" si="0">+G5+J5</f>
        <v>18761</v>
      </c>
      <c r="N5" s="17"/>
      <c r="O5" s="17"/>
      <c r="P5" s="17"/>
      <c r="Q5" s="21">
        <f>SUM(Q6:S22)</f>
        <v>7928</v>
      </c>
      <c r="R5" s="21"/>
      <c r="S5" s="22"/>
      <c r="T5" s="11" t="s">
        <v>276</v>
      </c>
      <c r="U5" s="11"/>
      <c r="V5" s="11"/>
      <c r="W5" s="11"/>
      <c r="X5" s="11"/>
      <c r="Y5" s="11"/>
      <c r="Z5" s="16">
        <f>SUM(Z6:AB21)</f>
        <v>8583</v>
      </c>
      <c r="AA5" s="17"/>
      <c r="AB5" s="17"/>
      <c r="AC5" s="17">
        <f>SUM(AC6:AE21)</f>
        <v>9284</v>
      </c>
      <c r="AD5" s="17"/>
      <c r="AE5" s="17"/>
      <c r="AF5" s="17">
        <f t="shared" ref="AF5:AF21" si="1">+Z5+AC5</f>
        <v>17867</v>
      </c>
      <c r="AG5" s="17"/>
      <c r="AH5" s="17"/>
      <c r="AI5" s="17"/>
      <c r="AJ5" s="17">
        <f>SUM(AJ6:AL21)</f>
        <v>8098</v>
      </c>
      <c r="AK5" s="17"/>
      <c r="AL5" s="17"/>
      <c r="AM5" s="11" t="s">
        <v>277</v>
      </c>
      <c r="AN5" s="11"/>
      <c r="AO5" s="11"/>
      <c r="AP5" s="11"/>
      <c r="AQ5" s="11"/>
      <c r="AR5" s="11"/>
      <c r="AS5" s="16">
        <f>SUM(AS6:AU40)</f>
        <v>2390</v>
      </c>
      <c r="AT5" s="17"/>
      <c r="AU5" s="17"/>
      <c r="AV5" s="17">
        <f>SUM(AV6:AX40)</f>
        <v>2447</v>
      </c>
      <c r="AW5" s="17"/>
      <c r="AX5" s="17"/>
      <c r="AY5" s="17">
        <f>+AS5+AV5</f>
        <v>4837</v>
      </c>
      <c r="AZ5" s="17"/>
      <c r="BA5" s="17"/>
      <c r="BB5" s="17"/>
      <c r="BC5" s="21">
        <f>SUM(BC6:BE40)</f>
        <v>1958</v>
      </c>
      <c r="BD5" s="21"/>
      <c r="BE5" s="22"/>
      <c r="BF5" s="78"/>
      <c r="BG5" s="79" t="s">
        <v>278</v>
      </c>
      <c r="BH5" s="79"/>
      <c r="BI5" s="79"/>
      <c r="BJ5" s="79"/>
      <c r="BK5" s="80"/>
      <c r="BL5" s="81">
        <v>6</v>
      </c>
      <c r="BM5" s="82"/>
      <c r="BN5" s="82"/>
      <c r="BO5" s="83">
        <v>7</v>
      </c>
      <c r="BP5" s="83"/>
      <c r="BQ5" s="83"/>
      <c r="BR5" s="17">
        <f t="shared" ref="BR5:BR13" si="2">+BL5+BO5</f>
        <v>13</v>
      </c>
      <c r="BS5" s="17"/>
      <c r="BT5" s="17"/>
      <c r="BU5" s="17"/>
      <c r="BV5" s="83">
        <v>4</v>
      </c>
      <c r="BW5" s="83"/>
      <c r="BX5" s="83"/>
      <c r="BY5" s="18"/>
      <c r="BZ5" s="19" t="s">
        <v>279</v>
      </c>
      <c r="CA5" s="19"/>
      <c r="CB5" s="19"/>
      <c r="CC5" s="19"/>
      <c r="CD5" s="20"/>
      <c r="CE5" s="16">
        <v>352</v>
      </c>
      <c r="CF5" s="17"/>
      <c r="CG5" s="17"/>
      <c r="CH5" s="17">
        <v>321</v>
      </c>
      <c r="CI5" s="17"/>
      <c r="CJ5" s="17"/>
      <c r="CK5" s="17">
        <f t="shared" ref="CK5:CK11" si="3">+CE5+CH5</f>
        <v>673</v>
      </c>
      <c r="CL5" s="17"/>
      <c r="CM5" s="17"/>
      <c r="CN5" s="17"/>
      <c r="CO5" s="21">
        <v>204</v>
      </c>
      <c r="CP5" s="21"/>
      <c r="CQ5" s="22"/>
      <c r="CR5" s="11" t="s">
        <v>280</v>
      </c>
      <c r="CS5" s="11"/>
      <c r="CT5" s="11"/>
      <c r="CU5" s="11"/>
      <c r="CV5" s="11"/>
      <c r="CW5" s="11"/>
      <c r="CX5" s="16">
        <f>SUM(CX6:CZ19)</f>
        <v>7630</v>
      </c>
      <c r="CY5" s="17"/>
      <c r="CZ5" s="17"/>
      <c r="DA5" s="17">
        <f>SUM(DA6:DC19)</f>
        <v>7985</v>
      </c>
      <c r="DB5" s="17"/>
      <c r="DC5" s="17"/>
      <c r="DD5" s="17">
        <f>+CX5+DA5</f>
        <v>15615</v>
      </c>
      <c r="DE5" s="17"/>
      <c r="DF5" s="17"/>
      <c r="DG5" s="17"/>
      <c r="DH5" s="17">
        <f>SUM(DH6:DJ19)</f>
        <v>6822</v>
      </c>
      <c r="DI5" s="17"/>
      <c r="DJ5" s="17"/>
    </row>
    <row r="6" spans="1:114">
      <c r="A6" s="11"/>
      <c r="B6" s="19" t="s">
        <v>189</v>
      </c>
      <c r="C6" s="19"/>
      <c r="D6" s="19"/>
      <c r="E6" s="19"/>
      <c r="F6" s="20"/>
      <c r="G6" s="16">
        <v>401</v>
      </c>
      <c r="H6" s="17"/>
      <c r="I6" s="17"/>
      <c r="J6" s="17">
        <v>468</v>
      </c>
      <c r="K6" s="17"/>
      <c r="L6" s="17"/>
      <c r="M6" s="17">
        <f t="shared" si="0"/>
        <v>869</v>
      </c>
      <c r="N6" s="17"/>
      <c r="O6" s="17"/>
      <c r="P6" s="17"/>
      <c r="Q6" s="17">
        <v>388</v>
      </c>
      <c r="R6" s="17"/>
      <c r="S6" s="27"/>
      <c r="T6" s="11"/>
      <c r="U6" s="19" t="s">
        <v>281</v>
      </c>
      <c r="V6" s="19"/>
      <c r="W6" s="19"/>
      <c r="X6" s="19"/>
      <c r="Y6" s="20"/>
      <c r="Z6" s="16">
        <v>489</v>
      </c>
      <c r="AA6" s="17"/>
      <c r="AB6" s="17"/>
      <c r="AC6" s="17">
        <v>520</v>
      </c>
      <c r="AD6" s="17"/>
      <c r="AE6" s="17"/>
      <c r="AF6" s="17">
        <f t="shared" si="1"/>
        <v>1009</v>
      </c>
      <c r="AG6" s="17"/>
      <c r="AH6" s="17"/>
      <c r="AI6" s="17"/>
      <c r="AJ6" s="17">
        <v>523</v>
      </c>
      <c r="AK6" s="17"/>
      <c r="AL6" s="17"/>
      <c r="AM6" s="11"/>
      <c r="AN6" s="19" t="s">
        <v>282</v>
      </c>
      <c r="AO6" s="19"/>
      <c r="AP6" s="19"/>
      <c r="AQ6" s="19"/>
      <c r="AR6" s="20"/>
      <c r="AS6" s="46">
        <v>6</v>
      </c>
      <c r="AT6" s="47"/>
      <c r="AU6" s="47"/>
      <c r="AV6" s="48">
        <v>2</v>
      </c>
      <c r="AW6" s="48"/>
      <c r="AX6" s="48"/>
      <c r="AY6" s="48">
        <f>+AS6+AV6</f>
        <v>8</v>
      </c>
      <c r="AZ6" s="48"/>
      <c r="BA6" s="48"/>
      <c r="BB6" s="48"/>
      <c r="BC6" s="48">
        <v>6</v>
      </c>
      <c r="BD6" s="48"/>
      <c r="BE6" s="49"/>
      <c r="BF6" s="18"/>
      <c r="BG6" s="19" t="s">
        <v>283</v>
      </c>
      <c r="BH6" s="19"/>
      <c r="BI6" s="19"/>
      <c r="BJ6" s="19"/>
      <c r="BK6" s="20"/>
      <c r="BL6" s="16">
        <v>336</v>
      </c>
      <c r="BM6" s="17"/>
      <c r="BN6" s="17"/>
      <c r="BO6" s="17">
        <v>343</v>
      </c>
      <c r="BP6" s="17"/>
      <c r="BQ6" s="17"/>
      <c r="BR6" s="17">
        <f t="shared" si="2"/>
        <v>679</v>
      </c>
      <c r="BS6" s="17"/>
      <c r="BT6" s="17"/>
      <c r="BU6" s="17"/>
      <c r="BV6" s="17">
        <v>285</v>
      </c>
      <c r="BW6" s="17"/>
      <c r="BX6" s="17"/>
      <c r="BY6" s="18"/>
      <c r="BZ6" s="19" t="s">
        <v>284</v>
      </c>
      <c r="CA6" s="19"/>
      <c r="CB6" s="19"/>
      <c r="CC6" s="19"/>
      <c r="CD6" s="20"/>
      <c r="CE6" s="16">
        <v>334</v>
      </c>
      <c r="CF6" s="17"/>
      <c r="CG6" s="17"/>
      <c r="CH6" s="17">
        <v>333</v>
      </c>
      <c r="CI6" s="17"/>
      <c r="CJ6" s="17"/>
      <c r="CK6" s="17">
        <f t="shared" si="3"/>
        <v>667</v>
      </c>
      <c r="CL6" s="17"/>
      <c r="CM6" s="17"/>
      <c r="CN6" s="17"/>
      <c r="CO6" s="17">
        <v>195</v>
      </c>
      <c r="CP6" s="17"/>
      <c r="CQ6" s="27"/>
      <c r="CR6" s="11"/>
      <c r="CS6" s="19" t="s">
        <v>285</v>
      </c>
      <c r="CT6" s="19"/>
      <c r="CU6" s="19"/>
      <c r="CV6" s="19"/>
      <c r="CW6" s="20"/>
      <c r="CX6" s="46">
        <v>11</v>
      </c>
      <c r="CY6" s="47"/>
      <c r="CZ6" s="47"/>
      <c r="DA6" s="48">
        <v>18</v>
      </c>
      <c r="DB6" s="48"/>
      <c r="DC6" s="48"/>
      <c r="DD6" s="48">
        <f>+CX6+DA6</f>
        <v>29</v>
      </c>
      <c r="DE6" s="48"/>
      <c r="DF6" s="48"/>
      <c r="DG6" s="48"/>
      <c r="DH6" s="48">
        <v>18</v>
      </c>
      <c r="DI6" s="48"/>
      <c r="DJ6" s="48"/>
    </row>
    <row r="7" spans="1:114">
      <c r="A7" s="11"/>
      <c r="B7" s="19" t="s">
        <v>286</v>
      </c>
      <c r="C7" s="19"/>
      <c r="D7" s="19"/>
      <c r="E7" s="19"/>
      <c r="F7" s="20"/>
      <c r="G7" s="16">
        <v>489</v>
      </c>
      <c r="H7" s="17"/>
      <c r="I7" s="17"/>
      <c r="J7" s="17">
        <v>555</v>
      </c>
      <c r="K7" s="17"/>
      <c r="L7" s="17"/>
      <c r="M7" s="17">
        <f t="shared" si="0"/>
        <v>1044</v>
      </c>
      <c r="N7" s="17"/>
      <c r="O7" s="17"/>
      <c r="P7" s="17"/>
      <c r="Q7" s="17">
        <v>455</v>
      </c>
      <c r="R7" s="17"/>
      <c r="S7" s="27"/>
      <c r="T7" s="11"/>
      <c r="U7" s="19" t="s">
        <v>287</v>
      </c>
      <c r="V7" s="19"/>
      <c r="W7" s="19"/>
      <c r="X7" s="19"/>
      <c r="Y7" s="20"/>
      <c r="Z7" s="16">
        <v>369</v>
      </c>
      <c r="AA7" s="17"/>
      <c r="AB7" s="17"/>
      <c r="AC7" s="17">
        <v>397</v>
      </c>
      <c r="AD7" s="17"/>
      <c r="AE7" s="17"/>
      <c r="AF7" s="17">
        <f t="shared" si="1"/>
        <v>766</v>
      </c>
      <c r="AG7" s="17"/>
      <c r="AH7" s="17"/>
      <c r="AI7" s="17"/>
      <c r="AJ7" s="17">
        <v>365</v>
      </c>
      <c r="AK7" s="17"/>
      <c r="AL7" s="17"/>
      <c r="AM7" s="11"/>
      <c r="AN7" s="19" t="s">
        <v>288</v>
      </c>
      <c r="AO7" s="19"/>
      <c r="AP7" s="19"/>
      <c r="AQ7" s="19"/>
      <c r="AR7" s="20"/>
      <c r="AS7" s="46"/>
      <c r="AT7" s="47"/>
      <c r="AU7" s="47"/>
      <c r="AV7" s="48"/>
      <c r="AW7" s="48"/>
      <c r="AX7" s="48"/>
      <c r="AY7" s="48"/>
      <c r="AZ7" s="48"/>
      <c r="BA7" s="48"/>
      <c r="BB7" s="48"/>
      <c r="BC7" s="48"/>
      <c r="BD7" s="48"/>
      <c r="BE7" s="49"/>
      <c r="BF7" s="18"/>
      <c r="BG7" s="19" t="s">
        <v>289</v>
      </c>
      <c r="BH7" s="19"/>
      <c r="BI7" s="19"/>
      <c r="BJ7" s="19"/>
      <c r="BK7" s="20"/>
      <c r="BL7" s="16">
        <v>442</v>
      </c>
      <c r="BM7" s="17"/>
      <c r="BN7" s="17"/>
      <c r="BO7" s="17">
        <v>455</v>
      </c>
      <c r="BP7" s="17"/>
      <c r="BQ7" s="17"/>
      <c r="BR7" s="17">
        <f t="shared" si="2"/>
        <v>897</v>
      </c>
      <c r="BS7" s="17"/>
      <c r="BT7" s="17"/>
      <c r="BU7" s="17"/>
      <c r="BV7" s="17">
        <v>376</v>
      </c>
      <c r="BW7" s="17"/>
      <c r="BX7" s="17"/>
      <c r="BY7" s="18"/>
      <c r="BZ7" s="19" t="s">
        <v>290</v>
      </c>
      <c r="CA7" s="19"/>
      <c r="CB7" s="19"/>
      <c r="CC7" s="19"/>
      <c r="CD7" s="20"/>
      <c r="CE7" s="16">
        <v>378</v>
      </c>
      <c r="CF7" s="17"/>
      <c r="CG7" s="17"/>
      <c r="CH7" s="17">
        <v>369</v>
      </c>
      <c r="CI7" s="17"/>
      <c r="CJ7" s="17"/>
      <c r="CK7" s="17">
        <f t="shared" si="3"/>
        <v>747</v>
      </c>
      <c r="CL7" s="17"/>
      <c r="CM7" s="17"/>
      <c r="CN7" s="17"/>
      <c r="CO7" s="17">
        <v>207</v>
      </c>
      <c r="CP7" s="17"/>
      <c r="CQ7" s="27"/>
      <c r="CR7" s="11"/>
      <c r="CS7" s="19" t="s">
        <v>291</v>
      </c>
      <c r="CT7" s="19"/>
      <c r="CU7" s="19"/>
      <c r="CV7" s="19"/>
      <c r="CW7" s="20"/>
      <c r="CX7" s="46"/>
      <c r="CY7" s="47"/>
      <c r="CZ7" s="47"/>
      <c r="DA7" s="48"/>
      <c r="DB7" s="48"/>
      <c r="DC7" s="48"/>
      <c r="DD7" s="48"/>
      <c r="DE7" s="48"/>
      <c r="DF7" s="48"/>
      <c r="DG7" s="48"/>
      <c r="DH7" s="48"/>
      <c r="DI7" s="48"/>
      <c r="DJ7" s="48"/>
    </row>
    <row r="8" spans="1:114">
      <c r="A8" s="11"/>
      <c r="B8" s="19" t="s">
        <v>292</v>
      </c>
      <c r="C8" s="19"/>
      <c r="D8" s="19"/>
      <c r="E8" s="19"/>
      <c r="F8" s="20"/>
      <c r="G8" s="16">
        <v>209</v>
      </c>
      <c r="H8" s="17"/>
      <c r="I8" s="17"/>
      <c r="J8" s="17">
        <v>194</v>
      </c>
      <c r="K8" s="17"/>
      <c r="L8" s="17"/>
      <c r="M8" s="17">
        <f t="shared" si="0"/>
        <v>403</v>
      </c>
      <c r="N8" s="17"/>
      <c r="O8" s="17"/>
      <c r="P8" s="17"/>
      <c r="Q8" s="17">
        <v>196</v>
      </c>
      <c r="R8" s="17"/>
      <c r="S8" s="27"/>
      <c r="T8" s="11"/>
      <c r="U8" s="19" t="s">
        <v>293</v>
      </c>
      <c r="V8" s="19"/>
      <c r="W8" s="19"/>
      <c r="X8" s="19"/>
      <c r="Y8" s="20"/>
      <c r="Z8" s="16">
        <v>579</v>
      </c>
      <c r="AA8" s="17"/>
      <c r="AB8" s="17"/>
      <c r="AC8" s="17">
        <v>667</v>
      </c>
      <c r="AD8" s="17"/>
      <c r="AE8" s="17"/>
      <c r="AF8" s="17">
        <f t="shared" si="1"/>
        <v>1246</v>
      </c>
      <c r="AG8" s="17"/>
      <c r="AH8" s="17"/>
      <c r="AI8" s="17"/>
      <c r="AJ8" s="17">
        <v>589</v>
      </c>
      <c r="AK8" s="17"/>
      <c r="AL8" s="17"/>
      <c r="AM8" s="11"/>
      <c r="AN8" s="19" t="s">
        <v>294</v>
      </c>
      <c r="AO8" s="19"/>
      <c r="AP8" s="19"/>
      <c r="AQ8" s="19"/>
      <c r="AR8" s="20"/>
      <c r="AS8" s="16">
        <v>4</v>
      </c>
      <c r="AT8" s="17"/>
      <c r="AU8" s="17"/>
      <c r="AV8" s="17">
        <v>5</v>
      </c>
      <c r="AW8" s="17"/>
      <c r="AX8" s="17"/>
      <c r="AY8" s="17">
        <f t="shared" ref="AY8:AY16" si="4">+AS8+AV8</f>
        <v>9</v>
      </c>
      <c r="AZ8" s="17"/>
      <c r="BA8" s="17"/>
      <c r="BB8" s="17"/>
      <c r="BC8" s="17">
        <v>5</v>
      </c>
      <c r="BD8" s="17"/>
      <c r="BE8" s="27"/>
      <c r="BF8" s="18"/>
      <c r="BG8" s="19" t="s">
        <v>295</v>
      </c>
      <c r="BH8" s="19"/>
      <c r="BI8" s="19"/>
      <c r="BJ8" s="19"/>
      <c r="BK8" s="20"/>
      <c r="BL8" s="16">
        <v>333</v>
      </c>
      <c r="BM8" s="17"/>
      <c r="BN8" s="17"/>
      <c r="BO8" s="17">
        <v>331</v>
      </c>
      <c r="BP8" s="17"/>
      <c r="BQ8" s="17"/>
      <c r="BR8" s="17">
        <f t="shared" si="2"/>
        <v>664</v>
      </c>
      <c r="BS8" s="17"/>
      <c r="BT8" s="17"/>
      <c r="BU8" s="17"/>
      <c r="BV8" s="17">
        <v>272</v>
      </c>
      <c r="BW8" s="17"/>
      <c r="BX8" s="17"/>
      <c r="BY8" s="18"/>
      <c r="BZ8" s="19" t="s">
        <v>296</v>
      </c>
      <c r="CA8" s="19"/>
      <c r="CB8" s="19"/>
      <c r="CC8" s="19"/>
      <c r="CD8" s="20"/>
      <c r="CE8" s="16">
        <v>174</v>
      </c>
      <c r="CF8" s="17"/>
      <c r="CG8" s="17"/>
      <c r="CH8" s="17">
        <v>177</v>
      </c>
      <c r="CI8" s="17"/>
      <c r="CJ8" s="17"/>
      <c r="CK8" s="17">
        <f t="shared" si="3"/>
        <v>351</v>
      </c>
      <c r="CL8" s="17"/>
      <c r="CM8" s="17"/>
      <c r="CN8" s="17"/>
      <c r="CO8" s="17">
        <v>92</v>
      </c>
      <c r="CP8" s="17"/>
      <c r="CQ8" s="27"/>
      <c r="CR8" s="11"/>
      <c r="CS8" s="19" t="s">
        <v>297</v>
      </c>
      <c r="CT8" s="19"/>
      <c r="CU8" s="19"/>
      <c r="CV8" s="19"/>
      <c r="CW8" s="20"/>
      <c r="CX8" s="16">
        <v>907</v>
      </c>
      <c r="CY8" s="17"/>
      <c r="CZ8" s="17"/>
      <c r="DA8" s="17">
        <v>989</v>
      </c>
      <c r="DB8" s="17"/>
      <c r="DC8" s="17"/>
      <c r="DD8" s="17">
        <f t="shared" ref="DD8:DD19" si="5">+CX8+DA8</f>
        <v>1896</v>
      </c>
      <c r="DE8" s="17"/>
      <c r="DF8" s="17"/>
      <c r="DG8" s="17"/>
      <c r="DH8" s="17">
        <v>954</v>
      </c>
      <c r="DI8" s="17"/>
      <c r="DJ8" s="17"/>
    </row>
    <row r="9" spans="1:114">
      <c r="A9" s="11"/>
      <c r="B9" s="19" t="s">
        <v>298</v>
      </c>
      <c r="C9" s="19"/>
      <c r="D9" s="19"/>
      <c r="E9" s="19"/>
      <c r="F9" s="20"/>
      <c r="G9" s="16">
        <v>277</v>
      </c>
      <c r="H9" s="17"/>
      <c r="I9" s="17"/>
      <c r="J9" s="17">
        <v>309</v>
      </c>
      <c r="K9" s="17"/>
      <c r="L9" s="17"/>
      <c r="M9" s="17">
        <f t="shared" si="0"/>
        <v>586</v>
      </c>
      <c r="N9" s="17"/>
      <c r="O9" s="17"/>
      <c r="P9" s="17"/>
      <c r="Q9" s="17">
        <v>265</v>
      </c>
      <c r="R9" s="17"/>
      <c r="S9" s="27"/>
      <c r="T9" s="11"/>
      <c r="U9" s="19" t="s">
        <v>299</v>
      </c>
      <c r="V9" s="19"/>
      <c r="W9" s="19"/>
      <c r="X9" s="19"/>
      <c r="Y9" s="20"/>
      <c r="Z9" s="16">
        <v>439</v>
      </c>
      <c r="AA9" s="17"/>
      <c r="AB9" s="17"/>
      <c r="AC9" s="17">
        <v>528</v>
      </c>
      <c r="AD9" s="17"/>
      <c r="AE9" s="17"/>
      <c r="AF9" s="17">
        <f t="shared" si="1"/>
        <v>967</v>
      </c>
      <c r="AG9" s="17"/>
      <c r="AH9" s="17"/>
      <c r="AI9" s="17"/>
      <c r="AJ9" s="17">
        <v>432</v>
      </c>
      <c r="AK9" s="17"/>
      <c r="AL9" s="17"/>
      <c r="AM9" s="11"/>
      <c r="AN9" s="19" t="s">
        <v>300</v>
      </c>
      <c r="AO9" s="19"/>
      <c r="AP9" s="19"/>
      <c r="AQ9" s="19"/>
      <c r="AR9" s="20"/>
      <c r="AS9" s="16">
        <v>42</v>
      </c>
      <c r="AT9" s="17"/>
      <c r="AU9" s="17"/>
      <c r="AV9" s="17">
        <v>37</v>
      </c>
      <c r="AW9" s="17"/>
      <c r="AX9" s="17"/>
      <c r="AY9" s="17">
        <f t="shared" si="4"/>
        <v>79</v>
      </c>
      <c r="AZ9" s="17"/>
      <c r="BA9" s="17"/>
      <c r="BB9" s="17"/>
      <c r="BC9" s="17">
        <v>31</v>
      </c>
      <c r="BD9" s="17"/>
      <c r="BE9" s="27"/>
      <c r="BF9" s="18"/>
      <c r="BG9" s="19" t="s">
        <v>301</v>
      </c>
      <c r="BH9" s="19"/>
      <c r="BI9" s="19"/>
      <c r="BJ9" s="19"/>
      <c r="BK9" s="20"/>
      <c r="BL9" s="84">
        <v>57</v>
      </c>
      <c r="BM9" s="85"/>
      <c r="BN9" s="85"/>
      <c r="BO9" s="17">
        <v>57</v>
      </c>
      <c r="BP9" s="17"/>
      <c r="BQ9" s="17"/>
      <c r="BR9" s="17">
        <f t="shared" si="2"/>
        <v>114</v>
      </c>
      <c r="BS9" s="17"/>
      <c r="BT9" s="17"/>
      <c r="BU9" s="17"/>
      <c r="BV9" s="17">
        <v>46</v>
      </c>
      <c r="BW9" s="17"/>
      <c r="BX9" s="17"/>
      <c r="BY9" s="18"/>
      <c r="BZ9" s="19" t="s">
        <v>302</v>
      </c>
      <c r="CA9" s="19"/>
      <c r="CB9" s="19"/>
      <c r="CC9" s="19"/>
      <c r="CD9" s="20"/>
      <c r="CE9" s="16">
        <v>520</v>
      </c>
      <c r="CF9" s="17"/>
      <c r="CG9" s="17"/>
      <c r="CH9" s="17">
        <v>499</v>
      </c>
      <c r="CI9" s="17"/>
      <c r="CJ9" s="17"/>
      <c r="CK9" s="17">
        <f t="shared" si="3"/>
        <v>1019</v>
      </c>
      <c r="CL9" s="17"/>
      <c r="CM9" s="17"/>
      <c r="CN9" s="17"/>
      <c r="CO9" s="17">
        <v>283</v>
      </c>
      <c r="CP9" s="17"/>
      <c r="CQ9" s="27"/>
      <c r="CR9" s="11"/>
      <c r="CS9" s="19" t="s">
        <v>303</v>
      </c>
      <c r="CT9" s="19"/>
      <c r="CU9" s="19"/>
      <c r="CV9" s="19"/>
      <c r="CW9" s="20"/>
      <c r="CX9" s="16">
        <v>615</v>
      </c>
      <c r="CY9" s="17"/>
      <c r="CZ9" s="17"/>
      <c r="DA9" s="17">
        <v>653</v>
      </c>
      <c r="DB9" s="17"/>
      <c r="DC9" s="17"/>
      <c r="DD9" s="17">
        <f t="shared" si="5"/>
        <v>1268</v>
      </c>
      <c r="DE9" s="17"/>
      <c r="DF9" s="17"/>
      <c r="DG9" s="17"/>
      <c r="DH9" s="17">
        <v>572</v>
      </c>
      <c r="DI9" s="17"/>
      <c r="DJ9" s="17"/>
    </row>
    <row r="10" spans="1:114">
      <c r="A10" s="11"/>
      <c r="B10" s="19" t="s">
        <v>304</v>
      </c>
      <c r="C10" s="19"/>
      <c r="D10" s="19"/>
      <c r="E10" s="19"/>
      <c r="F10" s="20"/>
      <c r="G10" s="16">
        <v>541</v>
      </c>
      <c r="H10" s="17"/>
      <c r="I10" s="17"/>
      <c r="J10" s="17">
        <v>630</v>
      </c>
      <c r="K10" s="17"/>
      <c r="L10" s="17"/>
      <c r="M10" s="17">
        <f t="shared" si="0"/>
        <v>1171</v>
      </c>
      <c r="N10" s="17"/>
      <c r="O10" s="17"/>
      <c r="P10" s="17"/>
      <c r="Q10" s="17">
        <v>531</v>
      </c>
      <c r="R10" s="17"/>
      <c r="S10" s="27"/>
      <c r="T10" s="11"/>
      <c r="U10" s="19" t="s">
        <v>305</v>
      </c>
      <c r="V10" s="19"/>
      <c r="W10" s="19"/>
      <c r="X10" s="19"/>
      <c r="Y10" s="20"/>
      <c r="Z10" s="16">
        <v>1167</v>
      </c>
      <c r="AA10" s="17"/>
      <c r="AB10" s="17"/>
      <c r="AC10" s="17">
        <v>1259</v>
      </c>
      <c r="AD10" s="17"/>
      <c r="AE10" s="17"/>
      <c r="AF10" s="17">
        <f t="shared" si="1"/>
        <v>2426</v>
      </c>
      <c r="AG10" s="17"/>
      <c r="AH10" s="17"/>
      <c r="AI10" s="17"/>
      <c r="AJ10" s="17">
        <v>1052</v>
      </c>
      <c r="AK10" s="17"/>
      <c r="AL10" s="17"/>
      <c r="AM10" s="11"/>
      <c r="AN10" s="19" t="s">
        <v>306</v>
      </c>
      <c r="AO10" s="19"/>
      <c r="AP10" s="19"/>
      <c r="AQ10" s="19"/>
      <c r="AR10" s="20"/>
      <c r="AS10" s="16">
        <v>6</v>
      </c>
      <c r="AT10" s="17"/>
      <c r="AU10" s="17"/>
      <c r="AV10" s="17">
        <v>4</v>
      </c>
      <c r="AW10" s="17"/>
      <c r="AX10" s="17"/>
      <c r="AY10" s="17">
        <f t="shared" si="4"/>
        <v>10</v>
      </c>
      <c r="AZ10" s="17"/>
      <c r="BA10" s="17"/>
      <c r="BB10" s="17"/>
      <c r="BC10" s="17">
        <v>8</v>
      </c>
      <c r="BD10" s="17"/>
      <c r="BE10" s="27"/>
      <c r="BF10" s="18"/>
      <c r="BG10" s="19" t="s">
        <v>307</v>
      </c>
      <c r="BH10" s="19"/>
      <c r="BI10" s="19"/>
      <c r="BJ10" s="19"/>
      <c r="BK10" s="20"/>
      <c r="BL10" s="16">
        <v>94</v>
      </c>
      <c r="BM10" s="17"/>
      <c r="BN10" s="17"/>
      <c r="BO10" s="17">
        <v>84</v>
      </c>
      <c r="BP10" s="17"/>
      <c r="BQ10" s="17"/>
      <c r="BR10" s="17">
        <f t="shared" si="2"/>
        <v>178</v>
      </c>
      <c r="BS10" s="17"/>
      <c r="BT10" s="17"/>
      <c r="BU10" s="17"/>
      <c r="BV10" s="17">
        <v>75</v>
      </c>
      <c r="BW10" s="17"/>
      <c r="BX10" s="17"/>
      <c r="BY10" s="18"/>
      <c r="BZ10" s="19" t="s">
        <v>308</v>
      </c>
      <c r="CA10" s="19"/>
      <c r="CB10" s="19"/>
      <c r="CC10" s="19"/>
      <c r="CD10" s="20"/>
      <c r="CE10" s="16">
        <v>137</v>
      </c>
      <c r="CF10" s="17"/>
      <c r="CG10" s="17"/>
      <c r="CH10" s="17">
        <v>95</v>
      </c>
      <c r="CI10" s="17"/>
      <c r="CJ10" s="17"/>
      <c r="CK10" s="17">
        <f t="shared" si="3"/>
        <v>232</v>
      </c>
      <c r="CL10" s="17"/>
      <c r="CM10" s="17"/>
      <c r="CN10" s="17"/>
      <c r="CO10" s="17">
        <v>108</v>
      </c>
      <c r="CP10" s="17"/>
      <c r="CQ10" s="27"/>
      <c r="CR10" s="11"/>
      <c r="CS10" s="19" t="s">
        <v>309</v>
      </c>
      <c r="CT10" s="19"/>
      <c r="CU10" s="19"/>
      <c r="CV10" s="19"/>
      <c r="CW10" s="20"/>
      <c r="CX10" s="16">
        <v>918</v>
      </c>
      <c r="CY10" s="17"/>
      <c r="CZ10" s="17"/>
      <c r="DA10" s="17">
        <v>949</v>
      </c>
      <c r="DB10" s="17"/>
      <c r="DC10" s="17"/>
      <c r="DD10" s="17">
        <f t="shared" si="5"/>
        <v>1867</v>
      </c>
      <c r="DE10" s="17"/>
      <c r="DF10" s="17"/>
      <c r="DG10" s="17"/>
      <c r="DH10" s="17">
        <v>866</v>
      </c>
      <c r="DI10" s="17"/>
      <c r="DJ10" s="17"/>
    </row>
    <row r="11" spans="1:114">
      <c r="A11" s="11"/>
      <c r="B11" s="19" t="s">
        <v>310</v>
      </c>
      <c r="C11" s="19"/>
      <c r="D11" s="19"/>
      <c r="E11" s="19"/>
      <c r="F11" s="20"/>
      <c r="G11" s="16">
        <v>312</v>
      </c>
      <c r="H11" s="17"/>
      <c r="I11" s="17"/>
      <c r="J11" s="17">
        <v>379</v>
      </c>
      <c r="K11" s="17"/>
      <c r="L11" s="17"/>
      <c r="M11" s="17">
        <f t="shared" si="0"/>
        <v>691</v>
      </c>
      <c r="N11" s="17"/>
      <c r="O11" s="17"/>
      <c r="P11" s="17"/>
      <c r="Q11" s="17">
        <v>283</v>
      </c>
      <c r="R11" s="17"/>
      <c r="S11" s="27"/>
      <c r="T11" s="11"/>
      <c r="U11" s="19" t="s">
        <v>311</v>
      </c>
      <c r="V11" s="19"/>
      <c r="W11" s="19"/>
      <c r="X11" s="19"/>
      <c r="Y11" s="20"/>
      <c r="Z11" s="16">
        <v>354</v>
      </c>
      <c r="AA11" s="17"/>
      <c r="AB11" s="17"/>
      <c r="AC11" s="17">
        <v>353</v>
      </c>
      <c r="AD11" s="17"/>
      <c r="AE11" s="17"/>
      <c r="AF11" s="17">
        <f t="shared" si="1"/>
        <v>707</v>
      </c>
      <c r="AG11" s="17"/>
      <c r="AH11" s="17"/>
      <c r="AI11" s="17"/>
      <c r="AJ11" s="17">
        <v>376</v>
      </c>
      <c r="AK11" s="17"/>
      <c r="AL11" s="17"/>
      <c r="AM11" s="11"/>
      <c r="AN11" s="19" t="s">
        <v>312</v>
      </c>
      <c r="AO11" s="19"/>
      <c r="AP11" s="19"/>
      <c r="AQ11" s="19"/>
      <c r="AR11" s="20"/>
      <c r="AS11" s="16">
        <v>12</v>
      </c>
      <c r="AT11" s="17"/>
      <c r="AU11" s="17"/>
      <c r="AV11" s="17">
        <v>6</v>
      </c>
      <c r="AW11" s="17"/>
      <c r="AX11" s="17"/>
      <c r="AY11" s="17">
        <f t="shared" si="4"/>
        <v>18</v>
      </c>
      <c r="AZ11" s="17"/>
      <c r="BA11" s="17"/>
      <c r="BB11" s="17"/>
      <c r="BC11" s="17">
        <v>9</v>
      </c>
      <c r="BD11" s="17"/>
      <c r="BE11" s="27"/>
      <c r="BF11" s="18"/>
      <c r="BG11" s="19" t="s">
        <v>313</v>
      </c>
      <c r="BH11" s="19"/>
      <c r="BI11" s="19"/>
      <c r="BJ11" s="19"/>
      <c r="BK11" s="20"/>
      <c r="BL11" s="16">
        <v>387</v>
      </c>
      <c r="BM11" s="17"/>
      <c r="BN11" s="17"/>
      <c r="BO11" s="17">
        <v>358</v>
      </c>
      <c r="BP11" s="17"/>
      <c r="BQ11" s="17"/>
      <c r="BR11" s="17">
        <f t="shared" si="2"/>
        <v>745</v>
      </c>
      <c r="BS11" s="17"/>
      <c r="BT11" s="17"/>
      <c r="BU11" s="17"/>
      <c r="BV11" s="17">
        <v>359</v>
      </c>
      <c r="BW11" s="17"/>
      <c r="BX11" s="17"/>
      <c r="BY11" s="18"/>
      <c r="BZ11" s="19" t="s">
        <v>314</v>
      </c>
      <c r="CA11" s="19"/>
      <c r="CB11" s="19"/>
      <c r="CC11" s="19"/>
      <c r="CD11" s="20"/>
      <c r="CE11" s="86">
        <v>330</v>
      </c>
      <c r="CF11" s="87"/>
      <c r="CG11" s="87"/>
      <c r="CH11" s="87">
        <v>325</v>
      </c>
      <c r="CI11" s="87"/>
      <c r="CJ11" s="87"/>
      <c r="CK11" s="87">
        <f t="shared" si="3"/>
        <v>655</v>
      </c>
      <c r="CL11" s="87"/>
      <c r="CM11" s="87"/>
      <c r="CN11" s="87"/>
      <c r="CO11" s="87">
        <v>205</v>
      </c>
      <c r="CP11" s="87"/>
      <c r="CQ11" s="88"/>
      <c r="CR11" s="11"/>
      <c r="CS11" s="19" t="s">
        <v>315</v>
      </c>
      <c r="CT11" s="19"/>
      <c r="CU11" s="19"/>
      <c r="CV11" s="19"/>
      <c r="CW11" s="20"/>
      <c r="CX11" s="16">
        <v>1168</v>
      </c>
      <c r="CY11" s="17"/>
      <c r="CZ11" s="17"/>
      <c r="DA11" s="17">
        <v>1208</v>
      </c>
      <c r="DB11" s="17"/>
      <c r="DC11" s="17"/>
      <c r="DD11" s="17">
        <f t="shared" si="5"/>
        <v>2376</v>
      </c>
      <c r="DE11" s="17"/>
      <c r="DF11" s="17"/>
      <c r="DG11" s="17"/>
      <c r="DH11" s="17">
        <v>1037</v>
      </c>
      <c r="DI11" s="17"/>
      <c r="DJ11" s="17"/>
    </row>
    <row r="12" spans="1:114">
      <c r="A12" s="11"/>
      <c r="B12" s="19" t="s">
        <v>316</v>
      </c>
      <c r="C12" s="19"/>
      <c r="D12" s="19"/>
      <c r="E12" s="19"/>
      <c r="F12" s="20"/>
      <c r="G12" s="16">
        <v>322</v>
      </c>
      <c r="H12" s="17"/>
      <c r="I12" s="17"/>
      <c r="J12" s="17">
        <v>356</v>
      </c>
      <c r="K12" s="17"/>
      <c r="L12" s="17"/>
      <c r="M12" s="17">
        <f t="shared" si="0"/>
        <v>678</v>
      </c>
      <c r="N12" s="17"/>
      <c r="O12" s="17"/>
      <c r="P12" s="17"/>
      <c r="Q12" s="17">
        <v>290</v>
      </c>
      <c r="R12" s="17"/>
      <c r="S12" s="27"/>
      <c r="T12" s="11"/>
      <c r="U12" s="19" t="s">
        <v>317</v>
      </c>
      <c r="V12" s="19"/>
      <c r="W12" s="19"/>
      <c r="X12" s="19"/>
      <c r="Y12" s="20"/>
      <c r="Z12" s="16">
        <v>516</v>
      </c>
      <c r="AA12" s="17"/>
      <c r="AB12" s="17"/>
      <c r="AC12" s="17">
        <v>495</v>
      </c>
      <c r="AD12" s="17"/>
      <c r="AE12" s="17"/>
      <c r="AF12" s="17">
        <f t="shared" si="1"/>
        <v>1011</v>
      </c>
      <c r="AG12" s="17"/>
      <c r="AH12" s="17"/>
      <c r="AI12" s="17"/>
      <c r="AJ12" s="17">
        <v>459</v>
      </c>
      <c r="AK12" s="17"/>
      <c r="AL12" s="17"/>
      <c r="AM12" s="11"/>
      <c r="AN12" s="19" t="s">
        <v>318</v>
      </c>
      <c r="AO12" s="19"/>
      <c r="AP12" s="19"/>
      <c r="AQ12" s="19"/>
      <c r="AR12" s="20"/>
      <c r="AS12" s="16">
        <v>34</v>
      </c>
      <c r="AT12" s="17"/>
      <c r="AU12" s="17"/>
      <c r="AV12" s="17">
        <v>43</v>
      </c>
      <c r="AW12" s="17"/>
      <c r="AX12" s="17"/>
      <c r="AY12" s="17">
        <f t="shared" si="4"/>
        <v>77</v>
      </c>
      <c r="AZ12" s="17"/>
      <c r="BA12" s="17"/>
      <c r="BB12" s="17"/>
      <c r="BC12" s="17">
        <v>35</v>
      </c>
      <c r="BD12" s="17"/>
      <c r="BE12" s="27"/>
      <c r="BF12" s="18"/>
      <c r="BG12" s="19" t="s">
        <v>319</v>
      </c>
      <c r="BH12" s="19"/>
      <c r="BI12" s="19"/>
      <c r="BJ12" s="19"/>
      <c r="BK12" s="20"/>
      <c r="BL12" s="16">
        <v>264</v>
      </c>
      <c r="BM12" s="17"/>
      <c r="BN12" s="17"/>
      <c r="BO12" s="17">
        <v>256</v>
      </c>
      <c r="BP12" s="17"/>
      <c r="BQ12" s="17"/>
      <c r="BR12" s="17">
        <f t="shared" si="2"/>
        <v>520</v>
      </c>
      <c r="BS12" s="17"/>
      <c r="BT12" s="17"/>
      <c r="BU12" s="17"/>
      <c r="BV12" s="17">
        <v>283</v>
      </c>
      <c r="BW12" s="17"/>
      <c r="BX12" s="17"/>
      <c r="BY12" s="18"/>
      <c r="BZ12" s="19" t="s">
        <v>320</v>
      </c>
      <c r="CA12" s="19"/>
      <c r="CB12" s="19"/>
      <c r="CC12" s="19"/>
      <c r="CD12" s="20"/>
      <c r="CE12" s="86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8"/>
      <c r="CR12" s="11"/>
      <c r="CS12" s="19" t="s">
        <v>321</v>
      </c>
      <c r="CT12" s="19"/>
      <c r="CU12" s="19"/>
      <c r="CV12" s="19"/>
      <c r="CW12" s="20"/>
      <c r="CX12" s="16">
        <v>934</v>
      </c>
      <c r="CY12" s="17"/>
      <c r="CZ12" s="17"/>
      <c r="DA12" s="17">
        <v>996</v>
      </c>
      <c r="DB12" s="17"/>
      <c r="DC12" s="17"/>
      <c r="DD12" s="17">
        <f t="shared" si="5"/>
        <v>1930</v>
      </c>
      <c r="DE12" s="17"/>
      <c r="DF12" s="17"/>
      <c r="DG12" s="17"/>
      <c r="DH12" s="17">
        <v>866</v>
      </c>
      <c r="DI12" s="17"/>
      <c r="DJ12" s="17"/>
    </row>
    <row r="13" spans="1:114">
      <c r="A13" s="18"/>
      <c r="B13" s="19" t="s">
        <v>322</v>
      </c>
      <c r="C13" s="19"/>
      <c r="D13" s="19"/>
      <c r="E13" s="19"/>
      <c r="F13" s="20"/>
      <c r="G13" s="16">
        <v>86</v>
      </c>
      <c r="H13" s="17"/>
      <c r="I13" s="17"/>
      <c r="J13" s="17">
        <v>101</v>
      </c>
      <c r="K13" s="17"/>
      <c r="L13" s="17"/>
      <c r="M13" s="17">
        <f t="shared" si="0"/>
        <v>187</v>
      </c>
      <c r="N13" s="17"/>
      <c r="O13" s="17"/>
      <c r="P13" s="17"/>
      <c r="Q13" s="17">
        <v>92</v>
      </c>
      <c r="R13" s="17"/>
      <c r="S13" s="27"/>
      <c r="T13" s="18"/>
      <c r="U13" s="19" t="s">
        <v>323</v>
      </c>
      <c r="V13" s="19"/>
      <c r="W13" s="19"/>
      <c r="X13" s="19"/>
      <c r="Y13" s="20"/>
      <c r="Z13" s="16">
        <v>411</v>
      </c>
      <c r="AA13" s="17"/>
      <c r="AB13" s="17"/>
      <c r="AC13" s="17">
        <v>490</v>
      </c>
      <c r="AD13" s="17"/>
      <c r="AE13" s="17"/>
      <c r="AF13" s="17">
        <f t="shared" si="1"/>
        <v>901</v>
      </c>
      <c r="AG13" s="17"/>
      <c r="AH13" s="17"/>
      <c r="AI13" s="17"/>
      <c r="AJ13" s="17">
        <v>436</v>
      </c>
      <c r="AK13" s="17"/>
      <c r="AL13" s="17"/>
      <c r="AM13" s="18"/>
      <c r="AN13" s="19" t="s">
        <v>324</v>
      </c>
      <c r="AO13" s="19"/>
      <c r="AP13" s="19"/>
      <c r="AQ13" s="19"/>
      <c r="AR13" s="20"/>
      <c r="AS13" s="16">
        <v>21</v>
      </c>
      <c r="AT13" s="17"/>
      <c r="AU13" s="17"/>
      <c r="AV13" s="17">
        <v>14</v>
      </c>
      <c r="AW13" s="17"/>
      <c r="AX13" s="17"/>
      <c r="AY13" s="17">
        <f t="shared" si="4"/>
        <v>35</v>
      </c>
      <c r="AZ13" s="17"/>
      <c r="BA13" s="17"/>
      <c r="BB13" s="17"/>
      <c r="BC13" s="17">
        <v>14</v>
      </c>
      <c r="BD13" s="17"/>
      <c r="BE13" s="27"/>
      <c r="BF13" s="18"/>
      <c r="BG13" s="19" t="s">
        <v>325</v>
      </c>
      <c r="BH13" s="19"/>
      <c r="BI13" s="19"/>
      <c r="BJ13" s="19"/>
      <c r="BK13" s="20"/>
      <c r="BL13" s="46">
        <v>286</v>
      </c>
      <c r="BM13" s="47"/>
      <c r="BN13" s="47"/>
      <c r="BO13" s="48">
        <v>297</v>
      </c>
      <c r="BP13" s="48"/>
      <c r="BQ13" s="48"/>
      <c r="BR13" s="48">
        <f t="shared" si="2"/>
        <v>583</v>
      </c>
      <c r="BS13" s="48"/>
      <c r="BT13" s="48"/>
      <c r="BU13" s="48"/>
      <c r="BV13" s="48">
        <v>272</v>
      </c>
      <c r="BW13" s="48"/>
      <c r="BX13" s="48"/>
      <c r="BY13" s="18"/>
      <c r="BZ13" s="19" t="s">
        <v>326</v>
      </c>
      <c r="CA13" s="19"/>
      <c r="CB13" s="19"/>
      <c r="CC13" s="19"/>
      <c r="CD13" s="20"/>
      <c r="CE13" s="89">
        <v>231</v>
      </c>
      <c r="CF13" s="90"/>
      <c r="CG13" s="90"/>
      <c r="CH13" s="17">
        <v>269</v>
      </c>
      <c r="CI13" s="17"/>
      <c r="CJ13" s="17"/>
      <c r="CK13" s="17">
        <f>+CE13+CH13</f>
        <v>500</v>
      </c>
      <c r="CL13" s="17"/>
      <c r="CM13" s="17"/>
      <c r="CN13" s="17"/>
      <c r="CO13" s="87">
        <v>213</v>
      </c>
      <c r="CP13" s="87"/>
      <c r="CQ13" s="88"/>
      <c r="CR13" s="18"/>
      <c r="CS13" s="19" t="s">
        <v>327</v>
      </c>
      <c r="CT13" s="19"/>
      <c r="CU13" s="19"/>
      <c r="CV13" s="19"/>
      <c r="CW13" s="20"/>
      <c r="CX13" s="16">
        <v>292</v>
      </c>
      <c r="CY13" s="17"/>
      <c r="CZ13" s="17"/>
      <c r="DA13" s="17">
        <v>300</v>
      </c>
      <c r="DB13" s="17"/>
      <c r="DC13" s="17"/>
      <c r="DD13" s="17">
        <f t="shared" si="5"/>
        <v>592</v>
      </c>
      <c r="DE13" s="17"/>
      <c r="DF13" s="17"/>
      <c r="DG13" s="17"/>
      <c r="DH13" s="17">
        <v>209</v>
      </c>
      <c r="DI13" s="17"/>
      <c r="DJ13" s="17"/>
    </row>
    <row r="14" spans="1:114">
      <c r="A14" s="18"/>
      <c r="B14" s="19" t="s">
        <v>328</v>
      </c>
      <c r="C14" s="19"/>
      <c r="D14" s="19"/>
      <c r="E14" s="19"/>
      <c r="F14" s="20"/>
      <c r="G14" s="16">
        <v>302</v>
      </c>
      <c r="H14" s="17"/>
      <c r="I14" s="17"/>
      <c r="J14" s="17">
        <v>349</v>
      </c>
      <c r="K14" s="17"/>
      <c r="L14" s="17"/>
      <c r="M14" s="17">
        <f t="shared" si="0"/>
        <v>651</v>
      </c>
      <c r="N14" s="17"/>
      <c r="O14" s="17"/>
      <c r="P14" s="17"/>
      <c r="Q14" s="17">
        <v>284</v>
      </c>
      <c r="R14" s="17"/>
      <c r="S14" s="27"/>
      <c r="T14" s="18"/>
      <c r="U14" s="19" t="s">
        <v>329</v>
      </c>
      <c r="V14" s="19"/>
      <c r="W14" s="19"/>
      <c r="X14" s="19"/>
      <c r="Y14" s="20"/>
      <c r="Z14" s="16">
        <v>102</v>
      </c>
      <c r="AA14" s="17"/>
      <c r="AB14" s="17"/>
      <c r="AC14" s="17">
        <v>128</v>
      </c>
      <c r="AD14" s="17"/>
      <c r="AE14" s="17"/>
      <c r="AF14" s="17">
        <f t="shared" si="1"/>
        <v>230</v>
      </c>
      <c r="AG14" s="17"/>
      <c r="AH14" s="17"/>
      <c r="AI14" s="17"/>
      <c r="AJ14" s="17">
        <v>117</v>
      </c>
      <c r="AK14" s="17"/>
      <c r="AL14" s="17"/>
      <c r="AM14" s="18"/>
      <c r="AN14" s="19" t="s">
        <v>330</v>
      </c>
      <c r="AO14" s="19"/>
      <c r="AP14" s="19"/>
      <c r="AQ14" s="19"/>
      <c r="AR14" s="20"/>
      <c r="AS14" s="16">
        <v>37</v>
      </c>
      <c r="AT14" s="17"/>
      <c r="AU14" s="17"/>
      <c r="AV14" s="17">
        <v>40</v>
      </c>
      <c r="AW14" s="17"/>
      <c r="AX14" s="17"/>
      <c r="AY14" s="17">
        <f t="shared" si="4"/>
        <v>77</v>
      </c>
      <c r="AZ14" s="17"/>
      <c r="BA14" s="17"/>
      <c r="BB14" s="17"/>
      <c r="BC14" s="17">
        <v>32</v>
      </c>
      <c r="BD14" s="17"/>
      <c r="BE14" s="27"/>
      <c r="BF14" s="18"/>
      <c r="BG14" s="19" t="s">
        <v>331</v>
      </c>
      <c r="BH14" s="19"/>
      <c r="BI14" s="19"/>
      <c r="BJ14" s="19"/>
      <c r="BK14" s="20"/>
      <c r="BL14" s="46"/>
      <c r="BM14" s="47"/>
      <c r="BN14" s="47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18"/>
      <c r="BZ14" s="19" t="s">
        <v>332</v>
      </c>
      <c r="CA14" s="19"/>
      <c r="CB14" s="19"/>
      <c r="CC14" s="19"/>
      <c r="CD14" s="20"/>
      <c r="CE14" s="16">
        <v>159</v>
      </c>
      <c r="CF14" s="17"/>
      <c r="CG14" s="17"/>
      <c r="CH14" s="17">
        <v>154</v>
      </c>
      <c r="CI14" s="17"/>
      <c r="CJ14" s="17"/>
      <c r="CK14" s="17">
        <f>+CE14+CH14</f>
        <v>313</v>
      </c>
      <c r="CL14" s="17"/>
      <c r="CM14" s="17"/>
      <c r="CN14" s="17"/>
      <c r="CO14" s="17">
        <v>126</v>
      </c>
      <c r="CP14" s="17"/>
      <c r="CQ14" s="27"/>
      <c r="CR14" s="18"/>
      <c r="CS14" s="19" t="s">
        <v>333</v>
      </c>
      <c r="CT14" s="19"/>
      <c r="CU14" s="19"/>
      <c r="CV14" s="19"/>
      <c r="CW14" s="20"/>
      <c r="CX14" s="16">
        <v>86</v>
      </c>
      <c r="CY14" s="17"/>
      <c r="CZ14" s="17"/>
      <c r="DA14" s="17">
        <v>57</v>
      </c>
      <c r="DB14" s="17"/>
      <c r="DC14" s="17"/>
      <c r="DD14" s="17">
        <f t="shared" si="5"/>
        <v>143</v>
      </c>
      <c r="DE14" s="17"/>
      <c r="DF14" s="17"/>
      <c r="DG14" s="17"/>
      <c r="DH14" s="17">
        <v>114</v>
      </c>
      <c r="DI14" s="17"/>
      <c r="DJ14" s="17"/>
    </row>
    <row r="15" spans="1:114">
      <c r="A15" s="18"/>
      <c r="B15" s="19" t="s">
        <v>334</v>
      </c>
      <c r="C15" s="19"/>
      <c r="D15" s="19"/>
      <c r="E15" s="19"/>
      <c r="F15" s="20"/>
      <c r="G15" s="16">
        <v>697</v>
      </c>
      <c r="H15" s="17"/>
      <c r="I15" s="17"/>
      <c r="J15" s="17">
        <v>828</v>
      </c>
      <c r="K15" s="17"/>
      <c r="L15" s="17"/>
      <c r="M15" s="17">
        <f t="shared" si="0"/>
        <v>1525</v>
      </c>
      <c r="N15" s="17"/>
      <c r="O15" s="17"/>
      <c r="P15" s="17"/>
      <c r="Q15" s="17">
        <v>689</v>
      </c>
      <c r="R15" s="17"/>
      <c r="S15" s="27"/>
      <c r="T15" s="18"/>
      <c r="U15" s="19" t="s">
        <v>335</v>
      </c>
      <c r="V15" s="19"/>
      <c r="W15" s="19"/>
      <c r="X15" s="19"/>
      <c r="Y15" s="20"/>
      <c r="Z15" s="16">
        <v>25</v>
      </c>
      <c r="AA15" s="17"/>
      <c r="AB15" s="17"/>
      <c r="AC15" s="17">
        <v>14</v>
      </c>
      <c r="AD15" s="17"/>
      <c r="AE15" s="17"/>
      <c r="AF15" s="17">
        <f t="shared" si="1"/>
        <v>39</v>
      </c>
      <c r="AG15" s="17"/>
      <c r="AH15" s="17"/>
      <c r="AI15" s="17"/>
      <c r="AJ15" s="17">
        <v>39</v>
      </c>
      <c r="AK15" s="17"/>
      <c r="AL15" s="17"/>
      <c r="AM15" s="18"/>
      <c r="AN15" s="19" t="s">
        <v>336</v>
      </c>
      <c r="AO15" s="19"/>
      <c r="AP15" s="19"/>
      <c r="AQ15" s="19"/>
      <c r="AR15" s="20"/>
      <c r="AS15" s="16">
        <v>21</v>
      </c>
      <c r="AT15" s="17"/>
      <c r="AU15" s="17"/>
      <c r="AV15" s="17">
        <v>24</v>
      </c>
      <c r="AW15" s="17"/>
      <c r="AX15" s="17"/>
      <c r="AY15" s="17">
        <f t="shared" si="4"/>
        <v>45</v>
      </c>
      <c r="AZ15" s="17"/>
      <c r="BA15" s="17"/>
      <c r="BB15" s="17"/>
      <c r="BC15" s="17">
        <v>21</v>
      </c>
      <c r="BD15" s="17"/>
      <c r="BE15" s="27"/>
      <c r="BF15" s="18"/>
      <c r="BG15" s="19" t="s">
        <v>337</v>
      </c>
      <c r="BH15" s="19"/>
      <c r="BI15" s="19"/>
      <c r="BJ15" s="19"/>
      <c r="BK15" s="20"/>
      <c r="BL15" s="16">
        <v>134</v>
      </c>
      <c r="BM15" s="17"/>
      <c r="BN15" s="17"/>
      <c r="BO15" s="17">
        <v>123</v>
      </c>
      <c r="BP15" s="17"/>
      <c r="BQ15" s="17"/>
      <c r="BR15" s="17">
        <f>+BL15+BO15</f>
        <v>257</v>
      </c>
      <c r="BS15" s="17"/>
      <c r="BT15" s="17"/>
      <c r="BU15" s="17"/>
      <c r="BV15" s="17">
        <v>117</v>
      </c>
      <c r="BW15" s="17"/>
      <c r="BX15" s="17"/>
      <c r="BY15" s="18"/>
      <c r="BZ15" s="19" t="s">
        <v>338</v>
      </c>
      <c r="CA15" s="19"/>
      <c r="CB15" s="19"/>
      <c r="CC15" s="19"/>
      <c r="CD15" s="20"/>
      <c r="CE15" s="16">
        <v>34</v>
      </c>
      <c r="CF15" s="17"/>
      <c r="CG15" s="17"/>
      <c r="CH15" s="17">
        <v>34</v>
      </c>
      <c r="CI15" s="17"/>
      <c r="CJ15" s="17"/>
      <c r="CK15" s="17">
        <f>+CE15+CH15</f>
        <v>68</v>
      </c>
      <c r="CL15" s="17"/>
      <c r="CM15" s="17"/>
      <c r="CN15" s="17"/>
      <c r="CO15" s="17">
        <v>30</v>
      </c>
      <c r="CP15" s="17"/>
      <c r="CQ15" s="27"/>
      <c r="CR15" s="18"/>
      <c r="CS15" s="19" t="s">
        <v>339</v>
      </c>
      <c r="CT15" s="19"/>
      <c r="CU15" s="19"/>
      <c r="CV15" s="19"/>
      <c r="CW15" s="20"/>
      <c r="CX15" s="16">
        <v>552</v>
      </c>
      <c r="CY15" s="17"/>
      <c r="CZ15" s="17"/>
      <c r="DA15" s="17">
        <v>559</v>
      </c>
      <c r="DB15" s="17"/>
      <c r="DC15" s="17"/>
      <c r="DD15" s="17">
        <f t="shared" si="5"/>
        <v>1111</v>
      </c>
      <c r="DE15" s="17"/>
      <c r="DF15" s="17"/>
      <c r="DG15" s="17"/>
      <c r="DH15" s="17">
        <v>437</v>
      </c>
      <c r="DI15" s="17"/>
      <c r="DJ15" s="17"/>
    </row>
    <row r="16" spans="1:114">
      <c r="A16" s="18"/>
      <c r="B16" s="19" t="s">
        <v>340</v>
      </c>
      <c r="C16" s="19"/>
      <c r="D16" s="19"/>
      <c r="E16" s="19"/>
      <c r="F16" s="20"/>
      <c r="G16" s="16">
        <v>1005</v>
      </c>
      <c r="H16" s="17"/>
      <c r="I16" s="17"/>
      <c r="J16" s="17">
        <v>1146</v>
      </c>
      <c r="K16" s="17"/>
      <c r="L16" s="17"/>
      <c r="M16" s="17">
        <f t="shared" si="0"/>
        <v>2151</v>
      </c>
      <c r="N16" s="17"/>
      <c r="O16" s="17"/>
      <c r="P16" s="17"/>
      <c r="Q16" s="17">
        <v>959</v>
      </c>
      <c r="R16" s="17"/>
      <c r="S16" s="27"/>
      <c r="T16" s="18"/>
      <c r="U16" s="19" t="s">
        <v>341</v>
      </c>
      <c r="V16" s="19"/>
      <c r="W16" s="19"/>
      <c r="X16" s="19"/>
      <c r="Y16" s="20"/>
      <c r="Z16" s="16">
        <v>200</v>
      </c>
      <c r="AA16" s="17"/>
      <c r="AB16" s="17"/>
      <c r="AC16" s="17">
        <v>202</v>
      </c>
      <c r="AD16" s="17"/>
      <c r="AE16" s="17"/>
      <c r="AF16" s="17">
        <f t="shared" si="1"/>
        <v>402</v>
      </c>
      <c r="AG16" s="17"/>
      <c r="AH16" s="17"/>
      <c r="AI16" s="17"/>
      <c r="AJ16" s="17">
        <v>227</v>
      </c>
      <c r="AK16" s="17"/>
      <c r="AL16" s="17"/>
      <c r="AM16" s="18"/>
      <c r="AN16" s="19" t="s">
        <v>342</v>
      </c>
      <c r="AO16" s="19"/>
      <c r="AP16" s="19"/>
      <c r="AQ16" s="19"/>
      <c r="AR16" s="20"/>
      <c r="AS16" s="46">
        <v>41</v>
      </c>
      <c r="AT16" s="47"/>
      <c r="AU16" s="47"/>
      <c r="AV16" s="48">
        <v>37</v>
      </c>
      <c r="AW16" s="48"/>
      <c r="AX16" s="48"/>
      <c r="AY16" s="48">
        <f t="shared" si="4"/>
        <v>78</v>
      </c>
      <c r="AZ16" s="48"/>
      <c r="BA16" s="48"/>
      <c r="BB16" s="48"/>
      <c r="BC16" s="48">
        <v>29</v>
      </c>
      <c r="BD16" s="48"/>
      <c r="BE16" s="49"/>
      <c r="BF16" s="18"/>
      <c r="BG16" s="19" t="s">
        <v>343</v>
      </c>
      <c r="BH16" s="19"/>
      <c r="BI16" s="19"/>
      <c r="BJ16" s="19"/>
      <c r="BK16" s="20"/>
      <c r="BL16" s="16">
        <v>287</v>
      </c>
      <c r="BM16" s="17"/>
      <c r="BN16" s="17"/>
      <c r="BO16" s="17">
        <v>324</v>
      </c>
      <c r="BP16" s="17"/>
      <c r="BQ16" s="17"/>
      <c r="BR16" s="17">
        <f>+BL16+BO16</f>
        <v>611</v>
      </c>
      <c r="BS16" s="17"/>
      <c r="BT16" s="17"/>
      <c r="BU16" s="17"/>
      <c r="BV16" s="17">
        <v>274</v>
      </c>
      <c r="BW16" s="17"/>
      <c r="BX16" s="17"/>
      <c r="BY16" s="18"/>
      <c r="BZ16" s="33"/>
      <c r="CA16" s="33"/>
      <c r="CB16" s="33"/>
      <c r="CC16" s="33"/>
      <c r="CD16" s="33"/>
      <c r="CE16" s="34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6"/>
      <c r="CR16" s="18"/>
      <c r="CS16" s="19" t="s">
        <v>344</v>
      </c>
      <c r="CT16" s="19"/>
      <c r="CU16" s="19"/>
      <c r="CV16" s="19"/>
      <c r="CW16" s="20"/>
      <c r="CX16" s="16">
        <v>1365</v>
      </c>
      <c r="CY16" s="17"/>
      <c r="CZ16" s="17"/>
      <c r="DA16" s="17">
        <v>1370</v>
      </c>
      <c r="DB16" s="17"/>
      <c r="DC16" s="17"/>
      <c r="DD16" s="17">
        <f t="shared" si="5"/>
        <v>2735</v>
      </c>
      <c r="DE16" s="17"/>
      <c r="DF16" s="17"/>
      <c r="DG16" s="17"/>
      <c r="DH16" s="17">
        <v>1061</v>
      </c>
      <c r="DI16" s="17"/>
      <c r="DJ16" s="17"/>
    </row>
    <row r="17" spans="1:114">
      <c r="A17" s="18"/>
      <c r="B17" s="19" t="s">
        <v>345</v>
      </c>
      <c r="C17" s="19"/>
      <c r="D17" s="19"/>
      <c r="E17" s="19"/>
      <c r="F17" s="20"/>
      <c r="G17" s="16">
        <v>324</v>
      </c>
      <c r="H17" s="17"/>
      <c r="I17" s="17"/>
      <c r="J17" s="17">
        <v>364</v>
      </c>
      <c r="K17" s="17"/>
      <c r="L17" s="17"/>
      <c r="M17" s="17">
        <f t="shared" si="0"/>
        <v>688</v>
      </c>
      <c r="N17" s="17"/>
      <c r="O17" s="17"/>
      <c r="P17" s="17"/>
      <c r="Q17" s="17">
        <v>290</v>
      </c>
      <c r="R17" s="17"/>
      <c r="S17" s="27"/>
      <c r="T17" s="18"/>
      <c r="U17" s="19" t="s">
        <v>346</v>
      </c>
      <c r="V17" s="19"/>
      <c r="W17" s="19"/>
      <c r="X17" s="19"/>
      <c r="Y17" s="20"/>
      <c r="Z17" s="16">
        <v>68</v>
      </c>
      <c r="AA17" s="17"/>
      <c r="AB17" s="17"/>
      <c r="AC17" s="17">
        <v>74</v>
      </c>
      <c r="AD17" s="17"/>
      <c r="AE17" s="17"/>
      <c r="AF17" s="17">
        <f t="shared" si="1"/>
        <v>142</v>
      </c>
      <c r="AG17" s="17"/>
      <c r="AH17" s="17"/>
      <c r="AI17" s="17"/>
      <c r="AJ17" s="17">
        <v>58</v>
      </c>
      <c r="AK17" s="17"/>
      <c r="AL17" s="17"/>
      <c r="AM17" s="18"/>
      <c r="AN17" s="19" t="s">
        <v>347</v>
      </c>
      <c r="AO17" s="19"/>
      <c r="AP17" s="19"/>
      <c r="AQ17" s="19"/>
      <c r="AR17" s="20"/>
      <c r="AS17" s="46"/>
      <c r="AT17" s="47"/>
      <c r="AU17" s="47"/>
      <c r="AV17" s="48"/>
      <c r="AW17" s="48"/>
      <c r="AX17" s="48"/>
      <c r="AY17" s="48"/>
      <c r="AZ17" s="48"/>
      <c r="BA17" s="48"/>
      <c r="BB17" s="48"/>
      <c r="BC17" s="48"/>
      <c r="BD17" s="48"/>
      <c r="BE17" s="49"/>
      <c r="BF17" s="18"/>
      <c r="BG17" s="19" t="s">
        <v>348</v>
      </c>
      <c r="BH17" s="19"/>
      <c r="BI17" s="19"/>
      <c r="BJ17" s="19"/>
      <c r="BK17" s="20"/>
      <c r="BL17" s="46">
        <v>162</v>
      </c>
      <c r="BM17" s="47"/>
      <c r="BN17" s="47"/>
      <c r="BO17" s="48">
        <v>181</v>
      </c>
      <c r="BP17" s="48"/>
      <c r="BQ17" s="48"/>
      <c r="BR17" s="48">
        <f>+BL17+BO17</f>
        <v>343</v>
      </c>
      <c r="BS17" s="48"/>
      <c r="BT17" s="48"/>
      <c r="BU17" s="48"/>
      <c r="BV17" s="48">
        <v>162</v>
      </c>
      <c r="BW17" s="48"/>
      <c r="BX17" s="48"/>
      <c r="BY17" s="18"/>
      <c r="BZ17" s="33"/>
      <c r="CA17" s="33"/>
      <c r="CB17" s="33"/>
      <c r="CC17" s="33"/>
      <c r="CD17" s="33"/>
      <c r="CE17" s="34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6"/>
      <c r="CR17" s="18"/>
      <c r="CS17" s="19" t="s">
        <v>349</v>
      </c>
      <c r="CT17" s="19"/>
      <c r="CU17" s="19"/>
      <c r="CV17" s="19"/>
      <c r="CW17" s="20"/>
      <c r="CX17" s="16">
        <v>296</v>
      </c>
      <c r="CY17" s="17"/>
      <c r="CZ17" s="17"/>
      <c r="DA17" s="17">
        <v>337</v>
      </c>
      <c r="DB17" s="17"/>
      <c r="DC17" s="17"/>
      <c r="DD17" s="17">
        <f t="shared" si="5"/>
        <v>633</v>
      </c>
      <c r="DE17" s="17"/>
      <c r="DF17" s="17"/>
      <c r="DG17" s="17"/>
      <c r="DH17" s="17">
        <v>254</v>
      </c>
      <c r="DI17" s="17"/>
      <c r="DJ17" s="17"/>
    </row>
    <row r="18" spans="1:114">
      <c r="A18" s="18"/>
      <c r="B18" s="19" t="s">
        <v>350</v>
      </c>
      <c r="C18" s="19"/>
      <c r="D18" s="19"/>
      <c r="E18" s="19"/>
      <c r="F18" s="20"/>
      <c r="G18" s="16">
        <v>1077</v>
      </c>
      <c r="H18" s="17"/>
      <c r="I18" s="17"/>
      <c r="J18" s="17">
        <v>1290</v>
      </c>
      <c r="K18" s="17"/>
      <c r="L18" s="17"/>
      <c r="M18" s="17">
        <f t="shared" si="0"/>
        <v>2367</v>
      </c>
      <c r="N18" s="17"/>
      <c r="O18" s="17"/>
      <c r="P18" s="17"/>
      <c r="Q18" s="17">
        <v>1064</v>
      </c>
      <c r="R18" s="17"/>
      <c r="S18" s="27"/>
      <c r="T18" s="18"/>
      <c r="U18" s="19" t="s">
        <v>351</v>
      </c>
      <c r="V18" s="19"/>
      <c r="W18" s="19"/>
      <c r="X18" s="19"/>
      <c r="Y18" s="20"/>
      <c r="Z18" s="16">
        <v>587</v>
      </c>
      <c r="AA18" s="17"/>
      <c r="AB18" s="17"/>
      <c r="AC18" s="17">
        <v>641</v>
      </c>
      <c r="AD18" s="17"/>
      <c r="AE18" s="17"/>
      <c r="AF18" s="17">
        <f t="shared" si="1"/>
        <v>1228</v>
      </c>
      <c r="AG18" s="17"/>
      <c r="AH18" s="17"/>
      <c r="AI18" s="17"/>
      <c r="AJ18" s="17">
        <v>551</v>
      </c>
      <c r="AK18" s="17"/>
      <c r="AL18" s="17"/>
      <c r="AM18" s="18"/>
      <c r="AN18" s="19" t="s">
        <v>352</v>
      </c>
      <c r="AO18" s="19"/>
      <c r="AP18" s="19"/>
      <c r="AQ18" s="19"/>
      <c r="AR18" s="20"/>
      <c r="AS18" s="16">
        <v>20</v>
      </c>
      <c r="AT18" s="17"/>
      <c r="AU18" s="17"/>
      <c r="AV18" s="17">
        <v>21</v>
      </c>
      <c r="AW18" s="17"/>
      <c r="AX18" s="17"/>
      <c r="AY18" s="17">
        <f t="shared" ref="AY18:AY27" si="6">+AS18+AV18</f>
        <v>41</v>
      </c>
      <c r="AZ18" s="17"/>
      <c r="BA18" s="17"/>
      <c r="BB18" s="17"/>
      <c r="BC18" s="17">
        <v>16</v>
      </c>
      <c r="BD18" s="17"/>
      <c r="BE18" s="27"/>
      <c r="BF18" s="18"/>
      <c r="BG18" s="19" t="s">
        <v>353</v>
      </c>
      <c r="BH18" s="19"/>
      <c r="BI18" s="19"/>
      <c r="BJ18" s="19"/>
      <c r="BK18" s="20"/>
      <c r="BL18" s="46"/>
      <c r="BM18" s="47"/>
      <c r="BN18" s="47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11" t="s">
        <v>354</v>
      </c>
      <c r="BZ18" s="11"/>
      <c r="CA18" s="11"/>
      <c r="CB18" s="11"/>
      <c r="CC18" s="11"/>
      <c r="CD18" s="11"/>
      <c r="CE18" s="16">
        <f>SUM(CE19:CG29)</f>
        <v>7132</v>
      </c>
      <c r="CF18" s="17"/>
      <c r="CG18" s="17"/>
      <c r="CH18" s="17">
        <f>SUM(CH19:CJ29)</f>
        <v>7339</v>
      </c>
      <c r="CI18" s="17"/>
      <c r="CJ18" s="17"/>
      <c r="CK18" s="17">
        <f t="shared" ref="CK18:CK29" si="7">+CE18+CH18</f>
        <v>14471</v>
      </c>
      <c r="CL18" s="17"/>
      <c r="CM18" s="17"/>
      <c r="CN18" s="17"/>
      <c r="CO18" s="17">
        <f>SUM(CO19:CQ29)</f>
        <v>5849</v>
      </c>
      <c r="CP18" s="17"/>
      <c r="CQ18" s="27"/>
      <c r="CR18" s="18"/>
      <c r="CS18" s="19" t="s">
        <v>355</v>
      </c>
      <c r="CT18" s="19"/>
      <c r="CU18" s="19"/>
      <c r="CV18" s="19"/>
      <c r="CW18" s="20"/>
      <c r="CX18" s="16">
        <v>339</v>
      </c>
      <c r="CY18" s="17"/>
      <c r="CZ18" s="17"/>
      <c r="DA18" s="17">
        <v>377</v>
      </c>
      <c r="DB18" s="17"/>
      <c r="DC18" s="17"/>
      <c r="DD18" s="17">
        <f t="shared" si="5"/>
        <v>716</v>
      </c>
      <c r="DE18" s="17"/>
      <c r="DF18" s="17"/>
      <c r="DG18" s="17"/>
      <c r="DH18" s="17">
        <v>300</v>
      </c>
      <c r="DI18" s="17"/>
      <c r="DJ18" s="17"/>
    </row>
    <row r="19" spans="1:114">
      <c r="A19" s="18"/>
      <c r="B19" s="19" t="s">
        <v>356</v>
      </c>
      <c r="C19" s="19"/>
      <c r="D19" s="19"/>
      <c r="E19" s="19"/>
      <c r="F19" s="20"/>
      <c r="G19" s="16">
        <v>890</v>
      </c>
      <c r="H19" s="17"/>
      <c r="I19" s="17"/>
      <c r="J19" s="17">
        <v>913</v>
      </c>
      <c r="K19" s="17"/>
      <c r="L19" s="17"/>
      <c r="M19" s="17">
        <f t="shared" si="0"/>
        <v>1803</v>
      </c>
      <c r="N19" s="17"/>
      <c r="O19" s="17"/>
      <c r="P19" s="17"/>
      <c r="Q19" s="17">
        <v>706</v>
      </c>
      <c r="R19" s="17"/>
      <c r="S19" s="27"/>
      <c r="T19" s="18"/>
      <c r="U19" s="19" t="s">
        <v>357</v>
      </c>
      <c r="V19" s="19"/>
      <c r="W19" s="19"/>
      <c r="X19" s="19"/>
      <c r="Y19" s="20"/>
      <c r="Z19" s="16">
        <v>2038</v>
      </c>
      <c r="AA19" s="17"/>
      <c r="AB19" s="17"/>
      <c r="AC19" s="17">
        <v>2228</v>
      </c>
      <c r="AD19" s="17"/>
      <c r="AE19" s="17"/>
      <c r="AF19" s="17">
        <f t="shared" si="1"/>
        <v>4266</v>
      </c>
      <c r="AG19" s="17"/>
      <c r="AH19" s="17"/>
      <c r="AI19" s="17"/>
      <c r="AJ19" s="17">
        <v>1785</v>
      </c>
      <c r="AK19" s="17"/>
      <c r="AL19" s="17"/>
      <c r="AM19" s="18"/>
      <c r="AN19" s="19" t="s">
        <v>358</v>
      </c>
      <c r="AO19" s="19"/>
      <c r="AP19" s="19"/>
      <c r="AQ19" s="19"/>
      <c r="AR19" s="20"/>
      <c r="AS19" s="16">
        <v>17</v>
      </c>
      <c r="AT19" s="17"/>
      <c r="AU19" s="17"/>
      <c r="AV19" s="17">
        <v>18</v>
      </c>
      <c r="AW19" s="17"/>
      <c r="AX19" s="17"/>
      <c r="AY19" s="17">
        <f t="shared" si="6"/>
        <v>35</v>
      </c>
      <c r="AZ19" s="17"/>
      <c r="BA19" s="17"/>
      <c r="BB19" s="17"/>
      <c r="BC19" s="17">
        <v>13</v>
      </c>
      <c r="BD19" s="17"/>
      <c r="BE19" s="27"/>
      <c r="BF19" s="18"/>
      <c r="BG19" s="19" t="s">
        <v>359</v>
      </c>
      <c r="BH19" s="19"/>
      <c r="BI19" s="19"/>
      <c r="BJ19" s="19"/>
      <c r="BK19" s="20"/>
      <c r="BL19" s="16">
        <v>36</v>
      </c>
      <c r="BM19" s="17"/>
      <c r="BN19" s="17"/>
      <c r="BO19" s="17">
        <v>39</v>
      </c>
      <c r="BP19" s="17"/>
      <c r="BQ19" s="17"/>
      <c r="BR19" s="17">
        <f t="shared" ref="BR19:BR26" si="8">+BL19+BO19</f>
        <v>75</v>
      </c>
      <c r="BS19" s="17"/>
      <c r="BT19" s="17"/>
      <c r="BU19" s="17"/>
      <c r="BV19" s="17">
        <v>30</v>
      </c>
      <c r="BW19" s="17"/>
      <c r="BX19" s="17"/>
      <c r="BY19" s="11"/>
      <c r="BZ19" s="19" t="s">
        <v>360</v>
      </c>
      <c r="CA19" s="19"/>
      <c r="CB19" s="19"/>
      <c r="CC19" s="19"/>
      <c r="CD19" s="20"/>
      <c r="CE19" s="16">
        <v>31</v>
      </c>
      <c r="CF19" s="17"/>
      <c r="CG19" s="17"/>
      <c r="CH19" s="17">
        <v>17</v>
      </c>
      <c r="CI19" s="17"/>
      <c r="CJ19" s="17"/>
      <c r="CK19" s="17">
        <f t="shared" si="7"/>
        <v>48</v>
      </c>
      <c r="CL19" s="17"/>
      <c r="CM19" s="17"/>
      <c r="CN19" s="17"/>
      <c r="CO19" s="17">
        <v>35</v>
      </c>
      <c r="CP19" s="17"/>
      <c r="CQ19" s="27"/>
      <c r="CR19" s="50"/>
      <c r="CS19" s="19" t="s">
        <v>361</v>
      </c>
      <c r="CT19" s="19"/>
      <c r="CU19" s="19"/>
      <c r="CV19" s="19"/>
      <c r="CW19" s="20"/>
      <c r="CX19" s="16">
        <v>147</v>
      </c>
      <c r="CY19" s="17"/>
      <c r="CZ19" s="17"/>
      <c r="DA19" s="17">
        <v>172</v>
      </c>
      <c r="DB19" s="17"/>
      <c r="DC19" s="17"/>
      <c r="DD19" s="17">
        <f t="shared" si="5"/>
        <v>319</v>
      </c>
      <c r="DE19" s="17"/>
      <c r="DF19" s="17"/>
      <c r="DG19" s="17"/>
      <c r="DH19" s="17">
        <v>134</v>
      </c>
      <c r="DI19" s="17"/>
      <c r="DJ19" s="17"/>
    </row>
    <row r="20" spans="1:114">
      <c r="A20" s="18"/>
      <c r="B20" s="19" t="s">
        <v>362</v>
      </c>
      <c r="C20" s="19"/>
      <c r="D20" s="19"/>
      <c r="E20" s="19"/>
      <c r="F20" s="20"/>
      <c r="G20" s="16">
        <v>666</v>
      </c>
      <c r="H20" s="17"/>
      <c r="I20" s="17"/>
      <c r="J20" s="17">
        <v>737</v>
      </c>
      <c r="K20" s="17"/>
      <c r="L20" s="17"/>
      <c r="M20" s="17">
        <f t="shared" si="0"/>
        <v>1403</v>
      </c>
      <c r="N20" s="17"/>
      <c r="O20" s="17"/>
      <c r="P20" s="17"/>
      <c r="Q20" s="17">
        <v>535</v>
      </c>
      <c r="R20" s="17"/>
      <c r="S20" s="27"/>
      <c r="T20" s="18"/>
      <c r="U20" s="19" t="s">
        <v>363</v>
      </c>
      <c r="V20" s="19"/>
      <c r="W20" s="19"/>
      <c r="X20" s="19"/>
      <c r="Y20" s="20"/>
      <c r="Z20" s="16">
        <v>944</v>
      </c>
      <c r="AA20" s="17"/>
      <c r="AB20" s="17"/>
      <c r="AC20" s="17">
        <v>991</v>
      </c>
      <c r="AD20" s="17"/>
      <c r="AE20" s="17"/>
      <c r="AF20" s="17">
        <f t="shared" si="1"/>
        <v>1935</v>
      </c>
      <c r="AG20" s="17"/>
      <c r="AH20" s="17"/>
      <c r="AI20" s="17"/>
      <c r="AJ20" s="17">
        <v>832</v>
      </c>
      <c r="AK20" s="17"/>
      <c r="AL20" s="17"/>
      <c r="AM20" s="18"/>
      <c r="AN20" s="19" t="s">
        <v>364</v>
      </c>
      <c r="AO20" s="19"/>
      <c r="AP20" s="19"/>
      <c r="AQ20" s="19"/>
      <c r="AR20" s="20"/>
      <c r="AS20" s="16">
        <v>13</v>
      </c>
      <c r="AT20" s="17"/>
      <c r="AU20" s="17"/>
      <c r="AV20" s="17">
        <v>15</v>
      </c>
      <c r="AW20" s="17"/>
      <c r="AX20" s="17"/>
      <c r="AY20" s="17">
        <f t="shared" si="6"/>
        <v>28</v>
      </c>
      <c r="AZ20" s="17"/>
      <c r="BA20" s="17"/>
      <c r="BB20" s="17"/>
      <c r="BC20" s="17">
        <v>12</v>
      </c>
      <c r="BD20" s="17"/>
      <c r="BE20" s="27"/>
      <c r="BF20" s="18"/>
      <c r="BG20" s="19" t="s">
        <v>365</v>
      </c>
      <c r="BH20" s="19"/>
      <c r="BI20" s="19"/>
      <c r="BJ20" s="19"/>
      <c r="BK20" s="20"/>
      <c r="BL20" s="16">
        <v>27</v>
      </c>
      <c r="BM20" s="17"/>
      <c r="BN20" s="17"/>
      <c r="BO20" s="17">
        <v>32</v>
      </c>
      <c r="BP20" s="17"/>
      <c r="BQ20" s="17"/>
      <c r="BR20" s="17">
        <f t="shared" si="8"/>
        <v>59</v>
      </c>
      <c r="BS20" s="17"/>
      <c r="BT20" s="17"/>
      <c r="BU20" s="17"/>
      <c r="BV20" s="17">
        <v>25</v>
      </c>
      <c r="BW20" s="17"/>
      <c r="BX20" s="17"/>
      <c r="BY20" s="11"/>
      <c r="BZ20" s="19" t="s">
        <v>366</v>
      </c>
      <c r="CA20" s="19"/>
      <c r="CB20" s="19"/>
      <c r="CC20" s="19"/>
      <c r="CD20" s="20"/>
      <c r="CE20" s="16">
        <v>1174</v>
      </c>
      <c r="CF20" s="17"/>
      <c r="CG20" s="17"/>
      <c r="CH20" s="17">
        <v>1226</v>
      </c>
      <c r="CI20" s="17"/>
      <c r="CJ20" s="17"/>
      <c r="CK20" s="17">
        <f t="shared" si="7"/>
        <v>2400</v>
      </c>
      <c r="CL20" s="17"/>
      <c r="CM20" s="17"/>
      <c r="CN20" s="17"/>
      <c r="CO20" s="17">
        <v>782</v>
      </c>
      <c r="CP20" s="17"/>
      <c r="CQ20" s="27"/>
      <c r="CR20" s="50"/>
      <c r="CS20" s="33"/>
      <c r="CT20" s="33"/>
      <c r="CU20" s="33"/>
      <c r="CV20" s="33"/>
      <c r="CW20" s="45"/>
      <c r="CX20" s="34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</row>
    <row r="21" spans="1:114">
      <c r="A21" s="18"/>
      <c r="B21" s="19" t="s">
        <v>367</v>
      </c>
      <c r="C21" s="19"/>
      <c r="D21" s="19"/>
      <c r="E21" s="19"/>
      <c r="F21" s="20"/>
      <c r="G21" s="16">
        <v>434</v>
      </c>
      <c r="H21" s="17"/>
      <c r="I21" s="17"/>
      <c r="J21" s="17">
        <v>449</v>
      </c>
      <c r="K21" s="17"/>
      <c r="L21" s="17"/>
      <c r="M21" s="17">
        <f t="shared" si="0"/>
        <v>883</v>
      </c>
      <c r="N21" s="17"/>
      <c r="O21" s="17"/>
      <c r="P21" s="17"/>
      <c r="Q21" s="17">
        <v>376</v>
      </c>
      <c r="R21" s="17"/>
      <c r="S21" s="27"/>
      <c r="T21" s="18"/>
      <c r="U21" s="19" t="s">
        <v>368</v>
      </c>
      <c r="V21" s="19"/>
      <c r="W21" s="19"/>
      <c r="X21" s="19"/>
      <c r="Y21" s="20"/>
      <c r="Z21" s="16">
        <v>295</v>
      </c>
      <c r="AA21" s="17"/>
      <c r="AB21" s="17"/>
      <c r="AC21" s="17">
        <v>297</v>
      </c>
      <c r="AD21" s="17"/>
      <c r="AE21" s="17"/>
      <c r="AF21" s="17">
        <f t="shared" si="1"/>
        <v>592</v>
      </c>
      <c r="AG21" s="17"/>
      <c r="AH21" s="17"/>
      <c r="AI21" s="17"/>
      <c r="AJ21" s="17">
        <v>257</v>
      </c>
      <c r="AK21" s="17"/>
      <c r="AL21" s="17"/>
      <c r="AM21" s="18"/>
      <c r="AN21" s="19" t="s">
        <v>369</v>
      </c>
      <c r="AO21" s="19"/>
      <c r="AP21" s="19"/>
      <c r="AQ21" s="19"/>
      <c r="AR21" s="20"/>
      <c r="AS21" s="16">
        <v>16</v>
      </c>
      <c r="AT21" s="17"/>
      <c r="AU21" s="17"/>
      <c r="AV21" s="17">
        <v>16</v>
      </c>
      <c r="AW21" s="17"/>
      <c r="AX21" s="17"/>
      <c r="AY21" s="17">
        <f t="shared" si="6"/>
        <v>32</v>
      </c>
      <c r="AZ21" s="17"/>
      <c r="BA21" s="17"/>
      <c r="BB21" s="17"/>
      <c r="BC21" s="17">
        <v>18</v>
      </c>
      <c r="BD21" s="17"/>
      <c r="BE21" s="27"/>
      <c r="BF21" s="18"/>
      <c r="BG21" s="19" t="s">
        <v>370</v>
      </c>
      <c r="BH21" s="19"/>
      <c r="BI21" s="19"/>
      <c r="BJ21" s="19"/>
      <c r="BK21" s="20"/>
      <c r="BL21" s="16">
        <v>96</v>
      </c>
      <c r="BM21" s="17"/>
      <c r="BN21" s="17"/>
      <c r="BO21" s="17">
        <v>108</v>
      </c>
      <c r="BP21" s="17"/>
      <c r="BQ21" s="17"/>
      <c r="BR21" s="17">
        <f t="shared" si="8"/>
        <v>204</v>
      </c>
      <c r="BS21" s="17"/>
      <c r="BT21" s="17"/>
      <c r="BU21" s="17"/>
      <c r="BV21" s="17">
        <v>85</v>
      </c>
      <c r="BW21" s="17"/>
      <c r="BX21" s="17"/>
      <c r="BY21" s="11"/>
      <c r="BZ21" s="19" t="s">
        <v>371</v>
      </c>
      <c r="CA21" s="19"/>
      <c r="CB21" s="19"/>
      <c r="CC21" s="19"/>
      <c r="CD21" s="20"/>
      <c r="CE21" s="16">
        <v>731</v>
      </c>
      <c r="CF21" s="17"/>
      <c r="CG21" s="17"/>
      <c r="CH21" s="17">
        <v>763</v>
      </c>
      <c r="CI21" s="17"/>
      <c r="CJ21" s="17"/>
      <c r="CK21" s="17">
        <f t="shared" si="7"/>
        <v>1494</v>
      </c>
      <c r="CL21" s="17"/>
      <c r="CM21" s="17"/>
      <c r="CN21" s="17"/>
      <c r="CO21" s="17">
        <v>674</v>
      </c>
      <c r="CP21" s="17"/>
      <c r="CQ21" s="27"/>
      <c r="CR21" s="50"/>
      <c r="CS21" s="51" t="s">
        <v>372</v>
      </c>
      <c r="CT21" s="51"/>
      <c r="CU21" s="51"/>
      <c r="CV21" s="51"/>
      <c r="CW21" s="52"/>
      <c r="CX21" s="53" t="s">
        <v>372</v>
      </c>
      <c r="CY21" s="54"/>
      <c r="CZ21" s="54"/>
      <c r="DA21" s="54" t="s">
        <v>372</v>
      </c>
      <c r="DB21" s="54"/>
      <c r="DC21" s="54"/>
      <c r="DD21" s="54" t="s">
        <v>372</v>
      </c>
      <c r="DE21" s="54"/>
      <c r="DF21" s="54"/>
      <c r="DG21" s="54"/>
      <c r="DH21" s="54" t="s">
        <v>372</v>
      </c>
      <c r="DI21" s="54"/>
      <c r="DJ21" s="54"/>
    </row>
    <row r="22" spans="1:114">
      <c r="A22" s="18"/>
      <c r="B22" s="19" t="s">
        <v>373</v>
      </c>
      <c r="C22" s="19"/>
      <c r="D22" s="19"/>
      <c r="E22" s="19"/>
      <c r="F22" s="20"/>
      <c r="G22" s="16">
        <v>837</v>
      </c>
      <c r="H22" s="17"/>
      <c r="I22" s="17"/>
      <c r="J22" s="17">
        <v>824</v>
      </c>
      <c r="K22" s="17"/>
      <c r="L22" s="17"/>
      <c r="M22" s="17">
        <f t="shared" si="0"/>
        <v>1661</v>
      </c>
      <c r="N22" s="17"/>
      <c r="O22" s="17"/>
      <c r="P22" s="17"/>
      <c r="Q22" s="17">
        <v>525</v>
      </c>
      <c r="R22" s="17"/>
      <c r="S22" s="27"/>
      <c r="T22" s="18"/>
      <c r="U22" s="33"/>
      <c r="V22" s="33"/>
      <c r="W22" s="33"/>
      <c r="X22" s="33"/>
      <c r="Y22" s="33"/>
      <c r="Z22" s="34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18"/>
      <c r="AN22" s="19" t="s">
        <v>374</v>
      </c>
      <c r="AO22" s="19"/>
      <c r="AP22" s="19"/>
      <c r="AQ22" s="19"/>
      <c r="AR22" s="20"/>
      <c r="AS22" s="16">
        <v>62</v>
      </c>
      <c r="AT22" s="17"/>
      <c r="AU22" s="17"/>
      <c r="AV22" s="17">
        <v>62</v>
      </c>
      <c r="AW22" s="17"/>
      <c r="AX22" s="17"/>
      <c r="AY22" s="17">
        <f t="shared" si="6"/>
        <v>124</v>
      </c>
      <c r="AZ22" s="17"/>
      <c r="BA22" s="17"/>
      <c r="BB22" s="17"/>
      <c r="BC22" s="17">
        <v>53</v>
      </c>
      <c r="BD22" s="17"/>
      <c r="BE22" s="27"/>
      <c r="BF22" s="18"/>
      <c r="BG22" s="19" t="s">
        <v>375</v>
      </c>
      <c r="BH22" s="19"/>
      <c r="BI22" s="19"/>
      <c r="BJ22" s="19"/>
      <c r="BK22" s="20"/>
      <c r="BL22" s="16">
        <v>25</v>
      </c>
      <c r="BM22" s="17"/>
      <c r="BN22" s="17"/>
      <c r="BO22" s="17">
        <v>31</v>
      </c>
      <c r="BP22" s="17"/>
      <c r="BQ22" s="17"/>
      <c r="BR22" s="17">
        <f t="shared" si="8"/>
        <v>56</v>
      </c>
      <c r="BS22" s="17"/>
      <c r="BT22" s="17"/>
      <c r="BU22" s="17"/>
      <c r="BV22" s="17">
        <v>21</v>
      </c>
      <c r="BW22" s="17"/>
      <c r="BX22" s="17"/>
      <c r="BY22" s="11"/>
      <c r="BZ22" s="19" t="s">
        <v>376</v>
      </c>
      <c r="CA22" s="19"/>
      <c r="CB22" s="19"/>
      <c r="CC22" s="19"/>
      <c r="CD22" s="20"/>
      <c r="CE22" s="16">
        <v>713</v>
      </c>
      <c r="CF22" s="17"/>
      <c r="CG22" s="17"/>
      <c r="CH22" s="17">
        <v>745</v>
      </c>
      <c r="CI22" s="17"/>
      <c r="CJ22" s="17"/>
      <c r="CK22" s="17">
        <f t="shared" si="7"/>
        <v>1458</v>
      </c>
      <c r="CL22" s="17"/>
      <c r="CM22" s="17"/>
      <c r="CN22" s="17"/>
      <c r="CO22" s="17">
        <v>670</v>
      </c>
      <c r="CP22" s="17"/>
      <c r="CQ22" s="27"/>
      <c r="CR22" s="11" t="s">
        <v>377</v>
      </c>
      <c r="CS22" s="11"/>
      <c r="CT22" s="11"/>
      <c r="CU22" s="11"/>
      <c r="CV22" s="11"/>
      <c r="CW22" s="11"/>
      <c r="CX22" s="16">
        <f>SUM(CX23:CZ33)</f>
        <v>9188</v>
      </c>
      <c r="CY22" s="17"/>
      <c r="CZ22" s="17"/>
      <c r="DA22" s="17">
        <f>SUM(DA23:DC33)</f>
        <v>9347</v>
      </c>
      <c r="DB22" s="17"/>
      <c r="DC22" s="17"/>
      <c r="DD22" s="17">
        <f t="shared" ref="DD22:DD33" si="9">+CX22+DA22</f>
        <v>18535</v>
      </c>
      <c r="DE22" s="17"/>
      <c r="DF22" s="17"/>
      <c r="DG22" s="17"/>
      <c r="DH22" s="17">
        <f>SUM(DH23:DJ33)</f>
        <v>8140</v>
      </c>
      <c r="DI22" s="17"/>
      <c r="DJ22" s="17"/>
    </row>
    <row r="23" spans="1:114">
      <c r="A23" s="18"/>
      <c r="B23" s="33"/>
      <c r="C23" s="33"/>
      <c r="D23" s="33"/>
      <c r="E23" s="33"/>
      <c r="F23" s="33"/>
      <c r="G23" s="34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  <c r="T23" s="18"/>
      <c r="U23" s="33"/>
      <c r="V23" s="33"/>
      <c r="W23" s="33"/>
      <c r="X23" s="33"/>
      <c r="Y23" s="33"/>
      <c r="Z23" s="34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18"/>
      <c r="AN23" s="19" t="s">
        <v>378</v>
      </c>
      <c r="AO23" s="19"/>
      <c r="AP23" s="19"/>
      <c r="AQ23" s="19"/>
      <c r="AR23" s="20"/>
      <c r="AS23" s="16">
        <v>62</v>
      </c>
      <c r="AT23" s="17"/>
      <c r="AU23" s="17"/>
      <c r="AV23" s="17">
        <v>57</v>
      </c>
      <c r="AW23" s="17"/>
      <c r="AX23" s="17"/>
      <c r="AY23" s="17">
        <f t="shared" si="6"/>
        <v>119</v>
      </c>
      <c r="AZ23" s="17"/>
      <c r="BA23" s="17"/>
      <c r="BB23" s="17"/>
      <c r="BC23" s="17">
        <v>60</v>
      </c>
      <c r="BD23" s="17"/>
      <c r="BE23" s="27"/>
      <c r="BF23" s="18"/>
      <c r="BG23" s="19" t="s">
        <v>379</v>
      </c>
      <c r="BH23" s="19"/>
      <c r="BI23" s="19"/>
      <c r="BJ23" s="19"/>
      <c r="BK23" s="20"/>
      <c r="BL23" s="16">
        <v>208</v>
      </c>
      <c r="BM23" s="17"/>
      <c r="BN23" s="17"/>
      <c r="BO23" s="17">
        <v>217</v>
      </c>
      <c r="BP23" s="17"/>
      <c r="BQ23" s="17"/>
      <c r="BR23" s="17">
        <f t="shared" si="8"/>
        <v>425</v>
      </c>
      <c r="BS23" s="17"/>
      <c r="BT23" s="17"/>
      <c r="BU23" s="17"/>
      <c r="BV23" s="17">
        <v>182</v>
      </c>
      <c r="BW23" s="17"/>
      <c r="BX23" s="17"/>
      <c r="BY23" s="11"/>
      <c r="BZ23" s="19" t="s">
        <v>380</v>
      </c>
      <c r="CA23" s="19"/>
      <c r="CB23" s="19"/>
      <c r="CC23" s="19"/>
      <c r="CD23" s="20"/>
      <c r="CE23" s="16">
        <v>823</v>
      </c>
      <c r="CF23" s="17"/>
      <c r="CG23" s="17"/>
      <c r="CH23" s="17">
        <v>907</v>
      </c>
      <c r="CI23" s="17"/>
      <c r="CJ23" s="17"/>
      <c r="CK23" s="17">
        <f t="shared" si="7"/>
        <v>1730</v>
      </c>
      <c r="CL23" s="17"/>
      <c r="CM23" s="17"/>
      <c r="CN23" s="17"/>
      <c r="CO23" s="17">
        <v>740</v>
      </c>
      <c r="CP23" s="17"/>
      <c r="CQ23" s="27"/>
      <c r="CR23" s="11"/>
      <c r="CS23" s="19" t="s">
        <v>381</v>
      </c>
      <c r="CT23" s="19"/>
      <c r="CU23" s="19"/>
      <c r="CV23" s="19"/>
      <c r="CW23" s="20"/>
      <c r="CX23" s="16">
        <v>963</v>
      </c>
      <c r="CY23" s="17"/>
      <c r="CZ23" s="17"/>
      <c r="DA23" s="17">
        <v>970</v>
      </c>
      <c r="DB23" s="17"/>
      <c r="DC23" s="17"/>
      <c r="DD23" s="17">
        <f t="shared" si="9"/>
        <v>1933</v>
      </c>
      <c r="DE23" s="17"/>
      <c r="DF23" s="17"/>
      <c r="DG23" s="17"/>
      <c r="DH23" s="17">
        <v>1125</v>
      </c>
      <c r="DI23" s="17"/>
      <c r="DJ23" s="17"/>
    </row>
    <row r="24" spans="1:114">
      <c r="A24" s="18"/>
      <c r="B24" s="33"/>
      <c r="C24" s="33"/>
      <c r="D24" s="33"/>
      <c r="E24" s="33"/>
      <c r="F24" s="33"/>
      <c r="G24" s="34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6"/>
      <c r="T24" s="11" t="s">
        <v>382</v>
      </c>
      <c r="U24" s="11"/>
      <c r="V24" s="11"/>
      <c r="W24" s="11"/>
      <c r="X24" s="11"/>
      <c r="Y24" s="11"/>
      <c r="Z24" s="16">
        <f>SUM(Z25:AB35)</f>
        <v>4923</v>
      </c>
      <c r="AA24" s="17"/>
      <c r="AB24" s="17"/>
      <c r="AC24" s="17">
        <f>SUM(AC25:AE35)</f>
        <v>5322</v>
      </c>
      <c r="AD24" s="17"/>
      <c r="AE24" s="17"/>
      <c r="AF24" s="17">
        <f>+Z24+AC24</f>
        <v>10245</v>
      </c>
      <c r="AG24" s="17"/>
      <c r="AH24" s="17"/>
      <c r="AI24" s="17"/>
      <c r="AJ24" s="17">
        <f>SUM(AJ25:AL35)</f>
        <v>4799</v>
      </c>
      <c r="AK24" s="17"/>
      <c r="AL24" s="17"/>
      <c r="AM24" s="18"/>
      <c r="AN24" s="19" t="s">
        <v>383</v>
      </c>
      <c r="AO24" s="19"/>
      <c r="AP24" s="19"/>
      <c r="AQ24" s="19"/>
      <c r="AR24" s="20"/>
      <c r="AS24" s="16">
        <v>55</v>
      </c>
      <c r="AT24" s="17"/>
      <c r="AU24" s="17"/>
      <c r="AV24" s="17">
        <v>58</v>
      </c>
      <c r="AW24" s="17"/>
      <c r="AX24" s="17"/>
      <c r="AY24" s="17">
        <f t="shared" si="6"/>
        <v>113</v>
      </c>
      <c r="AZ24" s="17"/>
      <c r="BA24" s="17"/>
      <c r="BB24" s="17"/>
      <c r="BC24" s="17">
        <v>44</v>
      </c>
      <c r="BD24" s="17"/>
      <c r="BE24" s="27"/>
      <c r="BF24" s="18"/>
      <c r="BG24" s="19" t="s">
        <v>384</v>
      </c>
      <c r="BH24" s="19"/>
      <c r="BI24" s="19"/>
      <c r="BJ24" s="19"/>
      <c r="BK24" s="20"/>
      <c r="BL24" s="16">
        <v>49</v>
      </c>
      <c r="BM24" s="17"/>
      <c r="BN24" s="17"/>
      <c r="BO24" s="17">
        <v>40</v>
      </c>
      <c r="BP24" s="17"/>
      <c r="BQ24" s="17"/>
      <c r="BR24" s="17">
        <f t="shared" si="8"/>
        <v>89</v>
      </c>
      <c r="BS24" s="17"/>
      <c r="BT24" s="17"/>
      <c r="BU24" s="17"/>
      <c r="BV24" s="17">
        <v>43</v>
      </c>
      <c r="BW24" s="17"/>
      <c r="BX24" s="17"/>
      <c r="BY24" s="11"/>
      <c r="BZ24" s="19" t="s">
        <v>385</v>
      </c>
      <c r="CA24" s="19"/>
      <c r="CB24" s="19"/>
      <c r="CC24" s="19"/>
      <c r="CD24" s="20"/>
      <c r="CE24" s="16">
        <v>1272</v>
      </c>
      <c r="CF24" s="17"/>
      <c r="CG24" s="17"/>
      <c r="CH24" s="17">
        <v>1263</v>
      </c>
      <c r="CI24" s="17"/>
      <c r="CJ24" s="17"/>
      <c r="CK24" s="17">
        <f t="shared" si="7"/>
        <v>2535</v>
      </c>
      <c r="CL24" s="17"/>
      <c r="CM24" s="17"/>
      <c r="CN24" s="17"/>
      <c r="CO24" s="17">
        <v>1032</v>
      </c>
      <c r="CP24" s="17"/>
      <c r="CQ24" s="27"/>
      <c r="CR24" s="11"/>
      <c r="CS24" s="19" t="s">
        <v>386</v>
      </c>
      <c r="CT24" s="19"/>
      <c r="CU24" s="19"/>
      <c r="CV24" s="19"/>
      <c r="CW24" s="20"/>
      <c r="CX24" s="16">
        <v>909</v>
      </c>
      <c r="CY24" s="17"/>
      <c r="CZ24" s="17"/>
      <c r="DA24" s="17">
        <v>975</v>
      </c>
      <c r="DB24" s="17"/>
      <c r="DC24" s="17"/>
      <c r="DD24" s="17">
        <f t="shared" si="9"/>
        <v>1884</v>
      </c>
      <c r="DE24" s="17"/>
      <c r="DF24" s="17"/>
      <c r="DG24" s="17"/>
      <c r="DH24" s="17">
        <v>876</v>
      </c>
      <c r="DI24" s="17"/>
      <c r="DJ24" s="17"/>
    </row>
    <row r="25" spans="1:114">
      <c r="A25" s="11" t="s">
        <v>387</v>
      </c>
      <c r="B25" s="11"/>
      <c r="C25" s="11"/>
      <c r="D25" s="11"/>
      <c r="E25" s="11"/>
      <c r="F25" s="11"/>
      <c r="G25" s="16">
        <f>SUM(G26:I44)</f>
        <v>7348</v>
      </c>
      <c r="H25" s="17"/>
      <c r="I25" s="17"/>
      <c r="J25" s="17">
        <f>SUM(J26:L44)</f>
        <v>8181</v>
      </c>
      <c r="K25" s="17"/>
      <c r="L25" s="17"/>
      <c r="M25" s="17">
        <f t="shared" ref="M25:M44" si="10">+G25+J25</f>
        <v>15529</v>
      </c>
      <c r="N25" s="17"/>
      <c r="O25" s="17"/>
      <c r="P25" s="17"/>
      <c r="Q25" s="17">
        <f>SUM(Q26:S44)</f>
        <v>7440</v>
      </c>
      <c r="R25" s="17"/>
      <c r="S25" s="27"/>
      <c r="T25" s="11"/>
      <c r="U25" s="19" t="s">
        <v>388</v>
      </c>
      <c r="V25" s="19"/>
      <c r="W25" s="19"/>
      <c r="X25" s="19"/>
      <c r="Y25" s="20"/>
      <c r="Z25" s="91">
        <v>12</v>
      </c>
      <c r="AA25" s="48"/>
      <c r="AB25" s="48"/>
      <c r="AC25" s="48">
        <v>14</v>
      </c>
      <c r="AD25" s="48"/>
      <c r="AE25" s="48"/>
      <c r="AF25" s="48">
        <f>+Z25+AC25</f>
        <v>26</v>
      </c>
      <c r="AG25" s="48"/>
      <c r="AH25" s="48"/>
      <c r="AI25" s="48"/>
      <c r="AJ25" s="48">
        <v>16</v>
      </c>
      <c r="AK25" s="48"/>
      <c r="AL25" s="48"/>
      <c r="AM25" s="18"/>
      <c r="AN25" s="19" t="s">
        <v>389</v>
      </c>
      <c r="AO25" s="19"/>
      <c r="AP25" s="19"/>
      <c r="AQ25" s="19"/>
      <c r="AR25" s="20"/>
      <c r="AS25" s="16">
        <v>45</v>
      </c>
      <c r="AT25" s="17"/>
      <c r="AU25" s="17"/>
      <c r="AV25" s="17">
        <v>47</v>
      </c>
      <c r="AW25" s="17"/>
      <c r="AX25" s="17"/>
      <c r="AY25" s="17">
        <f t="shared" si="6"/>
        <v>92</v>
      </c>
      <c r="AZ25" s="17"/>
      <c r="BA25" s="17"/>
      <c r="BB25" s="17"/>
      <c r="BC25" s="17">
        <v>40</v>
      </c>
      <c r="BD25" s="17"/>
      <c r="BE25" s="27"/>
      <c r="BF25" s="18"/>
      <c r="BG25" s="19" t="s">
        <v>390</v>
      </c>
      <c r="BH25" s="19"/>
      <c r="BI25" s="19"/>
      <c r="BJ25" s="19"/>
      <c r="BK25" s="20"/>
      <c r="BL25" s="16">
        <v>25</v>
      </c>
      <c r="BM25" s="17"/>
      <c r="BN25" s="17"/>
      <c r="BO25" s="17">
        <v>18</v>
      </c>
      <c r="BP25" s="17"/>
      <c r="BQ25" s="17"/>
      <c r="BR25" s="17">
        <f t="shared" si="8"/>
        <v>43</v>
      </c>
      <c r="BS25" s="17"/>
      <c r="BT25" s="17"/>
      <c r="BU25" s="17"/>
      <c r="BV25" s="17">
        <v>16</v>
      </c>
      <c r="BW25" s="17"/>
      <c r="BX25" s="17"/>
      <c r="BY25" s="11"/>
      <c r="BZ25" s="19" t="s">
        <v>391</v>
      </c>
      <c r="CA25" s="19"/>
      <c r="CB25" s="19"/>
      <c r="CC25" s="19"/>
      <c r="CD25" s="20"/>
      <c r="CE25" s="16">
        <v>1177</v>
      </c>
      <c r="CF25" s="17"/>
      <c r="CG25" s="17"/>
      <c r="CH25" s="17">
        <v>1243</v>
      </c>
      <c r="CI25" s="17"/>
      <c r="CJ25" s="17"/>
      <c r="CK25" s="17">
        <f t="shared" si="7"/>
        <v>2420</v>
      </c>
      <c r="CL25" s="17"/>
      <c r="CM25" s="17"/>
      <c r="CN25" s="17"/>
      <c r="CO25" s="17">
        <v>902</v>
      </c>
      <c r="CP25" s="17"/>
      <c r="CQ25" s="27"/>
      <c r="CR25" s="11"/>
      <c r="CS25" s="19" t="s">
        <v>392</v>
      </c>
      <c r="CT25" s="19"/>
      <c r="CU25" s="19"/>
      <c r="CV25" s="19"/>
      <c r="CW25" s="20"/>
      <c r="CX25" s="16">
        <v>641</v>
      </c>
      <c r="CY25" s="17"/>
      <c r="CZ25" s="17"/>
      <c r="DA25" s="17">
        <v>641</v>
      </c>
      <c r="DB25" s="17"/>
      <c r="DC25" s="17"/>
      <c r="DD25" s="17">
        <f t="shared" si="9"/>
        <v>1282</v>
      </c>
      <c r="DE25" s="17"/>
      <c r="DF25" s="17"/>
      <c r="DG25" s="17"/>
      <c r="DH25" s="17">
        <v>593</v>
      </c>
      <c r="DI25" s="17"/>
      <c r="DJ25" s="17"/>
    </row>
    <row r="26" spans="1:114">
      <c r="A26" s="11"/>
      <c r="B26" s="19" t="s">
        <v>393</v>
      </c>
      <c r="C26" s="19"/>
      <c r="D26" s="19"/>
      <c r="E26" s="19"/>
      <c r="F26" s="20"/>
      <c r="G26" s="16">
        <v>84</v>
      </c>
      <c r="H26" s="17"/>
      <c r="I26" s="17"/>
      <c r="J26" s="17">
        <v>101</v>
      </c>
      <c r="K26" s="17"/>
      <c r="L26" s="17"/>
      <c r="M26" s="17">
        <f t="shared" si="10"/>
        <v>185</v>
      </c>
      <c r="N26" s="17"/>
      <c r="O26" s="17"/>
      <c r="P26" s="17"/>
      <c r="Q26" s="17">
        <v>97</v>
      </c>
      <c r="R26" s="17"/>
      <c r="S26" s="27"/>
      <c r="T26" s="11"/>
      <c r="U26" s="19" t="s">
        <v>394</v>
      </c>
      <c r="V26" s="19"/>
      <c r="W26" s="19"/>
      <c r="X26" s="19"/>
      <c r="Y26" s="20"/>
      <c r="Z26" s="91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18"/>
      <c r="AN26" s="19" t="s">
        <v>395</v>
      </c>
      <c r="AO26" s="19"/>
      <c r="AP26" s="19"/>
      <c r="AQ26" s="19"/>
      <c r="AR26" s="20"/>
      <c r="AS26" s="16">
        <v>226</v>
      </c>
      <c r="AT26" s="17"/>
      <c r="AU26" s="17"/>
      <c r="AV26" s="17">
        <v>231</v>
      </c>
      <c r="AW26" s="17"/>
      <c r="AX26" s="17"/>
      <c r="AY26" s="17">
        <f t="shared" si="6"/>
        <v>457</v>
      </c>
      <c r="AZ26" s="17"/>
      <c r="BA26" s="17"/>
      <c r="BB26" s="17"/>
      <c r="BC26" s="17">
        <v>156</v>
      </c>
      <c r="BD26" s="17"/>
      <c r="BE26" s="27"/>
      <c r="BF26" s="18"/>
      <c r="BG26" s="19" t="s">
        <v>396</v>
      </c>
      <c r="BH26" s="19"/>
      <c r="BI26" s="19"/>
      <c r="BJ26" s="19"/>
      <c r="BK26" s="20"/>
      <c r="BL26" s="16">
        <v>418</v>
      </c>
      <c r="BM26" s="17"/>
      <c r="BN26" s="17"/>
      <c r="BO26" s="17">
        <v>459</v>
      </c>
      <c r="BP26" s="17"/>
      <c r="BQ26" s="17"/>
      <c r="BR26" s="17">
        <f t="shared" si="8"/>
        <v>877</v>
      </c>
      <c r="BS26" s="17"/>
      <c r="BT26" s="17"/>
      <c r="BU26" s="17"/>
      <c r="BV26" s="17">
        <v>371</v>
      </c>
      <c r="BW26" s="17"/>
      <c r="BX26" s="17"/>
      <c r="BY26" s="18"/>
      <c r="BZ26" s="19" t="s">
        <v>397</v>
      </c>
      <c r="CA26" s="19"/>
      <c r="CB26" s="19"/>
      <c r="CC26" s="19"/>
      <c r="CD26" s="20"/>
      <c r="CE26" s="16">
        <v>658</v>
      </c>
      <c r="CF26" s="17"/>
      <c r="CG26" s="17"/>
      <c r="CH26" s="17">
        <v>649</v>
      </c>
      <c r="CI26" s="17"/>
      <c r="CJ26" s="17"/>
      <c r="CK26" s="17">
        <f t="shared" si="7"/>
        <v>1307</v>
      </c>
      <c r="CL26" s="17"/>
      <c r="CM26" s="17"/>
      <c r="CN26" s="17"/>
      <c r="CO26" s="17">
        <v>590</v>
      </c>
      <c r="CP26" s="17"/>
      <c r="CQ26" s="27"/>
      <c r="CR26" s="11"/>
      <c r="CS26" s="19" t="s">
        <v>398</v>
      </c>
      <c r="CT26" s="19"/>
      <c r="CU26" s="19"/>
      <c r="CV26" s="19"/>
      <c r="CW26" s="20"/>
      <c r="CX26" s="16">
        <v>724</v>
      </c>
      <c r="CY26" s="17"/>
      <c r="CZ26" s="17"/>
      <c r="DA26" s="17">
        <v>710</v>
      </c>
      <c r="DB26" s="17"/>
      <c r="DC26" s="17"/>
      <c r="DD26" s="17">
        <f t="shared" si="9"/>
        <v>1434</v>
      </c>
      <c r="DE26" s="17"/>
      <c r="DF26" s="17"/>
      <c r="DG26" s="17"/>
      <c r="DH26" s="17">
        <v>612</v>
      </c>
      <c r="DI26" s="17"/>
      <c r="DJ26" s="17"/>
    </row>
    <row r="27" spans="1:114">
      <c r="A27" s="11"/>
      <c r="B27" s="19" t="s">
        <v>399</v>
      </c>
      <c r="C27" s="19"/>
      <c r="D27" s="19"/>
      <c r="E27" s="19"/>
      <c r="F27" s="20"/>
      <c r="G27" s="16">
        <v>501</v>
      </c>
      <c r="H27" s="17"/>
      <c r="I27" s="17"/>
      <c r="J27" s="17">
        <v>531</v>
      </c>
      <c r="K27" s="17"/>
      <c r="L27" s="17"/>
      <c r="M27" s="17">
        <f t="shared" si="10"/>
        <v>1032</v>
      </c>
      <c r="N27" s="17"/>
      <c r="O27" s="17"/>
      <c r="P27" s="17"/>
      <c r="Q27" s="17">
        <v>508</v>
      </c>
      <c r="R27" s="17"/>
      <c r="S27" s="27"/>
      <c r="T27" s="11"/>
      <c r="U27" s="19" t="s">
        <v>400</v>
      </c>
      <c r="V27" s="19"/>
      <c r="W27" s="19"/>
      <c r="X27" s="19"/>
      <c r="Y27" s="20"/>
      <c r="Z27" s="16">
        <v>727</v>
      </c>
      <c r="AA27" s="17"/>
      <c r="AB27" s="17"/>
      <c r="AC27" s="17">
        <v>774</v>
      </c>
      <c r="AD27" s="17"/>
      <c r="AE27" s="17"/>
      <c r="AF27" s="17">
        <f t="shared" ref="AF27:AF35" si="11">+Z27+AC27</f>
        <v>1501</v>
      </c>
      <c r="AG27" s="17"/>
      <c r="AH27" s="17"/>
      <c r="AI27" s="17"/>
      <c r="AJ27" s="17">
        <v>780</v>
      </c>
      <c r="AK27" s="17"/>
      <c r="AL27" s="17"/>
      <c r="AM27" s="18"/>
      <c r="AN27" s="19" t="s">
        <v>401</v>
      </c>
      <c r="AO27" s="19"/>
      <c r="AP27" s="19"/>
      <c r="AQ27" s="19"/>
      <c r="AR27" s="20"/>
      <c r="AS27" s="16">
        <v>511</v>
      </c>
      <c r="AT27" s="17"/>
      <c r="AU27" s="17"/>
      <c r="AV27" s="17">
        <v>511</v>
      </c>
      <c r="AW27" s="17"/>
      <c r="AX27" s="17"/>
      <c r="AY27" s="17">
        <f t="shared" si="6"/>
        <v>1022</v>
      </c>
      <c r="AZ27" s="17"/>
      <c r="BA27" s="17"/>
      <c r="BB27" s="17"/>
      <c r="BC27" s="17">
        <v>344</v>
      </c>
      <c r="BD27" s="17"/>
      <c r="BE27" s="27"/>
      <c r="BF27" s="18"/>
      <c r="BG27" s="33"/>
      <c r="BH27" s="33"/>
      <c r="BI27" s="33"/>
      <c r="BJ27" s="33"/>
      <c r="BK27" s="33"/>
      <c r="BL27" s="34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18"/>
      <c r="BZ27" s="19" t="s">
        <v>402</v>
      </c>
      <c r="CA27" s="19"/>
      <c r="CB27" s="19"/>
      <c r="CC27" s="19"/>
      <c r="CD27" s="20"/>
      <c r="CE27" s="16">
        <v>272</v>
      </c>
      <c r="CF27" s="17"/>
      <c r="CG27" s="17"/>
      <c r="CH27" s="17">
        <v>232</v>
      </c>
      <c r="CI27" s="17"/>
      <c r="CJ27" s="17"/>
      <c r="CK27" s="17">
        <f t="shared" si="7"/>
        <v>504</v>
      </c>
      <c r="CL27" s="17"/>
      <c r="CM27" s="17"/>
      <c r="CN27" s="17"/>
      <c r="CO27" s="17">
        <v>236</v>
      </c>
      <c r="CP27" s="17"/>
      <c r="CQ27" s="27"/>
      <c r="CR27" s="11"/>
      <c r="CS27" s="19" t="s">
        <v>403</v>
      </c>
      <c r="CT27" s="19"/>
      <c r="CU27" s="19"/>
      <c r="CV27" s="19"/>
      <c r="CW27" s="20"/>
      <c r="CX27" s="16">
        <v>1171</v>
      </c>
      <c r="CY27" s="17"/>
      <c r="CZ27" s="17"/>
      <c r="DA27" s="17">
        <v>1191</v>
      </c>
      <c r="DB27" s="17"/>
      <c r="DC27" s="17"/>
      <c r="DD27" s="17">
        <f t="shared" si="9"/>
        <v>2362</v>
      </c>
      <c r="DE27" s="17"/>
      <c r="DF27" s="17"/>
      <c r="DG27" s="17"/>
      <c r="DH27" s="17">
        <v>861</v>
      </c>
      <c r="DI27" s="17"/>
      <c r="DJ27" s="17"/>
    </row>
    <row r="28" spans="1:114">
      <c r="A28" s="11"/>
      <c r="B28" s="19" t="s">
        <v>404</v>
      </c>
      <c r="C28" s="19"/>
      <c r="D28" s="19"/>
      <c r="E28" s="19"/>
      <c r="F28" s="20"/>
      <c r="G28" s="16">
        <v>185</v>
      </c>
      <c r="H28" s="17"/>
      <c r="I28" s="17"/>
      <c r="J28" s="17">
        <v>194</v>
      </c>
      <c r="K28" s="17"/>
      <c r="L28" s="17"/>
      <c r="M28" s="17">
        <f t="shared" si="10"/>
        <v>379</v>
      </c>
      <c r="N28" s="17"/>
      <c r="O28" s="17"/>
      <c r="P28" s="17"/>
      <c r="Q28" s="17">
        <v>196</v>
      </c>
      <c r="R28" s="17"/>
      <c r="S28" s="27"/>
      <c r="T28" s="11"/>
      <c r="U28" s="19" t="s">
        <v>405</v>
      </c>
      <c r="V28" s="19"/>
      <c r="W28" s="19"/>
      <c r="X28" s="19"/>
      <c r="Y28" s="20"/>
      <c r="Z28" s="89">
        <v>1028</v>
      </c>
      <c r="AA28" s="90"/>
      <c r="AB28" s="90"/>
      <c r="AC28" s="17">
        <v>1103</v>
      </c>
      <c r="AD28" s="17"/>
      <c r="AE28" s="17"/>
      <c r="AF28" s="17">
        <f t="shared" si="11"/>
        <v>2131</v>
      </c>
      <c r="AG28" s="17"/>
      <c r="AH28" s="17"/>
      <c r="AI28" s="17"/>
      <c r="AJ28" s="17">
        <v>1145</v>
      </c>
      <c r="AK28" s="17"/>
      <c r="AL28" s="17"/>
      <c r="AM28" s="18"/>
      <c r="AN28" s="19" t="s">
        <v>406</v>
      </c>
      <c r="AO28" s="19"/>
      <c r="AP28" s="19"/>
      <c r="AQ28" s="19"/>
      <c r="AR28" s="20"/>
      <c r="AS28" s="16">
        <v>6</v>
      </c>
      <c r="AT28" s="17"/>
      <c r="AU28" s="17"/>
      <c r="AV28" s="92">
        <v>0</v>
      </c>
      <c r="AW28" s="92"/>
      <c r="AX28" s="92"/>
      <c r="AY28" s="17">
        <v>6</v>
      </c>
      <c r="AZ28" s="17"/>
      <c r="BA28" s="17"/>
      <c r="BB28" s="17"/>
      <c r="BC28" s="17">
        <v>6</v>
      </c>
      <c r="BD28" s="17"/>
      <c r="BE28" s="27"/>
      <c r="BF28" s="18"/>
      <c r="BG28" s="33"/>
      <c r="BH28" s="33"/>
      <c r="BI28" s="33"/>
      <c r="BJ28" s="33"/>
      <c r="BK28" s="33"/>
      <c r="BL28" s="34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18"/>
      <c r="BZ28" s="19" t="s">
        <v>407</v>
      </c>
      <c r="CA28" s="19"/>
      <c r="CB28" s="19"/>
      <c r="CC28" s="19"/>
      <c r="CD28" s="20"/>
      <c r="CE28" s="16">
        <v>23</v>
      </c>
      <c r="CF28" s="17"/>
      <c r="CG28" s="17"/>
      <c r="CH28" s="17">
        <v>23</v>
      </c>
      <c r="CI28" s="17"/>
      <c r="CJ28" s="17"/>
      <c r="CK28" s="17">
        <f t="shared" si="7"/>
        <v>46</v>
      </c>
      <c r="CL28" s="17"/>
      <c r="CM28" s="17"/>
      <c r="CN28" s="17"/>
      <c r="CO28" s="17">
        <v>34</v>
      </c>
      <c r="CP28" s="17"/>
      <c r="CQ28" s="27"/>
      <c r="CR28" s="11"/>
      <c r="CS28" s="19" t="s">
        <v>408</v>
      </c>
      <c r="CT28" s="19"/>
      <c r="CU28" s="19"/>
      <c r="CV28" s="19"/>
      <c r="CW28" s="20"/>
      <c r="CX28" s="16">
        <v>794</v>
      </c>
      <c r="CY28" s="17"/>
      <c r="CZ28" s="17"/>
      <c r="DA28" s="17">
        <v>772</v>
      </c>
      <c r="DB28" s="17"/>
      <c r="DC28" s="17"/>
      <c r="DD28" s="17">
        <f t="shared" si="9"/>
        <v>1566</v>
      </c>
      <c r="DE28" s="17"/>
      <c r="DF28" s="17"/>
      <c r="DG28" s="17"/>
      <c r="DH28" s="17">
        <v>574</v>
      </c>
      <c r="DI28" s="17"/>
      <c r="DJ28" s="17"/>
    </row>
    <row r="29" spans="1:114">
      <c r="A29" s="11"/>
      <c r="B29" s="19" t="s">
        <v>409</v>
      </c>
      <c r="C29" s="19"/>
      <c r="D29" s="19"/>
      <c r="E29" s="19"/>
      <c r="F29" s="20"/>
      <c r="G29" s="16">
        <v>57</v>
      </c>
      <c r="H29" s="17"/>
      <c r="I29" s="17"/>
      <c r="J29" s="17">
        <v>62</v>
      </c>
      <c r="K29" s="17"/>
      <c r="L29" s="17"/>
      <c r="M29" s="17">
        <f t="shared" si="10"/>
        <v>119</v>
      </c>
      <c r="N29" s="17"/>
      <c r="O29" s="17"/>
      <c r="P29" s="17"/>
      <c r="Q29" s="17">
        <v>51</v>
      </c>
      <c r="R29" s="17"/>
      <c r="S29" s="27"/>
      <c r="T29" s="11"/>
      <c r="U29" s="19" t="s">
        <v>410</v>
      </c>
      <c r="V29" s="19"/>
      <c r="W29" s="19"/>
      <c r="X29" s="19"/>
      <c r="Y29" s="20"/>
      <c r="Z29" s="89">
        <v>32</v>
      </c>
      <c r="AA29" s="90"/>
      <c r="AB29" s="90"/>
      <c r="AC29" s="17">
        <v>46</v>
      </c>
      <c r="AD29" s="17"/>
      <c r="AE29" s="17"/>
      <c r="AF29" s="17">
        <f t="shared" si="11"/>
        <v>78</v>
      </c>
      <c r="AG29" s="17"/>
      <c r="AH29" s="17"/>
      <c r="AI29" s="17"/>
      <c r="AJ29" s="17">
        <v>32</v>
      </c>
      <c r="AK29" s="17"/>
      <c r="AL29" s="17"/>
      <c r="AM29" s="18"/>
      <c r="AN29" s="19" t="s">
        <v>411</v>
      </c>
      <c r="AO29" s="19"/>
      <c r="AP29" s="19"/>
      <c r="AQ29" s="19"/>
      <c r="AR29" s="20"/>
      <c r="AS29" s="16">
        <v>73</v>
      </c>
      <c r="AT29" s="17"/>
      <c r="AU29" s="17"/>
      <c r="AV29" s="17">
        <v>66</v>
      </c>
      <c r="AW29" s="17"/>
      <c r="AX29" s="17"/>
      <c r="AY29" s="17">
        <f t="shared" ref="AY29:AY40" si="12">+AS29+AV29</f>
        <v>139</v>
      </c>
      <c r="AZ29" s="17"/>
      <c r="BA29" s="17"/>
      <c r="BB29" s="17"/>
      <c r="BC29" s="17">
        <v>45</v>
      </c>
      <c r="BD29" s="17"/>
      <c r="BE29" s="27"/>
      <c r="BF29" s="11" t="s">
        <v>412</v>
      </c>
      <c r="BG29" s="11"/>
      <c r="BH29" s="11"/>
      <c r="BI29" s="11"/>
      <c r="BJ29" s="11"/>
      <c r="BK29" s="11"/>
      <c r="BL29" s="16">
        <f>SUM(BL30:BN44)</f>
        <v>939</v>
      </c>
      <c r="BM29" s="17"/>
      <c r="BN29" s="17"/>
      <c r="BO29" s="17">
        <f>SUM(BO30:BQ44)</f>
        <v>1040</v>
      </c>
      <c r="BP29" s="17"/>
      <c r="BQ29" s="17"/>
      <c r="BR29" s="17">
        <f t="shared" ref="BR29:BR44" si="13">+BL29+BO29</f>
        <v>1979</v>
      </c>
      <c r="BS29" s="17"/>
      <c r="BT29" s="17"/>
      <c r="BU29" s="17"/>
      <c r="BV29" s="17">
        <f>SUM(BV30:BX44)</f>
        <v>828</v>
      </c>
      <c r="BW29" s="17"/>
      <c r="BX29" s="17"/>
      <c r="BY29" s="18"/>
      <c r="BZ29" s="19" t="s">
        <v>413</v>
      </c>
      <c r="CA29" s="19"/>
      <c r="CB29" s="19"/>
      <c r="CC29" s="19"/>
      <c r="CD29" s="20"/>
      <c r="CE29" s="16">
        <v>258</v>
      </c>
      <c r="CF29" s="17"/>
      <c r="CG29" s="17"/>
      <c r="CH29" s="17">
        <v>271</v>
      </c>
      <c r="CI29" s="17"/>
      <c r="CJ29" s="17"/>
      <c r="CK29" s="17">
        <f t="shared" si="7"/>
        <v>529</v>
      </c>
      <c r="CL29" s="17"/>
      <c r="CM29" s="17"/>
      <c r="CN29" s="17"/>
      <c r="CO29" s="17">
        <v>154</v>
      </c>
      <c r="CP29" s="17"/>
      <c r="CQ29" s="27"/>
      <c r="CR29" s="11"/>
      <c r="CS29" s="19" t="s">
        <v>414</v>
      </c>
      <c r="CT29" s="19"/>
      <c r="CU29" s="19"/>
      <c r="CV29" s="19"/>
      <c r="CW29" s="20"/>
      <c r="CX29" s="16">
        <v>952</v>
      </c>
      <c r="CY29" s="17"/>
      <c r="CZ29" s="17"/>
      <c r="DA29" s="17">
        <v>1007</v>
      </c>
      <c r="DB29" s="17"/>
      <c r="DC29" s="17"/>
      <c r="DD29" s="17">
        <f t="shared" si="9"/>
        <v>1959</v>
      </c>
      <c r="DE29" s="17"/>
      <c r="DF29" s="17"/>
      <c r="DG29" s="17"/>
      <c r="DH29" s="17">
        <v>782</v>
      </c>
      <c r="DI29" s="17"/>
      <c r="DJ29" s="17"/>
    </row>
    <row r="30" spans="1:114">
      <c r="A30" s="11"/>
      <c r="B30" s="19" t="s">
        <v>415</v>
      </c>
      <c r="C30" s="19"/>
      <c r="D30" s="19"/>
      <c r="E30" s="19"/>
      <c r="F30" s="20"/>
      <c r="G30" s="16">
        <v>535</v>
      </c>
      <c r="H30" s="17"/>
      <c r="I30" s="17"/>
      <c r="J30" s="17">
        <v>595</v>
      </c>
      <c r="K30" s="17"/>
      <c r="L30" s="17"/>
      <c r="M30" s="17">
        <f t="shared" si="10"/>
        <v>1130</v>
      </c>
      <c r="N30" s="17"/>
      <c r="O30" s="17"/>
      <c r="P30" s="17"/>
      <c r="Q30" s="17">
        <v>524</v>
      </c>
      <c r="R30" s="17"/>
      <c r="S30" s="27"/>
      <c r="T30" s="11"/>
      <c r="U30" s="19" t="s">
        <v>416</v>
      </c>
      <c r="V30" s="19"/>
      <c r="W30" s="19"/>
      <c r="X30" s="19"/>
      <c r="Y30" s="20"/>
      <c r="Z30" s="16">
        <v>501</v>
      </c>
      <c r="AA30" s="17"/>
      <c r="AB30" s="17"/>
      <c r="AC30" s="17">
        <v>572</v>
      </c>
      <c r="AD30" s="17"/>
      <c r="AE30" s="17"/>
      <c r="AF30" s="17">
        <f t="shared" si="11"/>
        <v>1073</v>
      </c>
      <c r="AG30" s="17"/>
      <c r="AH30" s="17"/>
      <c r="AI30" s="17"/>
      <c r="AJ30" s="17">
        <v>454</v>
      </c>
      <c r="AK30" s="17"/>
      <c r="AL30" s="17"/>
      <c r="AM30" s="18"/>
      <c r="AN30" s="19" t="s">
        <v>417</v>
      </c>
      <c r="AO30" s="19"/>
      <c r="AP30" s="19"/>
      <c r="AQ30" s="19"/>
      <c r="AR30" s="20"/>
      <c r="AS30" s="16">
        <v>60</v>
      </c>
      <c r="AT30" s="17"/>
      <c r="AU30" s="17"/>
      <c r="AV30" s="17">
        <v>72</v>
      </c>
      <c r="AW30" s="17"/>
      <c r="AX30" s="17"/>
      <c r="AY30" s="17">
        <f t="shared" si="12"/>
        <v>132</v>
      </c>
      <c r="AZ30" s="17"/>
      <c r="BA30" s="17"/>
      <c r="BB30" s="17"/>
      <c r="BC30" s="17">
        <v>57</v>
      </c>
      <c r="BD30" s="17"/>
      <c r="BE30" s="27"/>
      <c r="BF30" s="11"/>
      <c r="BG30" s="19" t="s">
        <v>418</v>
      </c>
      <c r="BH30" s="19"/>
      <c r="BI30" s="19"/>
      <c r="BJ30" s="19"/>
      <c r="BK30" s="20"/>
      <c r="BL30" s="16">
        <v>85</v>
      </c>
      <c r="BM30" s="17"/>
      <c r="BN30" s="17"/>
      <c r="BO30" s="17">
        <v>91</v>
      </c>
      <c r="BP30" s="17"/>
      <c r="BQ30" s="17"/>
      <c r="BR30" s="17">
        <f t="shared" si="13"/>
        <v>176</v>
      </c>
      <c r="BS30" s="17"/>
      <c r="BT30" s="17"/>
      <c r="BU30" s="17"/>
      <c r="BV30" s="17">
        <v>79</v>
      </c>
      <c r="BW30" s="17"/>
      <c r="BX30" s="17"/>
      <c r="BY30" s="18"/>
      <c r="BZ30" s="33"/>
      <c r="CA30" s="33"/>
      <c r="CB30" s="33"/>
      <c r="CC30" s="33"/>
      <c r="CD30" s="33"/>
      <c r="CE30" s="34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6"/>
      <c r="CR30" s="18"/>
      <c r="CS30" s="19" t="s">
        <v>419</v>
      </c>
      <c r="CT30" s="19"/>
      <c r="CU30" s="19"/>
      <c r="CV30" s="19"/>
      <c r="CW30" s="20"/>
      <c r="CX30" s="16">
        <v>815</v>
      </c>
      <c r="CY30" s="17"/>
      <c r="CZ30" s="17"/>
      <c r="DA30" s="17">
        <v>871</v>
      </c>
      <c r="DB30" s="17"/>
      <c r="DC30" s="17"/>
      <c r="DD30" s="17">
        <f t="shared" si="9"/>
        <v>1686</v>
      </c>
      <c r="DE30" s="17"/>
      <c r="DF30" s="17"/>
      <c r="DG30" s="17"/>
      <c r="DH30" s="17">
        <v>733</v>
      </c>
      <c r="DI30" s="17"/>
      <c r="DJ30" s="17"/>
    </row>
    <row r="31" spans="1:114">
      <c r="A31" s="11"/>
      <c r="B31" s="19" t="s">
        <v>420</v>
      </c>
      <c r="C31" s="19"/>
      <c r="D31" s="19"/>
      <c r="E31" s="19"/>
      <c r="F31" s="20"/>
      <c r="G31" s="16">
        <v>225</v>
      </c>
      <c r="H31" s="17"/>
      <c r="I31" s="17"/>
      <c r="J31" s="17">
        <v>227</v>
      </c>
      <c r="K31" s="17"/>
      <c r="L31" s="17"/>
      <c r="M31" s="17">
        <f t="shared" si="10"/>
        <v>452</v>
      </c>
      <c r="N31" s="17"/>
      <c r="O31" s="17"/>
      <c r="P31" s="17"/>
      <c r="Q31" s="17">
        <v>226</v>
      </c>
      <c r="R31" s="17"/>
      <c r="S31" s="27"/>
      <c r="T31" s="11"/>
      <c r="U31" s="19" t="s">
        <v>421</v>
      </c>
      <c r="V31" s="19"/>
      <c r="W31" s="19"/>
      <c r="X31" s="19"/>
      <c r="Y31" s="20"/>
      <c r="Z31" s="16">
        <v>526</v>
      </c>
      <c r="AA31" s="17"/>
      <c r="AB31" s="17"/>
      <c r="AC31" s="17">
        <v>589</v>
      </c>
      <c r="AD31" s="17"/>
      <c r="AE31" s="17"/>
      <c r="AF31" s="17">
        <f t="shared" si="11"/>
        <v>1115</v>
      </c>
      <c r="AG31" s="17"/>
      <c r="AH31" s="17"/>
      <c r="AI31" s="17"/>
      <c r="AJ31" s="17">
        <v>474</v>
      </c>
      <c r="AK31" s="17"/>
      <c r="AL31" s="17"/>
      <c r="AM31" s="18"/>
      <c r="AN31" s="19" t="s">
        <v>422</v>
      </c>
      <c r="AO31" s="19"/>
      <c r="AP31" s="19"/>
      <c r="AQ31" s="19"/>
      <c r="AR31" s="20"/>
      <c r="AS31" s="16">
        <v>38</v>
      </c>
      <c r="AT31" s="17"/>
      <c r="AU31" s="17"/>
      <c r="AV31" s="17">
        <v>40</v>
      </c>
      <c r="AW31" s="17"/>
      <c r="AX31" s="17"/>
      <c r="AY31" s="17">
        <f t="shared" si="12"/>
        <v>78</v>
      </c>
      <c r="AZ31" s="17"/>
      <c r="BA31" s="17"/>
      <c r="BB31" s="17"/>
      <c r="BC31" s="17">
        <v>31</v>
      </c>
      <c r="BD31" s="17"/>
      <c r="BE31" s="27"/>
      <c r="BF31" s="11"/>
      <c r="BG31" s="19" t="s">
        <v>423</v>
      </c>
      <c r="BH31" s="19"/>
      <c r="BI31" s="19"/>
      <c r="BJ31" s="19"/>
      <c r="BK31" s="20"/>
      <c r="BL31" s="16">
        <v>156</v>
      </c>
      <c r="BM31" s="17"/>
      <c r="BN31" s="17"/>
      <c r="BO31" s="17">
        <v>188</v>
      </c>
      <c r="BP31" s="17"/>
      <c r="BQ31" s="17"/>
      <c r="BR31" s="17">
        <f t="shared" si="13"/>
        <v>344</v>
      </c>
      <c r="BS31" s="17"/>
      <c r="BT31" s="17"/>
      <c r="BU31" s="17"/>
      <c r="BV31" s="17">
        <v>129</v>
      </c>
      <c r="BW31" s="17"/>
      <c r="BX31" s="17"/>
      <c r="BY31" s="18"/>
      <c r="BZ31" s="33"/>
      <c r="CA31" s="33"/>
      <c r="CB31" s="33"/>
      <c r="CC31" s="33"/>
      <c r="CD31" s="33"/>
      <c r="CE31" s="34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6"/>
      <c r="CR31" s="18"/>
      <c r="CS31" s="19" t="s">
        <v>424</v>
      </c>
      <c r="CT31" s="19"/>
      <c r="CU31" s="19"/>
      <c r="CV31" s="19"/>
      <c r="CW31" s="20"/>
      <c r="CX31" s="16">
        <v>1064</v>
      </c>
      <c r="CY31" s="17"/>
      <c r="CZ31" s="17"/>
      <c r="DA31" s="17">
        <v>1085</v>
      </c>
      <c r="DB31" s="17"/>
      <c r="DC31" s="17"/>
      <c r="DD31" s="17">
        <f t="shared" si="9"/>
        <v>2149</v>
      </c>
      <c r="DE31" s="17"/>
      <c r="DF31" s="17"/>
      <c r="DG31" s="17"/>
      <c r="DH31" s="17">
        <v>899</v>
      </c>
      <c r="DI31" s="17"/>
      <c r="DJ31" s="17"/>
    </row>
    <row r="32" spans="1:114">
      <c r="A32" s="11"/>
      <c r="B32" s="19" t="s">
        <v>425</v>
      </c>
      <c r="C32" s="19"/>
      <c r="D32" s="19"/>
      <c r="E32" s="19"/>
      <c r="F32" s="20"/>
      <c r="G32" s="16">
        <v>485</v>
      </c>
      <c r="H32" s="17"/>
      <c r="I32" s="17"/>
      <c r="J32" s="17">
        <v>521</v>
      </c>
      <c r="K32" s="17"/>
      <c r="L32" s="17"/>
      <c r="M32" s="17">
        <f t="shared" si="10"/>
        <v>1006</v>
      </c>
      <c r="N32" s="17"/>
      <c r="O32" s="17"/>
      <c r="P32" s="17"/>
      <c r="Q32" s="17">
        <v>495</v>
      </c>
      <c r="R32" s="17"/>
      <c r="S32" s="27"/>
      <c r="T32" s="18"/>
      <c r="U32" s="19" t="s">
        <v>426</v>
      </c>
      <c r="V32" s="19"/>
      <c r="W32" s="19"/>
      <c r="X32" s="19"/>
      <c r="Y32" s="20"/>
      <c r="Z32" s="16">
        <v>326</v>
      </c>
      <c r="AA32" s="17"/>
      <c r="AB32" s="17"/>
      <c r="AC32" s="17">
        <v>313</v>
      </c>
      <c r="AD32" s="17"/>
      <c r="AE32" s="17"/>
      <c r="AF32" s="17">
        <f t="shared" si="11"/>
        <v>639</v>
      </c>
      <c r="AG32" s="17"/>
      <c r="AH32" s="17"/>
      <c r="AI32" s="17"/>
      <c r="AJ32" s="17">
        <v>266</v>
      </c>
      <c r="AK32" s="17"/>
      <c r="AL32" s="17"/>
      <c r="AM32" s="18"/>
      <c r="AN32" s="19" t="s">
        <v>427</v>
      </c>
      <c r="AO32" s="19"/>
      <c r="AP32" s="19"/>
      <c r="AQ32" s="19"/>
      <c r="AR32" s="20"/>
      <c r="AS32" s="16">
        <v>72</v>
      </c>
      <c r="AT32" s="17"/>
      <c r="AU32" s="17"/>
      <c r="AV32" s="17">
        <v>88</v>
      </c>
      <c r="AW32" s="17"/>
      <c r="AX32" s="17"/>
      <c r="AY32" s="17">
        <f t="shared" si="12"/>
        <v>160</v>
      </c>
      <c r="AZ32" s="17"/>
      <c r="BA32" s="17"/>
      <c r="BB32" s="17"/>
      <c r="BC32" s="17">
        <v>75</v>
      </c>
      <c r="BD32" s="17"/>
      <c r="BE32" s="27"/>
      <c r="BF32" s="11"/>
      <c r="BG32" s="19" t="s">
        <v>428</v>
      </c>
      <c r="BH32" s="19"/>
      <c r="BI32" s="19"/>
      <c r="BJ32" s="19"/>
      <c r="BK32" s="20"/>
      <c r="BL32" s="16">
        <v>13</v>
      </c>
      <c r="BM32" s="17"/>
      <c r="BN32" s="17"/>
      <c r="BO32" s="17">
        <v>18</v>
      </c>
      <c r="BP32" s="17"/>
      <c r="BQ32" s="17"/>
      <c r="BR32" s="17">
        <f t="shared" si="13"/>
        <v>31</v>
      </c>
      <c r="BS32" s="17"/>
      <c r="BT32" s="17"/>
      <c r="BU32" s="17"/>
      <c r="BV32" s="17">
        <v>12</v>
      </c>
      <c r="BW32" s="17"/>
      <c r="BX32" s="17"/>
      <c r="BY32" s="11" t="s">
        <v>429</v>
      </c>
      <c r="BZ32" s="11"/>
      <c r="CA32" s="11"/>
      <c r="CB32" s="11"/>
      <c r="CC32" s="11"/>
      <c r="CD32" s="11"/>
      <c r="CE32" s="16">
        <f>SUM(CE33:CG53)</f>
        <v>7431</v>
      </c>
      <c r="CF32" s="17"/>
      <c r="CG32" s="17"/>
      <c r="CH32" s="17">
        <f>SUM(CH33:CJ53)</f>
        <v>8022</v>
      </c>
      <c r="CI32" s="17"/>
      <c r="CJ32" s="17"/>
      <c r="CK32" s="17">
        <f>+CE32+CH32</f>
        <v>15453</v>
      </c>
      <c r="CL32" s="17"/>
      <c r="CM32" s="17"/>
      <c r="CN32" s="17"/>
      <c r="CO32" s="17">
        <f>SUM(CO33:CQ53)</f>
        <v>6789</v>
      </c>
      <c r="CP32" s="17"/>
      <c r="CQ32" s="27"/>
      <c r="CR32" s="18"/>
      <c r="CS32" s="19" t="s">
        <v>430</v>
      </c>
      <c r="CT32" s="19"/>
      <c r="CU32" s="19"/>
      <c r="CV32" s="19"/>
      <c r="CW32" s="20"/>
      <c r="CX32" s="16">
        <v>334</v>
      </c>
      <c r="CY32" s="17"/>
      <c r="CZ32" s="17"/>
      <c r="DA32" s="17">
        <v>300</v>
      </c>
      <c r="DB32" s="17"/>
      <c r="DC32" s="17"/>
      <c r="DD32" s="17">
        <f t="shared" si="9"/>
        <v>634</v>
      </c>
      <c r="DE32" s="17"/>
      <c r="DF32" s="17"/>
      <c r="DG32" s="17"/>
      <c r="DH32" s="17">
        <v>359</v>
      </c>
      <c r="DI32" s="17"/>
      <c r="DJ32" s="17"/>
    </row>
    <row r="33" spans="1:114">
      <c r="A33" s="18"/>
      <c r="B33" s="19" t="s">
        <v>431</v>
      </c>
      <c r="C33" s="19"/>
      <c r="D33" s="19"/>
      <c r="E33" s="19"/>
      <c r="F33" s="20"/>
      <c r="G33" s="16">
        <v>623</v>
      </c>
      <c r="H33" s="17"/>
      <c r="I33" s="17"/>
      <c r="J33" s="17">
        <v>845</v>
      </c>
      <c r="K33" s="17"/>
      <c r="L33" s="17"/>
      <c r="M33" s="17">
        <f t="shared" si="10"/>
        <v>1468</v>
      </c>
      <c r="N33" s="17"/>
      <c r="O33" s="17"/>
      <c r="P33" s="17"/>
      <c r="Q33" s="17">
        <v>902</v>
      </c>
      <c r="R33" s="17"/>
      <c r="S33" s="27"/>
      <c r="T33" s="18"/>
      <c r="U33" s="19" t="s">
        <v>432</v>
      </c>
      <c r="V33" s="19"/>
      <c r="W33" s="19"/>
      <c r="X33" s="19"/>
      <c r="Y33" s="20"/>
      <c r="Z33" s="16">
        <v>299</v>
      </c>
      <c r="AA33" s="17"/>
      <c r="AB33" s="17"/>
      <c r="AC33" s="17">
        <v>293</v>
      </c>
      <c r="AD33" s="17"/>
      <c r="AE33" s="17"/>
      <c r="AF33" s="17">
        <f t="shared" si="11"/>
        <v>592</v>
      </c>
      <c r="AG33" s="17"/>
      <c r="AH33" s="17"/>
      <c r="AI33" s="17"/>
      <c r="AJ33" s="17">
        <v>263</v>
      </c>
      <c r="AK33" s="17"/>
      <c r="AL33" s="17"/>
      <c r="AM33" s="18"/>
      <c r="AN33" s="19" t="s">
        <v>433</v>
      </c>
      <c r="AO33" s="19"/>
      <c r="AP33" s="19"/>
      <c r="AQ33" s="19"/>
      <c r="AR33" s="20"/>
      <c r="AS33" s="16">
        <v>290</v>
      </c>
      <c r="AT33" s="17"/>
      <c r="AU33" s="17"/>
      <c r="AV33" s="17">
        <v>317</v>
      </c>
      <c r="AW33" s="17"/>
      <c r="AX33" s="17"/>
      <c r="AY33" s="17">
        <f t="shared" si="12"/>
        <v>607</v>
      </c>
      <c r="AZ33" s="17"/>
      <c r="BA33" s="17"/>
      <c r="BB33" s="17"/>
      <c r="BC33" s="17">
        <v>270</v>
      </c>
      <c r="BD33" s="17"/>
      <c r="BE33" s="27"/>
      <c r="BF33" s="11"/>
      <c r="BG33" s="19" t="s">
        <v>434</v>
      </c>
      <c r="BH33" s="19"/>
      <c r="BI33" s="19"/>
      <c r="BJ33" s="19"/>
      <c r="BK33" s="20"/>
      <c r="BL33" s="16">
        <v>3</v>
      </c>
      <c r="BM33" s="17"/>
      <c r="BN33" s="17"/>
      <c r="BO33" s="92">
        <v>0</v>
      </c>
      <c r="BP33" s="92"/>
      <c r="BQ33" s="92"/>
      <c r="BR33" s="17">
        <f t="shared" si="13"/>
        <v>3</v>
      </c>
      <c r="BS33" s="17"/>
      <c r="BT33" s="17"/>
      <c r="BU33" s="17"/>
      <c r="BV33" s="17">
        <v>3</v>
      </c>
      <c r="BW33" s="17"/>
      <c r="BX33" s="17"/>
      <c r="BY33" s="11"/>
      <c r="BZ33" s="19" t="s">
        <v>435</v>
      </c>
      <c r="CA33" s="19"/>
      <c r="CB33" s="19"/>
      <c r="CC33" s="19"/>
      <c r="CD33" s="20"/>
      <c r="CE33" s="91">
        <v>587</v>
      </c>
      <c r="CF33" s="48"/>
      <c r="CG33" s="48"/>
      <c r="CH33" s="48">
        <v>651</v>
      </c>
      <c r="CI33" s="48"/>
      <c r="CJ33" s="48"/>
      <c r="CK33" s="48">
        <f>+CE33+CH33</f>
        <v>1238</v>
      </c>
      <c r="CL33" s="48"/>
      <c r="CM33" s="48"/>
      <c r="CN33" s="48"/>
      <c r="CO33" s="48">
        <v>548</v>
      </c>
      <c r="CP33" s="48"/>
      <c r="CQ33" s="49"/>
      <c r="CR33" s="93"/>
      <c r="CS33" s="19" t="s">
        <v>436</v>
      </c>
      <c r="CT33" s="19"/>
      <c r="CU33" s="19"/>
      <c r="CV33" s="19"/>
      <c r="CW33" s="20"/>
      <c r="CX33" s="16">
        <v>821</v>
      </c>
      <c r="CY33" s="17"/>
      <c r="CZ33" s="17"/>
      <c r="DA33" s="17">
        <v>825</v>
      </c>
      <c r="DB33" s="17"/>
      <c r="DC33" s="17"/>
      <c r="DD33" s="17">
        <f t="shared" si="9"/>
        <v>1646</v>
      </c>
      <c r="DE33" s="17"/>
      <c r="DF33" s="17"/>
      <c r="DG33" s="17"/>
      <c r="DH33" s="17">
        <v>726</v>
      </c>
      <c r="DI33" s="17"/>
      <c r="DJ33" s="17"/>
    </row>
    <row r="34" spans="1:114">
      <c r="A34" s="18"/>
      <c r="B34" s="19" t="s">
        <v>437</v>
      </c>
      <c r="C34" s="19"/>
      <c r="D34" s="19"/>
      <c r="E34" s="19"/>
      <c r="F34" s="20"/>
      <c r="G34" s="16">
        <v>852</v>
      </c>
      <c r="H34" s="17"/>
      <c r="I34" s="17"/>
      <c r="J34" s="17">
        <v>978</v>
      </c>
      <c r="K34" s="17"/>
      <c r="L34" s="17"/>
      <c r="M34" s="17">
        <f t="shared" si="10"/>
        <v>1830</v>
      </c>
      <c r="N34" s="17"/>
      <c r="O34" s="17"/>
      <c r="P34" s="17"/>
      <c r="Q34" s="17">
        <v>830</v>
      </c>
      <c r="R34" s="17"/>
      <c r="S34" s="27"/>
      <c r="T34" s="18"/>
      <c r="U34" s="19" t="s">
        <v>438</v>
      </c>
      <c r="V34" s="19"/>
      <c r="W34" s="19"/>
      <c r="X34" s="19"/>
      <c r="Y34" s="20"/>
      <c r="Z34" s="16">
        <v>846</v>
      </c>
      <c r="AA34" s="17"/>
      <c r="AB34" s="17"/>
      <c r="AC34" s="17">
        <v>931</v>
      </c>
      <c r="AD34" s="17"/>
      <c r="AE34" s="17"/>
      <c r="AF34" s="17">
        <f t="shared" si="11"/>
        <v>1777</v>
      </c>
      <c r="AG34" s="17"/>
      <c r="AH34" s="17"/>
      <c r="AI34" s="17"/>
      <c r="AJ34" s="17">
        <v>784</v>
      </c>
      <c r="AK34" s="17"/>
      <c r="AL34" s="17"/>
      <c r="AM34" s="18"/>
      <c r="AN34" s="19" t="s">
        <v>439</v>
      </c>
      <c r="AO34" s="19"/>
      <c r="AP34" s="19"/>
      <c r="AQ34" s="19"/>
      <c r="AR34" s="20"/>
      <c r="AS34" s="16">
        <v>381</v>
      </c>
      <c r="AT34" s="17"/>
      <c r="AU34" s="17"/>
      <c r="AV34" s="17">
        <v>396</v>
      </c>
      <c r="AW34" s="17"/>
      <c r="AX34" s="17"/>
      <c r="AY34" s="17">
        <f t="shared" si="12"/>
        <v>777</v>
      </c>
      <c r="AZ34" s="17"/>
      <c r="BA34" s="17"/>
      <c r="BB34" s="17"/>
      <c r="BC34" s="17">
        <v>338</v>
      </c>
      <c r="BD34" s="17"/>
      <c r="BE34" s="27"/>
      <c r="BF34" s="11"/>
      <c r="BG34" s="19" t="s">
        <v>440</v>
      </c>
      <c r="BH34" s="19"/>
      <c r="BI34" s="19"/>
      <c r="BJ34" s="19"/>
      <c r="BK34" s="20"/>
      <c r="BL34" s="16">
        <v>126</v>
      </c>
      <c r="BM34" s="17"/>
      <c r="BN34" s="17"/>
      <c r="BO34" s="17">
        <v>147</v>
      </c>
      <c r="BP34" s="17"/>
      <c r="BQ34" s="17"/>
      <c r="BR34" s="17">
        <f t="shared" si="13"/>
        <v>273</v>
      </c>
      <c r="BS34" s="17"/>
      <c r="BT34" s="17"/>
      <c r="BU34" s="17"/>
      <c r="BV34" s="17">
        <v>114</v>
      </c>
      <c r="BW34" s="17"/>
      <c r="BX34" s="17"/>
      <c r="BY34" s="11"/>
      <c r="BZ34" s="19" t="s">
        <v>441</v>
      </c>
      <c r="CA34" s="19"/>
      <c r="CB34" s="19"/>
      <c r="CC34" s="19"/>
      <c r="CD34" s="20"/>
      <c r="CE34" s="91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9"/>
      <c r="CR34" s="50"/>
      <c r="CS34" s="51" t="s">
        <v>442</v>
      </c>
      <c r="CT34" s="51"/>
      <c r="CU34" s="51"/>
      <c r="CV34" s="51"/>
      <c r="CW34" s="52"/>
      <c r="CX34" s="94"/>
      <c r="CY34" s="95"/>
      <c r="CZ34" s="95"/>
      <c r="DA34" s="95"/>
      <c r="DB34" s="95"/>
      <c r="DC34" s="95"/>
      <c r="DD34" s="95" t="s">
        <v>442</v>
      </c>
      <c r="DE34" s="95"/>
      <c r="DF34" s="95"/>
      <c r="DG34" s="95"/>
      <c r="DH34" s="95"/>
      <c r="DI34" s="95"/>
      <c r="DJ34" s="95"/>
    </row>
    <row r="35" spans="1:114">
      <c r="A35" s="18"/>
      <c r="B35" s="19" t="s">
        <v>443</v>
      </c>
      <c r="C35" s="19"/>
      <c r="D35" s="19"/>
      <c r="E35" s="19"/>
      <c r="F35" s="20"/>
      <c r="G35" s="16">
        <v>538</v>
      </c>
      <c r="H35" s="17"/>
      <c r="I35" s="17"/>
      <c r="J35" s="17">
        <v>561</v>
      </c>
      <c r="K35" s="17"/>
      <c r="L35" s="17"/>
      <c r="M35" s="17">
        <f t="shared" si="10"/>
        <v>1099</v>
      </c>
      <c r="N35" s="17"/>
      <c r="O35" s="17"/>
      <c r="P35" s="17"/>
      <c r="Q35" s="17">
        <v>506</v>
      </c>
      <c r="R35" s="17"/>
      <c r="S35" s="27"/>
      <c r="T35" s="18"/>
      <c r="U35" s="19" t="s">
        <v>444</v>
      </c>
      <c r="V35" s="19"/>
      <c r="W35" s="19"/>
      <c r="X35" s="19"/>
      <c r="Y35" s="20"/>
      <c r="Z35" s="16">
        <v>626</v>
      </c>
      <c r="AA35" s="17"/>
      <c r="AB35" s="17"/>
      <c r="AC35" s="17">
        <v>687</v>
      </c>
      <c r="AD35" s="17"/>
      <c r="AE35" s="17"/>
      <c r="AF35" s="17">
        <f t="shared" si="11"/>
        <v>1313</v>
      </c>
      <c r="AG35" s="17"/>
      <c r="AH35" s="17"/>
      <c r="AI35" s="17"/>
      <c r="AJ35" s="17">
        <v>585</v>
      </c>
      <c r="AK35" s="17"/>
      <c r="AL35" s="17"/>
      <c r="AM35" s="18"/>
      <c r="AN35" s="19" t="s">
        <v>445</v>
      </c>
      <c r="AO35" s="19"/>
      <c r="AP35" s="19"/>
      <c r="AQ35" s="19"/>
      <c r="AR35" s="20"/>
      <c r="AS35" s="16">
        <v>132</v>
      </c>
      <c r="AT35" s="17"/>
      <c r="AU35" s="17"/>
      <c r="AV35" s="17">
        <v>129</v>
      </c>
      <c r="AW35" s="17"/>
      <c r="AX35" s="17"/>
      <c r="AY35" s="17">
        <f t="shared" si="12"/>
        <v>261</v>
      </c>
      <c r="AZ35" s="17"/>
      <c r="BA35" s="17"/>
      <c r="BB35" s="17"/>
      <c r="BC35" s="17">
        <v>104</v>
      </c>
      <c r="BD35" s="17"/>
      <c r="BE35" s="27"/>
      <c r="BF35" s="11"/>
      <c r="BG35" s="19" t="s">
        <v>446</v>
      </c>
      <c r="BH35" s="19"/>
      <c r="BI35" s="19"/>
      <c r="BJ35" s="19"/>
      <c r="BK35" s="20"/>
      <c r="BL35" s="16">
        <v>24</v>
      </c>
      <c r="BM35" s="17"/>
      <c r="BN35" s="17"/>
      <c r="BO35" s="17">
        <v>25</v>
      </c>
      <c r="BP35" s="17"/>
      <c r="BQ35" s="17"/>
      <c r="BR35" s="17">
        <f t="shared" si="13"/>
        <v>49</v>
      </c>
      <c r="BS35" s="17"/>
      <c r="BT35" s="17"/>
      <c r="BU35" s="17"/>
      <c r="BV35" s="17">
        <v>24</v>
      </c>
      <c r="BW35" s="17"/>
      <c r="BX35" s="17"/>
      <c r="BY35" s="11"/>
      <c r="BZ35" s="19" t="s">
        <v>447</v>
      </c>
      <c r="CA35" s="19"/>
      <c r="CB35" s="19"/>
      <c r="CC35" s="19"/>
      <c r="CD35" s="20"/>
      <c r="CE35" s="16">
        <v>407</v>
      </c>
      <c r="CF35" s="17"/>
      <c r="CG35" s="17"/>
      <c r="CH35" s="17">
        <v>454</v>
      </c>
      <c r="CI35" s="17"/>
      <c r="CJ35" s="17"/>
      <c r="CK35" s="17">
        <f t="shared" ref="CK35:CK53" si="14">+CE35+CH35</f>
        <v>861</v>
      </c>
      <c r="CL35" s="17"/>
      <c r="CM35" s="17"/>
      <c r="CN35" s="17"/>
      <c r="CO35" s="17">
        <v>414</v>
      </c>
      <c r="CP35" s="17"/>
      <c r="CQ35" s="27"/>
      <c r="CR35" s="50"/>
      <c r="CS35" s="51" t="s">
        <v>442</v>
      </c>
      <c r="CT35" s="51"/>
      <c r="CU35" s="51"/>
      <c r="CV35" s="51"/>
      <c r="CW35" s="52"/>
      <c r="CX35" s="94" t="s">
        <v>442</v>
      </c>
      <c r="CY35" s="95"/>
      <c r="CZ35" s="95"/>
      <c r="DA35" s="95" t="s">
        <v>442</v>
      </c>
      <c r="DB35" s="95"/>
      <c r="DC35" s="95"/>
      <c r="DD35" s="95" t="s">
        <v>442</v>
      </c>
      <c r="DE35" s="95"/>
      <c r="DF35" s="95"/>
      <c r="DG35" s="95"/>
      <c r="DH35" s="95" t="s">
        <v>442</v>
      </c>
      <c r="DI35" s="95"/>
      <c r="DJ35" s="95"/>
    </row>
    <row r="36" spans="1:114">
      <c r="A36" s="18"/>
      <c r="B36" s="19" t="s">
        <v>448</v>
      </c>
      <c r="C36" s="19"/>
      <c r="D36" s="19"/>
      <c r="E36" s="19"/>
      <c r="F36" s="20"/>
      <c r="G36" s="16">
        <v>397</v>
      </c>
      <c r="H36" s="17"/>
      <c r="I36" s="17"/>
      <c r="J36" s="17">
        <v>489</v>
      </c>
      <c r="K36" s="17"/>
      <c r="L36" s="17"/>
      <c r="M36" s="17">
        <f t="shared" si="10"/>
        <v>886</v>
      </c>
      <c r="N36" s="17"/>
      <c r="O36" s="17"/>
      <c r="P36" s="17"/>
      <c r="Q36" s="17">
        <v>471</v>
      </c>
      <c r="R36" s="17"/>
      <c r="S36" s="27"/>
      <c r="T36" s="18"/>
      <c r="U36" s="33"/>
      <c r="V36" s="33"/>
      <c r="W36" s="33"/>
      <c r="X36" s="33"/>
      <c r="Y36" s="33"/>
      <c r="Z36" s="34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18"/>
      <c r="AN36" s="19" t="s">
        <v>449</v>
      </c>
      <c r="AO36" s="19"/>
      <c r="AP36" s="19"/>
      <c r="AQ36" s="19"/>
      <c r="AR36" s="20"/>
      <c r="AS36" s="16">
        <v>15</v>
      </c>
      <c r="AT36" s="17"/>
      <c r="AU36" s="17"/>
      <c r="AV36" s="17">
        <v>21</v>
      </c>
      <c r="AW36" s="17"/>
      <c r="AX36" s="17"/>
      <c r="AY36" s="17">
        <f t="shared" si="12"/>
        <v>36</v>
      </c>
      <c r="AZ36" s="17"/>
      <c r="BA36" s="17"/>
      <c r="BB36" s="17"/>
      <c r="BC36" s="17">
        <v>15</v>
      </c>
      <c r="BD36" s="17"/>
      <c r="BE36" s="27"/>
      <c r="BF36" s="18"/>
      <c r="BG36" s="19" t="s">
        <v>450</v>
      </c>
      <c r="BH36" s="19"/>
      <c r="BI36" s="19"/>
      <c r="BJ36" s="19"/>
      <c r="BK36" s="20"/>
      <c r="BL36" s="16">
        <v>147</v>
      </c>
      <c r="BM36" s="17"/>
      <c r="BN36" s="17"/>
      <c r="BO36" s="17">
        <v>165</v>
      </c>
      <c r="BP36" s="17"/>
      <c r="BQ36" s="17"/>
      <c r="BR36" s="17">
        <f t="shared" si="13"/>
        <v>312</v>
      </c>
      <c r="BS36" s="17"/>
      <c r="BT36" s="17"/>
      <c r="BU36" s="17"/>
      <c r="BV36" s="17">
        <v>122</v>
      </c>
      <c r="BW36" s="17"/>
      <c r="BX36" s="17"/>
      <c r="BY36" s="11"/>
      <c r="BZ36" s="19" t="s">
        <v>451</v>
      </c>
      <c r="CA36" s="19"/>
      <c r="CB36" s="19"/>
      <c r="CC36" s="19"/>
      <c r="CD36" s="20"/>
      <c r="CE36" s="16">
        <v>789</v>
      </c>
      <c r="CF36" s="17"/>
      <c r="CG36" s="17"/>
      <c r="CH36" s="17">
        <v>832</v>
      </c>
      <c r="CI36" s="17"/>
      <c r="CJ36" s="17"/>
      <c r="CK36" s="17">
        <f t="shared" si="14"/>
        <v>1621</v>
      </c>
      <c r="CL36" s="17"/>
      <c r="CM36" s="17"/>
      <c r="CN36" s="17"/>
      <c r="CO36" s="17">
        <v>701</v>
      </c>
      <c r="CP36" s="17"/>
      <c r="CQ36" s="27"/>
      <c r="CR36" s="50"/>
      <c r="CS36" s="51" t="s">
        <v>442</v>
      </c>
      <c r="CT36" s="51"/>
      <c r="CU36" s="51"/>
      <c r="CV36" s="51"/>
      <c r="CW36" s="52"/>
      <c r="CX36" s="94" t="s">
        <v>442</v>
      </c>
      <c r="CY36" s="95"/>
      <c r="CZ36" s="95"/>
      <c r="DA36" s="95" t="s">
        <v>442</v>
      </c>
      <c r="DB36" s="95"/>
      <c r="DC36" s="95"/>
      <c r="DD36" s="95" t="s">
        <v>442</v>
      </c>
      <c r="DE36" s="95"/>
      <c r="DF36" s="95"/>
      <c r="DG36" s="95"/>
      <c r="DH36" s="95" t="s">
        <v>442</v>
      </c>
      <c r="DI36" s="95"/>
      <c r="DJ36" s="95"/>
    </row>
    <row r="37" spans="1:114">
      <c r="A37" s="18"/>
      <c r="B37" s="19" t="s">
        <v>452</v>
      </c>
      <c r="C37" s="19"/>
      <c r="D37" s="19"/>
      <c r="E37" s="19"/>
      <c r="F37" s="20"/>
      <c r="G37" s="16">
        <v>524</v>
      </c>
      <c r="H37" s="17"/>
      <c r="I37" s="17"/>
      <c r="J37" s="17">
        <v>543</v>
      </c>
      <c r="K37" s="17"/>
      <c r="L37" s="17"/>
      <c r="M37" s="17">
        <f t="shared" si="10"/>
        <v>1067</v>
      </c>
      <c r="N37" s="17"/>
      <c r="O37" s="17"/>
      <c r="P37" s="17"/>
      <c r="Q37" s="17">
        <v>486</v>
      </c>
      <c r="R37" s="17"/>
      <c r="S37" s="27"/>
      <c r="T37" s="18"/>
      <c r="U37" s="33"/>
      <c r="V37" s="33"/>
      <c r="W37" s="33"/>
      <c r="X37" s="33"/>
      <c r="Y37" s="33"/>
      <c r="Z37" s="34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18"/>
      <c r="AN37" s="19" t="s">
        <v>453</v>
      </c>
      <c r="AO37" s="19"/>
      <c r="AP37" s="19"/>
      <c r="AQ37" s="19"/>
      <c r="AR37" s="20"/>
      <c r="AS37" s="16">
        <v>22</v>
      </c>
      <c r="AT37" s="17"/>
      <c r="AU37" s="17"/>
      <c r="AV37" s="17">
        <v>30</v>
      </c>
      <c r="AW37" s="17"/>
      <c r="AX37" s="17"/>
      <c r="AY37" s="17">
        <f t="shared" si="12"/>
        <v>52</v>
      </c>
      <c r="AZ37" s="17"/>
      <c r="BA37" s="17"/>
      <c r="BB37" s="17"/>
      <c r="BC37" s="17">
        <v>21</v>
      </c>
      <c r="BD37" s="17"/>
      <c r="BE37" s="27"/>
      <c r="BF37" s="18"/>
      <c r="BG37" s="19" t="s">
        <v>454</v>
      </c>
      <c r="BH37" s="19"/>
      <c r="BI37" s="19"/>
      <c r="BJ37" s="19"/>
      <c r="BK37" s="20"/>
      <c r="BL37" s="16">
        <v>12</v>
      </c>
      <c r="BM37" s="17"/>
      <c r="BN37" s="17"/>
      <c r="BO37" s="17">
        <v>13</v>
      </c>
      <c r="BP37" s="17"/>
      <c r="BQ37" s="17"/>
      <c r="BR37" s="17">
        <f t="shared" si="13"/>
        <v>25</v>
      </c>
      <c r="BS37" s="17"/>
      <c r="BT37" s="17"/>
      <c r="BU37" s="17"/>
      <c r="BV37" s="17">
        <v>11</v>
      </c>
      <c r="BW37" s="17"/>
      <c r="BX37" s="17"/>
      <c r="BY37" s="11"/>
      <c r="BZ37" s="19" t="s">
        <v>455</v>
      </c>
      <c r="CA37" s="19"/>
      <c r="CB37" s="19"/>
      <c r="CC37" s="19"/>
      <c r="CD37" s="20"/>
      <c r="CE37" s="16">
        <v>101</v>
      </c>
      <c r="CF37" s="17"/>
      <c r="CG37" s="17"/>
      <c r="CH37" s="17">
        <v>136</v>
      </c>
      <c r="CI37" s="17"/>
      <c r="CJ37" s="17"/>
      <c r="CK37" s="17">
        <f t="shared" si="14"/>
        <v>237</v>
      </c>
      <c r="CL37" s="17"/>
      <c r="CM37" s="17"/>
      <c r="CN37" s="17"/>
      <c r="CO37" s="17">
        <v>129</v>
      </c>
      <c r="CP37" s="17"/>
      <c r="CQ37" s="27"/>
      <c r="CR37" s="50"/>
      <c r="CS37" s="51" t="s">
        <v>442</v>
      </c>
      <c r="CT37" s="51"/>
      <c r="CU37" s="51"/>
      <c r="CV37" s="51"/>
      <c r="CW37" s="52"/>
      <c r="CX37" s="94" t="s">
        <v>442</v>
      </c>
      <c r="CY37" s="95"/>
      <c r="CZ37" s="95"/>
      <c r="DA37" s="95" t="s">
        <v>442</v>
      </c>
      <c r="DB37" s="95"/>
      <c r="DC37" s="95"/>
      <c r="DD37" s="95" t="s">
        <v>442</v>
      </c>
      <c r="DE37" s="95"/>
      <c r="DF37" s="95"/>
      <c r="DG37" s="95"/>
      <c r="DH37" s="95" t="s">
        <v>442</v>
      </c>
      <c r="DI37" s="95"/>
      <c r="DJ37" s="95"/>
    </row>
    <row r="38" spans="1:114">
      <c r="A38" s="18"/>
      <c r="B38" s="19" t="s">
        <v>456</v>
      </c>
      <c r="C38" s="19"/>
      <c r="D38" s="19"/>
      <c r="E38" s="19"/>
      <c r="F38" s="20"/>
      <c r="G38" s="16">
        <v>361</v>
      </c>
      <c r="H38" s="17"/>
      <c r="I38" s="17"/>
      <c r="J38" s="17">
        <v>424</v>
      </c>
      <c r="K38" s="17"/>
      <c r="L38" s="17"/>
      <c r="M38" s="17">
        <f t="shared" si="10"/>
        <v>785</v>
      </c>
      <c r="N38" s="17"/>
      <c r="O38" s="17"/>
      <c r="P38" s="17"/>
      <c r="Q38" s="17">
        <v>349</v>
      </c>
      <c r="R38" s="17"/>
      <c r="S38" s="27"/>
      <c r="T38" s="11" t="s">
        <v>457</v>
      </c>
      <c r="U38" s="11"/>
      <c r="V38" s="11"/>
      <c r="W38" s="11"/>
      <c r="X38" s="11"/>
      <c r="Y38" s="11"/>
      <c r="Z38" s="16">
        <f>SUM(Z39:AB54)</f>
        <v>4609</v>
      </c>
      <c r="AA38" s="17"/>
      <c r="AB38" s="17"/>
      <c r="AC38" s="17">
        <f>SUM(AC39:AE54)</f>
        <v>4976</v>
      </c>
      <c r="AD38" s="17"/>
      <c r="AE38" s="17"/>
      <c r="AF38" s="17">
        <f t="shared" ref="AF38:AF54" si="15">+Z38+AC38</f>
        <v>9585</v>
      </c>
      <c r="AG38" s="17"/>
      <c r="AH38" s="17"/>
      <c r="AI38" s="17"/>
      <c r="AJ38" s="17">
        <f>SUM(AJ39:AL54)</f>
        <v>4131</v>
      </c>
      <c r="AK38" s="17"/>
      <c r="AL38" s="17"/>
      <c r="AM38" s="18"/>
      <c r="AN38" s="19" t="s">
        <v>458</v>
      </c>
      <c r="AO38" s="19"/>
      <c r="AP38" s="19"/>
      <c r="AQ38" s="19"/>
      <c r="AR38" s="20"/>
      <c r="AS38" s="16">
        <v>13</v>
      </c>
      <c r="AT38" s="17"/>
      <c r="AU38" s="17"/>
      <c r="AV38" s="17">
        <v>14</v>
      </c>
      <c r="AW38" s="17"/>
      <c r="AX38" s="17"/>
      <c r="AY38" s="17">
        <f t="shared" si="12"/>
        <v>27</v>
      </c>
      <c r="AZ38" s="17"/>
      <c r="BA38" s="17"/>
      <c r="BB38" s="17"/>
      <c r="BC38" s="17">
        <v>14</v>
      </c>
      <c r="BD38" s="17"/>
      <c r="BE38" s="27"/>
      <c r="BF38" s="18"/>
      <c r="BG38" s="19" t="s">
        <v>459</v>
      </c>
      <c r="BH38" s="19"/>
      <c r="BI38" s="19"/>
      <c r="BJ38" s="19"/>
      <c r="BK38" s="20"/>
      <c r="BL38" s="16">
        <v>18</v>
      </c>
      <c r="BM38" s="17"/>
      <c r="BN38" s="17"/>
      <c r="BO38" s="17">
        <v>21</v>
      </c>
      <c r="BP38" s="17"/>
      <c r="BQ38" s="17"/>
      <c r="BR38" s="17">
        <f t="shared" si="13"/>
        <v>39</v>
      </c>
      <c r="BS38" s="17"/>
      <c r="BT38" s="17"/>
      <c r="BU38" s="17"/>
      <c r="BV38" s="17">
        <v>18</v>
      </c>
      <c r="BW38" s="17"/>
      <c r="BX38" s="17"/>
      <c r="BY38" s="11"/>
      <c r="BZ38" s="19" t="s">
        <v>460</v>
      </c>
      <c r="CA38" s="19"/>
      <c r="CB38" s="19"/>
      <c r="CC38" s="19"/>
      <c r="CD38" s="20"/>
      <c r="CE38" s="16">
        <v>641</v>
      </c>
      <c r="CF38" s="17"/>
      <c r="CG38" s="17"/>
      <c r="CH38" s="17">
        <v>642</v>
      </c>
      <c r="CI38" s="17"/>
      <c r="CJ38" s="17"/>
      <c r="CK38" s="17">
        <f t="shared" si="14"/>
        <v>1283</v>
      </c>
      <c r="CL38" s="17"/>
      <c r="CM38" s="17"/>
      <c r="CN38" s="17"/>
      <c r="CO38" s="17">
        <v>597</v>
      </c>
      <c r="CP38" s="17"/>
      <c r="CQ38" s="27"/>
      <c r="CR38" s="50"/>
      <c r="CS38" s="51" t="s">
        <v>442</v>
      </c>
      <c r="CT38" s="51"/>
      <c r="CU38" s="51"/>
      <c r="CV38" s="51"/>
      <c r="CW38" s="52"/>
      <c r="CX38" s="94" t="s">
        <v>442</v>
      </c>
      <c r="CY38" s="95"/>
      <c r="CZ38" s="95"/>
      <c r="DA38" s="95" t="s">
        <v>442</v>
      </c>
      <c r="DB38" s="95"/>
      <c r="DC38" s="95"/>
      <c r="DD38" s="95" t="s">
        <v>442</v>
      </c>
      <c r="DE38" s="95"/>
      <c r="DF38" s="95"/>
      <c r="DG38" s="95"/>
      <c r="DH38" s="95" t="s">
        <v>442</v>
      </c>
      <c r="DI38" s="95"/>
      <c r="DJ38" s="95"/>
    </row>
    <row r="39" spans="1:114">
      <c r="A39" s="18"/>
      <c r="B39" s="19" t="s">
        <v>461</v>
      </c>
      <c r="C39" s="19"/>
      <c r="D39" s="19"/>
      <c r="E39" s="19"/>
      <c r="F39" s="20"/>
      <c r="G39" s="16">
        <v>287</v>
      </c>
      <c r="H39" s="17"/>
      <c r="I39" s="17"/>
      <c r="J39" s="17">
        <v>310</v>
      </c>
      <c r="K39" s="17"/>
      <c r="L39" s="17"/>
      <c r="M39" s="17">
        <f t="shared" si="10"/>
        <v>597</v>
      </c>
      <c r="N39" s="17"/>
      <c r="O39" s="17"/>
      <c r="P39" s="17"/>
      <c r="Q39" s="17">
        <v>277</v>
      </c>
      <c r="R39" s="17"/>
      <c r="S39" s="27"/>
      <c r="T39" s="11"/>
      <c r="U39" s="19" t="s">
        <v>462</v>
      </c>
      <c r="V39" s="19"/>
      <c r="W39" s="19"/>
      <c r="X39" s="19"/>
      <c r="Y39" s="20"/>
      <c r="Z39" s="16">
        <v>550</v>
      </c>
      <c r="AA39" s="17"/>
      <c r="AB39" s="17"/>
      <c r="AC39" s="17">
        <v>589</v>
      </c>
      <c r="AD39" s="17"/>
      <c r="AE39" s="17"/>
      <c r="AF39" s="17">
        <f t="shared" si="15"/>
        <v>1139</v>
      </c>
      <c r="AG39" s="17"/>
      <c r="AH39" s="17"/>
      <c r="AI39" s="17"/>
      <c r="AJ39" s="17">
        <v>496</v>
      </c>
      <c r="AK39" s="17"/>
      <c r="AL39" s="17"/>
      <c r="AM39" s="18"/>
      <c r="AN39" s="19" t="s">
        <v>463</v>
      </c>
      <c r="AO39" s="19"/>
      <c r="AP39" s="19"/>
      <c r="AQ39" s="19"/>
      <c r="AR39" s="20"/>
      <c r="AS39" s="16">
        <v>21</v>
      </c>
      <c r="AT39" s="17"/>
      <c r="AU39" s="17"/>
      <c r="AV39" s="17">
        <v>16</v>
      </c>
      <c r="AW39" s="17"/>
      <c r="AX39" s="17"/>
      <c r="AY39" s="17">
        <f t="shared" si="12"/>
        <v>37</v>
      </c>
      <c r="AZ39" s="17"/>
      <c r="BA39" s="17"/>
      <c r="BB39" s="17"/>
      <c r="BC39" s="17">
        <v>19</v>
      </c>
      <c r="BD39" s="17"/>
      <c r="BE39" s="27"/>
      <c r="BF39" s="18"/>
      <c r="BG39" s="19" t="s">
        <v>464</v>
      </c>
      <c r="BH39" s="19"/>
      <c r="BI39" s="19"/>
      <c r="BJ39" s="19"/>
      <c r="BK39" s="20"/>
      <c r="BL39" s="16">
        <v>86</v>
      </c>
      <c r="BM39" s="17"/>
      <c r="BN39" s="17"/>
      <c r="BO39" s="17">
        <v>75</v>
      </c>
      <c r="BP39" s="17"/>
      <c r="BQ39" s="17"/>
      <c r="BR39" s="17">
        <f t="shared" si="13"/>
        <v>161</v>
      </c>
      <c r="BS39" s="17"/>
      <c r="BT39" s="17"/>
      <c r="BU39" s="17"/>
      <c r="BV39" s="17">
        <v>83</v>
      </c>
      <c r="BW39" s="17"/>
      <c r="BX39" s="17"/>
      <c r="BY39" s="18"/>
      <c r="BZ39" s="19" t="s">
        <v>465</v>
      </c>
      <c r="CA39" s="19"/>
      <c r="CB39" s="19"/>
      <c r="CC39" s="19"/>
      <c r="CD39" s="20"/>
      <c r="CE39" s="16">
        <v>46</v>
      </c>
      <c r="CF39" s="17"/>
      <c r="CG39" s="17"/>
      <c r="CH39" s="17">
        <v>57</v>
      </c>
      <c r="CI39" s="17"/>
      <c r="CJ39" s="17"/>
      <c r="CK39" s="17">
        <f t="shared" si="14"/>
        <v>103</v>
      </c>
      <c r="CL39" s="17"/>
      <c r="CM39" s="17"/>
      <c r="CN39" s="17"/>
      <c r="CO39" s="17">
        <v>47</v>
      </c>
      <c r="CP39" s="17"/>
      <c r="CQ39" s="27"/>
      <c r="CR39" s="50"/>
      <c r="CS39" s="51" t="s">
        <v>442</v>
      </c>
      <c r="CT39" s="51"/>
      <c r="CU39" s="51"/>
      <c r="CV39" s="51"/>
      <c r="CW39" s="52"/>
      <c r="CX39" s="94" t="s">
        <v>442</v>
      </c>
      <c r="CY39" s="95"/>
      <c r="CZ39" s="95"/>
      <c r="DA39" s="95" t="s">
        <v>442</v>
      </c>
      <c r="DB39" s="95"/>
      <c r="DC39" s="95"/>
      <c r="DD39" s="95" t="s">
        <v>442</v>
      </c>
      <c r="DE39" s="95"/>
      <c r="DF39" s="95"/>
      <c r="DG39" s="95"/>
      <c r="DH39" s="95" t="s">
        <v>442</v>
      </c>
      <c r="DI39" s="95"/>
      <c r="DJ39" s="95"/>
    </row>
    <row r="40" spans="1:114">
      <c r="A40" s="18"/>
      <c r="B40" s="19" t="s">
        <v>466</v>
      </c>
      <c r="C40" s="19"/>
      <c r="D40" s="19"/>
      <c r="E40" s="19"/>
      <c r="F40" s="20"/>
      <c r="G40" s="16">
        <v>349</v>
      </c>
      <c r="H40" s="17"/>
      <c r="I40" s="17"/>
      <c r="J40" s="17">
        <v>398</v>
      </c>
      <c r="K40" s="17"/>
      <c r="L40" s="17"/>
      <c r="M40" s="17">
        <f t="shared" si="10"/>
        <v>747</v>
      </c>
      <c r="N40" s="17"/>
      <c r="O40" s="17"/>
      <c r="P40" s="17"/>
      <c r="Q40" s="17">
        <v>316</v>
      </c>
      <c r="R40" s="17"/>
      <c r="S40" s="27"/>
      <c r="T40" s="11"/>
      <c r="U40" s="19" t="s">
        <v>467</v>
      </c>
      <c r="V40" s="19"/>
      <c r="W40" s="19"/>
      <c r="X40" s="19"/>
      <c r="Y40" s="20"/>
      <c r="Z40" s="84">
        <v>42</v>
      </c>
      <c r="AA40" s="85"/>
      <c r="AB40" s="85"/>
      <c r="AC40" s="17">
        <v>36</v>
      </c>
      <c r="AD40" s="17"/>
      <c r="AE40" s="17"/>
      <c r="AF40" s="17">
        <f t="shared" si="15"/>
        <v>78</v>
      </c>
      <c r="AG40" s="17"/>
      <c r="AH40" s="17"/>
      <c r="AI40" s="17"/>
      <c r="AJ40" s="17">
        <v>72</v>
      </c>
      <c r="AK40" s="17"/>
      <c r="AL40" s="17"/>
      <c r="AM40" s="18"/>
      <c r="AN40" s="19" t="s">
        <v>468</v>
      </c>
      <c r="AO40" s="19"/>
      <c r="AP40" s="19"/>
      <c r="AQ40" s="19"/>
      <c r="AR40" s="20"/>
      <c r="AS40" s="16">
        <v>16</v>
      </c>
      <c r="AT40" s="17"/>
      <c r="AU40" s="17"/>
      <c r="AV40" s="17">
        <v>10</v>
      </c>
      <c r="AW40" s="17"/>
      <c r="AX40" s="17"/>
      <c r="AY40" s="17">
        <f t="shared" si="12"/>
        <v>26</v>
      </c>
      <c r="AZ40" s="17"/>
      <c r="BA40" s="17"/>
      <c r="BB40" s="17"/>
      <c r="BC40" s="17">
        <v>17</v>
      </c>
      <c r="BD40" s="17"/>
      <c r="BE40" s="27"/>
      <c r="BF40" s="18"/>
      <c r="BG40" s="19" t="s">
        <v>469</v>
      </c>
      <c r="BH40" s="19"/>
      <c r="BI40" s="19"/>
      <c r="BJ40" s="19"/>
      <c r="BK40" s="20"/>
      <c r="BL40" s="16">
        <v>82</v>
      </c>
      <c r="BM40" s="17"/>
      <c r="BN40" s="17"/>
      <c r="BO40" s="17">
        <v>96</v>
      </c>
      <c r="BP40" s="17"/>
      <c r="BQ40" s="17"/>
      <c r="BR40" s="17">
        <f t="shared" si="13"/>
        <v>178</v>
      </c>
      <c r="BS40" s="17"/>
      <c r="BT40" s="17"/>
      <c r="BU40" s="17"/>
      <c r="BV40" s="17">
        <v>74</v>
      </c>
      <c r="BW40" s="17"/>
      <c r="BX40" s="17"/>
      <c r="BY40" s="18"/>
      <c r="BZ40" s="19" t="s">
        <v>470</v>
      </c>
      <c r="CA40" s="19"/>
      <c r="CB40" s="19"/>
      <c r="CC40" s="19"/>
      <c r="CD40" s="20"/>
      <c r="CE40" s="16">
        <v>254</v>
      </c>
      <c r="CF40" s="17"/>
      <c r="CG40" s="17"/>
      <c r="CH40" s="17">
        <v>263</v>
      </c>
      <c r="CI40" s="17"/>
      <c r="CJ40" s="17"/>
      <c r="CK40" s="17">
        <f t="shared" si="14"/>
        <v>517</v>
      </c>
      <c r="CL40" s="17"/>
      <c r="CM40" s="17"/>
      <c r="CN40" s="17"/>
      <c r="CO40" s="17">
        <v>260</v>
      </c>
      <c r="CP40" s="17"/>
      <c r="CQ40" s="27"/>
      <c r="CR40" s="50"/>
      <c r="CS40" s="51" t="s">
        <v>442</v>
      </c>
      <c r="CT40" s="51"/>
      <c r="CU40" s="51"/>
      <c r="CV40" s="51"/>
      <c r="CW40" s="52"/>
      <c r="CX40" s="94" t="s">
        <v>442</v>
      </c>
      <c r="CY40" s="95"/>
      <c r="CZ40" s="95"/>
      <c r="DA40" s="95" t="s">
        <v>442</v>
      </c>
      <c r="DB40" s="95"/>
      <c r="DC40" s="95"/>
      <c r="DD40" s="95" t="s">
        <v>442</v>
      </c>
      <c r="DE40" s="95"/>
      <c r="DF40" s="95"/>
      <c r="DG40" s="95"/>
      <c r="DH40" s="95" t="s">
        <v>442</v>
      </c>
      <c r="DI40" s="95"/>
      <c r="DJ40" s="95"/>
    </row>
    <row r="41" spans="1:114">
      <c r="A41" s="18"/>
      <c r="B41" s="19" t="s">
        <v>471</v>
      </c>
      <c r="C41" s="19"/>
      <c r="D41" s="19"/>
      <c r="E41" s="19"/>
      <c r="F41" s="20"/>
      <c r="G41" s="16">
        <v>948</v>
      </c>
      <c r="H41" s="17"/>
      <c r="I41" s="17"/>
      <c r="J41" s="17">
        <v>1008</v>
      </c>
      <c r="K41" s="17"/>
      <c r="L41" s="17"/>
      <c r="M41" s="17">
        <f t="shared" si="10"/>
        <v>1956</v>
      </c>
      <c r="N41" s="17"/>
      <c r="O41" s="17"/>
      <c r="P41" s="17"/>
      <c r="Q41" s="17">
        <v>840</v>
      </c>
      <c r="R41" s="17"/>
      <c r="S41" s="27"/>
      <c r="T41" s="11"/>
      <c r="U41" s="19" t="s">
        <v>472</v>
      </c>
      <c r="V41" s="19"/>
      <c r="W41" s="19"/>
      <c r="X41" s="19"/>
      <c r="Y41" s="20"/>
      <c r="Z41" s="84">
        <v>3</v>
      </c>
      <c r="AA41" s="85"/>
      <c r="AB41" s="85"/>
      <c r="AC41" s="17">
        <v>1</v>
      </c>
      <c r="AD41" s="17"/>
      <c r="AE41" s="17"/>
      <c r="AF41" s="17">
        <f t="shared" si="15"/>
        <v>4</v>
      </c>
      <c r="AG41" s="17"/>
      <c r="AH41" s="17"/>
      <c r="AI41" s="17"/>
      <c r="AJ41" s="17">
        <v>3</v>
      </c>
      <c r="AK41" s="17"/>
      <c r="AL41" s="17"/>
      <c r="AM41" s="18"/>
      <c r="AN41" s="33"/>
      <c r="AO41" s="33"/>
      <c r="AP41" s="33"/>
      <c r="AQ41" s="33"/>
      <c r="AR41" s="33"/>
      <c r="AS41" s="34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6"/>
      <c r="BF41" s="18"/>
      <c r="BG41" s="19" t="s">
        <v>473</v>
      </c>
      <c r="BH41" s="19"/>
      <c r="BI41" s="19"/>
      <c r="BJ41" s="19"/>
      <c r="BK41" s="20"/>
      <c r="BL41" s="16">
        <v>24</v>
      </c>
      <c r="BM41" s="17"/>
      <c r="BN41" s="17"/>
      <c r="BO41" s="17">
        <v>24</v>
      </c>
      <c r="BP41" s="17"/>
      <c r="BQ41" s="17"/>
      <c r="BR41" s="17">
        <f t="shared" si="13"/>
        <v>48</v>
      </c>
      <c r="BS41" s="17"/>
      <c r="BT41" s="17"/>
      <c r="BU41" s="17"/>
      <c r="BV41" s="17">
        <v>21</v>
      </c>
      <c r="BW41" s="17"/>
      <c r="BX41" s="17"/>
      <c r="BY41" s="18"/>
      <c r="BZ41" s="19" t="s">
        <v>474</v>
      </c>
      <c r="CA41" s="19"/>
      <c r="CB41" s="19"/>
      <c r="CC41" s="19"/>
      <c r="CD41" s="20"/>
      <c r="CE41" s="89">
        <v>1115</v>
      </c>
      <c r="CF41" s="90"/>
      <c r="CG41" s="90"/>
      <c r="CH41" s="96">
        <v>1174</v>
      </c>
      <c r="CI41" s="96"/>
      <c r="CJ41" s="96"/>
      <c r="CK41" s="17">
        <f t="shared" si="14"/>
        <v>2289</v>
      </c>
      <c r="CL41" s="17"/>
      <c r="CM41" s="17"/>
      <c r="CN41" s="17"/>
      <c r="CO41" s="17">
        <v>980</v>
      </c>
      <c r="CP41" s="17"/>
      <c r="CQ41" s="27"/>
      <c r="CR41" s="50"/>
      <c r="CS41" s="51" t="s">
        <v>442</v>
      </c>
      <c r="CT41" s="51"/>
      <c r="CU41" s="51"/>
      <c r="CV41" s="51"/>
      <c r="CW41" s="52"/>
      <c r="CX41" s="94" t="s">
        <v>442</v>
      </c>
      <c r="CY41" s="95"/>
      <c r="CZ41" s="95"/>
      <c r="DA41" s="95" t="s">
        <v>442</v>
      </c>
      <c r="DB41" s="95"/>
      <c r="DC41" s="95"/>
      <c r="DD41" s="95" t="s">
        <v>442</v>
      </c>
      <c r="DE41" s="95"/>
      <c r="DF41" s="95"/>
      <c r="DG41" s="95"/>
      <c r="DH41" s="95" t="s">
        <v>442</v>
      </c>
      <c r="DI41" s="95"/>
      <c r="DJ41" s="95"/>
    </row>
    <row r="42" spans="1:114">
      <c r="A42" s="18"/>
      <c r="B42" s="19" t="s">
        <v>475</v>
      </c>
      <c r="C42" s="19"/>
      <c r="D42" s="19"/>
      <c r="E42" s="19"/>
      <c r="F42" s="20"/>
      <c r="G42" s="16">
        <v>265</v>
      </c>
      <c r="H42" s="17"/>
      <c r="I42" s="17"/>
      <c r="J42" s="17">
        <v>270</v>
      </c>
      <c r="K42" s="17"/>
      <c r="L42" s="17"/>
      <c r="M42" s="17">
        <f t="shared" si="10"/>
        <v>535</v>
      </c>
      <c r="N42" s="17"/>
      <c r="O42" s="17"/>
      <c r="P42" s="17"/>
      <c r="Q42" s="17">
        <v>231</v>
      </c>
      <c r="R42" s="17"/>
      <c r="S42" s="27"/>
      <c r="T42" s="11"/>
      <c r="U42" s="19" t="s">
        <v>476</v>
      </c>
      <c r="V42" s="19"/>
      <c r="W42" s="19"/>
      <c r="X42" s="19"/>
      <c r="Y42" s="20"/>
      <c r="Z42" s="16">
        <v>12</v>
      </c>
      <c r="AA42" s="17"/>
      <c r="AB42" s="17"/>
      <c r="AC42" s="17">
        <v>16</v>
      </c>
      <c r="AD42" s="17"/>
      <c r="AE42" s="17"/>
      <c r="AF42" s="17">
        <f t="shared" si="15"/>
        <v>28</v>
      </c>
      <c r="AG42" s="17"/>
      <c r="AH42" s="17"/>
      <c r="AI42" s="17"/>
      <c r="AJ42" s="17">
        <v>12</v>
      </c>
      <c r="AK42" s="17"/>
      <c r="AL42" s="17"/>
      <c r="AM42" s="18"/>
      <c r="AN42" s="33"/>
      <c r="AO42" s="33"/>
      <c r="AP42" s="33"/>
      <c r="AQ42" s="33"/>
      <c r="AR42" s="33"/>
      <c r="AS42" s="34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6"/>
      <c r="BF42" s="18"/>
      <c r="BG42" s="19" t="s">
        <v>477</v>
      </c>
      <c r="BH42" s="19"/>
      <c r="BI42" s="19"/>
      <c r="BJ42" s="19"/>
      <c r="BK42" s="20"/>
      <c r="BL42" s="16">
        <v>8</v>
      </c>
      <c r="BM42" s="17"/>
      <c r="BN42" s="17"/>
      <c r="BO42" s="17">
        <v>8</v>
      </c>
      <c r="BP42" s="17"/>
      <c r="BQ42" s="17"/>
      <c r="BR42" s="17">
        <f t="shared" si="13"/>
        <v>16</v>
      </c>
      <c r="BS42" s="17"/>
      <c r="BT42" s="17"/>
      <c r="BU42" s="17"/>
      <c r="BV42" s="17">
        <v>7</v>
      </c>
      <c r="BW42" s="17"/>
      <c r="BX42" s="17"/>
      <c r="BY42" s="18"/>
      <c r="BZ42" s="19" t="s">
        <v>478</v>
      </c>
      <c r="CA42" s="19"/>
      <c r="CB42" s="19"/>
      <c r="CC42" s="19"/>
      <c r="CD42" s="20"/>
      <c r="CE42" s="89">
        <v>405</v>
      </c>
      <c r="CF42" s="90"/>
      <c r="CG42" s="90"/>
      <c r="CH42" s="96">
        <v>441</v>
      </c>
      <c r="CI42" s="96"/>
      <c r="CJ42" s="96"/>
      <c r="CK42" s="17">
        <f t="shared" si="14"/>
        <v>846</v>
      </c>
      <c r="CL42" s="17"/>
      <c r="CM42" s="17"/>
      <c r="CN42" s="17"/>
      <c r="CO42" s="17">
        <v>381</v>
      </c>
      <c r="CP42" s="17"/>
      <c r="CQ42" s="27"/>
      <c r="CR42" s="50"/>
      <c r="CS42" s="51" t="s">
        <v>442</v>
      </c>
      <c r="CT42" s="51"/>
      <c r="CU42" s="51"/>
      <c r="CV42" s="51"/>
      <c r="CW42" s="52"/>
      <c r="CX42" s="94" t="s">
        <v>442</v>
      </c>
      <c r="CY42" s="95"/>
      <c r="CZ42" s="95"/>
      <c r="DA42" s="95" t="s">
        <v>442</v>
      </c>
      <c r="DB42" s="95"/>
      <c r="DC42" s="95"/>
      <c r="DD42" s="95" t="s">
        <v>442</v>
      </c>
      <c r="DE42" s="95"/>
      <c r="DF42" s="95"/>
      <c r="DG42" s="95"/>
      <c r="DH42" s="95" t="s">
        <v>442</v>
      </c>
      <c r="DI42" s="95"/>
      <c r="DJ42" s="95"/>
    </row>
    <row r="43" spans="1:114">
      <c r="A43" s="18"/>
      <c r="B43" s="19" t="s">
        <v>479</v>
      </c>
      <c r="C43" s="19"/>
      <c r="D43" s="19"/>
      <c r="E43" s="19"/>
      <c r="F43" s="20"/>
      <c r="G43" s="16">
        <v>19</v>
      </c>
      <c r="H43" s="17"/>
      <c r="I43" s="17"/>
      <c r="J43" s="17">
        <v>16</v>
      </c>
      <c r="K43" s="17"/>
      <c r="L43" s="17"/>
      <c r="M43" s="17">
        <f t="shared" si="10"/>
        <v>35</v>
      </c>
      <c r="N43" s="17"/>
      <c r="O43" s="17"/>
      <c r="P43" s="17"/>
      <c r="Q43" s="17">
        <v>17</v>
      </c>
      <c r="R43" s="17"/>
      <c r="S43" s="27"/>
      <c r="T43" s="11"/>
      <c r="U43" s="19" t="s">
        <v>480</v>
      </c>
      <c r="V43" s="19"/>
      <c r="W43" s="19"/>
      <c r="X43" s="19"/>
      <c r="Y43" s="20"/>
      <c r="Z43" s="16">
        <v>29</v>
      </c>
      <c r="AA43" s="17"/>
      <c r="AB43" s="17"/>
      <c r="AC43" s="17">
        <v>29</v>
      </c>
      <c r="AD43" s="17"/>
      <c r="AE43" s="17"/>
      <c r="AF43" s="17">
        <f t="shared" si="15"/>
        <v>58</v>
      </c>
      <c r="AG43" s="17"/>
      <c r="AH43" s="17"/>
      <c r="AI43" s="17"/>
      <c r="AJ43" s="17">
        <v>29</v>
      </c>
      <c r="AK43" s="17"/>
      <c r="AL43" s="17"/>
      <c r="AM43" s="11" t="s">
        <v>481</v>
      </c>
      <c r="AN43" s="11"/>
      <c r="AO43" s="11"/>
      <c r="AP43" s="11"/>
      <c r="AQ43" s="11"/>
      <c r="AR43" s="11"/>
      <c r="AS43" s="16">
        <f>SUM(AS44:AU56)+SUM(BL5:BN26)</f>
        <v>4924</v>
      </c>
      <c r="AT43" s="17"/>
      <c r="AU43" s="17"/>
      <c r="AV43" s="17">
        <f>SUM(AV44:AX56)+SUM(BO5:BQ26)</f>
        <v>5106</v>
      </c>
      <c r="AW43" s="17"/>
      <c r="AX43" s="17"/>
      <c r="AY43" s="17">
        <f>+AS43+AV43</f>
        <v>10030</v>
      </c>
      <c r="AZ43" s="17"/>
      <c r="BA43" s="17"/>
      <c r="BB43" s="17"/>
      <c r="BC43" s="17">
        <f>SUM(BC44:BE56)+SUM(BV5:BX26)</f>
        <v>4300</v>
      </c>
      <c r="BD43" s="17"/>
      <c r="BE43" s="27"/>
      <c r="BF43" s="18"/>
      <c r="BG43" s="19" t="s">
        <v>482</v>
      </c>
      <c r="BH43" s="19"/>
      <c r="BI43" s="19"/>
      <c r="BJ43" s="19"/>
      <c r="BK43" s="20"/>
      <c r="BL43" s="16">
        <v>72</v>
      </c>
      <c r="BM43" s="17"/>
      <c r="BN43" s="17"/>
      <c r="BO43" s="17">
        <v>81</v>
      </c>
      <c r="BP43" s="17"/>
      <c r="BQ43" s="17"/>
      <c r="BR43" s="17">
        <f t="shared" si="13"/>
        <v>153</v>
      </c>
      <c r="BS43" s="17"/>
      <c r="BT43" s="17"/>
      <c r="BU43" s="17"/>
      <c r="BV43" s="17">
        <v>61</v>
      </c>
      <c r="BW43" s="17"/>
      <c r="BX43" s="17"/>
      <c r="BY43" s="18"/>
      <c r="BZ43" s="19" t="s">
        <v>483</v>
      </c>
      <c r="CA43" s="19"/>
      <c r="CB43" s="19"/>
      <c r="CC43" s="19"/>
      <c r="CD43" s="20"/>
      <c r="CE43" s="46">
        <v>24</v>
      </c>
      <c r="CF43" s="97"/>
      <c r="CG43" s="97"/>
      <c r="CH43" s="87">
        <v>25</v>
      </c>
      <c r="CI43" s="87"/>
      <c r="CJ43" s="87"/>
      <c r="CK43" s="17">
        <f t="shared" si="14"/>
        <v>49</v>
      </c>
      <c r="CL43" s="17"/>
      <c r="CM43" s="17"/>
      <c r="CN43" s="17"/>
      <c r="CO43" s="17">
        <v>17</v>
      </c>
      <c r="CP43" s="17"/>
      <c r="CQ43" s="27"/>
      <c r="CR43" s="50"/>
      <c r="CS43" s="98"/>
      <c r="CT43" s="98"/>
      <c r="CU43" s="98"/>
      <c r="CV43" s="98"/>
      <c r="CW43" s="99"/>
      <c r="CX43" s="100"/>
      <c r="CY43" s="101"/>
      <c r="CZ43" s="101"/>
      <c r="DA43" s="101"/>
      <c r="DB43" s="101"/>
      <c r="DC43" s="101"/>
      <c r="DD43" s="101"/>
      <c r="DE43" s="101"/>
      <c r="DF43" s="101"/>
      <c r="DG43" s="101"/>
      <c r="DH43" s="101"/>
      <c r="DI43" s="101"/>
      <c r="DJ43" s="101"/>
    </row>
    <row r="44" spans="1:114">
      <c r="A44" s="18"/>
      <c r="B44" s="19" t="s">
        <v>484</v>
      </c>
      <c r="C44" s="19"/>
      <c r="D44" s="19"/>
      <c r="E44" s="19"/>
      <c r="F44" s="20"/>
      <c r="G44" s="16">
        <v>113</v>
      </c>
      <c r="H44" s="17"/>
      <c r="I44" s="17"/>
      <c r="J44" s="17">
        <v>108</v>
      </c>
      <c r="K44" s="17"/>
      <c r="L44" s="17"/>
      <c r="M44" s="17">
        <f t="shared" si="10"/>
        <v>221</v>
      </c>
      <c r="N44" s="17"/>
      <c r="O44" s="17"/>
      <c r="P44" s="17"/>
      <c r="Q44" s="17">
        <v>118</v>
      </c>
      <c r="R44" s="17"/>
      <c r="S44" s="27"/>
      <c r="T44" s="11"/>
      <c r="U44" s="19" t="s">
        <v>485</v>
      </c>
      <c r="V44" s="19"/>
      <c r="W44" s="19"/>
      <c r="X44" s="19"/>
      <c r="Y44" s="20"/>
      <c r="Z44" s="16">
        <v>727</v>
      </c>
      <c r="AA44" s="17"/>
      <c r="AB44" s="17"/>
      <c r="AC44" s="17">
        <v>769</v>
      </c>
      <c r="AD44" s="17"/>
      <c r="AE44" s="17"/>
      <c r="AF44" s="17">
        <f t="shared" si="15"/>
        <v>1496</v>
      </c>
      <c r="AG44" s="17"/>
      <c r="AH44" s="17"/>
      <c r="AI44" s="17"/>
      <c r="AJ44" s="17">
        <v>628</v>
      </c>
      <c r="AK44" s="17"/>
      <c r="AL44" s="17"/>
      <c r="AM44" s="11"/>
      <c r="AN44" s="19" t="s">
        <v>486</v>
      </c>
      <c r="AO44" s="19"/>
      <c r="AP44" s="19"/>
      <c r="AQ44" s="19"/>
      <c r="AR44" s="20"/>
      <c r="AS44" s="91">
        <v>24</v>
      </c>
      <c r="AT44" s="48"/>
      <c r="AU44" s="48"/>
      <c r="AV44" s="48">
        <v>27</v>
      </c>
      <c r="AW44" s="48"/>
      <c r="AX44" s="48"/>
      <c r="AY44" s="48">
        <f>+AS44+AV44</f>
        <v>51</v>
      </c>
      <c r="AZ44" s="48"/>
      <c r="BA44" s="48"/>
      <c r="BB44" s="48"/>
      <c r="BC44" s="48">
        <v>21</v>
      </c>
      <c r="BD44" s="48"/>
      <c r="BE44" s="49"/>
      <c r="BF44" s="18"/>
      <c r="BG44" s="19" t="s">
        <v>487</v>
      </c>
      <c r="BH44" s="19"/>
      <c r="BI44" s="19"/>
      <c r="BJ44" s="19"/>
      <c r="BK44" s="20"/>
      <c r="BL44" s="16">
        <v>83</v>
      </c>
      <c r="BM44" s="17"/>
      <c r="BN44" s="17"/>
      <c r="BO44" s="17">
        <v>88</v>
      </c>
      <c r="BP44" s="17"/>
      <c r="BQ44" s="17"/>
      <c r="BR44" s="17">
        <f t="shared" si="13"/>
        <v>171</v>
      </c>
      <c r="BS44" s="17"/>
      <c r="BT44" s="17"/>
      <c r="BU44" s="17"/>
      <c r="BV44" s="17">
        <v>70</v>
      </c>
      <c r="BW44" s="17"/>
      <c r="BX44" s="17"/>
      <c r="BY44" s="18"/>
      <c r="BZ44" s="19" t="s">
        <v>488</v>
      </c>
      <c r="CA44" s="19"/>
      <c r="CB44" s="19"/>
      <c r="CC44" s="19"/>
      <c r="CD44" s="20"/>
      <c r="CE44" s="16">
        <v>693</v>
      </c>
      <c r="CF44" s="17"/>
      <c r="CG44" s="17"/>
      <c r="CH44" s="17">
        <v>704</v>
      </c>
      <c r="CI44" s="17"/>
      <c r="CJ44" s="17"/>
      <c r="CK44" s="17">
        <f t="shared" si="14"/>
        <v>1397</v>
      </c>
      <c r="CL44" s="17"/>
      <c r="CM44" s="17"/>
      <c r="CN44" s="17"/>
      <c r="CO44" s="17">
        <v>573</v>
      </c>
      <c r="CP44" s="17"/>
      <c r="CQ44" s="27"/>
      <c r="CR44" s="50"/>
      <c r="CS44" s="51" t="s">
        <v>489</v>
      </c>
      <c r="CT44" s="51"/>
      <c r="CU44" s="51"/>
      <c r="CV44" s="51"/>
      <c r="CW44" s="52"/>
      <c r="CX44" s="94" t="s">
        <v>489</v>
      </c>
      <c r="CY44" s="95"/>
      <c r="CZ44" s="95"/>
      <c r="DA44" s="95" t="s">
        <v>489</v>
      </c>
      <c r="DB44" s="95"/>
      <c r="DC44" s="95"/>
      <c r="DD44" s="95" t="s">
        <v>489</v>
      </c>
      <c r="DE44" s="95"/>
      <c r="DF44" s="95"/>
      <c r="DG44" s="95"/>
      <c r="DH44" s="95" t="s">
        <v>489</v>
      </c>
      <c r="DI44" s="95"/>
      <c r="DJ44" s="95"/>
    </row>
    <row r="45" spans="1:114">
      <c r="A45" s="18"/>
      <c r="B45" s="33"/>
      <c r="C45" s="33"/>
      <c r="D45" s="33"/>
      <c r="E45" s="33"/>
      <c r="F45" s="33"/>
      <c r="G45" s="34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6"/>
      <c r="T45" s="11"/>
      <c r="U45" s="19" t="s">
        <v>490</v>
      </c>
      <c r="V45" s="19"/>
      <c r="W45" s="19"/>
      <c r="X45" s="19"/>
      <c r="Y45" s="20"/>
      <c r="Z45" s="16">
        <v>404</v>
      </c>
      <c r="AA45" s="17"/>
      <c r="AB45" s="17"/>
      <c r="AC45" s="17">
        <v>460</v>
      </c>
      <c r="AD45" s="17"/>
      <c r="AE45" s="17"/>
      <c r="AF45" s="17">
        <f t="shared" si="15"/>
        <v>864</v>
      </c>
      <c r="AG45" s="17"/>
      <c r="AH45" s="17"/>
      <c r="AI45" s="17"/>
      <c r="AJ45" s="17">
        <v>363</v>
      </c>
      <c r="AK45" s="17"/>
      <c r="AL45" s="17"/>
      <c r="AM45" s="11"/>
      <c r="AN45" s="19" t="s">
        <v>491</v>
      </c>
      <c r="AO45" s="19"/>
      <c r="AP45" s="19"/>
      <c r="AQ45" s="19"/>
      <c r="AR45" s="20"/>
      <c r="AS45" s="91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9"/>
      <c r="BF45" s="18"/>
      <c r="BG45" s="33"/>
      <c r="BH45" s="33"/>
      <c r="BI45" s="33"/>
      <c r="BJ45" s="33"/>
      <c r="BK45" s="33"/>
      <c r="BL45" s="34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18"/>
      <c r="BZ45" s="19" t="s">
        <v>492</v>
      </c>
      <c r="CA45" s="19"/>
      <c r="CB45" s="19"/>
      <c r="CC45" s="19"/>
      <c r="CD45" s="20"/>
      <c r="CE45" s="16">
        <v>640</v>
      </c>
      <c r="CF45" s="17"/>
      <c r="CG45" s="17"/>
      <c r="CH45" s="17">
        <v>728</v>
      </c>
      <c r="CI45" s="17"/>
      <c r="CJ45" s="17"/>
      <c r="CK45" s="17">
        <f t="shared" si="14"/>
        <v>1368</v>
      </c>
      <c r="CL45" s="17"/>
      <c r="CM45" s="17"/>
      <c r="CN45" s="17"/>
      <c r="CO45" s="17">
        <v>581</v>
      </c>
      <c r="CP45" s="17"/>
      <c r="CQ45" s="27"/>
      <c r="CR45" s="50"/>
      <c r="CS45" s="51" t="s">
        <v>493</v>
      </c>
      <c r="CT45" s="51"/>
      <c r="CU45" s="51"/>
      <c r="CV45" s="51"/>
      <c r="CW45" s="52"/>
      <c r="CX45" s="94" t="s">
        <v>493</v>
      </c>
      <c r="CY45" s="95"/>
      <c r="CZ45" s="95"/>
      <c r="DA45" s="95" t="s">
        <v>493</v>
      </c>
      <c r="DB45" s="95"/>
      <c r="DC45" s="95"/>
      <c r="DD45" s="95" t="s">
        <v>493</v>
      </c>
      <c r="DE45" s="95"/>
      <c r="DF45" s="95"/>
      <c r="DG45" s="95"/>
      <c r="DH45" s="95" t="s">
        <v>493</v>
      </c>
      <c r="DI45" s="95"/>
      <c r="DJ45" s="95"/>
    </row>
    <row r="46" spans="1:114">
      <c r="A46" s="18"/>
      <c r="B46" s="33"/>
      <c r="C46" s="33"/>
      <c r="D46" s="33"/>
      <c r="E46" s="33"/>
      <c r="F46" s="33"/>
      <c r="G46" s="34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6"/>
      <c r="T46" s="18"/>
      <c r="U46" s="19" t="s">
        <v>494</v>
      </c>
      <c r="V46" s="19"/>
      <c r="W46" s="19"/>
      <c r="X46" s="19"/>
      <c r="Y46" s="20"/>
      <c r="Z46" s="16">
        <v>72</v>
      </c>
      <c r="AA46" s="17"/>
      <c r="AB46" s="17"/>
      <c r="AC46" s="17">
        <v>72</v>
      </c>
      <c r="AD46" s="17"/>
      <c r="AE46" s="17"/>
      <c r="AF46" s="17">
        <f t="shared" si="15"/>
        <v>144</v>
      </c>
      <c r="AG46" s="17"/>
      <c r="AH46" s="17"/>
      <c r="AI46" s="17"/>
      <c r="AJ46" s="17">
        <v>64</v>
      </c>
      <c r="AK46" s="17"/>
      <c r="AL46" s="17"/>
      <c r="AM46" s="11"/>
      <c r="AN46" s="19" t="s">
        <v>495</v>
      </c>
      <c r="AO46" s="19"/>
      <c r="AP46" s="19"/>
      <c r="AQ46" s="19"/>
      <c r="AR46" s="20"/>
      <c r="AS46" s="16">
        <v>110</v>
      </c>
      <c r="AT46" s="17"/>
      <c r="AU46" s="17"/>
      <c r="AV46" s="17">
        <v>122</v>
      </c>
      <c r="AW46" s="17"/>
      <c r="AX46" s="17"/>
      <c r="AY46" s="17">
        <f t="shared" ref="AY46:AY56" si="16">+AS46+AV46</f>
        <v>232</v>
      </c>
      <c r="AZ46" s="17"/>
      <c r="BA46" s="17"/>
      <c r="BB46" s="17"/>
      <c r="BC46" s="17">
        <v>89</v>
      </c>
      <c r="BD46" s="17"/>
      <c r="BE46" s="27"/>
      <c r="BF46" s="18"/>
      <c r="BG46" s="33"/>
      <c r="BH46" s="33"/>
      <c r="BI46" s="33"/>
      <c r="BJ46" s="33"/>
      <c r="BK46" s="33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18"/>
      <c r="BZ46" s="19" t="s">
        <v>496</v>
      </c>
      <c r="CA46" s="19"/>
      <c r="CB46" s="19"/>
      <c r="CC46" s="19"/>
      <c r="CD46" s="20"/>
      <c r="CE46" s="16">
        <v>445</v>
      </c>
      <c r="CF46" s="17"/>
      <c r="CG46" s="17"/>
      <c r="CH46" s="17">
        <v>609</v>
      </c>
      <c r="CI46" s="17"/>
      <c r="CJ46" s="17"/>
      <c r="CK46" s="17">
        <f t="shared" si="14"/>
        <v>1054</v>
      </c>
      <c r="CL46" s="17"/>
      <c r="CM46" s="17"/>
      <c r="CN46" s="17"/>
      <c r="CO46" s="17">
        <v>562</v>
      </c>
      <c r="CP46" s="17"/>
      <c r="CQ46" s="27"/>
      <c r="CR46" s="50"/>
      <c r="CS46" s="51" t="s">
        <v>493</v>
      </c>
      <c r="CT46" s="51"/>
      <c r="CU46" s="51"/>
      <c r="CV46" s="51"/>
      <c r="CW46" s="52"/>
      <c r="CX46" s="94" t="s">
        <v>493</v>
      </c>
      <c r="CY46" s="95"/>
      <c r="CZ46" s="95"/>
      <c r="DA46" s="95" t="s">
        <v>493</v>
      </c>
      <c r="DB46" s="95"/>
      <c r="DC46" s="95"/>
      <c r="DD46" s="95" t="s">
        <v>493</v>
      </c>
      <c r="DE46" s="95"/>
      <c r="DF46" s="95"/>
      <c r="DG46" s="95"/>
      <c r="DH46" s="95" t="s">
        <v>493</v>
      </c>
      <c r="DI46" s="95"/>
      <c r="DJ46" s="95"/>
    </row>
    <row r="47" spans="1:114">
      <c r="A47" s="11" t="s">
        <v>497</v>
      </c>
      <c r="B47" s="11"/>
      <c r="C47" s="11"/>
      <c r="D47" s="11"/>
      <c r="E47" s="11"/>
      <c r="F47" s="11"/>
      <c r="G47" s="16">
        <f>SUM(G48:I54)</f>
        <v>4676</v>
      </c>
      <c r="H47" s="17"/>
      <c r="I47" s="17"/>
      <c r="J47" s="17">
        <f>SUM(J48:L54)</f>
        <v>4635</v>
      </c>
      <c r="K47" s="17"/>
      <c r="L47" s="17"/>
      <c r="M47" s="17">
        <f t="shared" ref="M47:M54" si="17">+G47+J47</f>
        <v>9311</v>
      </c>
      <c r="N47" s="17"/>
      <c r="O47" s="17"/>
      <c r="P47" s="17"/>
      <c r="Q47" s="17">
        <f>SUM(Q48:S54)</f>
        <v>3910</v>
      </c>
      <c r="R47" s="17"/>
      <c r="S47" s="27"/>
      <c r="T47" s="18"/>
      <c r="U47" s="19" t="s">
        <v>498</v>
      </c>
      <c r="V47" s="19"/>
      <c r="W47" s="19"/>
      <c r="X47" s="19"/>
      <c r="Y47" s="20"/>
      <c r="Z47" s="16">
        <v>9</v>
      </c>
      <c r="AA47" s="17"/>
      <c r="AB47" s="17"/>
      <c r="AC47" s="17">
        <v>10</v>
      </c>
      <c r="AD47" s="17"/>
      <c r="AE47" s="17"/>
      <c r="AF47" s="17">
        <f t="shared" si="15"/>
        <v>19</v>
      </c>
      <c r="AG47" s="17"/>
      <c r="AH47" s="17"/>
      <c r="AI47" s="17"/>
      <c r="AJ47" s="17">
        <v>12</v>
      </c>
      <c r="AK47" s="17"/>
      <c r="AL47" s="17"/>
      <c r="AM47" s="11"/>
      <c r="AN47" s="19" t="s">
        <v>499</v>
      </c>
      <c r="AO47" s="19"/>
      <c r="AP47" s="19"/>
      <c r="AQ47" s="19"/>
      <c r="AR47" s="20"/>
      <c r="AS47" s="16">
        <v>10</v>
      </c>
      <c r="AT47" s="17"/>
      <c r="AU47" s="17"/>
      <c r="AV47" s="17">
        <v>10</v>
      </c>
      <c r="AW47" s="17"/>
      <c r="AX47" s="17"/>
      <c r="AY47" s="17">
        <f t="shared" si="16"/>
        <v>20</v>
      </c>
      <c r="AZ47" s="17"/>
      <c r="BA47" s="17"/>
      <c r="BB47" s="17"/>
      <c r="BC47" s="17">
        <v>9</v>
      </c>
      <c r="BD47" s="17"/>
      <c r="BE47" s="27"/>
      <c r="BF47" s="11" t="s">
        <v>500</v>
      </c>
      <c r="BG47" s="11"/>
      <c r="BH47" s="11"/>
      <c r="BI47" s="11"/>
      <c r="BJ47" s="11"/>
      <c r="BK47" s="11"/>
      <c r="BL47" s="16">
        <f>SUM(BL48:BN55)+SUM(CE5:CG15)</f>
        <v>5496</v>
      </c>
      <c r="BM47" s="17"/>
      <c r="BN47" s="17"/>
      <c r="BO47" s="17">
        <f>SUM(BO48:BQ55)+SUM(CH5:CJ15)</f>
        <v>5526</v>
      </c>
      <c r="BP47" s="17"/>
      <c r="BQ47" s="17"/>
      <c r="BR47" s="17">
        <f t="shared" ref="BR47:BR55" si="18">+BL47+BO47</f>
        <v>11022</v>
      </c>
      <c r="BS47" s="17"/>
      <c r="BT47" s="17"/>
      <c r="BU47" s="17"/>
      <c r="BV47" s="17">
        <f>SUM(BV48:BX55)+SUM(CO5:CQ15)</f>
        <v>3663</v>
      </c>
      <c r="BW47" s="17"/>
      <c r="BX47" s="17"/>
      <c r="BY47" s="18"/>
      <c r="BZ47" s="19" t="s">
        <v>501</v>
      </c>
      <c r="CA47" s="19"/>
      <c r="CB47" s="19"/>
      <c r="CC47" s="19"/>
      <c r="CD47" s="20"/>
      <c r="CE47" s="16">
        <v>364</v>
      </c>
      <c r="CF47" s="17"/>
      <c r="CG47" s="17"/>
      <c r="CH47" s="17">
        <v>356</v>
      </c>
      <c r="CI47" s="17"/>
      <c r="CJ47" s="17"/>
      <c r="CK47" s="17">
        <f t="shared" si="14"/>
        <v>720</v>
      </c>
      <c r="CL47" s="17"/>
      <c r="CM47" s="17"/>
      <c r="CN47" s="17"/>
      <c r="CO47" s="17">
        <v>280</v>
      </c>
      <c r="CP47" s="17"/>
      <c r="CQ47" s="27"/>
      <c r="CR47" s="50"/>
      <c r="CS47" s="51" t="s">
        <v>502</v>
      </c>
      <c r="CT47" s="51"/>
      <c r="CU47" s="51"/>
      <c r="CV47" s="51"/>
      <c r="CW47" s="52"/>
      <c r="CX47" s="94" t="s">
        <v>502</v>
      </c>
      <c r="CY47" s="95"/>
      <c r="CZ47" s="95"/>
      <c r="DA47" s="95" t="s">
        <v>502</v>
      </c>
      <c r="DB47" s="95"/>
      <c r="DC47" s="95"/>
      <c r="DD47" s="95" t="s">
        <v>502</v>
      </c>
      <c r="DE47" s="95"/>
      <c r="DF47" s="95"/>
      <c r="DG47" s="95"/>
      <c r="DH47" s="95" t="s">
        <v>502</v>
      </c>
      <c r="DI47" s="95"/>
      <c r="DJ47" s="95"/>
    </row>
    <row r="48" spans="1:114">
      <c r="A48" s="11"/>
      <c r="B48" s="19" t="s">
        <v>503</v>
      </c>
      <c r="C48" s="19"/>
      <c r="D48" s="19"/>
      <c r="E48" s="19"/>
      <c r="F48" s="20"/>
      <c r="G48" s="16">
        <v>1055</v>
      </c>
      <c r="H48" s="17"/>
      <c r="I48" s="17"/>
      <c r="J48" s="17">
        <v>1065</v>
      </c>
      <c r="K48" s="17"/>
      <c r="L48" s="17"/>
      <c r="M48" s="17">
        <f t="shared" si="17"/>
        <v>2120</v>
      </c>
      <c r="N48" s="17"/>
      <c r="O48" s="17"/>
      <c r="P48" s="17"/>
      <c r="Q48" s="17">
        <v>827</v>
      </c>
      <c r="R48" s="17"/>
      <c r="S48" s="27"/>
      <c r="T48" s="18"/>
      <c r="U48" s="19" t="s">
        <v>504</v>
      </c>
      <c r="V48" s="19"/>
      <c r="W48" s="19"/>
      <c r="X48" s="19"/>
      <c r="Y48" s="20"/>
      <c r="Z48" s="16">
        <v>250</v>
      </c>
      <c r="AA48" s="17"/>
      <c r="AB48" s="17"/>
      <c r="AC48" s="17">
        <v>252</v>
      </c>
      <c r="AD48" s="17"/>
      <c r="AE48" s="17"/>
      <c r="AF48" s="17">
        <f t="shared" si="15"/>
        <v>502</v>
      </c>
      <c r="AG48" s="17"/>
      <c r="AH48" s="17"/>
      <c r="AI48" s="17"/>
      <c r="AJ48" s="17">
        <v>149</v>
      </c>
      <c r="AK48" s="17"/>
      <c r="AL48" s="17"/>
      <c r="AM48" s="11"/>
      <c r="AN48" s="19" t="s">
        <v>505</v>
      </c>
      <c r="AO48" s="19"/>
      <c r="AP48" s="19"/>
      <c r="AQ48" s="19"/>
      <c r="AR48" s="20"/>
      <c r="AS48" s="16">
        <v>33</v>
      </c>
      <c r="AT48" s="17"/>
      <c r="AU48" s="17"/>
      <c r="AV48" s="17">
        <v>40</v>
      </c>
      <c r="AW48" s="17"/>
      <c r="AX48" s="17"/>
      <c r="AY48" s="17">
        <f t="shared" si="16"/>
        <v>73</v>
      </c>
      <c r="AZ48" s="17"/>
      <c r="BA48" s="17"/>
      <c r="BB48" s="17"/>
      <c r="BC48" s="17">
        <v>25</v>
      </c>
      <c r="BD48" s="17"/>
      <c r="BE48" s="27"/>
      <c r="BF48" s="11"/>
      <c r="BG48" s="19" t="s">
        <v>506</v>
      </c>
      <c r="BH48" s="19"/>
      <c r="BI48" s="19"/>
      <c r="BJ48" s="19"/>
      <c r="BK48" s="20"/>
      <c r="BL48" s="16">
        <v>307</v>
      </c>
      <c r="BM48" s="17"/>
      <c r="BN48" s="17"/>
      <c r="BO48" s="17">
        <v>328</v>
      </c>
      <c r="BP48" s="17"/>
      <c r="BQ48" s="17"/>
      <c r="BR48" s="17">
        <f t="shared" si="18"/>
        <v>635</v>
      </c>
      <c r="BS48" s="17"/>
      <c r="BT48" s="17"/>
      <c r="BU48" s="17"/>
      <c r="BV48" s="17">
        <v>247</v>
      </c>
      <c r="BW48" s="17"/>
      <c r="BX48" s="17"/>
      <c r="BY48" s="18"/>
      <c r="BZ48" s="19" t="s">
        <v>507</v>
      </c>
      <c r="CA48" s="19"/>
      <c r="CB48" s="19"/>
      <c r="CC48" s="19"/>
      <c r="CD48" s="20"/>
      <c r="CE48" s="16">
        <v>141</v>
      </c>
      <c r="CF48" s="17"/>
      <c r="CG48" s="17"/>
      <c r="CH48" s="17">
        <v>137</v>
      </c>
      <c r="CI48" s="17"/>
      <c r="CJ48" s="17"/>
      <c r="CK48" s="17">
        <f t="shared" si="14"/>
        <v>278</v>
      </c>
      <c r="CL48" s="17"/>
      <c r="CM48" s="17"/>
      <c r="CN48" s="17"/>
      <c r="CO48" s="17">
        <v>139</v>
      </c>
      <c r="CP48" s="17"/>
      <c r="CQ48" s="27"/>
      <c r="CR48" s="50"/>
      <c r="CS48" s="51" t="s">
        <v>502</v>
      </c>
      <c r="CT48" s="51"/>
      <c r="CU48" s="51"/>
      <c r="CV48" s="51"/>
      <c r="CW48" s="52"/>
      <c r="CX48" s="94" t="s">
        <v>502</v>
      </c>
      <c r="CY48" s="95"/>
      <c r="CZ48" s="95"/>
      <c r="DA48" s="95" t="s">
        <v>502</v>
      </c>
      <c r="DB48" s="95"/>
      <c r="DC48" s="95"/>
      <c r="DD48" s="95" t="s">
        <v>502</v>
      </c>
      <c r="DE48" s="95"/>
      <c r="DF48" s="95"/>
      <c r="DG48" s="95"/>
      <c r="DH48" s="95" t="s">
        <v>502</v>
      </c>
      <c r="DI48" s="95"/>
      <c r="DJ48" s="95"/>
    </row>
    <row r="49" spans="1:114">
      <c r="A49" s="11"/>
      <c r="B49" s="19" t="s">
        <v>508</v>
      </c>
      <c r="C49" s="19"/>
      <c r="D49" s="19"/>
      <c r="E49" s="19"/>
      <c r="F49" s="20"/>
      <c r="G49" s="16">
        <v>1661</v>
      </c>
      <c r="H49" s="17"/>
      <c r="I49" s="17"/>
      <c r="J49" s="17">
        <v>1784</v>
      </c>
      <c r="K49" s="17"/>
      <c r="L49" s="17"/>
      <c r="M49" s="17">
        <f t="shared" si="17"/>
        <v>3445</v>
      </c>
      <c r="N49" s="17"/>
      <c r="O49" s="17"/>
      <c r="P49" s="17"/>
      <c r="Q49" s="17">
        <v>1434</v>
      </c>
      <c r="R49" s="17"/>
      <c r="S49" s="27"/>
      <c r="T49" s="18"/>
      <c r="U49" s="19" t="s">
        <v>509</v>
      </c>
      <c r="V49" s="19"/>
      <c r="W49" s="19"/>
      <c r="X49" s="19"/>
      <c r="Y49" s="20"/>
      <c r="Z49" s="16">
        <v>428</v>
      </c>
      <c r="AA49" s="17"/>
      <c r="AB49" s="17"/>
      <c r="AC49" s="17">
        <v>431</v>
      </c>
      <c r="AD49" s="17"/>
      <c r="AE49" s="17"/>
      <c r="AF49" s="17">
        <f t="shared" si="15"/>
        <v>859</v>
      </c>
      <c r="AG49" s="17"/>
      <c r="AH49" s="17"/>
      <c r="AI49" s="17"/>
      <c r="AJ49" s="17">
        <v>418</v>
      </c>
      <c r="AK49" s="17"/>
      <c r="AL49" s="17"/>
      <c r="AM49" s="11"/>
      <c r="AN49" s="19" t="s">
        <v>510</v>
      </c>
      <c r="AO49" s="19"/>
      <c r="AP49" s="19"/>
      <c r="AQ49" s="19"/>
      <c r="AR49" s="20"/>
      <c r="AS49" s="16">
        <v>70</v>
      </c>
      <c r="AT49" s="17"/>
      <c r="AU49" s="17"/>
      <c r="AV49" s="17">
        <v>55</v>
      </c>
      <c r="AW49" s="17"/>
      <c r="AX49" s="17"/>
      <c r="AY49" s="17">
        <f t="shared" si="16"/>
        <v>125</v>
      </c>
      <c r="AZ49" s="17"/>
      <c r="BA49" s="17"/>
      <c r="BB49" s="17"/>
      <c r="BC49" s="17">
        <v>53</v>
      </c>
      <c r="BD49" s="17"/>
      <c r="BE49" s="27"/>
      <c r="BF49" s="11"/>
      <c r="BG49" s="19" t="s">
        <v>511</v>
      </c>
      <c r="BH49" s="19"/>
      <c r="BI49" s="19"/>
      <c r="BJ49" s="19"/>
      <c r="BK49" s="20"/>
      <c r="BL49" s="16">
        <v>280</v>
      </c>
      <c r="BM49" s="17"/>
      <c r="BN49" s="17"/>
      <c r="BO49" s="17">
        <v>306</v>
      </c>
      <c r="BP49" s="17"/>
      <c r="BQ49" s="17"/>
      <c r="BR49" s="17">
        <f t="shared" si="18"/>
        <v>586</v>
      </c>
      <c r="BS49" s="17"/>
      <c r="BT49" s="17"/>
      <c r="BU49" s="17"/>
      <c r="BV49" s="17">
        <v>199</v>
      </c>
      <c r="BW49" s="17"/>
      <c r="BX49" s="17"/>
      <c r="BY49" s="18"/>
      <c r="BZ49" s="19" t="s">
        <v>512</v>
      </c>
      <c r="CA49" s="19"/>
      <c r="CB49" s="19"/>
      <c r="CC49" s="19"/>
      <c r="CD49" s="20"/>
      <c r="CE49" s="16">
        <v>200</v>
      </c>
      <c r="CF49" s="17"/>
      <c r="CG49" s="17"/>
      <c r="CH49" s="17">
        <v>241</v>
      </c>
      <c r="CI49" s="17"/>
      <c r="CJ49" s="17"/>
      <c r="CK49" s="17">
        <f t="shared" si="14"/>
        <v>441</v>
      </c>
      <c r="CL49" s="17"/>
      <c r="CM49" s="17"/>
      <c r="CN49" s="17"/>
      <c r="CO49" s="17">
        <v>214</v>
      </c>
      <c r="CP49" s="17"/>
      <c r="CQ49" s="27"/>
      <c r="CR49" s="50"/>
      <c r="CS49" s="51" t="s">
        <v>502</v>
      </c>
      <c r="CT49" s="51"/>
      <c r="CU49" s="51"/>
      <c r="CV49" s="51"/>
      <c r="CW49" s="52"/>
      <c r="CX49" s="94" t="s">
        <v>502</v>
      </c>
      <c r="CY49" s="95"/>
      <c r="CZ49" s="95"/>
      <c r="DA49" s="95" t="s">
        <v>502</v>
      </c>
      <c r="DB49" s="95"/>
      <c r="DC49" s="95"/>
      <c r="DD49" s="95" t="s">
        <v>502</v>
      </c>
      <c r="DE49" s="95"/>
      <c r="DF49" s="95"/>
      <c r="DG49" s="95"/>
      <c r="DH49" s="95" t="s">
        <v>502</v>
      </c>
      <c r="DI49" s="95"/>
      <c r="DJ49" s="95"/>
    </row>
    <row r="50" spans="1:114">
      <c r="A50" s="11"/>
      <c r="B50" s="19" t="s">
        <v>513</v>
      </c>
      <c r="C50" s="19"/>
      <c r="D50" s="19"/>
      <c r="E50" s="19"/>
      <c r="F50" s="20"/>
      <c r="G50" s="16">
        <v>18</v>
      </c>
      <c r="H50" s="17"/>
      <c r="I50" s="17"/>
      <c r="J50" s="17">
        <v>21</v>
      </c>
      <c r="K50" s="17"/>
      <c r="L50" s="17"/>
      <c r="M50" s="17">
        <f t="shared" si="17"/>
        <v>39</v>
      </c>
      <c r="N50" s="17"/>
      <c r="O50" s="17"/>
      <c r="P50" s="17"/>
      <c r="Q50" s="17">
        <v>19</v>
      </c>
      <c r="R50" s="17"/>
      <c r="S50" s="27"/>
      <c r="T50" s="18"/>
      <c r="U50" s="19" t="s">
        <v>514</v>
      </c>
      <c r="V50" s="19"/>
      <c r="W50" s="19"/>
      <c r="X50" s="19"/>
      <c r="Y50" s="20"/>
      <c r="Z50" s="16">
        <v>816</v>
      </c>
      <c r="AA50" s="17"/>
      <c r="AB50" s="17"/>
      <c r="AC50" s="17">
        <v>916</v>
      </c>
      <c r="AD50" s="17"/>
      <c r="AE50" s="17"/>
      <c r="AF50" s="17">
        <f t="shared" si="15"/>
        <v>1732</v>
      </c>
      <c r="AG50" s="17"/>
      <c r="AH50" s="17"/>
      <c r="AI50" s="17"/>
      <c r="AJ50" s="17">
        <v>757</v>
      </c>
      <c r="AK50" s="17"/>
      <c r="AL50" s="17"/>
      <c r="AM50" s="18"/>
      <c r="AN50" s="19" t="s">
        <v>515</v>
      </c>
      <c r="AO50" s="19"/>
      <c r="AP50" s="19"/>
      <c r="AQ50" s="19"/>
      <c r="AR50" s="20"/>
      <c r="AS50" s="16">
        <v>48</v>
      </c>
      <c r="AT50" s="17"/>
      <c r="AU50" s="17"/>
      <c r="AV50" s="17">
        <v>55</v>
      </c>
      <c r="AW50" s="17"/>
      <c r="AX50" s="17"/>
      <c r="AY50" s="17">
        <f t="shared" si="16"/>
        <v>103</v>
      </c>
      <c r="AZ50" s="17"/>
      <c r="BA50" s="17"/>
      <c r="BB50" s="17"/>
      <c r="BC50" s="17">
        <v>44</v>
      </c>
      <c r="BD50" s="17"/>
      <c r="BE50" s="27"/>
      <c r="BF50" s="11"/>
      <c r="BG50" s="19" t="s">
        <v>516</v>
      </c>
      <c r="BH50" s="19"/>
      <c r="BI50" s="19"/>
      <c r="BJ50" s="19"/>
      <c r="BK50" s="20"/>
      <c r="BL50" s="16">
        <v>348</v>
      </c>
      <c r="BM50" s="17"/>
      <c r="BN50" s="17"/>
      <c r="BO50" s="17">
        <v>359</v>
      </c>
      <c r="BP50" s="17"/>
      <c r="BQ50" s="17"/>
      <c r="BR50" s="17">
        <f t="shared" si="18"/>
        <v>707</v>
      </c>
      <c r="BS50" s="17"/>
      <c r="BT50" s="17"/>
      <c r="BU50" s="17"/>
      <c r="BV50" s="17">
        <v>248</v>
      </c>
      <c r="BW50" s="17"/>
      <c r="BX50" s="17"/>
      <c r="BY50" s="18"/>
      <c r="BZ50" s="19" t="s">
        <v>517</v>
      </c>
      <c r="CA50" s="19"/>
      <c r="CB50" s="19"/>
      <c r="CC50" s="19"/>
      <c r="CD50" s="20"/>
      <c r="CE50" s="16">
        <v>51</v>
      </c>
      <c r="CF50" s="17"/>
      <c r="CG50" s="17"/>
      <c r="CH50" s="17">
        <v>49</v>
      </c>
      <c r="CI50" s="17"/>
      <c r="CJ50" s="17"/>
      <c r="CK50" s="17">
        <f t="shared" si="14"/>
        <v>100</v>
      </c>
      <c r="CL50" s="17"/>
      <c r="CM50" s="17"/>
      <c r="CN50" s="17"/>
      <c r="CO50" s="17">
        <v>34</v>
      </c>
      <c r="CP50" s="17"/>
      <c r="CQ50" s="27"/>
      <c r="CR50" s="50"/>
      <c r="CS50" s="51" t="s">
        <v>502</v>
      </c>
      <c r="CT50" s="51"/>
      <c r="CU50" s="51"/>
      <c r="CV50" s="51"/>
      <c r="CW50" s="52"/>
      <c r="CX50" s="94" t="s">
        <v>502</v>
      </c>
      <c r="CY50" s="95"/>
      <c r="CZ50" s="95"/>
      <c r="DA50" s="95" t="s">
        <v>502</v>
      </c>
      <c r="DB50" s="95"/>
      <c r="DC50" s="95"/>
      <c r="DD50" s="95" t="s">
        <v>502</v>
      </c>
      <c r="DE50" s="95"/>
      <c r="DF50" s="95"/>
      <c r="DG50" s="95"/>
      <c r="DH50" s="95" t="s">
        <v>502</v>
      </c>
      <c r="DI50" s="95"/>
      <c r="DJ50" s="95"/>
    </row>
    <row r="51" spans="1:114">
      <c r="A51" s="11"/>
      <c r="B51" s="19" t="s">
        <v>518</v>
      </c>
      <c r="C51" s="19"/>
      <c r="D51" s="19"/>
      <c r="E51" s="19"/>
      <c r="F51" s="20"/>
      <c r="G51" s="16">
        <v>784</v>
      </c>
      <c r="H51" s="17"/>
      <c r="I51" s="17"/>
      <c r="J51" s="17">
        <v>799</v>
      </c>
      <c r="K51" s="17"/>
      <c r="L51" s="17"/>
      <c r="M51" s="17">
        <f t="shared" si="17"/>
        <v>1583</v>
      </c>
      <c r="N51" s="17"/>
      <c r="O51" s="17"/>
      <c r="P51" s="17"/>
      <c r="Q51" s="17">
        <v>710</v>
      </c>
      <c r="R51" s="17"/>
      <c r="S51" s="27"/>
      <c r="T51" s="18"/>
      <c r="U51" s="19" t="s">
        <v>519</v>
      </c>
      <c r="V51" s="19"/>
      <c r="W51" s="19"/>
      <c r="X51" s="19"/>
      <c r="Y51" s="20"/>
      <c r="Z51" s="16">
        <v>44</v>
      </c>
      <c r="AA51" s="17"/>
      <c r="AB51" s="17"/>
      <c r="AC51" s="17">
        <v>72</v>
      </c>
      <c r="AD51" s="17"/>
      <c r="AE51" s="17"/>
      <c r="AF51" s="17">
        <f t="shared" si="15"/>
        <v>116</v>
      </c>
      <c r="AG51" s="17"/>
      <c r="AH51" s="17"/>
      <c r="AI51" s="17"/>
      <c r="AJ51" s="17">
        <v>61</v>
      </c>
      <c r="AK51" s="17"/>
      <c r="AL51" s="17"/>
      <c r="AM51" s="18"/>
      <c r="AN51" s="19" t="s">
        <v>520</v>
      </c>
      <c r="AO51" s="19"/>
      <c r="AP51" s="19"/>
      <c r="AQ51" s="19"/>
      <c r="AR51" s="20"/>
      <c r="AS51" s="16">
        <v>48</v>
      </c>
      <c r="AT51" s="17"/>
      <c r="AU51" s="17"/>
      <c r="AV51" s="17">
        <v>61</v>
      </c>
      <c r="AW51" s="17"/>
      <c r="AX51" s="17"/>
      <c r="AY51" s="17">
        <f t="shared" si="16"/>
        <v>109</v>
      </c>
      <c r="AZ51" s="17"/>
      <c r="BA51" s="17"/>
      <c r="BB51" s="17"/>
      <c r="BC51" s="17">
        <v>43</v>
      </c>
      <c r="BD51" s="17"/>
      <c r="BE51" s="27"/>
      <c r="BF51" s="11"/>
      <c r="BG51" s="19" t="s">
        <v>521</v>
      </c>
      <c r="BH51" s="19"/>
      <c r="BI51" s="19"/>
      <c r="BJ51" s="19"/>
      <c r="BK51" s="20"/>
      <c r="BL51" s="16">
        <v>318</v>
      </c>
      <c r="BM51" s="17"/>
      <c r="BN51" s="17"/>
      <c r="BO51" s="17">
        <v>345</v>
      </c>
      <c r="BP51" s="17"/>
      <c r="BQ51" s="17"/>
      <c r="BR51" s="17">
        <f t="shared" si="18"/>
        <v>663</v>
      </c>
      <c r="BS51" s="17"/>
      <c r="BT51" s="17"/>
      <c r="BU51" s="17"/>
      <c r="BV51" s="17">
        <v>275</v>
      </c>
      <c r="BW51" s="17"/>
      <c r="BX51" s="17"/>
      <c r="BY51" s="18"/>
      <c r="BZ51" s="19" t="s">
        <v>522</v>
      </c>
      <c r="CA51" s="19"/>
      <c r="CB51" s="19"/>
      <c r="CC51" s="19"/>
      <c r="CD51" s="20"/>
      <c r="CE51" s="16">
        <v>170</v>
      </c>
      <c r="CF51" s="17"/>
      <c r="CG51" s="17"/>
      <c r="CH51" s="17">
        <v>169</v>
      </c>
      <c r="CI51" s="17"/>
      <c r="CJ51" s="17"/>
      <c r="CK51" s="17">
        <f t="shared" si="14"/>
        <v>339</v>
      </c>
      <c r="CL51" s="17"/>
      <c r="CM51" s="17"/>
      <c r="CN51" s="17"/>
      <c r="CO51" s="17">
        <v>109</v>
      </c>
      <c r="CP51" s="17"/>
      <c r="CQ51" s="27"/>
      <c r="CR51" s="50"/>
      <c r="CS51" s="51" t="s">
        <v>502</v>
      </c>
      <c r="CT51" s="51"/>
      <c r="CU51" s="51"/>
      <c r="CV51" s="51"/>
      <c r="CW51" s="52"/>
      <c r="CX51" s="94" t="s">
        <v>502</v>
      </c>
      <c r="CY51" s="95"/>
      <c r="CZ51" s="95"/>
      <c r="DA51" s="95" t="s">
        <v>502</v>
      </c>
      <c r="DB51" s="95"/>
      <c r="DC51" s="95"/>
      <c r="DD51" s="95" t="s">
        <v>502</v>
      </c>
      <c r="DE51" s="95"/>
      <c r="DF51" s="95"/>
      <c r="DG51" s="95"/>
      <c r="DH51" s="95" t="s">
        <v>502</v>
      </c>
      <c r="DI51" s="95"/>
      <c r="DJ51" s="95"/>
    </row>
    <row r="52" spans="1:114">
      <c r="A52" s="18"/>
      <c r="B52" s="19" t="s">
        <v>523</v>
      </c>
      <c r="C52" s="19"/>
      <c r="D52" s="19"/>
      <c r="E52" s="19"/>
      <c r="F52" s="20"/>
      <c r="G52" s="84">
        <v>740</v>
      </c>
      <c r="H52" s="85"/>
      <c r="I52" s="85"/>
      <c r="J52" s="17">
        <v>520</v>
      </c>
      <c r="K52" s="17"/>
      <c r="L52" s="17"/>
      <c r="M52" s="17">
        <f t="shared" si="17"/>
        <v>1260</v>
      </c>
      <c r="N52" s="17"/>
      <c r="O52" s="17"/>
      <c r="P52" s="17"/>
      <c r="Q52" s="17">
        <v>545</v>
      </c>
      <c r="R52" s="17"/>
      <c r="S52" s="27"/>
      <c r="T52" s="18"/>
      <c r="U52" s="19" t="s">
        <v>524</v>
      </c>
      <c r="V52" s="19"/>
      <c r="W52" s="19"/>
      <c r="X52" s="19"/>
      <c r="Y52" s="20"/>
      <c r="Z52" s="16">
        <v>616</v>
      </c>
      <c r="AA52" s="17"/>
      <c r="AB52" s="17"/>
      <c r="AC52" s="17">
        <v>660</v>
      </c>
      <c r="AD52" s="17"/>
      <c r="AE52" s="17"/>
      <c r="AF52" s="17">
        <f t="shared" si="15"/>
        <v>1276</v>
      </c>
      <c r="AG52" s="17"/>
      <c r="AH52" s="17"/>
      <c r="AI52" s="17"/>
      <c r="AJ52" s="17">
        <v>533</v>
      </c>
      <c r="AK52" s="17"/>
      <c r="AL52" s="17"/>
      <c r="AM52" s="18"/>
      <c r="AN52" s="19" t="s">
        <v>525</v>
      </c>
      <c r="AO52" s="19"/>
      <c r="AP52" s="19"/>
      <c r="AQ52" s="19"/>
      <c r="AR52" s="20"/>
      <c r="AS52" s="16">
        <v>167</v>
      </c>
      <c r="AT52" s="17"/>
      <c r="AU52" s="17"/>
      <c r="AV52" s="17">
        <v>179</v>
      </c>
      <c r="AW52" s="17"/>
      <c r="AX52" s="17"/>
      <c r="AY52" s="17">
        <f t="shared" si="16"/>
        <v>346</v>
      </c>
      <c r="AZ52" s="17"/>
      <c r="BA52" s="17"/>
      <c r="BB52" s="17"/>
      <c r="BC52" s="17">
        <v>137</v>
      </c>
      <c r="BD52" s="17"/>
      <c r="BE52" s="27"/>
      <c r="BF52" s="11"/>
      <c r="BG52" s="19" t="s">
        <v>526</v>
      </c>
      <c r="BH52" s="19"/>
      <c r="BI52" s="19"/>
      <c r="BJ52" s="19"/>
      <c r="BK52" s="20"/>
      <c r="BL52" s="16">
        <v>180</v>
      </c>
      <c r="BM52" s="17"/>
      <c r="BN52" s="17"/>
      <c r="BO52" s="17">
        <v>201</v>
      </c>
      <c r="BP52" s="17"/>
      <c r="BQ52" s="17"/>
      <c r="BR52" s="17">
        <f t="shared" si="18"/>
        <v>381</v>
      </c>
      <c r="BS52" s="17"/>
      <c r="BT52" s="17"/>
      <c r="BU52" s="17"/>
      <c r="BV52" s="17">
        <v>157</v>
      </c>
      <c r="BW52" s="17"/>
      <c r="BX52" s="17"/>
      <c r="BY52" s="18"/>
      <c r="BZ52" s="19" t="s">
        <v>527</v>
      </c>
      <c r="CA52" s="19"/>
      <c r="CB52" s="19"/>
      <c r="CC52" s="19"/>
      <c r="CD52" s="20"/>
      <c r="CE52" s="16">
        <v>264</v>
      </c>
      <c r="CF52" s="17"/>
      <c r="CG52" s="17"/>
      <c r="CH52" s="17">
        <v>264</v>
      </c>
      <c r="CI52" s="17"/>
      <c r="CJ52" s="17"/>
      <c r="CK52" s="17">
        <f t="shared" si="14"/>
        <v>528</v>
      </c>
      <c r="CL52" s="17"/>
      <c r="CM52" s="17"/>
      <c r="CN52" s="17"/>
      <c r="CO52" s="17">
        <v>169</v>
      </c>
      <c r="CP52" s="17"/>
      <c r="CQ52" s="27"/>
      <c r="CR52" s="50"/>
      <c r="CS52" s="51" t="s">
        <v>502</v>
      </c>
      <c r="CT52" s="51"/>
      <c r="CU52" s="51"/>
      <c r="CV52" s="51"/>
      <c r="CW52" s="52"/>
      <c r="CX52" s="94" t="s">
        <v>502</v>
      </c>
      <c r="CY52" s="95"/>
      <c r="CZ52" s="95"/>
      <c r="DA52" s="95" t="s">
        <v>502</v>
      </c>
      <c r="DB52" s="95"/>
      <c r="DC52" s="95"/>
      <c r="DD52" s="95" t="s">
        <v>502</v>
      </c>
      <c r="DE52" s="95"/>
      <c r="DF52" s="95"/>
      <c r="DG52" s="95"/>
      <c r="DH52" s="95" t="s">
        <v>502</v>
      </c>
      <c r="DI52" s="95"/>
      <c r="DJ52" s="95"/>
    </row>
    <row r="53" spans="1:114">
      <c r="A53" s="18"/>
      <c r="B53" s="19" t="s">
        <v>528</v>
      </c>
      <c r="C53" s="19"/>
      <c r="D53" s="19"/>
      <c r="E53" s="19"/>
      <c r="F53" s="20"/>
      <c r="G53" s="84">
        <v>106</v>
      </c>
      <c r="H53" s="85"/>
      <c r="I53" s="85"/>
      <c r="J53" s="17">
        <v>97</v>
      </c>
      <c r="K53" s="17"/>
      <c r="L53" s="17"/>
      <c r="M53" s="17">
        <f t="shared" si="17"/>
        <v>203</v>
      </c>
      <c r="N53" s="17"/>
      <c r="O53" s="17"/>
      <c r="P53" s="17"/>
      <c r="Q53" s="17">
        <v>82</v>
      </c>
      <c r="R53" s="17"/>
      <c r="S53" s="27"/>
      <c r="T53" s="18"/>
      <c r="U53" s="19" t="s">
        <v>529</v>
      </c>
      <c r="V53" s="19"/>
      <c r="W53" s="19"/>
      <c r="X53" s="19"/>
      <c r="Y53" s="20"/>
      <c r="Z53" s="16">
        <v>526</v>
      </c>
      <c r="AA53" s="17"/>
      <c r="AB53" s="17"/>
      <c r="AC53" s="17">
        <v>564</v>
      </c>
      <c r="AD53" s="17"/>
      <c r="AE53" s="17"/>
      <c r="AF53" s="17">
        <f t="shared" si="15"/>
        <v>1090</v>
      </c>
      <c r="AG53" s="17"/>
      <c r="AH53" s="17"/>
      <c r="AI53" s="17"/>
      <c r="AJ53" s="17">
        <v>452</v>
      </c>
      <c r="AK53" s="17"/>
      <c r="AL53" s="17"/>
      <c r="AM53" s="18"/>
      <c r="AN53" s="19" t="s">
        <v>530</v>
      </c>
      <c r="AO53" s="19"/>
      <c r="AP53" s="19"/>
      <c r="AQ53" s="19"/>
      <c r="AR53" s="20"/>
      <c r="AS53" s="16">
        <v>297</v>
      </c>
      <c r="AT53" s="17"/>
      <c r="AU53" s="17"/>
      <c r="AV53" s="17">
        <v>306</v>
      </c>
      <c r="AW53" s="17"/>
      <c r="AX53" s="17"/>
      <c r="AY53" s="17">
        <f t="shared" si="16"/>
        <v>603</v>
      </c>
      <c r="AZ53" s="17"/>
      <c r="BA53" s="17"/>
      <c r="BB53" s="17"/>
      <c r="BC53" s="17">
        <v>226</v>
      </c>
      <c r="BD53" s="17"/>
      <c r="BE53" s="27"/>
      <c r="BF53" s="11"/>
      <c r="BG53" s="19" t="s">
        <v>531</v>
      </c>
      <c r="BH53" s="19"/>
      <c r="BI53" s="19"/>
      <c r="BJ53" s="19"/>
      <c r="BK53" s="20"/>
      <c r="BL53" s="16">
        <v>389</v>
      </c>
      <c r="BM53" s="17"/>
      <c r="BN53" s="17"/>
      <c r="BO53" s="17">
        <v>401</v>
      </c>
      <c r="BP53" s="17"/>
      <c r="BQ53" s="17"/>
      <c r="BR53" s="17">
        <f t="shared" si="18"/>
        <v>790</v>
      </c>
      <c r="BS53" s="17"/>
      <c r="BT53" s="17"/>
      <c r="BU53" s="17"/>
      <c r="BV53" s="17">
        <v>256</v>
      </c>
      <c r="BW53" s="17"/>
      <c r="BX53" s="17"/>
      <c r="BY53" s="18"/>
      <c r="BZ53" s="19" t="s">
        <v>532</v>
      </c>
      <c r="CA53" s="19"/>
      <c r="CB53" s="19"/>
      <c r="CC53" s="19"/>
      <c r="CD53" s="20"/>
      <c r="CE53" s="16">
        <v>94</v>
      </c>
      <c r="CF53" s="17"/>
      <c r="CG53" s="17"/>
      <c r="CH53" s="17">
        <v>90</v>
      </c>
      <c r="CI53" s="17"/>
      <c r="CJ53" s="17"/>
      <c r="CK53" s="17">
        <f t="shared" si="14"/>
        <v>184</v>
      </c>
      <c r="CL53" s="17"/>
      <c r="CM53" s="17"/>
      <c r="CN53" s="17"/>
      <c r="CO53" s="17">
        <v>54</v>
      </c>
      <c r="CP53" s="17"/>
      <c r="CQ53" s="27"/>
      <c r="CR53" s="50"/>
      <c r="CS53" s="51" t="s">
        <v>502</v>
      </c>
      <c r="CT53" s="51"/>
      <c r="CU53" s="51"/>
      <c r="CV53" s="51"/>
      <c r="CW53" s="52"/>
      <c r="CX53" s="94" t="s">
        <v>502</v>
      </c>
      <c r="CY53" s="95"/>
      <c r="CZ53" s="95"/>
      <c r="DA53" s="95" t="s">
        <v>502</v>
      </c>
      <c r="DB53" s="95"/>
      <c r="DC53" s="95"/>
      <c r="DD53" s="95" t="s">
        <v>502</v>
      </c>
      <c r="DE53" s="95"/>
      <c r="DF53" s="95"/>
      <c r="DG53" s="95"/>
      <c r="DH53" s="95" t="s">
        <v>502</v>
      </c>
      <c r="DI53" s="95"/>
      <c r="DJ53" s="95"/>
    </row>
    <row r="54" spans="1:114">
      <c r="A54" s="18"/>
      <c r="B54" s="19" t="s">
        <v>533</v>
      </c>
      <c r="C54" s="19"/>
      <c r="D54" s="19"/>
      <c r="E54" s="19"/>
      <c r="F54" s="20"/>
      <c r="G54" s="16">
        <v>312</v>
      </c>
      <c r="H54" s="17"/>
      <c r="I54" s="17"/>
      <c r="J54" s="17">
        <v>349</v>
      </c>
      <c r="K54" s="17"/>
      <c r="L54" s="17"/>
      <c r="M54" s="17">
        <f t="shared" si="17"/>
        <v>661</v>
      </c>
      <c r="N54" s="17"/>
      <c r="O54" s="17"/>
      <c r="P54" s="17"/>
      <c r="Q54" s="17">
        <v>293</v>
      </c>
      <c r="R54" s="17"/>
      <c r="S54" s="27"/>
      <c r="T54" s="18"/>
      <c r="U54" s="19" t="s">
        <v>534</v>
      </c>
      <c r="V54" s="19"/>
      <c r="W54" s="19"/>
      <c r="X54" s="19"/>
      <c r="Y54" s="20"/>
      <c r="Z54" s="16">
        <v>81</v>
      </c>
      <c r="AA54" s="17"/>
      <c r="AB54" s="17"/>
      <c r="AC54" s="17">
        <v>99</v>
      </c>
      <c r="AD54" s="17"/>
      <c r="AE54" s="17"/>
      <c r="AF54" s="17">
        <f t="shared" si="15"/>
        <v>180</v>
      </c>
      <c r="AG54" s="17"/>
      <c r="AH54" s="17"/>
      <c r="AI54" s="17"/>
      <c r="AJ54" s="17">
        <v>82</v>
      </c>
      <c r="AK54" s="17"/>
      <c r="AL54" s="17"/>
      <c r="AM54" s="18"/>
      <c r="AN54" s="19" t="s">
        <v>535</v>
      </c>
      <c r="AO54" s="19"/>
      <c r="AP54" s="19"/>
      <c r="AQ54" s="19"/>
      <c r="AR54" s="20"/>
      <c r="AS54" s="16">
        <v>89</v>
      </c>
      <c r="AT54" s="17"/>
      <c r="AU54" s="17"/>
      <c r="AV54" s="17">
        <v>94</v>
      </c>
      <c r="AW54" s="17"/>
      <c r="AX54" s="17"/>
      <c r="AY54" s="17">
        <f t="shared" si="16"/>
        <v>183</v>
      </c>
      <c r="AZ54" s="17"/>
      <c r="BA54" s="17"/>
      <c r="BB54" s="17"/>
      <c r="BC54" s="17">
        <v>78</v>
      </c>
      <c r="BD54" s="17"/>
      <c r="BE54" s="27"/>
      <c r="BF54" s="11"/>
      <c r="BG54" s="19" t="s">
        <v>536</v>
      </c>
      <c r="BH54" s="19"/>
      <c r="BI54" s="19"/>
      <c r="BJ54" s="19"/>
      <c r="BK54" s="20"/>
      <c r="BL54" s="16">
        <v>406</v>
      </c>
      <c r="BM54" s="17"/>
      <c r="BN54" s="17"/>
      <c r="BO54" s="17">
        <v>389</v>
      </c>
      <c r="BP54" s="17"/>
      <c r="BQ54" s="17"/>
      <c r="BR54" s="17">
        <f t="shared" si="18"/>
        <v>795</v>
      </c>
      <c r="BS54" s="17"/>
      <c r="BT54" s="17"/>
      <c r="BU54" s="17"/>
      <c r="BV54" s="17">
        <v>256</v>
      </c>
      <c r="BW54" s="17"/>
      <c r="BX54" s="17"/>
      <c r="BY54" s="50"/>
      <c r="BZ54" s="51" t="s">
        <v>502</v>
      </c>
      <c r="CA54" s="51"/>
      <c r="CB54" s="51"/>
      <c r="CC54" s="51"/>
      <c r="CD54" s="52"/>
      <c r="CE54" s="53"/>
      <c r="CF54" s="54"/>
      <c r="CG54" s="54"/>
      <c r="CH54" s="54" t="s">
        <v>502</v>
      </c>
      <c r="CI54" s="54"/>
      <c r="CJ54" s="54"/>
      <c r="CK54" s="54" t="s">
        <v>502</v>
      </c>
      <c r="CL54" s="54"/>
      <c r="CM54" s="54"/>
      <c r="CN54" s="54"/>
      <c r="CO54" s="54" t="s">
        <v>502</v>
      </c>
      <c r="CP54" s="54"/>
      <c r="CQ54" s="55"/>
      <c r="CR54" s="50"/>
      <c r="CS54" s="51" t="s">
        <v>502</v>
      </c>
      <c r="CT54" s="51"/>
      <c r="CU54" s="51"/>
      <c r="CV54" s="51"/>
      <c r="CW54" s="52"/>
      <c r="CX54" s="94" t="s">
        <v>502</v>
      </c>
      <c r="CY54" s="95"/>
      <c r="CZ54" s="95"/>
      <c r="DA54" s="95" t="s">
        <v>502</v>
      </c>
      <c r="DB54" s="95"/>
      <c r="DC54" s="95"/>
      <c r="DD54" s="95" t="s">
        <v>502</v>
      </c>
      <c r="DE54" s="95"/>
      <c r="DF54" s="95"/>
      <c r="DG54" s="95"/>
      <c r="DH54" s="95" t="s">
        <v>502</v>
      </c>
      <c r="DI54" s="95"/>
      <c r="DJ54" s="95"/>
    </row>
    <row r="55" spans="1:114">
      <c r="A55" s="18"/>
      <c r="B55" s="19"/>
      <c r="C55" s="19"/>
      <c r="D55" s="19"/>
      <c r="E55" s="19"/>
      <c r="F55" s="20"/>
      <c r="G55" s="16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27"/>
      <c r="T55" s="102"/>
      <c r="U55" s="51" t="s">
        <v>537</v>
      </c>
      <c r="V55" s="51"/>
      <c r="W55" s="51"/>
      <c r="X55" s="51"/>
      <c r="Y55" s="52"/>
      <c r="Z55" s="53"/>
      <c r="AA55" s="54"/>
      <c r="AB55" s="54"/>
      <c r="AC55" s="54"/>
      <c r="AD55" s="54"/>
      <c r="AE55" s="54"/>
      <c r="AF55" s="54" t="s">
        <v>537</v>
      </c>
      <c r="AG55" s="54"/>
      <c r="AH55" s="54"/>
      <c r="AI55" s="54"/>
      <c r="AJ55" s="54" t="s">
        <v>537</v>
      </c>
      <c r="AK55" s="54"/>
      <c r="AL55" s="54"/>
      <c r="AM55" s="18"/>
      <c r="AN55" s="19" t="s">
        <v>538</v>
      </c>
      <c r="AO55" s="19"/>
      <c r="AP55" s="19"/>
      <c r="AQ55" s="19"/>
      <c r="AR55" s="20"/>
      <c r="AS55" s="16">
        <v>5</v>
      </c>
      <c r="AT55" s="17"/>
      <c r="AU55" s="17"/>
      <c r="AV55" s="17">
        <v>6</v>
      </c>
      <c r="AW55" s="17"/>
      <c r="AX55" s="17"/>
      <c r="AY55" s="17">
        <f t="shared" si="16"/>
        <v>11</v>
      </c>
      <c r="AZ55" s="17"/>
      <c r="BA55" s="17"/>
      <c r="BB55" s="17"/>
      <c r="BC55" s="17">
        <v>5</v>
      </c>
      <c r="BD55" s="17"/>
      <c r="BE55" s="27"/>
      <c r="BF55" s="18"/>
      <c r="BG55" s="19" t="s">
        <v>539</v>
      </c>
      <c r="BH55" s="19"/>
      <c r="BI55" s="19"/>
      <c r="BJ55" s="19"/>
      <c r="BK55" s="20"/>
      <c r="BL55" s="16">
        <v>619</v>
      </c>
      <c r="BM55" s="17"/>
      <c r="BN55" s="17"/>
      <c r="BO55" s="17">
        <v>621</v>
      </c>
      <c r="BP55" s="17"/>
      <c r="BQ55" s="17"/>
      <c r="BR55" s="17">
        <f t="shared" si="18"/>
        <v>1240</v>
      </c>
      <c r="BS55" s="17"/>
      <c r="BT55" s="17"/>
      <c r="BU55" s="17"/>
      <c r="BV55" s="17">
        <v>362</v>
      </c>
      <c r="BW55" s="17"/>
      <c r="BX55" s="17"/>
      <c r="BY55" s="50"/>
      <c r="BZ55" s="98"/>
      <c r="CA55" s="98"/>
      <c r="CB55" s="98"/>
      <c r="CC55" s="98"/>
      <c r="CD55" s="99"/>
      <c r="CE55" s="103"/>
      <c r="CF55" s="104"/>
      <c r="CG55" s="104"/>
      <c r="CH55" s="104"/>
      <c r="CI55" s="104"/>
      <c r="CJ55" s="104"/>
      <c r="CK55" s="104"/>
      <c r="CL55" s="104"/>
      <c r="CM55" s="104"/>
      <c r="CN55" s="104"/>
      <c r="CO55" s="104"/>
      <c r="CP55" s="104"/>
      <c r="CQ55" s="105"/>
      <c r="CR55" s="50"/>
      <c r="CS55" s="51" t="s">
        <v>502</v>
      </c>
      <c r="CT55" s="51"/>
      <c r="CU55" s="51"/>
      <c r="CV55" s="51"/>
      <c r="CW55" s="52"/>
      <c r="CX55" s="94" t="s">
        <v>502</v>
      </c>
      <c r="CY55" s="95"/>
      <c r="CZ55" s="95"/>
      <c r="DA55" s="95" t="s">
        <v>502</v>
      </c>
      <c r="DB55" s="95"/>
      <c r="DC55" s="95"/>
      <c r="DD55" s="95" t="s">
        <v>502</v>
      </c>
      <c r="DE55" s="95"/>
      <c r="DF55" s="95"/>
      <c r="DG55" s="95"/>
      <c r="DH55" s="95" t="s">
        <v>502</v>
      </c>
      <c r="DI55" s="95"/>
      <c r="DJ55" s="95"/>
    </row>
    <row r="56" spans="1:114" ht="14.25" thickBot="1">
      <c r="A56" s="62"/>
      <c r="B56" s="63" t="s">
        <v>502</v>
      </c>
      <c r="C56" s="63"/>
      <c r="D56" s="63"/>
      <c r="E56" s="63"/>
      <c r="F56" s="64"/>
      <c r="G56" s="65" t="s">
        <v>502</v>
      </c>
      <c r="H56" s="66"/>
      <c r="I56" s="66"/>
      <c r="J56" s="66" t="s">
        <v>502</v>
      </c>
      <c r="K56" s="66"/>
      <c r="L56" s="66"/>
      <c r="M56" s="66" t="s">
        <v>502</v>
      </c>
      <c r="N56" s="66"/>
      <c r="O56" s="66"/>
      <c r="P56" s="66"/>
      <c r="Q56" s="66" t="s">
        <v>502</v>
      </c>
      <c r="R56" s="66"/>
      <c r="S56" s="66"/>
      <c r="T56" s="106"/>
      <c r="U56" s="63" t="s">
        <v>537</v>
      </c>
      <c r="V56" s="63"/>
      <c r="W56" s="63"/>
      <c r="X56" s="63"/>
      <c r="Y56" s="64"/>
      <c r="Z56" s="65" t="s">
        <v>537</v>
      </c>
      <c r="AA56" s="66"/>
      <c r="AB56" s="66"/>
      <c r="AC56" s="66" t="s">
        <v>537</v>
      </c>
      <c r="AD56" s="66"/>
      <c r="AE56" s="66"/>
      <c r="AF56" s="66" t="s">
        <v>537</v>
      </c>
      <c r="AG56" s="66"/>
      <c r="AH56" s="66"/>
      <c r="AI56" s="66"/>
      <c r="AJ56" s="66" t="s">
        <v>537</v>
      </c>
      <c r="AK56" s="66"/>
      <c r="AL56" s="66"/>
      <c r="AM56" s="18"/>
      <c r="AN56" s="56" t="s">
        <v>540</v>
      </c>
      <c r="AO56" s="56"/>
      <c r="AP56" s="56"/>
      <c r="AQ56" s="56"/>
      <c r="AR56" s="57"/>
      <c r="AS56" s="16">
        <v>351</v>
      </c>
      <c r="AT56" s="17"/>
      <c r="AU56" s="17"/>
      <c r="AV56" s="17">
        <v>391</v>
      </c>
      <c r="AW56" s="17"/>
      <c r="AX56" s="17"/>
      <c r="AY56" s="17">
        <f t="shared" si="16"/>
        <v>742</v>
      </c>
      <c r="AZ56" s="17"/>
      <c r="BA56" s="17"/>
      <c r="BB56" s="17"/>
      <c r="BC56" s="59">
        <v>272</v>
      </c>
      <c r="BD56" s="59"/>
      <c r="BE56" s="60"/>
      <c r="BF56" s="62"/>
      <c r="BG56" s="63" t="s">
        <v>502</v>
      </c>
      <c r="BH56" s="63"/>
      <c r="BI56" s="63"/>
      <c r="BJ56" s="63"/>
      <c r="BK56" s="64"/>
      <c r="BL56" s="65"/>
      <c r="BM56" s="66"/>
      <c r="BN56" s="66"/>
      <c r="BO56" s="66" t="s">
        <v>502</v>
      </c>
      <c r="BP56" s="66"/>
      <c r="BQ56" s="66"/>
      <c r="BR56" s="66" t="s">
        <v>502</v>
      </c>
      <c r="BS56" s="66"/>
      <c r="BT56" s="66"/>
      <c r="BU56" s="66"/>
      <c r="BV56" s="66" t="s">
        <v>502</v>
      </c>
      <c r="BW56" s="66"/>
      <c r="BX56" s="66"/>
      <c r="BY56" s="62"/>
      <c r="BZ56" s="107"/>
      <c r="CA56" s="107"/>
      <c r="CB56" s="107"/>
      <c r="CC56" s="107"/>
      <c r="CD56" s="107"/>
      <c r="CE56" s="108"/>
      <c r="CF56" s="109"/>
      <c r="CG56" s="109"/>
      <c r="CH56" s="109"/>
      <c r="CI56" s="109"/>
      <c r="CJ56" s="109"/>
      <c r="CK56" s="109"/>
      <c r="CL56" s="109"/>
      <c r="CM56" s="109"/>
      <c r="CN56" s="109"/>
      <c r="CO56" s="109"/>
      <c r="CP56" s="109"/>
      <c r="CQ56" s="110"/>
      <c r="CR56" s="62"/>
      <c r="CS56" s="63" t="s">
        <v>537</v>
      </c>
      <c r="CT56" s="63"/>
      <c r="CU56" s="63"/>
      <c r="CV56" s="63"/>
      <c r="CW56" s="64"/>
      <c r="CX56" s="111" t="s">
        <v>537</v>
      </c>
      <c r="CY56" s="112"/>
      <c r="CZ56" s="112"/>
      <c r="DA56" s="112" t="s">
        <v>537</v>
      </c>
      <c r="DB56" s="112"/>
      <c r="DC56" s="112"/>
      <c r="DD56" s="112" t="s">
        <v>537</v>
      </c>
      <c r="DE56" s="112"/>
      <c r="DF56" s="112"/>
      <c r="DG56" s="112"/>
      <c r="DH56" s="112" t="s">
        <v>537</v>
      </c>
      <c r="DI56" s="112"/>
      <c r="DJ56" s="112"/>
    </row>
    <row r="57" spans="1:114" s="116" customFormat="1">
      <c r="A57" s="113" t="s">
        <v>272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4" t="s">
        <v>272</v>
      </c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  <c r="BD57" s="114"/>
      <c r="BE57" s="114"/>
      <c r="BF57" s="114"/>
      <c r="BG57" s="114"/>
      <c r="BH57" s="114"/>
      <c r="BI57" s="114"/>
      <c r="BJ57" s="114"/>
      <c r="BK57" s="114"/>
      <c r="BL57" s="114"/>
      <c r="BM57" s="114"/>
      <c r="BN57" s="114"/>
      <c r="BO57" s="114"/>
      <c r="BP57" s="114"/>
      <c r="BQ57" s="114"/>
      <c r="BR57" s="114"/>
      <c r="BS57" s="114"/>
      <c r="BT57" s="114"/>
      <c r="BU57" s="114"/>
      <c r="BV57" s="114"/>
      <c r="BW57" s="114"/>
      <c r="BX57" s="114"/>
      <c r="BY57" s="115" t="s">
        <v>272</v>
      </c>
      <c r="BZ57" s="115"/>
      <c r="CA57" s="115"/>
      <c r="CB57" s="115"/>
      <c r="CC57" s="115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5"/>
      <c r="CO57" s="115"/>
      <c r="CP57" s="115"/>
      <c r="CQ57" s="115"/>
      <c r="CR57" s="115"/>
      <c r="CS57" s="115"/>
      <c r="CT57" s="115"/>
      <c r="CU57" s="115"/>
      <c r="CV57" s="115"/>
      <c r="CW57" s="115"/>
      <c r="CX57" s="115"/>
      <c r="CY57" s="115"/>
      <c r="CZ57" s="115"/>
      <c r="DA57" s="115"/>
      <c r="DB57" s="115"/>
      <c r="DC57" s="115"/>
      <c r="DD57" s="115"/>
      <c r="DE57" s="115"/>
      <c r="DF57" s="115"/>
      <c r="DG57" s="115"/>
      <c r="DH57" s="115"/>
      <c r="DI57" s="115"/>
      <c r="DJ57" s="115"/>
    </row>
    <row r="58" spans="1:114" s="116" customFormat="1">
      <c r="A58" s="117" t="s">
        <v>273</v>
      </c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8" t="s">
        <v>273</v>
      </c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118"/>
      <c r="BN58" s="118"/>
      <c r="BO58" s="118"/>
      <c r="BP58" s="118"/>
      <c r="BQ58" s="118"/>
      <c r="BR58" s="118"/>
      <c r="BS58" s="118"/>
      <c r="BT58" s="118"/>
      <c r="BU58" s="118"/>
      <c r="BV58" s="118"/>
      <c r="BW58" s="118"/>
      <c r="BX58" s="118"/>
      <c r="BY58" s="119" t="s">
        <v>273</v>
      </c>
      <c r="BZ58" s="119"/>
      <c r="CA58" s="119"/>
      <c r="CB58" s="119"/>
      <c r="CC58" s="119"/>
      <c r="CD58" s="119"/>
      <c r="CE58" s="119"/>
      <c r="CF58" s="119"/>
      <c r="CG58" s="119"/>
      <c r="CH58" s="119"/>
      <c r="CI58" s="119"/>
      <c r="CJ58" s="119"/>
      <c r="CK58" s="119"/>
      <c r="CL58" s="119"/>
      <c r="CM58" s="119"/>
      <c r="CN58" s="119"/>
      <c r="CO58" s="119"/>
      <c r="CP58" s="119"/>
      <c r="CQ58" s="119"/>
      <c r="CR58" s="119"/>
      <c r="CS58" s="119"/>
      <c r="CT58" s="119"/>
      <c r="CU58" s="119"/>
      <c r="CV58" s="119"/>
      <c r="CW58" s="119"/>
      <c r="CX58" s="119"/>
      <c r="CY58" s="119"/>
      <c r="CZ58" s="119"/>
      <c r="DA58" s="119"/>
      <c r="DB58" s="119"/>
      <c r="DC58" s="119"/>
      <c r="DD58" s="119"/>
      <c r="DE58" s="119"/>
      <c r="DF58" s="119"/>
      <c r="DG58" s="119"/>
      <c r="DH58" s="119"/>
      <c r="DI58" s="119"/>
      <c r="DJ58" s="119"/>
    </row>
    <row r="59" spans="1:114" s="116" customFormat="1">
      <c r="A59" s="117" t="s">
        <v>274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8" t="s">
        <v>274</v>
      </c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18"/>
      <c r="BT59" s="118"/>
      <c r="BU59" s="118"/>
      <c r="BV59" s="118"/>
      <c r="BW59" s="118"/>
      <c r="BX59" s="118"/>
      <c r="BY59" s="119" t="s">
        <v>274</v>
      </c>
      <c r="BZ59" s="119"/>
      <c r="CA59" s="119"/>
      <c r="CB59" s="119"/>
      <c r="CC59" s="119"/>
      <c r="CD59" s="119"/>
      <c r="CE59" s="119"/>
      <c r="CF59" s="119"/>
      <c r="CG59" s="119"/>
      <c r="CH59" s="119"/>
      <c r="CI59" s="119"/>
      <c r="CJ59" s="119"/>
      <c r="CK59" s="119"/>
      <c r="CL59" s="119"/>
      <c r="CM59" s="119"/>
      <c r="CN59" s="119"/>
      <c r="CO59" s="119"/>
      <c r="CP59" s="119"/>
      <c r="CQ59" s="119"/>
      <c r="CR59" s="119"/>
      <c r="CS59" s="119"/>
      <c r="CT59" s="119"/>
      <c r="CU59" s="119"/>
      <c r="CV59" s="119"/>
      <c r="CW59" s="119"/>
      <c r="CX59" s="119"/>
      <c r="CY59" s="119"/>
      <c r="CZ59" s="119"/>
      <c r="DA59" s="119"/>
      <c r="DB59" s="119"/>
      <c r="DC59" s="119"/>
      <c r="DD59" s="119"/>
      <c r="DE59" s="119"/>
      <c r="DF59" s="119"/>
      <c r="DG59" s="119"/>
      <c r="DH59" s="119"/>
      <c r="DI59" s="119"/>
      <c r="DJ59" s="119"/>
    </row>
    <row r="60" spans="1:114" ht="13.5" customHeight="1"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</row>
    <row r="61" spans="1:114" ht="13.5" customHeight="1"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</row>
    <row r="62" spans="1:114"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</row>
    <row r="63" spans="1:114"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</row>
    <row r="64" spans="1:114"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</row>
    <row r="65" spans="39:76"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</row>
    <row r="66" spans="39:76"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</row>
    <row r="67" spans="39:76"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</row>
    <row r="68" spans="39:76"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</row>
    <row r="69" spans="39:76"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</row>
    <row r="70" spans="39:76"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</row>
    <row r="71" spans="39:76"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</row>
    <row r="72" spans="39:76"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</row>
    <row r="73" spans="39:76"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</row>
    <row r="74" spans="39:76"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</row>
    <row r="75" spans="39:76"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</row>
    <row r="76" spans="39:76"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</row>
    <row r="77" spans="39:76"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</row>
    <row r="78" spans="39:76"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</row>
    <row r="79" spans="39:76"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</row>
    <row r="80" spans="39:76"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</row>
    <row r="81" spans="39:76"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</row>
    <row r="82" spans="39:76"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</row>
    <row r="83" spans="39:76"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</row>
    <row r="84" spans="39:76"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  <c r="BX84" s="37"/>
    </row>
    <row r="85" spans="39:76"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</row>
    <row r="86" spans="39:76"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</row>
    <row r="87" spans="39:76"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</row>
    <row r="88" spans="39:76"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</row>
    <row r="89" spans="39:76"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</row>
    <row r="90" spans="39:76"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</row>
    <row r="91" spans="39:76"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</row>
    <row r="92" spans="39:76"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</row>
    <row r="93" spans="39:76"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</row>
    <row r="94" spans="39:76"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</row>
    <row r="95" spans="39:76"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</row>
    <row r="96" spans="39:76"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</row>
    <row r="97" spans="39:76"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  <c r="BX97" s="37"/>
    </row>
    <row r="98" spans="39:76"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</row>
    <row r="99" spans="39:76"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</row>
    <row r="100" spans="39:76"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</row>
    <row r="101" spans="39:76"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</row>
    <row r="102" spans="39:76"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</row>
    <row r="103" spans="39:76"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</row>
    <row r="104" spans="39:76"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</row>
    <row r="105" spans="39:76"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</row>
    <row r="106" spans="39:76"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</row>
    <row r="107" spans="39:76"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</row>
    <row r="108" spans="39:76"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</row>
    <row r="109" spans="39:76"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</row>
    <row r="110" spans="39:76"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</row>
    <row r="111" spans="39:76"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7"/>
    </row>
    <row r="112" spans="39:76"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</row>
    <row r="113" spans="39:76"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</row>
    <row r="114" spans="39:76"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</row>
    <row r="115" spans="39:76"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</row>
  </sheetData>
  <mergeCells count="1439">
    <mergeCell ref="A59:AL59"/>
    <mergeCell ref="CX56:CZ56"/>
    <mergeCell ref="DA56:DC56"/>
    <mergeCell ref="DD56:DG56"/>
    <mergeCell ref="DH56:DJ56"/>
    <mergeCell ref="A57:AL57"/>
    <mergeCell ref="A58:AL58"/>
    <mergeCell ref="BG56:BK56"/>
    <mergeCell ref="BL56:BN56"/>
    <mergeCell ref="BO56:BQ56"/>
    <mergeCell ref="BR56:BU56"/>
    <mergeCell ref="BV56:BX56"/>
    <mergeCell ref="CS56:CW56"/>
    <mergeCell ref="AJ56:AL56"/>
    <mergeCell ref="AN56:AR56"/>
    <mergeCell ref="AS56:AU56"/>
    <mergeCell ref="AV56:AX56"/>
    <mergeCell ref="AY56:BB56"/>
    <mergeCell ref="BC56:BE56"/>
    <mergeCell ref="DH55:DJ55"/>
    <mergeCell ref="B56:F56"/>
    <mergeCell ref="G56:I56"/>
    <mergeCell ref="J56:L56"/>
    <mergeCell ref="M56:P56"/>
    <mergeCell ref="Q56:S56"/>
    <mergeCell ref="U56:Y56"/>
    <mergeCell ref="Z56:AB56"/>
    <mergeCell ref="AC56:AE56"/>
    <mergeCell ref="AF56:AI56"/>
    <mergeCell ref="BR55:BU55"/>
    <mergeCell ref="BV55:BX55"/>
    <mergeCell ref="CS55:CW55"/>
    <mergeCell ref="CX55:CZ55"/>
    <mergeCell ref="DA55:DC55"/>
    <mergeCell ref="DD55:DG55"/>
    <mergeCell ref="AV55:AX55"/>
    <mergeCell ref="AY55:BB55"/>
    <mergeCell ref="BC55:BE55"/>
    <mergeCell ref="BG55:BK55"/>
    <mergeCell ref="BL55:BN55"/>
    <mergeCell ref="BO55:BQ55"/>
    <mergeCell ref="Z55:AB55"/>
    <mergeCell ref="AC55:AE55"/>
    <mergeCell ref="AF55:AI55"/>
    <mergeCell ref="AJ55:AL55"/>
    <mergeCell ref="AN55:AR55"/>
    <mergeCell ref="AS55:AU55"/>
    <mergeCell ref="B55:F55"/>
    <mergeCell ref="G55:I55"/>
    <mergeCell ref="J55:L55"/>
    <mergeCell ref="M55:P55"/>
    <mergeCell ref="Q55:S55"/>
    <mergeCell ref="U55:Y55"/>
    <mergeCell ref="CO54:CQ54"/>
    <mergeCell ref="CS54:CW54"/>
    <mergeCell ref="CX54:CZ54"/>
    <mergeCell ref="DA54:DC54"/>
    <mergeCell ref="DD54:DG54"/>
    <mergeCell ref="DH54:DJ54"/>
    <mergeCell ref="BR54:BU54"/>
    <mergeCell ref="BV54:BX54"/>
    <mergeCell ref="BZ54:CD54"/>
    <mergeCell ref="CE54:CG54"/>
    <mergeCell ref="CH54:CJ54"/>
    <mergeCell ref="CK54:CN54"/>
    <mergeCell ref="AV54:AX54"/>
    <mergeCell ref="AY54:BB54"/>
    <mergeCell ref="BC54:BE54"/>
    <mergeCell ref="BG54:BK54"/>
    <mergeCell ref="BL54:BN54"/>
    <mergeCell ref="BO54:BQ54"/>
    <mergeCell ref="Z54:AB54"/>
    <mergeCell ref="AC54:AE54"/>
    <mergeCell ref="AF54:AI54"/>
    <mergeCell ref="AJ54:AL54"/>
    <mergeCell ref="AN54:AR54"/>
    <mergeCell ref="AS54:AU54"/>
    <mergeCell ref="B54:F54"/>
    <mergeCell ref="G54:I54"/>
    <mergeCell ref="J54:L54"/>
    <mergeCell ref="M54:P54"/>
    <mergeCell ref="Q54:S54"/>
    <mergeCell ref="U54:Y54"/>
    <mergeCell ref="CO53:CQ53"/>
    <mergeCell ref="CS53:CW53"/>
    <mergeCell ref="CX53:CZ53"/>
    <mergeCell ref="DA53:DC53"/>
    <mergeCell ref="DD53:DG53"/>
    <mergeCell ref="DH53:DJ53"/>
    <mergeCell ref="BR53:BU53"/>
    <mergeCell ref="BV53:BX53"/>
    <mergeCell ref="BZ53:CD53"/>
    <mergeCell ref="CE53:CG53"/>
    <mergeCell ref="CH53:CJ53"/>
    <mergeCell ref="CK53:CN53"/>
    <mergeCell ref="AV53:AX53"/>
    <mergeCell ref="AY53:BB53"/>
    <mergeCell ref="BC53:BE53"/>
    <mergeCell ref="BG53:BK53"/>
    <mergeCell ref="BL53:BN53"/>
    <mergeCell ref="BO53:BQ53"/>
    <mergeCell ref="Z53:AB53"/>
    <mergeCell ref="AC53:AE53"/>
    <mergeCell ref="AF53:AI53"/>
    <mergeCell ref="AJ53:AL53"/>
    <mergeCell ref="AN53:AR53"/>
    <mergeCell ref="AS53:AU53"/>
    <mergeCell ref="B53:F53"/>
    <mergeCell ref="G53:I53"/>
    <mergeCell ref="J53:L53"/>
    <mergeCell ref="M53:P53"/>
    <mergeCell ref="Q53:S53"/>
    <mergeCell ref="U53:Y53"/>
    <mergeCell ref="CO52:CQ52"/>
    <mergeCell ref="CS52:CW52"/>
    <mergeCell ref="CX52:CZ52"/>
    <mergeCell ref="DA52:DC52"/>
    <mergeCell ref="DD52:DG52"/>
    <mergeCell ref="DH52:DJ52"/>
    <mergeCell ref="BR52:BU52"/>
    <mergeCell ref="BV52:BX52"/>
    <mergeCell ref="BZ52:CD52"/>
    <mergeCell ref="CE52:CG52"/>
    <mergeCell ref="CH52:CJ52"/>
    <mergeCell ref="CK52:CN52"/>
    <mergeCell ref="AV52:AX52"/>
    <mergeCell ref="AY52:BB52"/>
    <mergeCell ref="BC52:BE52"/>
    <mergeCell ref="BG52:BK52"/>
    <mergeCell ref="BL52:BN52"/>
    <mergeCell ref="BO52:BQ52"/>
    <mergeCell ref="Z52:AB52"/>
    <mergeCell ref="AC52:AE52"/>
    <mergeCell ref="AF52:AI52"/>
    <mergeCell ref="AJ52:AL52"/>
    <mergeCell ref="AN52:AR52"/>
    <mergeCell ref="AS52:AU52"/>
    <mergeCell ref="B52:F52"/>
    <mergeCell ref="G52:I52"/>
    <mergeCell ref="J52:L52"/>
    <mergeCell ref="M52:P52"/>
    <mergeCell ref="Q52:S52"/>
    <mergeCell ref="U52:Y52"/>
    <mergeCell ref="CO51:CQ51"/>
    <mergeCell ref="CS51:CW51"/>
    <mergeCell ref="CX51:CZ51"/>
    <mergeCell ref="DA51:DC51"/>
    <mergeCell ref="DD51:DG51"/>
    <mergeCell ref="DH51:DJ51"/>
    <mergeCell ref="BR51:BU51"/>
    <mergeCell ref="BV51:BX51"/>
    <mergeCell ref="BZ51:CD51"/>
    <mergeCell ref="CE51:CG51"/>
    <mergeCell ref="CH51:CJ51"/>
    <mergeCell ref="CK51:CN51"/>
    <mergeCell ref="AV51:AX51"/>
    <mergeCell ref="AY51:BB51"/>
    <mergeCell ref="BC51:BE51"/>
    <mergeCell ref="BG51:BK51"/>
    <mergeCell ref="BL51:BN51"/>
    <mergeCell ref="BO51:BQ51"/>
    <mergeCell ref="Z51:AB51"/>
    <mergeCell ref="AC51:AE51"/>
    <mergeCell ref="AF51:AI51"/>
    <mergeCell ref="AJ51:AL51"/>
    <mergeCell ref="AN51:AR51"/>
    <mergeCell ref="AS51:AU51"/>
    <mergeCell ref="B51:F51"/>
    <mergeCell ref="G51:I51"/>
    <mergeCell ref="J51:L51"/>
    <mergeCell ref="M51:P51"/>
    <mergeCell ref="Q51:S51"/>
    <mergeCell ref="U51:Y51"/>
    <mergeCell ref="CO50:CQ50"/>
    <mergeCell ref="CS50:CW50"/>
    <mergeCell ref="CX50:CZ50"/>
    <mergeCell ref="DA50:DC50"/>
    <mergeCell ref="DD50:DG50"/>
    <mergeCell ref="DH50:DJ50"/>
    <mergeCell ref="BR50:BU50"/>
    <mergeCell ref="BV50:BX50"/>
    <mergeCell ref="BZ50:CD50"/>
    <mergeCell ref="CE50:CG50"/>
    <mergeCell ref="CH50:CJ50"/>
    <mergeCell ref="CK50:CN50"/>
    <mergeCell ref="AV50:AX50"/>
    <mergeCell ref="AY50:BB50"/>
    <mergeCell ref="BC50:BE50"/>
    <mergeCell ref="BG50:BK50"/>
    <mergeCell ref="BL50:BN50"/>
    <mergeCell ref="BO50:BQ50"/>
    <mergeCell ref="Z50:AB50"/>
    <mergeCell ref="AC50:AE50"/>
    <mergeCell ref="AF50:AI50"/>
    <mergeCell ref="AJ50:AL50"/>
    <mergeCell ref="AN50:AR50"/>
    <mergeCell ref="AS50:AU50"/>
    <mergeCell ref="B50:F50"/>
    <mergeCell ref="G50:I50"/>
    <mergeCell ref="J50:L50"/>
    <mergeCell ref="M50:P50"/>
    <mergeCell ref="Q50:S50"/>
    <mergeCell ref="U50:Y50"/>
    <mergeCell ref="CO49:CQ49"/>
    <mergeCell ref="CS49:CW49"/>
    <mergeCell ref="CX49:CZ49"/>
    <mergeCell ref="DA49:DC49"/>
    <mergeCell ref="DD49:DG49"/>
    <mergeCell ref="DH49:DJ49"/>
    <mergeCell ref="BR49:BU49"/>
    <mergeCell ref="BV49:BX49"/>
    <mergeCell ref="BZ49:CD49"/>
    <mergeCell ref="CE49:CG49"/>
    <mergeCell ref="CH49:CJ49"/>
    <mergeCell ref="CK49:CN49"/>
    <mergeCell ref="AV49:AX49"/>
    <mergeCell ref="AY49:BB49"/>
    <mergeCell ref="BC49:BE49"/>
    <mergeCell ref="BG49:BK49"/>
    <mergeCell ref="BL49:BN49"/>
    <mergeCell ref="BO49:BQ49"/>
    <mergeCell ref="Z49:AB49"/>
    <mergeCell ref="AC49:AE49"/>
    <mergeCell ref="AF49:AI49"/>
    <mergeCell ref="AJ49:AL49"/>
    <mergeCell ref="AN49:AR49"/>
    <mergeCell ref="AS49:AU49"/>
    <mergeCell ref="CX48:CZ48"/>
    <mergeCell ref="DA48:DC48"/>
    <mergeCell ref="DD48:DG48"/>
    <mergeCell ref="DH48:DJ48"/>
    <mergeCell ref="B49:F49"/>
    <mergeCell ref="G49:I49"/>
    <mergeCell ref="J49:L49"/>
    <mergeCell ref="M49:P49"/>
    <mergeCell ref="Q49:S49"/>
    <mergeCell ref="U49:Y49"/>
    <mergeCell ref="BZ48:CD48"/>
    <mergeCell ref="CE48:CG48"/>
    <mergeCell ref="CH48:CJ48"/>
    <mergeCell ref="CK48:CN48"/>
    <mergeCell ref="CO48:CQ48"/>
    <mergeCell ref="CS48:CW48"/>
    <mergeCell ref="BC48:BE48"/>
    <mergeCell ref="BG48:BK48"/>
    <mergeCell ref="BL48:BN48"/>
    <mergeCell ref="BO48:BQ48"/>
    <mergeCell ref="BR48:BU48"/>
    <mergeCell ref="BV48:BX48"/>
    <mergeCell ref="AF48:AI48"/>
    <mergeCell ref="AJ48:AL48"/>
    <mergeCell ref="AN48:AR48"/>
    <mergeCell ref="AS48:AU48"/>
    <mergeCell ref="AV48:AX48"/>
    <mergeCell ref="AY48:BB48"/>
    <mergeCell ref="DD47:DG47"/>
    <mergeCell ref="DH47:DJ47"/>
    <mergeCell ref="B48:F48"/>
    <mergeCell ref="G48:I48"/>
    <mergeCell ref="J48:L48"/>
    <mergeCell ref="M48:P48"/>
    <mergeCell ref="Q48:S48"/>
    <mergeCell ref="U48:Y48"/>
    <mergeCell ref="Z48:AB48"/>
    <mergeCell ref="AC48:AE48"/>
    <mergeCell ref="CH47:CJ47"/>
    <mergeCell ref="CK47:CN47"/>
    <mergeCell ref="CO47:CQ47"/>
    <mergeCell ref="CS47:CW47"/>
    <mergeCell ref="CX47:CZ47"/>
    <mergeCell ref="DA47:DC47"/>
    <mergeCell ref="BL47:BN47"/>
    <mergeCell ref="BO47:BQ47"/>
    <mergeCell ref="BR47:BU47"/>
    <mergeCell ref="BV47:BX47"/>
    <mergeCell ref="BZ47:CD47"/>
    <mergeCell ref="CE47:CG47"/>
    <mergeCell ref="AJ47:AL47"/>
    <mergeCell ref="AN47:AR47"/>
    <mergeCell ref="AS47:AU47"/>
    <mergeCell ref="AV47:AX47"/>
    <mergeCell ref="AY47:BB47"/>
    <mergeCell ref="BC47:BE47"/>
    <mergeCell ref="DD46:DG46"/>
    <mergeCell ref="DH46:DJ46"/>
    <mergeCell ref="G47:I47"/>
    <mergeCell ref="J47:L47"/>
    <mergeCell ref="M47:P47"/>
    <mergeCell ref="Q47:S47"/>
    <mergeCell ref="U47:Y47"/>
    <mergeCell ref="Z47:AB47"/>
    <mergeCell ref="AC47:AE47"/>
    <mergeCell ref="AF47:AI47"/>
    <mergeCell ref="CH46:CJ46"/>
    <mergeCell ref="CK46:CN46"/>
    <mergeCell ref="CO46:CQ46"/>
    <mergeCell ref="CS46:CW46"/>
    <mergeCell ref="CX46:CZ46"/>
    <mergeCell ref="DA46:DC46"/>
    <mergeCell ref="AS46:AU46"/>
    <mergeCell ref="AV46:AX46"/>
    <mergeCell ref="AY46:BB46"/>
    <mergeCell ref="BC46:BE46"/>
    <mergeCell ref="BZ46:CD46"/>
    <mergeCell ref="CE46:CG46"/>
    <mergeCell ref="CX45:CZ45"/>
    <mergeCell ref="DA45:DC45"/>
    <mergeCell ref="DD45:DG45"/>
    <mergeCell ref="DH45:DJ45"/>
    <mergeCell ref="U46:Y46"/>
    <mergeCell ref="Z46:AB46"/>
    <mergeCell ref="AC46:AE46"/>
    <mergeCell ref="AF46:AI46"/>
    <mergeCell ref="AJ46:AL46"/>
    <mergeCell ref="AN46:AR46"/>
    <mergeCell ref="BZ45:CD45"/>
    <mergeCell ref="CE45:CG45"/>
    <mergeCell ref="CH45:CJ45"/>
    <mergeCell ref="CK45:CN45"/>
    <mergeCell ref="CO45:CQ45"/>
    <mergeCell ref="CS45:CW45"/>
    <mergeCell ref="U45:Y45"/>
    <mergeCell ref="Z45:AB45"/>
    <mergeCell ref="AC45:AE45"/>
    <mergeCell ref="AF45:AI45"/>
    <mergeCell ref="AJ45:AL45"/>
    <mergeCell ref="AN45:AR45"/>
    <mergeCell ref="CO44:CQ44"/>
    <mergeCell ref="CS44:CW44"/>
    <mergeCell ref="CX44:CZ44"/>
    <mergeCell ref="DA44:DC44"/>
    <mergeCell ref="DD44:DG44"/>
    <mergeCell ref="DH44:DJ44"/>
    <mergeCell ref="BR44:BU44"/>
    <mergeCell ref="BV44:BX44"/>
    <mergeCell ref="BZ44:CD44"/>
    <mergeCell ref="CE44:CG44"/>
    <mergeCell ref="CH44:CJ44"/>
    <mergeCell ref="CK44:CN44"/>
    <mergeCell ref="AV44:AX45"/>
    <mergeCell ref="AY44:BB45"/>
    <mergeCell ref="BC44:BE45"/>
    <mergeCell ref="BG44:BK44"/>
    <mergeCell ref="BL44:BN44"/>
    <mergeCell ref="BO44:BQ44"/>
    <mergeCell ref="Z44:AB44"/>
    <mergeCell ref="AC44:AE44"/>
    <mergeCell ref="AF44:AI44"/>
    <mergeCell ref="AJ44:AL44"/>
    <mergeCell ref="AN44:AR44"/>
    <mergeCell ref="AS44:AU45"/>
    <mergeCell ref="B44:F44"/>
    <mergeCell ref="G44:I44"/>
    <mergeCell ref="J44:L44"/>
    <mergeCell ref="M44:P44"/>
    <mergeCell ref="Q44:S44"/>
    <mergeCell ref="U44:Y44"/>
    <mergeCell ref="BV43:BX43"/>
    <mergeCell ref="BZ43:CD43"/>
    <mergeCell ref="CE43:CG43"/>
    <mergeCell ref="CH43:CJ43"/>
    <mergeCell ref="CK43:CN43"/>
    <mergeCell ref="CO43:CQ43"/>
    <mergeCell ref="AY43:BB43"/>
    <mergeCell ref="BC43:BE43"/>
    <mergeCell ref="BG43:BK43"/>
    <mergeCell ref="BL43:BN43"/>
    <mergeCell ref="BO43:BQ43"/>
    <mergeCell ref="BR43:BU43"/>
    <mergeCell ref="Z43:AB43"/>
    <mergeCell ref="AC43:AE43"/>
    <mergeCell ref="AF43:AI43"/>
    <mergeCell ref="AJ43:AL43"/>
    <mergeCell ref="AS43:AU43"/>
    <mergeCell ref="AV43:AX43"/>
    <mergeCell ref="CX42:CZ42"/>
    <mergeCell ref="DA42:DC42"/>
    <mergeCell ref="DD42:DG42"/>
    <mergeCell ref="DH42:DJ42"/>
    <mergeCell ref="B43:F43"/>
    <mergeCell ref="G43:I43"/>
    <mergeCell ref="J43:L43"/>
    <mergeCell ref="M43:P43"/>
    <mergeCell ref="Q43:S43"/>
    <mergeCell ref="U43:Y43"/>
    <mergeCell ref="BZ42:CD42"/>
    <mergeCell ref="CE42:CG42"/>
    <mergeCell ref="CH42:CJ42"/>
    <mergeCell ref="CK42:CN42"/>
    <mergeCell ref="CO42:CQ42"/>
    <mergeCell ref="CS42:CW42"/>
    <mergeCell ref="AJ42:AL42"/>
    <mergeCell ref="BG42:BK42"/>
    <mergeCell ref="BL42:BN42"/>
    <mergeCell ref="BO42:BQ42"/>
    <mergeCell ref="BR42:BU42"/>
    <mergeCell ref="BV42:BX42"/>
    <mergeCell ref="DH41:DJ41"/>
    <mergeCell ref="B42:F42"/>
    <mergeCell ref="G42:I42"/>
    <mergeCell ref="J42:L42"/>
    <mergeCell ref="M42:P42"/>
    <mergeCell ref="Q42:S42"/>
    <mergeCell ref="U42:Y42"/>
    <mergeCell ref="Z42:AB42"/>
    <mergeCell ref="AC42:AE42"/>
    <mergeCell ref="AF42:AI42"/>
    <mergeCell ref="CK41:CN41"/>
    <mergeCell ref="CO41:CQ41"/>
    <mergeCell ref="CS41:CW41"/>
    <mergeCell ref="CX41:CZ41"/>
    <mergeCell ref="DA41:DC41"/>
    <mergeCell ref="DD41:DG41"/>
    <mergeCell ref="BO41:BQ41"/>
    <mergeCell ref="BR41:BU41"/>
    <mergeCell ref="BV41:BX41"/>
    <mergeCell ref="BZ41:CD41"/>
    <mergeCell ref="CE41:CG41"/>
    <mergeCell ref="CH41:CJ41"/>
    <mergeCell ref="Z41:AB41"/>
    <mergeCell ref="AC41:AE41"/>
    <mergeCell ref="AF41:AI41"/>
    <mergeCell ref="AJ41:AL41"/>
    <mergeCell ref="BG41:BK41"/>
    <mergeCell ref="BL41:BN41"/>
    <mergeCell ref="B41:F41"/>
    <mergeCell ref="G41:I41"/>
    <mergeCell ref="J41:L41"/>
    <mergeCell ref="M41:P41"/>
    <mergeCell ref="Q41:S41"/>
    <mergeCell ref="U41:Y41"/>
    <mergeCell ref="CO40:CQ40"/>
    <mergeCell ref="CS40:CW40"/>
    <mergeCell ref="CX40:CZ40"/>
    <mergeCell ref="DA40:DC40"/>
    <mergeCell ref="DD40:DG40"/>
    <mergeCell ref="DH40:DJ40"/>
    <mergeCell ref="BR40:BU40"/>
    <mergeCell ref="BV40:BX40"/>
    <mergeCell ref="BZ40:CD40"/>
    <mergeCell ref="CE40:CG40"/>
    <mergeCell ref="CH40:CJ40"/>
    <mergeCell ref="CK40:CN40"/>
    <mergeCell ref="AV40:AX40"/>
    <mergeCell ref="AY40:BB40"/>
    <mergeCell ref="BC40:BE40"/>
    <mergeCell ref="BG40:BK40"/>
    <mergeCell ref="BL40:BN40"/>
    <mergeCell ref="BO40:BQ40"/>
    <mergeCell ref="Z40:AB40"/>
    <mergeCell ref="AC40:AE40"/>
    <mergeCell ref="AF40:AI40"/>
    <mergeCell ref="AJ40:AL40"/>
    <mergeCell ref="AN40:AR40"/>
    <mergeCell ref="AS40:AU40"/>
    <mergeCell ref="B40:F40"/>
    <mergeCell ref="G40:I40"/>
    <mergeCell ref="J40:L40"/>
    <mergeCell ref="M40:P40"/>
    <mergeCell ref="Q40:S40"/>
    <mergeCell ref="U40:Y40"/>
    <mergeCell ref="CO39:CQ39"/>
    <mergeCell ref="CS39:CW39"/>
    <mergeCell ref="CX39:CZ39"/>
    <mergeCell ref="DA39:DC39"/>
    <mergeCell ref="DD39:DG39"/>
    <mergeCell ref="DH39:DJ39"/>
    <mergeCell ref="BR39:BU39"/>
    <mergeCell ref="BV39:BX39"/>
    <mergeCell ref="BZ39:CD39"/>
    <mergeCell ref="CE39:CG39"/>
    <mergeCell ref="CH39:CJ39"/>
    <mergeCell ref="CK39:CN39"/>
    <mergeCell ref="AV39:AX39"/>
    <mergeCell ref="AY39:BB39"/>
    <mergeCell ref="BC39:BE39"/>
    <mergeCell ref="BG39:BK39"/>
    <mergeCell ref="BL39:BN39"/>
    <mergeCell ref="BO39:BQ39"/>
    <mergeCell ref="Z39:AB39"/>
    <mergeCell ref="AC39:AE39"/>
    <mergeCell ref="AF39:AI39"/>
    <mergeCell ref="AJ39:AL39"/>
    <mergeCell ref="AN39:AR39"/>
    <mergeCell ref="AS39:AU39"/>
    <mergeCell ref="B39:F39"/>
    <mergeCell ref="G39:I39"/>
    <mergeCell ref="J39:L39"/>
    <mergeCell ref="M39:P39"/>
    <mergeCell ref="Q39:S39"/>
    <mergeCell ref="U39:Y39"/>
    <mergeCell ref="CO38:CQ38"/>
    <mergeCell ref="CS38:CW38"/>
    <mergeCell ref="CX38:CZ38"/>
    <mergeCell ref="DA38:DC38"/>
    <mergeCell ref="DD38:DG38"/>
    <mergeCell ref="DH38:DJ38"/>
    <mergeCell ref="BR38:BU38"/>
    <mergeCell ref="BV38:BX38"/>
    <mergeCell ref="BZ38:CD38"/>
    <mergeCell ref="CE38:CG38"/>
    <mergeCell ref="CH38:CJ38"/>
    <mergeCell ref="CK38:CN38"/>
    <mergeCell ref="AV38:AX38"/>
    <mergeCell ref="AY38:BB38"/>
    <mergeCell ref="BC38:BE38"/>
    <mergeCell ref="BG38:BK38"/>
    <mergeCell ref="BL38:BN38"/>
    <mergeCell ref="BO38:BQ38"/>
    <mergeCell ref="Z38:AB38"/>
    <mergeCell ref="AC38:AE38"/>
    <mergeCell ref="AF38:AI38"/>
    <mergeCell ref="AJ38:AL38"/>
    <mergeCell ref="AN38:AR38"/>
    <mergeCell ref="AS38:AU38"/>
    <mergeCell ref="CS37:CW37"/>
    <mergeCell ref="CX37:CZ37"/>
    <mergeCell ref="DA37:DC37"/>
    <mergeCell ref="DD37:DG37"/>
    <mergeCell ref="DH37:DJ37"/>
    <mergeCell ref="B38:F38"/>
    <mergeCell ref="G38:I38"/>
    <mergeCell ref="J38:L38"/>
    <mergeCell ref="M38:P38"/>
    <mergeCell ref="Q38:S38"/>
    <mergeCell ref="BV37:BX37"/>
    <mergeCell ref="BZ37:CD37"/>
    <mergeCell ref="CE37:CG37"/>
    <mergeCell ref="CH37:CJ37"/>
    <mergeCell ref="CK37:CN37"/>
    <mergeCell ref="CO37:CQ37"/>
    <mergeCell ref="AY37:BB37"/>
    <mergeCell ref="BC37:BE37"/>
    <mergeCell ref="BG37:BK37"/>
    <mergeCell ref="BL37:BN37"/>
    <mergeCell ref="BO37:BQ37"/>
    <mergeCell ref="BR37:BU37"/>
    <mergeCell ref="DD36:DG36"/>
    <mergeCell ref="DH36:DJ36"/>
    <mergeCell ref="B37:F37"/>
    <mergeCell ref="G37:I37"/>
    <mergeCell ref="J37:L37"/>
    <mergeCell ref="M37:P37"/>
    <mergeCell ref="Q37:S37"/>
    <mergeCell ref="AN37:AR37"/>
    <mergeCell ref="AS37:AU37"/>
    <mergeCell ref="AV37:AX37"/>
    <mergeCell ref="CH36:CJ36"/>
    <mergeCell ref="CK36:CN36"/>
    <mergeCell ref="CO36:CQ36"/>
    <mergeCell ref="CS36:CW36"/>
    <mergeCell ref="CX36:CZ36"/>
    <mergeCell ref="DA36:DC36"/>
    <mergeCell ref="BL36:BN36"/>
    <mergeCell ref="BO36:BQ36"/>
    <mergeCell ref="BR36:BU36"/>
    <mergeCell ref="BV36:BX36"/>
    <mergeCell ref="BZ36:CD36"/>
    <mergeCell ref="CE36:CG36"/>
    <mergeCell ref="AN36:AR36"/>
    <mergeCell ref="AS36:AU36"/>
    <mergeCell ref="AV36:AX36"/>
    <mergeCell ref="AY36:BB36"/>
    <mergeCell ref="BC36:BE36"/>
    <mergeCell ref="BG36:BK36"/>
    <mergeCell ref="CS35:CW35"/>
    <mergeCell ref="CX35:CZ35"/>
    <mergeCell ref="DA35:DC35"/>
    <mergeCell ref="DD35:DG35"/>
    <mergeCell ref="DH35:DJ35"/>
    <mergeCell ref="B36:F36"/>
    <mergeCell ref="G36:I36"/>
    <mergeCell ref="J36:L36"/>
    <mergeCell ref="M36:P36"/>
    <mergeCell ref="Q36:S36"/>
    <mergeCell ref="BV35:BX35"/>
    <mergeCell ref="BZ35:CD35"/>
    <mergeCell ref="CE35:CG35"/>
    <mergeCell ref="CH35:CJ35"/>
    <mergeCell ref="CK35:CN35"/>
    <mergeCell ref="CO35:CQ35"/>
    <mergeCell ref="AY35:BB35"/>
    <mergeCell ref="BC35:BE35"/>
    <mergeCell ref="BG35:BK35"/>
    <mergeCell ref="BL35:BN35"/>
    <mergeCell ref="BO35:BQ35"/>
    <mergeCell ref="BR35:BU35"/>
    <mergeCell ref="AC35:AE35"/>
    <mergeCell ref="AF35:AI35"/>
    <mergeCell ref="AJ35:AL35"/>
    <mergeCell ref="AN35:AR35"/>
    <mergeCell ref="AS35:AU35"/>
    <mergeCell ref="AV35:AX35"/>
    <mergeCell ref="DA34:DC34"/>
    <mergeCell ref="DD34:DG34"/>
    <mergeCell ref="DH34:DJ34"/>
    <mergeCell ref="B35:F35"/>
    <mergeCell ref="G35:I35"/>
    <mergeCell ref="J35:L35"/>
    <mergeCell ref="M35:P35"/>
    <mergeCell ref="Q35:S35"/>
    <mergeCell ref="U35:Y35"/>
    <mergeCell ref="Z35:AB35"/>
    <mergeCell ref="BO34:BQ34"/>
    <mergeCell ref="BR34:BU34"/>
    <mergeCell ref="BV34:BX34"/>
    <mergeCell ref="BZ34:CD34"/>
    <mergeCell ref="CS34:CW34"/>
    <mergeCell ref="CX34:CZ34"/>
    <mergeCell ref="AS34:AU34"/>
    <mergeCell ref="AV34:AX34"/>
    <mergeCell ref="AY34:BB34"/>
    <mergeCell ref="BC34:BE34"/>
    <mergeCell ref="BG34:BK34"/>
    <mergeCell ref="BL34:BN34"/>
    <mergeCell ref="U34:Y34"/>
    <mergeCell ref="Z34:AB34"/>
    <mergeCell ref="AC34:AE34"/>
    <mergeCell ref="AF34:AI34"/>
    <mergeCell ref="AJ34:AL34"/>
    <mergeCell ref="AN34:AR34"/>
    <mergeCell ref="CS33:CW33"/>
    <mergeCell ref="CX33:CZ33"/>
    <mergeCell ref="DA33:DC33"/>
    <mergeCell ref="DD33:DG33"/>
    <mergeCell ref="DH33:DJ33"/>
    <mergeCell ref="B34:F34"/>
    <mergeCell ref="G34:I34"/>
    <mergeCell ref="J34:L34"/>
    <mergeCell ref="M34:P34"/>
    <mergeCell ref="Q34:S34"/>
    <mergeCell ref="BV33:BX33"/>
    <mergeCell ref="BZ33:CD33"/>
    <mergeCell ref="CE33:CG34"/>
    <mergeCell ref="CH33:CJ34"/>
    <mergeCell ref="CK33:CN34"/>
    <mergeCell ref="CO33:CQ34"/>
    <mergeCell ref="AY33:BB33"/>
    <mergeCell ref="BC33:BE33"/>
    <mergeCell ref="BG33:BK33"/>
    <mergeCell ref="BL33:BN33"/>
    <mergeCell ref="BO33:BQ33"/>
    <mergeCell ref="BR33:BU33"/>
    <mergeCell ref="AC33:AE33"/>
    <mergeCell ref="AF33:AI33"/>
    <mergeCell ref="AJ33:AL33"/>
    <mergeCell ref="AN33:AR33"/>
    <mergeCell ref="AS33:AU33"/>
    <mergeCell ref="AV33:AX33"/>
    <mergeCell ref="DA32:DC32"/>
    <mergeCell ref="DD32:DG32"/>
    <mergeCell ref="DH32:DJ32"/>
    <mergeCell ref="B33:F33"/>
    <mergeCell ref="G33:I33"/>
    <mergeCell ref="J33:L33"/>
    <mergeCell ref="M33:P33"/>
    <mergeCell ref="Q33:S33"/>
    <mergeCell ref="U33:Y33"/>
    <mergeCell ref="Z33:AB33"/>
    <mergeCell ref="CE32:CG32"/>
    <mergeCell ref="CH32:CJ32"/>
    <mergeCell ref="CK32:CN32"/>
    <mergeCell ref="CO32:CQ32"/>
    <mergeCell ref="CS32:CW32"/>
    <mergeCell ref="CX32:CZ32"/>
    <mergeCell ref="BC32:BE32"/>
    <mergeCell ref="BG32:BK32"/>
    <mergeCell ref="BL32:BN32"/>
    <mergeCell ref="BO32:BQ32"/>
    <mergeCell ref="BR32:BU32"/>
    <mergeCell ref="BV32:BX32"/>
    <mergeCell ref="AF32:AI32"/>
    <mergeCell ref="AJ32:AL32"/>
    <mergeCell ref="AN32:AR32"/>
    <mergeCell ref="AS32:AU32"/>
    <mergeCell ref="AV32:AX32"/>
    <mergeCell ref="AY32:BB32"/>
    <mergeCell ref="DD31:DG31"/>
    <mergeCell ref="DH31:DJ31"/>
    <mergeCell ref="B32:F32"/>
    <mergeCell ref="G32:I32"/>
    <mergeCell ref="J32:L32"/>
    <mergeCell ref="M32:P32"/>
    <mergeCell ref="Q32:S32"/>
    <mergeCell ref="U32:Y32"/>
    <mergeCell ref="Z32:AB32"/>
    <mergeCell ref="AC32:AE32"/>
    <mergeCell ref="BO31:BQ31"/>
    <mergeCell ref="BR31:BU31"/>
    <mergeCell ref="BV31:BX31"/>
    <mergeCell ref="CS31:CW31"/>
    <mergeCell ref="CX31:CZ31"/>
    <mergeCell ref="DA31:DC31"/>
    <mergeCell ref="AS31:AU31"/>
    <mergeCell ref="AV31:AX31"/>
    <mergeCell ref="AY31:BB31"/>
    <mergeCell ref="BC31:BE31"/>
    <mergeCell ref="BG31:BK31"/>
    <mergeCell ref="BL31:BN31"/>
    <mergeCell ref="U31:Y31"/>
    <mergeCell ref="Z31:AB31"/>
    <mergeCell ref="AC31:AE31"/>
    <mergeCell ref="AF31:AI31"/>
    <mergeCell ref="AJ31:AL31"/>
    <mergeCell ref="AN31:AR31"/>
    <mergeCell ref="CS30:CW30"/>
    <mergeCell ref="CX30:CZ30"/>
    <mergeCell ref="DA30:DC30"/>
    <mergeCell ref="DD30:DG30"/>
    <mergeCell ref="DH30:DJ30"/>
    <mergeCell ref="B31:F31"/>
    <mergeCell ref="G31:I31"/>
    <mergeCell ref="J31:L31"/>
    <mergeCell ref="M31:P31"/>
    <mergeCell ref="Q31:S31"/>
    <mergeCell ref="BC30:BE30"/>
    <mergeCell ref="BG30:BK30"/>
    <mergeCell ref="BL30:BN30"/>
    <mergeCell ref="BO30:BQ30"/>
    <mergeCell ref="BR30:BU30"/>
    <mergeCell ref="BV30:BX30"/>
    <mergeCell ref="AF30:AI30"/>
    <mergeCell ref="AJ30:AL30"/>
    <mergeCell ref="AN30:AR30"/>
    <mergeCell ref="AS30:AU30"/>
    <mergeCell ref="AV30:AX30"/>
    <mergeCell ref="AY30:BB30"/>
    <mergeCell ref="DD29:DG29"/>
    <mergeCell ref="DH29:DJ29"/>
    <mergeCell ref="B30:F30"/>
    <mergeCell ref="G30:I30"/>
    <mergeCell ref="J30:L30"/>
    <mergeCell ref="M30:P30"/>
    <mergeCell ref="Q30:S30"/>
    <mergeCell ref="U30:Y30"/>
    <mergeCell ref="Z30:AB30"/>
    <mergeCell ref="AC30:AE30"/>
    <mergeCell ref="CH29:CJ29"/>
    <mergeCell ref="CK29:CN29"/>
    <mergeCell ref="CO29:CQ29"/>
    <mergeCell ref="CS29:CW29"/>
    <mergeCell ref="CX29:CZ29"/>
    <mergeCell ref="DA29:DC29"/>
    <mergeCell ref="BL29:BN29"/>
    <mergeCell ref="BO29:BQ29"/>
    <mergeCell ref="BR29:BU29"/>
    <mergeCell ref="BV29:BX29"/>
    <mergeCell ref="BZ29:CD29"/>
    <mergeCell ref="CE29:CG29"/>
    <mergeCell ref="AJ29:AL29"/>
    <mergeCell ref="AN29:AR29"/>
    <mergeCell ref="AS29:AU29"/>
    <mergeCell ref="AV29:AX29"/>
    <mergeCell ref="AY29:BB29"/>
    <mergeCell ref="BC29:BE29"/>
    <mergeCell ref="DH28:DJ28"/>
    <mergeCell ref="B29:F29"/>
    <mergeCell ref="G29:I29"/>
    <mergeCell ref="J29:L29"/>
    <mergeCell ref="M29:P29"/>
    <mergeCell ref="Q29:S29"/>
    <mergeCell ref="U29:Y29"/>
    <mergeCell ref="Z29:AB29"/>
    <mergeCell ref="AC29:AE29"/>
    <mergeCell ref="AF29:AI29"/>
    <mergeCell ref="CK28:CN28"/>
    <mergeCell ref="CO28:CQ28"/>
    <mergeCell ref="CS28:CW28"/>
    <mergeCell ref="CX28:CZ28"/>
    <mergeCell ref="DA28:DC28"/>
    <mergeCell ref="DD28:DG28"/>
    <mergeCell ref="AV28:AX28"/>
    <mergeCell ref="AY28:BB28"/>
    <mergeCell ref="BC28:BE28"/>
    <mergeCell ref="BZ28:CD28"/>
    <mergeCell ref="CE28:CG28"/>
    <mergeCell ref="CH28:CJ28"/>
    <mergeCell ref="Z28:AB28"/>
    <mergeCell ref="AC28:AE28"/>
    <mergeCell ref="AF28:AI28"/>
    <mergeCell ref="AJ28:AL28"/>
    <mergeCell ref="AN28:AR28"/>
    <mergeCell ref="AS28:AU28"/>
    <mergeCell ref="B28:F28"/>
    <mergeCell ref="G28:I28"/>
    <mergeCell ref="J28:L28"/>
    <mergeCell ref="M28:P28"/>
    <mergeCell ref="Q28:S28"/>
    <mergeCell ref="U28:Y28"/>
    <mergeCell ref="CO27:CQ27"/>
    <mergeCell ref="CS27:CW27"/>
    <mergeCell ref="CX27:CZ27"/>
    <mergeCell ref="DA27:DC27"/>
    <mergeCell ref="DD27:DG27"/>
    <mergeCell ref="DH27:DJ27"/>
    <mergeCell ref="AY27:BB27"/>
    <mergeCell ref="BC27:BE27"/>
    <mergeCell ref="BZ27:CD27"/>
    <mergeCell ref="CE27:CG27"/>
    <mergeCell ref="CH27:CJ27"/>
    <mergeCell ref="CK27:CN27"/>
    <mergeCell ref="AC27:AE27"/>
    <mergeCell ref="AF27:AI27"/>
    <mergeCell ref="AJ27:AL27"/>
    <mergeCell ref="AN27:AR27"/>
    <mergeCell ref="AS27:AU27"/>
    <mergeCell ref="AV27:AX27"/>
    <mergeCell ref="DA26:DC26"/>
    <mergeCell ref="DD26:DG26"/>
    <mergeCell ref="DH26:DJ26"/>
    <mergeCell ref="B27:F27"/>
    <mergeCell ref="G27:I27"/>
    <mergeCell ref="J27:L27"/>
    <mergeCell ref="M27:P27"/>
    <mergeCell ref="Q27:S27"/>
    <mergeCell ref="U27:Y27"/>
    <mergeCell ref="Z27:AB27"/>
    <mergeCell ref="CE26:CG26"/>
    <mergeCell ref="CH26:CJ26"/>
    <mergeCell ref="CK26:CN26"/>
    <mergeCell ref="CO26:CQ26"/>
    <mergeCell ref="CS26:CW26"/>
    <mergeCell ref="CX26:CZ26"/>
    <mergeCell ref="BG26:BK26"/>
    <mergeCell ref="BL26:BN26"/>
    <mergeCell ref="BO26:BQ26"/>
    <mergeCell ref="BR26:BU26"/>
    <mergeCell ref="BV26:BX26"/>
    <mergeCell ref="BZ26:CD26"/>
    <mergeCell ref="U26:Y26"/>
    <mergeCell ref="AN26:AR26"/>
    <mergeCell ref="AS26:AU26"/>
    <mergeCell ref="AV26:AX26"/>
    <mergeCell ref="AY26:BB26"/>
    <mergeCell ref="BC26:BE26"/>
    <mergeCell ref="CS25:CW25"/>
    <mergeCell ref="CX25:CZ25"/>
    <mergeCell ref="DA25:DC25"/>
    <mergeCell ref="DD25:DG25"/>
    <mergeCell ref="DH25:DJ25"/>
    <mergeCell ref="B26:F26"/>
    <mergeCell ref="G26:I26"/>
    <mergeCell ref="J26:L26"/>
    <mergeCell ref="M26:P26"/>
    <mergeCell ref="Q26:S26"/>
    <mergeCell ref="BV25:BX25"/>
    <mergeCell ref="BZ25:CD25"/>
    <mergeCell ref="CE25:CG25"/>
    <mergeCell ref="CH25:CJ25"/>
    <mergeCell ref="CK25:CN25"/>
    <mergeCell ref="CO25:CQ25"/>
    <mergeCell ref="AY25:BB25"/>
    <mergeCell ref="BC25:BE25"/>
    <mergeCell ref="BG25:BK25"/>
    <mergeCell ref="BL25:BN25"/>
    <mergeCell ref="BO25:BQ25"/>
    <mergeCell ref="BR25:BU25"/>
    <mergeCell ref="AC25:AE26"/>
    <mergeCell ref="AF25:AI26"/>
    <mergeCell ref="AJ25:AL26"/>
    <mergeCell ref="AN25:AR25"/>
    <mergeCell ref="AS25:AU25"/>
    <mergeCell ref="AV25:AX25"/>
    <mergeCell ref="CX24:CZ24"/>
    <mergeCell ref="DA24:DC24"/>
    <mergeCell ref="DD24:DG24"/>
    <mergeCell ref="DH24:DJ24"/>
    <mergeCell ref="G25:I25"/>
    <mergeCell ref="J25:L25"/>
    <mergeCell ref="M25:P25"/>
    <mergeCell ref="Q25:S25"/>
    <mergeCell ref="U25:Y25"/>
    <mergeCell ref="Z25:AB26"/>
    <mergeCell ref="BZ24:CD24"/>
    <mergeCell ref="CE24:CG24"/>
    <mergeCell ref="CH24:CJ24"/>
    <mergeCell ref="CK24:CN24"/>
    <mergeCell ref="CO24:CQ24"/>
    <mergeCell ref="CS24:CW24"/>
    <mergeCell ref="BC24:BE24"/>
    <mergeCell ref="BG24:BK24"/>
    <mergeCell ref="BL24:BN24"/>
    <mergeCell ref="BO24:BQ24"/>
    <mergeCell ref="BR24:BU24"/>
    <mergeCell ref="BV24:BX24"/>
    <mergeCell ref="DD23:DG23"/>
    <mergeCell ref="DH23:DJ23"/>
    <mergeCell ref="Z24:AB24"/>
    <mergeCell ref="AC24:AE24"/>
    <mergeCell ref="AF24:AI24"/>
    <mergeCell ref="AJ24:AL24"/>
    <mergeCell ref="AN24:AR24"/>
    <mergeCell ref="AS24:AU24"/>
    <mergeCell ref="AV24:AX24"/>
    <mergeCell ref="AY24:BB24"/>
    <mergeCell ref="CH23:CJ23"/>
    <mergeCell ref="CK23:CN23"/>
    <mergeCell ref="CO23:CQ23"/>
    <mergeCell ref="CS23:CW23"/>
    <mergeCell ref="CX23:CZ23"/>
    <mergeCell ref="DA23:DC23"/>
    <mergeCell ref="BL23:BN23"/>
    <mergeCell ref="BO23:BQ23"/>
    <mergeCell ref="BR23:BU23"/>
    <mergeCell ref="BV23:BX23"/>
    <mergeCell ref="BZ23:CD23"/>
    <mergeCell ref="CE23:CG23"/>
    <mergeCell ref="AN23:AR23"/>
    <mergeCell ref="AS23:AU23"/>
    <mergeCell ref="AV23:AX23"/>
    <mergeCell ref="AY23:BB23"/>
    <mergeCell ref="BC23:BE23"/>
    <mergeCell ref="BG23:BK23"/>
    <mergeCell ref="CK22:CN22"/>
    <mergeCell ref="CO22:CQ22"/>
    <mergeCell ref="CX22:CZ22"/>
    <mergeCell ref="DA22:DC22"/>
    <mergeCell ref="DD22:DG22"/>
    <mergeCell ref="DH22:DJ22"/>
    <mergeCell ref="BO22:BQ22"/>
    <mergeCell ref="BR22:BU22"/>
    <mergeCell ref="BV22:BX22"/>
    <mergeCell ref="BZ22:CD22"/>
    <mergeCell ref="CE22:CG22"/>
    <mergeCell ref="CH22:CJ22"/>
    <mergeCell ref="AS22:AU22"/>
    <mergeCell ref="AV22:AX22"/>
    <mergeCell ref="AY22:BB22"/>
    <mergeCell ref="BC22:BE22"/>
    <mergeCell ref="BG22:BK22"/>
    <mergeCell ref="BL22:BN22"/>
    <mergeCell ref="CX21:CZ21"/>
    <mergeCell ref="DA21:DC21"/>
    <mergeCell ref="DD21:DG21"/>
    <mergeCell ref="DH21:DJ21"/>
    <mergeCell ref="B22:F22"/>
    <mergeCell ref="G22:I22"/>
    <mergeCell ref="J22:L22"/>
    <mergeCell ref="M22:P22"/>
    <mergeCell ref="Q22:S22"/>
    <mergeCell ref="AN22:AR22"/>
    <mergeCell ref="BZ21:CD21"/>
    <mergeCell ref="CE21:CG21"/>
    <mergeCell ref="CH21:CJ21"/>
    <mergeCell ref="CK21:CN21"/>
    <mergeCell ref="CO21:CQ21"/>
    <mergeCell ref="CS21:CW21"/>
    <mergeCell ref="BC21:BE21"/>
    <mergeCell ref="BG21:BK21"/>
    <mergeCell ref="BL21:BN21"/>
    <mergeCell ref="BO21:BQ21"/>
    <mergeCell ref="BR21:BU21"/>
    <mergeCell ref="BV21:BX21"/>
    <mergeCell ref="AF21:AI21"/>
    <mergeCell ref="AJ21:AL21"/>
    <mergeCell ref="AN21:AR21"/>
    <mergeCell ref="AS21:AU21"/>
    <mergeCell ref="AV21:AX21"/>
    <mergeCell ref="AY21:BB21"/>
    <mergeCell ref="CK20:CN20"/>
    <mergeCell ref="CO20:CQ20"/>
    <mergeCell ref="B21:F21"/>
    <mergeCell ref="G21:I21"/>
    <mergeCell ref="J21:L21"/>
    <mergeCell ref="M21:P21"/>
    <mergeCell ref="Q21:S21"/>
    <mergeCell ref="U21:Y21"/>
    <mergeCell ref="Z21:AB21"/>
    <mergeCell ref="AC21:AE21"/>
    <mergeCell ref="BO20:BQ20"/>
    <mergeCell ref="BR20:BU20"/>
    <mergeCell ref="BV20:BX20"/>
    <mergeCell ref="BZ20:CD20"/>
    <mergeCell ref="CE20:CG20"/>
    <mergeCell ref="CH20:CJ20"/>
    <mergeCell ref="AS20:AU20"/>
    <mergeCell ref="AV20:AX20"/>
    <mergeCell ref="AY20:BB20"/>
    <mergeCell ref="BC20:BE20"/>
    <mergeCell ref="BG20:BK20"/>
    <mergeCell ref="BL20:BN20"/>
    <mergeCell ref="U20:Y20"/>
    <mergeCell ref="Z20:AB20"/>
    <mergeCell ref="AC20:AE20"/>
    <mergeCell ref="AF20:AI20"/>
    <mergeCell ref="AJ20:AL20"/>
    <mergeCell ref="AN20:AR20"/>
    <mergeCell ref="CS19:CW19"/>
    <mergeCell ref="CX19:CZ19"/>
    <mergeCell ref="DA19:DC19"/>
    <mergeCell ref="DD19:DG19"/>
    <mergeCell ref="DH19:DJ19"/>
    <mergeCell ref="B20:F20"/>
    <mergeCell ref="G20:I20"/>
    <mergeCell ref="J20:L20"/>
    <mergeCell ref="M20:P20"/>
    <mergeCell ref="Q20:S20"/>
    <mergeCell ref="BV19:BX19"/>
    <mergeCell ref="BZ19:CD19"/>
    <mergeCell ref="CE19:CG19"/>
    <mergeCell ref="CH19:CJ19"/>
    <mergeCell ref="CK19:CN19"/>
    <mergeCell ref="CO19:CQ19"/>
    <mergeCell ref="AY19:BB19"/>
    <mergeCell ref="BC19:BE19"/>
    <mergeCell ref="BG19:BK19"/>
    <mergeCell ref="BL19:BN19"/>
    <mergeCell ref="BO19:BQ19"/>
    <mergeCell ref="BR19:BU19"/>
    <mergeCell ref="AC19:AE19"/>
    <mergeCell ref="AF19:AI19"/>
    <mergeCell ref="AJ19:AL19"/>
    <mergeCell ref="AN19:AR19"/>
    <mergeCell ref="AS19:AU19"/>
    <mergeCell ref="AV19:AX19"/>
    <mergeCell ref="DA18:DC18"/>
    <mergeCell ref="DD18:DG18"/>
    <mergeCell ref="DH18:DJ18"/>
    <mergeCell ref="B19:F19"/>
    <mergeCell ref="G19:I19"/>
    <mergeCell ref="J19:L19"/>
    <mergeCell ref="M19:P19"/>
    <mergeCell ref="Q19:S19"/>
    <mergeCell ref="U19:Y19"/>
    <mergeCell ref="Z19:AB19"/>
    <mergeCell ref="AV18:AX18"/>
    <mergeCell ref="AY18:BB18"/>
    <mergeCell ref="BC18:BE18"/>
    <mergeCell ref="BG18:BK18"/>
    <mergeCell ref="CE18:CG18"/>
    <mergeCell ref="CH18:CJ18"/>
    <mergeCell ref="Z18:AB18"/>
    <mergeCell ref="AC18:AE18"/>
    <mergeCell ref="AF18:AI18"/>
    <mergeCell ref="AJ18:AL18"/>
    <mergeCell ref="AN18:AR18"/>
    <mergeCell ref="AS18:AU18"/>
    <mergeCell ref="B18:F18"/>
    <mergeCell ref="G18:I18"/>
    <mergeCell ref="J18:L18"/>
    <mergeCell ref="M18:P18"/>
    <mergeCell ref="Q18:S18"/>
    <mergeCell ref="U18:Y18"/>
    <mergeCell ref="BV17:BX18"/>
    <mergeCell ref="CS17:CW17"/>
    <mergeCell ref="CX17:CZ17"/>
    <mergeCell ref="DA17:DC17"/>
    <mergeCell ref="DD17:DG17"/>
    <mergeCell ref="DH17:DJ17"/>
    <mergeCell ref="CK18:CN18"/>
    <mergeCell ref="CO18:CQ18"/>
    <mergeCell ref="CS18:CW18"/>
    <mergeCell ref="CX18:CZ18"/>
    <mergeCell ref="Z17:AB17"/>
    <mergeCell ref="AC17:AE17"/>
    <mergeCell ref="AF17:AI17"/>
    <mergeCell ref="AJ17:AL17"/>
    <mergeCell ref="AN17:AR17"/>
    <mergeCell ref="BG17:BK17"/>
    <mergeCell ref="B17:F17"/>
    <mergeCell ref="G17:I17"/>
    <mergeCell ref="J17:L17"/>
    <mergeCell ref="M17:P17"/>
    <mergeCell ref="Q17:S17"/>
    <mergeCell ref="U17:Y17"/>
    <mergeCell ref="BV16:BX16"/>
    <mergeCell ref="CS16:CW16"/>
    <mergeCell ref="CX16:CZ16"/>
    <mergeCell ref="DA16:DC16"/>
    <mergeCell ref="DD16:DG16"/>
    <mergeCell ref="DH16:DJ16"/>
    <mergeCell ref="AY16:BB17"/>
    <mergeCell ref="BC16:BE17"/>
    <mergeCell ref="BG16:BK16"/>
    <mergeCell ref="BL16:BN16"/>
    <mergeCell ref="BO16:BQ16"/>
    <mergeCell ref="BR16:BU16"/>
    <mergeCell ref="BL17:BN18"/>
    <mergeCell ref="BO17:BQ18"/>
    <mergeCell ref="BR17:BU18"/>
    <mergeCell ref="AC16:AE16"/>
    <mergeCell ref="AF16:AI16"/>
    <mergeCell ref="AJ16:AL16"/>
    <mergeCell ref="AN16:AR16"/>
    <mergeCell ref="AS16:AU17"/>
    <mergeCell ref="AV16:AX17"/>
    <mergeCell ref="DA15:DC15"/>
    <mergeCell ref="DD15:DG15"/>
    <mergeCell ref="DH15:DJ15"/>
    <mergeCell ref="B16:F16"/>
    <mergeCell ref="G16:I16"/>
    <mergeCell ref="J16:L16"/>
    <mergeCell ref="M16:P16"/>
    <mergeCell ref="Q16:S16"/>
    <mergeCell ref="U16:Y16"/>
    <mergeCell ref="Z16:AB16"/>
    <mergeCell ref="CE15:CG15"/>
    <mergeCell ref="CH15:CJ15"/>
    <mergeCell ref="CK15:CN15"/>
    <mergeCell ref="CO15:CQ15"/>
    <mergeCell ref="CS15:CW15"/>
    <mergeCell ref="CX15:CZ15"/>
    <mergeCell ref="BG15:BK15"/>
    <mergeCell ref="BL15:BN15"/>
    <mergeCell ref="BO15:BQ15"/>
    <mergeCell ref="BR15:BU15"/>
    <mergeCell ref="BV15:BX15"/>
    <mergeCell ref="BZ15:CD15"/>
    <mergeCell ref="AJ15:AL15"/>
    <mergeCell ref="AN15:AR15"/>
    <mergeCell ref="AS15:AU15"/>
    <mergeCell ref="AV15:AX15"/>
    <mergeCell ref="AY15:BB15"/>
    <mergeCell ref="BC15:BE15"/>
    <mergeCell ref="DH14:DJ14"/>
    <mergeCell ref="B15:F15"/>
    <mergeCell ref="G15:I15"/>
    <mergeCell ref="J15:L15"/>
    <mergeCell ref="M15:P15"/>
    <mergeCell ref="Q15:S15"/>
    <mergeCell ref="U15:Y15"/>
    <mergeCell ref="Z15:AB15"/>
    <mergeCell ref="AC15:AE15"/>
    <mergeCell ref="AF15:AI15"/>
    <mergeCell ref="CK14:CN14"/>
    <mergeCell ref="CO14:CQ14"/>
    <mergeCell ref="CS14:CW14"/>
    <mergeCell ref="CX14:CZ14"/>
    <mergeCell ref="DA14:DC14"/>
    <mergeCell ref="DD14:DG14"/>
    <mergeCell ref="AY14:BB14"/>
    <mergeCell ref="BC14:BE14"/>
    <mergeCell ref="BG14:BK14"/>
    <mergeCell ref="BZ14:CD14"/>
    <mergeCell ref="CE14:CG14"/>
    <mergeCell ref="CH14:CJ14"/>
    <mergeCell ref="AC14:AE14"/>
    <mergeCell ref="AF14:AI14"/>
    <mergeCell ref="AJ14:AL14"/>
    <mergeCell ref="AN14:AR14"/>
    <mergeCell ref="AS14:AU14"/>
    <mergeCell ref="AV14:AX14"/>
    <mergeCell ref="DA13:DC13"/>
    <mergeCell ref="DD13:DG13"/>
    <mergeCell ref="DH13:DJ13"/>
    <mergeCell ref="B14:F14"/>
    <mergeCell ref="G14:I14"/>
    <mergeCell ref="J14:L14"/>
    <mergeCell ref="M14:P14"/>
    <mergeCell ref="Q14:S14"/>
    <mergeCell ref="U14:Y14"/>
    <mergeCell ref="Z14:AB14"/>
    <mergeCell ref="CE13:CG13"/>
    <mergeCell ref="CH13:CJ13"/>
    <mergeCell ref="CK13:CN13"/>
    <mergeCell ref="CO13:CQ13"/>
    <mergeCell ref="CS13:CW13"/>
    <mergeCell ref="CX13:CZ13"/>
    <mergeCell ref="BG13:BK13"/>
    <mergeCell ref="BL13:BN14"/>
    <mergeCell ref="BO13:BQ14"/>
    <mergeCell ref="BR13:BU14"/>
    <mergeCell ref="BV13:BX14"/>
    <mergeCell ref="BZ13:CD13"/>
    <mergeCell ref="AJ13:AL13"/>
    <mergeCell ref="AN13:AR13"/>
    <mergeCell ref="AS13:AU13"/>
    <mergeCell ref="AV13:AX13"/>
    <mergeCell ref="AY13:BB13"/>
    <mergeCell ref="BC13:BE13"/>
    <mergeCell ref="DH12:DJ12"/>
    <mergeCell ref="B13:F13"/>
    <mergeCell ref="G13:I13"/>
    <mergeCell ref="J13:L13"/>
    <mergeCell ref="M13:P13"/>
    <mergeCell ref="Q13:S13"/>
    <mergeCell ref="U13:Y13"/>
    <mergeCell ref="Z13:AB13"/>
    <mergeCell ref="AC13:AE13"/>
    <mergeCell ref="AF13:AI13"/>
    <mergeCell ref="AV12:AX12"/>
    <mergeCell ref="AY12:BB12"/>
    <mergeCell ref="BC12:BE12"/>
    <mergeCell ref="BG12:BK12"/>
    <mergeCell ref="BL12:BN12"/>
    <mergeCell ref="BO12:BQ12"/>
    <mergeCell ref="Z12:AB12"/>
    <mergeCell ref="AC12:AE12"/>
    <mergeCell ref="AF12:AI12"/>
    <mergeCell ref="AJ12:AL12"/>
    <mergeCell ref="AN12:AR12"/>
    <mergeCell ref="AS12:AU12"/>
    <mergeCell ref="B12:F12"/>
    <mergeCell ref="G12:I12"/>
    <mergeCell ref="J12:L12"/>
    <mergeCell ref="M12:P12"/>
    <mergeCell ref="Q12:S12"/>
    <mergeCell ref="U12:Y12"/>
    <mergeCell ref="CO11:CQ12"/>
    <mergeCell ref="CS11:CW11"/>
    <mergeCell ref="CX11:CZ11"/>
    <mergeCell ref="DA11:DC11"/>
    <mergeCell ref="DD11:DG11"/>
    <mergeCell ref="DH11:DJ11"/>
    <mergeCell ref="CS12:CW12"/>
    <mergeCell ref="CX12:CZ12"/>
    <mergeCell ref="DA12:DC12"/>
    <mergeCell ref="DD12:DG12"/>
    <mergeCell ref="BR11:BU11"/>
    <mergeCell ref="BV11:BX11"/>
    <mergeCell ref="BZ11:CD11"/>
    <mergeCell ref="CE11:CG12"/>
    <mergeCell ref="CH11:CJ12"/>
    <mergeCell ref="CK11:CN12"/>
    <mergeCell ref="BR12:BU12"/>
    <mergeCell ref="BV12:BX12"/>
    <mergeCell ref="BZ12:CD12"/>
    <mergeCell ref="AV11:AX11"/>
    <mergeCell ref="AY11:BB11"/>
    <mergeCell ref="BC11:BE11"/>
    <mergeCell ref="BG11:BK11"/>
    <mergeCell ref="BL11:BN11"/>
    <mergeCell ref="BO11:BQ11"/>
    <mergeCell ref="Z11:AB11"/>
    <mergeCell ref="AC11:AE11"/>
    <mergeCell ref="AF11:AI11"/>
    <mergeCell ref="AJ11:AL11"/>
    <mergeCell ref="AN11:AR11"/>
    <mergeCell ref="AS11:AU11"/>
    <mergeCell ref="B11:F11"/>
    <mergeCell ref="G11:I11"/>
    <mergeCell ref="J11:L11"/>
    <mergeCell ref="M11:P11"/>
    <mergeCell ref="Q11:S11"/>
    <mergeCell ref="U11:Y11"/>
    <mergeCell ref="CO10:CQ10"/>
    <mergeCell ref="CS10:CW10"/>
    <mergeCell ref="CX10:CZ10"/>
    <mergeCell ref="DA10:DC10"/>
    <mergeCell ref="DD10:DG10"/>
    <mergeCell ref="DH10:DJ10"/>
    <mergeCell ref="BR10:BU10"/>
    <mergeCell ref="BV10:BX10"/>
    <mergeCell ref="BZ10:CD10"/>
    <mergeCell ref="CE10:CG10"/>
    <mergeCell ref="CH10:CJ10"/>
    <mergeCell ref="CK10:CN10"/>
    <mergeCell ref="AV10:AX10"/>
    <mergeCell ref="AY10:BB10"/>
    <mergeCell ref="BC10:BE10"/>
    <mergeCell ref="BG10:BK10"/>
    <mergeCell ref="BL10:BN10"/>
    <mergeCell ref="BO10:BQ10"/>
    <mergeCell ref="Z10:AB10"/>
    <mergeCell ref="AC10:AE10"/>
    <mergeCell ref="AF10:AI10"/>
    <mergeCell ref="AJ10:AL10"/>
    <mergeCell ref="AN10:AR10"/>
    <mergeCell ref="AS10:AU10"/>
    <mergeCell ref="B10:F10"/>
    <mergeCell ref="G10:I10"/>
    <mergeCell ref="J10:L10"/>
    <mergeCell ref="M10:P10"/>
    <mergeCell ref="Q10:S10"/>
    <mergeCell ref="U10:Y10"/>
    <mergeCell ref="CO9:CQ9"/>
    <mergeCell ref="CS9:CW9"/>
    <mergeCell ref="CX9:CZ9"/>
    <mergeCell ref="DA9:DC9"/>
    <mergeCell ref="DD9:DG9"/>
    <mergeCell ref="DH9:DJ9"/>
    <mergeCell ref="BR9:BU9"/>
    <mergeCell ref="BV9:BX9"/>
    <mergeCell ref="BZ9:CD9"/>
    <mergeCell ref="CE9:CG9"/>
    <mergeCell ref="CH9:CJ9"/>
    <mergeCell ref="CK9:CN9"/>
    <mergeCell ref="AV9:AX9"/>
    <mergeCell ref="AY9:BB9"/>
    <mergeCell ref="BC9:BE9"/>
    <mergeCell ref="BG9:BK9"/>
    <mergeCell ref="BL9:BN9"/>
    <mergeCell ref="BO9:BQ9"/>
    <mergeCell ref="Z9:AB9"/>
    <mergeCell ref="AC9:AE9"/>
    <mergeCell ref="AF9:AI9"/>
    <mergeCell ref="AJ9:AL9"/>
    <mergeCell ref="AN9:AR9"/>
    <mergeCell ref="AS9:AU9"/>
    <mergeCell ref="B9:F9"/>
    <mergeCell ref="G9:I9"/>
    <mergeCell ref="J9:L9"/>
    <mergeCell ref="M9:P9"/>
    <mergeCell ref="Q9:S9"/>
    <mergeCell ref="U9:Y9"/>
    <mergeCell ref="CO8:CQ8"/>
    <mergeCell ref="CS8:CW8"/>
    <mergeCell ref="CX8:CZ8"/>
    <mergeCell ref="DA8:DC8"/>
    <mergeCell ref="DD8:DG8"/>
    <mergeCell ref="DH8:DJ8"/>
    <mergeCell ref="BR8:BU8"/>
    <mergeCell ref="BV8:BX8"/>
    <mergeCell ref="BZ8:CD8"/>
    <mergeCell ref="CE8:CG8"/>
    <mergeCell ref="CH8:CJ8"/>
    <mergeCell ref="CK8:CN8"/>
    <mergeCell ref="AV8:AX8"/>
    <mergeCell ref="AY8:BB8"/>
    <mergeCell ref="BC8:BE8"/>
    <mergeCell ref="BG8:BK8"/>
    <mergeCell ref="BL8:BN8"/>
    <mergeCell ref="BO8:BQ8"/>
    <mergeCell ref="Z8:AB8"/>
    <mergeCell ref="AC8:AE8"/>
    <mergeCell ref="AF8:AI8"/>
    <mergeCell ref="AJ8:AL8"/>
    <mergeCell ref="AN8:AR8"/>
    <mergeCell ref="AS8:AU8"/>
    <mergeCell ref="B8:F8"/>
    <mergeCell ref="G8:I8"/>
    <mergeCell ref="J8:L8"/>
    <mergeCell ref="M8:P8"/>
    <mergeCell ref="Q8:S8"/>
    <mergeCell ref="U8:Y8"/>
    <mergeCell ref="BZ7:CD7"/>
    <mergeCell ref="CE7:CG7"/>
    <mergeCell ref="CH7:CJ7"/>
    <mergeCell ref="CK7:CN7"/>
    <mergeCell ref="CO7:CQ7"/>
    <mergeCell ref="CS7:CW7"/>
    <mergeCell ref="Z7:AB7"/>
    <mergeCell ref="AC7:AE7"/>
    <mergeCell ref="AF7:AI7"/>
    <mergeCell ref="AJ7:AL7"/>
    <mergeCell ref="AN7:AR7"/>
    <mergeCell ref="BG7:BK7"/>
    <mergeCell ref="CX6:CZ7"/>
    <mergeCell ref="DA6:DC7"/>
    <mergeCell ref="DD6:DG7"/>
    <mergeCell ref="DH6:DJ7"/>
    <mergeCell ref="B7:F7"/>
    <mergeCell ref="G7:I7"/>
    <mergeCell ref="J7:L7"/>
    <mergeCell ref="M7:P7"/>
    <mergeCell ref="Q7:S7"/>
    <mergeCell ref="U7:Y7"/>
    <mergeCell ref="BZ6:CD6"/>
    <mergeCell ref="CE6:CG6"/>
    <mergeCell ref="CH6:CJ6"/>
    <mergeCell ref="CK6:CN6"/>
    <mergeCell ref="CO6:CQ6"/>
    <mergeCell ref="CS6:CW6"/>
    <mergeCell ref="BC6:BE7"/>
    <mergeCell ref="BG6:BK6"/>
    <mergeCell ref="BL6:BN6"/>
    <mergeCell ref="BO6:BQ6"/>
    <mergeCell ref="BR6:BU6"/>
    <mergeCell ref="BV6:BX6"/>
    <mergeCell ref="BL7:BN7"/>
    <mergeCell ref="BO7:BQ7"/>
    <mergeCell ref="BR7:BU7"/>
    <mergeCell ref="BV7:BX7"/>
    <mergeCell ref="AF6:AI6"/>
    <mergeCell ref="AJ6:AL6"/>
    <mergeCell ref="AN6:AR6"/>
    <mergeCell ref="AS6:AU7"/>
    <mergeCell ref="AV6:AX7"/>
    <mergeCell ref="AY6:BB7"/>
    <mergeCell ref="DD5:DG5"/>
    <mergeCell ref="DH5:DJ5"/>
    <mergeCell ref="B6:F6"/>
    <mergeCell ref="G6:I6"/>
    <mergeCell ref="J6:L6"/>
    <mergeCell ref="M6:P6"/>
    <mergeCell ref="Q6:S6"/>
    <mergeCell ref="U6:Y6"/>
    <mergeCell ref="Z6:AB6"/>
    <mergeCell ref="AC6:AE6"/>
    <mergeCell ref="CE5:CG5"/>
    <mergeCell ref="CH5:CJ5"/>
    <mergeCell ref="CK5:CN5"/>
    <mergeCell ref="CO5:CQ5"/>
    <mergeCell ref="CX5:CZ5"/>
    <mergeCell ref="DA5:DC5"/>
    <mergeCell ref="BG5:BK5"/>
    <mergeCell ref="BL5:BN5"/>
    <mergeCell ref="BO5:BQ5"/>
    <mergeCell ref="BR5:BU5"/>
    <mergeCell ref="BV5:BX5"/>
    <mergeCell ref="BZ5:CD5"/>
    <mergeCell ref="AF5:AI5"/>
    <mergeCell ref="AJ5:AL5"/>
    <mergeCell ref="AS5:AU5"/>
    <mergeCell ref="AV5:AX5"/>
    <mergeCell ref="AY5:BB5"/>
    <mergeCell ref="BC5:BE5"/>
    <mergeCell ref="G5:I5"/>
    <mergeCell ref="J5:L5"/>
    <mergeCell ref="M5:P5"/>
    <mergeCell ref="Q5:S5"/>
    <mergeCell ref="Z5:AB5"/>
    <mergeCell ref="AC5:AE5"/>
    <mergeCell ref="CO4:CQ4"/>
    <mergeCell ref="CR4:CW4"/>
    <mergeCell ref="CX4:CZ4"/>
    <mergeCell ref="DA4:DC4"/>
    <mergeCell ref="DD4:DG4"/>
    <mergeCell ref="DH4:DJ4"/>
    <mergeCell ref="BR4:BU4"/>
    <mergeCell ref="BV4:BX4"/>
    <mergeCell ref="BY4:CD4"/>
    <mergeCell ref="CE4:CG4"/>
    <mergeCell ref="CH4:CJ4"/>
    <mergeCell ref="CK4:CN4"/>
    <mergeCell ref="AV4:AX4"/>
    <mergeCell ref="AY4:BB4"/>
    <mergeCell ref="BC4:BE4"/>
    <mergeCell ref="BF4:BK4"/>
    <mergeCell ref="BL4:BN4"/>
    <mergeCell ref="BO4:BQ4"/>
    <mergeCell ref="Z4:AB4"/>
    <mergeCell ref="AC4:AE4"/>
    <mergeCell ref="AF4:AI4"/>
    <mergeCell ref="AJ4:AL4"/>
    <mergeCell ref="AM4:AR4"/>
    <mergeCell ref="AS4:AU4"/>
    <mergeCell ref="A4:F4"/>
    <mergeCell ref="G4:I4"/>
    <mergeCell ref="J4:L4"/>
    <mergeCell ref="M4:P4"/>
    <mergeCell ref="Q4:S4"/>
    <mergeCell ref="T4:Y4"/>
    <mergeCell ref="A1:AL2"/>
    <mergeCell ref="AM1:BX2"/>
    <mergeCell ref="BY1:DJ2"/>
    <mergeCell ref="Z3:AL3"/>
    <mergeCell ref="BL3:BX3"/>
    <mergeCell ref="CX3:DJ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&amp;R&amp;"HG丸ｺﾞｼｯｸM-PRO,標準"B　人口・世帯数　　－&amp;P－</oddHeader>
    <evenHeader>&amp;L&amp;"HG丸ｺﾞｼｯｸM-PRO,標準"－&amp;P－　　B　人口・世帯数</evenHeader>
  </headerFooter>
  <colBreaks count="2" manualBreakCount="2">
    <brk id="38" max="1048575" man="1"/>
    <brk id="7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B-14(1)</vt:lpstr>
      <vt:lpstr>B-14(2)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2021-04-14T01:07:20Z</dcterms:created>
  <dcterms:modified xsi:type="dcterms:W3CDTF">2021-04-14T01:18:00Z</dcterms:modified>
</cp:coreProperties>
</file>