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R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AG41" i="1"/>
  <c r="AG38" i="1" s="1"/>
  <c r="AE41" i="1"/>
  <c r="AC41" i="1"/>
  <c r="AC38" i="1" s="1"/>
  <c r="AA41" i="1"/>
  <c r="Y41" i="1"/>
  <c r="Y38" i="1" s="1"/>
  <c r="W41" i="1"/>
  <c r="U41" i="1"/>
  <c r="U38" i="1" s="1"/>
  <c r="S41" i="1"/>
  <c r="S38" i="1" s="1"/>
  <c r="Q41" i="1"/>
  <c r="Q38" i="1" s="1"/>
  <c r="O41" i="1"/>
  <c r="M41" i="1"/>
  <c r="M38" i="1" s="1"/>
  <c r="K41" i="1"/>
  <c r="G40" i="1"/>
  <c r="G39" i="1"/>
  <c r="AE38" i="1"/>
  <c r="AA38" i="1"/>
  <c r="W38" i="1"/>
  <c r="O38" i="1"/>
  <c r="K38" i="1"/>
  <c r="AD20" i="1"/>
  <c r="AD13" i="1"/>
  <c r="AD6" i="1"/>
  <c r="AD5" i="1" l="1"/>
  <c r="G41" i="1"/>
  <c r="G38" i="1" s="1"/>
</calcChain>
</file>

<file path=xl/sharedStrings.xml><?xml version="1.0" encoding="utf-8"?>
<sst xmlns="http://schemas.openxmlformats.org/spreadsheetml/2006/main" count="80" uniqueCount="70">
  <si>
    <t>Ｒ - １　市民相談取扱状況</t>
    <rPh sb="6" eb="8">
      <t>シミン</t>
    </rPh>
    <rPh sb="8" eb="10">
      <t>ソウダン</t>
    </rPh>
    <rPh sb="10" eb="12">
      <t>トリアツカ</t>
    </rPh>
    <rPh sb="12" eb="14">
      <t>ジョウキョウ</t>
    </rPh>
    <phoneticPr fontId="3"/>
  </si>
  <si>
    <t>（１） 相談状況</t>
    <rPh sb="4" eb="6">
      <t>ソウダン</t>
    </rPh>
    <rPh sb="6" eb="8">
      <t>ジョウキョウ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</si>
  <si>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8">
      <t>ガン</t>
    </rPh>
    <rPh sb="8" eb="10">
      <t>ネンド</t>
    </rPh>
    <phoneticPr fontId="5"/>
  </si>
  <si>
    <t>相　　　　　談　　　　　内　　　　　容</t>
    <rPh sb="0" eb="1">
      <t>ソウ</t>
    </rPh>
    <rPh sb="6" eb="7">
      <t>ダン</t>
    </rPh>
    <rPh sb="12" eb="13">
      <t>ナイ</t>
    </rPh>
    <rPh sb="18" eb="19">
      <t>カタチ</t>
    </rPh>
    <phoneticPr fontId="5"/>
  </si>
  <si>
    <t>件　数</t>
    <rPh sb="0" eb="1">
      <t>ケン</t>
    </rPh>
    <rPh sb="2" eb="3">
      <t>カズ</t>
    </rPh>
    <phoneticPr fontId="10"/>
  </si>
  <si>
    <t>総　数</t>
    <rPh sb="0" eb="1">
      <t>フサ</t>
    </rPh>
    <rPh sb="2" eb="3">
      <t>スウ</t>
    </rPh>
    <phoneticPr fontId="5"/>
  </si>
  <si>
    <t>一般相談  (市民相談室受付) 計</t>
    <rPh sb="0" eb="2">
      <t>イッパン</t>
    </rPh>
    <rPh sb="2" eb="4">
      <t>ソウダン</t>
    </rPh>
    <rPh sb="7" eb="9">
      <t>シミン</t>
    </rPh>
    <rPh sb="9" eb="12">
      <t>ソウダンシツ</t>
    </rPh>
    <rPh sb="12" eb="14">
      <t>ウケツケ</t>
    </rPh>
    <rPh sb="16" eb="17">
      <t>ケイ</t>
    </rPh>
    <phoneticPr fontId="5"/>
  </si>
  <si>
    <t>隣近所や行政に対する苦情</t>
    <rPh sb="0" eb="3">
      <t>トナリキンジョ</t>
    </rPh>
    <rPh sb="4" eb="6">
      <t>ギョウセイ</t>
    </rPh>
    <rPh sb="7" eb="8">
      <t>タイ</t>
    </rPh>
    <rPh sb="10" eb="12">
      <t>クジョウ</t>
    </rPh>
    <phoneticPr fontId="5"/>
  </si>
  <si>
    <t>公共施設設置や改修、業者等への行政指導などの要望</t>
    <phoneticPr fontId="5"/>
  </si>
  <si>
    <t>国、県、市政などへの意見</t>
    <phoneticPr fontId="5"/>
  </si>
  <si>
    <t>日常生活の中での疑問や悩みごとなどの相談</t>
    <phoneticPr fontId="5"/>
  </si>
  <si>
    <t>市内施設や相談所などの問い合わせ</t>
    <phoneticPr fontId="5"/>
  </si>
  <si>
    <t>その他</t>
    <phoneticPr fontId="5"/>
  </si>
  <si>
    <t>大津市コールセンター 受付メール 計</t>
    <rPh sb="0" eb="3">
      <t>オオツシ</t>
    </rPh>
    <rPh sb="11" eb="13">
      <t>ウケツケ</t>
    </rPh>
    <rPh sb="17" eb="18">
      <t>ケイ</t>
    </rPh>
    <phoneticPr fontId="5"/>
  </si>
  <si>
    <t>特別相談 計</t>
    <rPh sb="0" eb="2">
      <t>トクベツ</t>
    </rPh>
    <rPh sb="2" eb="4">
      <t>ソウダン</t>
    </rPh>
    <rPh sb="5" eb="6">
      <t>ケイ</t>
    </rPh>
    <phoneticPr fontId="5"/>
  </si>
  <si>
    <t>法　　　律（弁護士）</t>
    <rPh sb="6" eb="9">
      <t>ベンゴシ</t>
    </rPh>
    <phoneticPr fontId="10"/>
  </si>
  <si>
    <t xml:space="preserve"> 民事上のもめごとなど</t>
  </si>
  <si>
    <t>身近なもめごと（司法書士）</t>
    <rPh sb="0" eb="2">
      <t>ミジカ</t>
    </rPh>
    <rPh sb="8" eb="10">
      <t>シホウ</t>
    </rPh>
    <rPh sb="10" eb="12">
      <t>ショシ</t>
    </rPh>
    <phoneticPr fontId="10"/>
  </si>
  <si>
    <t xml:space="preserve"> ご近所トラブルなどを話し合いで円満に解決</t>
    <phoneticPr fontId="10"/>
  </si>
  <si>
    <t xml:space="preserve"> したいときの手続き方法など</t>
    <phoneticPr fontId="10"/>
  </si>
  <si>
    <t>境 界 問 題（認定土地家屋調査士）</t>
    <rPh sb="8" eb="10">
      <t>ニンテイ</t>
    </rPh>
    <rPh sb="10" eb="12">
      <t>トチ</t>
    </rPh>
    <rPh sb="12" eb="14">
      <t>カオク</t>
    </rPh>
    <rPh sb="14" eb="17">
      <t>チョウサシ</t>
    </rPh>
    <phoneticPr fontId="10"/>
  </si>
  <si>
    <t xml:space="preserve"> 土地境界に関する悩みなど</t>
  </si>
  <si>
    <t>公　証　人（公証人）</t>
    <rPh sb="6" eb="9">
      <t>コウショウニン</t>
    </rPh>
    <phoneticPr fontId="10"/>
  </si>
  <si>
    <t>　</t>
    <phoneticPr fontId="10"/>
  </si>
  <si>
    <t xml:space="preserve"> 遺言書等の公正証書作成など</t>
  </si>
  <si>
    <t>税　　　務（税理士）</t>
    <rPh sb="6" eb="9">
      <t>ゼイリシ</t>
    </rPh>
    <phoneticPr fontId="10"/>
  </si>
  <si>
    <t xml:space="preserve"> 税金に関すること</t>
  </si>
  <si>
    <t>行 政 書 士（行政書士）</t>
    <rPh sb="8" eb="10">
      <t>ギョウセイ</t>
    </rPh>
    <rPh sb="10" eb="12">
      <t>ショシ</t>
    </rPh>
    <phoneticPr fontId="10"/>
  </si>
  <si>
    <t xml:space="preserve"> 官公庁への手続、契約書等の書類作成など</t>
    <rPh sb="1" eb="4">
      <t>カンコウチョウ</t>
    </rPh>
    <rPh sb="6" eb="8">
      <t>テツヅキ</t>
    </rPh>
    <rPh sb="9" eb="12">
      <t>ケイヤクショ</t>
    </rPh>
    <rPh sb="12" eb="13">
      <t>トウ</t>
    </rPh>
    <rPh sb="14" eb="16">
      <t>ショルイ</t>
    </rPh>
    <rPh sb="16" eb="18">
      <t>サクセイ</t>
    </rPh>
    <phoneticPr fontId="10"/>
  </si>
  <si>
    <t>登　　　記（司法書士・土地家屋調査士）</t>
    <rPh sb="6" eb="8">
      <t>シホウ</t>
    </rPh>
    <rPh sb="8" eb="10">
      <t>ショシ</t>
    </rPh>
    <rPh sb="11" eb="13">
      <t>トチ</t>
    </rPh>
    <rPh sb="13" eb="15">
      <t>カオク</t>
    </rPh>
    <rPh sb="15" eb="18">
      <t>チョウサシ</t>
    </rPh>
    <phoneticPr fontId="10"/>
  </si>
  <si>
    <t xml:space="preserve"> 相続、不動産登記など</t>
  </si>
  <si>
    <t>不　動　産（不動産鑑定士）</t>
    <rPh sb="6" eb="9">
      <t>フドウサン</t>
    </rPh>
    <rPh sb="9" eb="12">
      <t>カンテイシ</t>
    </rPh>
    <phoneticPr fontId="10"/>
  </si>
  <si>
    <t xml:space="preserve"> 不動産の価格、賃借料など</t>
  </si>
  <si>
    <t>建　　　築（建築士）</t>
    <rPh sb="6" eb="9">
      <t>ケンチクシ</t>
    </rPh>
    <phoneticPr fontId="10"/>
  </si>
  <si>
    <t xml:space="preserve"> 新築、住宅購入時のアドバイスなど</t>
    <phoneticPr fontId="10"/>
  </si>
  <si>
    <t>女性の悩み（女性カウンセラー）</t>
    <rPh sb="6" eb="8">
      <t>ジョセイ</t>
    </rPh>
    <phoneticPr fontId="10"/>
  </si>
  <si>
    <t xml:space="preserve"> 生き方・人間関係など</t>
  </si>
  <si>
    <t>女性のための法律（女性弁護士）</t>
    <rPh sb="9" eb="11">
      <t>ジョセイ</t>
    </rPh>
    <rPh sb="11" eb="14">
      <t>ベンゴシ</t>
    </rPh>
    <phoneticPr fontId="10"/>
  </si>
  <si>
    <t xml:space="preserve"> 離婚、親権、養育費、相続など</t>
    <rPh sb="4" eb="6">
      <t>シンケン</t>
    </rPh>
    <rPh sb="7" eb="10">
      <t>ヨウイクヒ</t>
    </rPh>
    <phoneticPr fontId="10"/>
  </si>
  <si>
    <t>資料 : 政策調整部人権・男女共同参画課、市民部市民相談室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0">
      <t>カ</t>
    </rPh>
    <rPh sb="21" eb="23">
      <t>シミン</t>
    </rPh>
    <rPh sb="23" eb="24">
      <t>ブ</t>
    </rPh>
    <rPh sb="24" eb="26">
      <t>シミン</t>
    </rPh>
    <rPh sb="26" eb="28">
      <t>ソウダン</t>
    </rPh>
    <rPh sb="28" eb="29">
      <t>シツ</t>
    </rPh>
    <phoneticPr fontId="5"/>
  </si>
  <si>
    <t>（２） 月別相談件数</t>
    <rPh sb="4" eb="6">
      <t>ツキベツ</t>
    </rPh>
    <rPh sb="6" eb="8">
      <t>ソウダン</t>
    </rPh>
    <rPh sb="8" eb="10">
      <t>ケンスウ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</si>
  <si>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5"/>
  </si>
  <si>
    <t>区　　分</t>
    <rPh sb="0" eb="1">
      <t>ク</t>
    </rPh>
    <rPh sb="3" eb="4">
      <t>ブン</t>
    </rPh>
    <phoneticPr fontId="5"/>
  </si>
  <si>
    <t>総　数</t>
    <rPh sb="0" eb="1">
      <t>フサ</t>
    </rPh>
    <rPh sb="2" eb="3">
      <t>カズ</t>
    </rPh>
    <phoneticPr fontId="3"/>
  </si>
  <si>
    <r>
      <rPr>
        <sz val="5"/>
        <rFont val="HG丸ｺﾞｼｯｸM-PRO"/>
        <family val="3"/>
        <charset val="128"/>
      </rPr>
      <t>平成31年</t>
    </r>
    <r>
      <rPr>
        <sz val="7"/>
        <rFont val="HG丸ｺﾞｼｯｸM-PRO"/>
        <family val="3"/>
        <charset val="128"/>
      </rPr>
      <t xml:space="preserve">
4月</t>
    </r>
    <rPh sb="0" eb="2">
      <t>ヘイセイ</t>
    </rPh>
    <rPh sb="4" eb="5">
      <t>ネン</t>
    </rPh>
    <rPh sb="7" eb="8">
      <t>ツキ</t>
    </rPh>
    <phoneticPr fontId="3"/>
  </si>
  <si>
    <r>
      <rPr>
        <sz val="5"/>
        <rFont val="HG丸ｺﾞｼｯｸM-PRO"/>
        <family val="3"/>
        <charset val="128"/>
      </rPr>
      <t>令和元年</t>
    </r>
    <r>
      <rPr>
        <sz val="7"/>
        <rFont val="HG丸ｺﾞｼｯｸM-PRO"/>
        <family val="3"/>
        <charset val="128"/>
      </rPr>
      <t xml:space="preserve">
5月</t>
    </r>
    <rPh sb="0" eb="1">
      <t>レイ</t>
    </rPh>
    <rPh sb="1" eb="2">
      <t>ワ</t>
    </rPh>
    <rPh sb="2" eb="4">
      <t>ガンネン</t>
    </rPh>
    <rPh sb="6" eb="7">
      <t>ツキ</t>
    </rPh>
    <phoneticPr fontId="3"/>
  </si>
  <si>
    <t>6月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</si>
  <si>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</si>
  <si>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</si>
  <si>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</si>
  <si>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</si>
  <si>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</si>
  <si>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</si>
  <si>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r>
      <rPr>
        <sz val="5"/>
        <rFont val="HG丸ｺﾞｼｯｸM-PRO"/>
        <family val="3"/>
        <charset val="128"/>
      </rPr>
      <t>令和２年</t>
    </r>
    <r>
      <rPr>
        <sz val="7"/>
        <rFont val="HG丸ｺﾞｼｯｸM-PRO"/>
        <family val="3"/>
        <charset val="128"/>
      </rPr>
      <t xml:space="preserve">
１月</t>
    </r>
    <rPh sb="0" eb="1">
      <t>レイ</t>
    </rPh>
    <rPh sb="1" eb="2">
      <t>ワ</t>
    </rPh>
    <rPh sb="3" eb="4">
      <t>ネン</t>
    </rPh>
    <rPh sb="6" eb="7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</si>
  <si>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</si>
  <si>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</si>
  <si>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一般相談</t>
    <rPh sb="0" eb="2">
      <t>イッパン</t>
    </rPh>
    <rPh sb="2" eb="4">
      <t>ソウダン</t>
    </rPh>
    <phoneticPr fontId="3"/>
  </si>
  <si>
    <t>　大津市コール
　センター受付メール</t>
    <rPh sb="1" eb="3">
      <t>オオツ</t>
    </rPh>
    <rPh sb="3" eb="4">
      <t>シ</t>
    </rPh>
    <phoneticPr fontId="10"/>
  </si>
  <si>
    <t>特別相談</t>
    <rPh sb="0" eb="2">
      <t>トクベツ</t>
    </rPh>
    <rPh sb="2" eb="4">
      <t>ソウダン</t>
    </rPh>
    <phoneticPr fontId="3"/>
  </si>
  <si>
    <t>法律</t>
    <rPh sb="0" eb="1">
      <t>ホウ</t>
    </rPh>
    <rPh sb="1" eb="2">
      <t>リツ</t>
    </rPh>
    <phoneticPr fontId="10"/>
  </si>
  <si>
    <t>身近なもめごと</t>
    <rPh sb="0" eb="2">
      <t>ミジカ</t>
    </rPh>
    <phoneticPr fontId="19"/>
  </si>
  <si>
    <t>境界問題</t>
    <phoneticPr fontId="10"/>
  </si>
  <si>
    <t>公証人</t>
    <rPh sb="0" eb="3">
      <t>コウショウニン</t>
    </rPh>
    <phoneticPr fontId="10"/>
  </si>
  <si>
    <t>税務</t>
    <rPh sb="0" eb="2">
      <t>ゼイム</t>
    </rPh>
    <phoneticPr fontId="10"/>
  </si>
  <si>
    <t>行政書士</t>
    <rPh sb="0" eb="2">
      <t>ギョウセイ</t>
    </rPh>
    <rPh sb="2" eb="4">
      <t>ショシ</t>
    </rPh>
    <phoneticPr fontId="10"/>
  </si>
  <si>
    <t>登記</t>
    <rPh sb="0" eb="2">
      <t>トウキ</t>
    </rPh>
    <phoneticPr fontId="10"/>
  </si>
  <si>
    <t>不動産</t>
    <rPh sb="0" eb="3">
      <t>フドウサン</t>
    </rPh>
    <phoneticPr fontId="10"/>
  </si>
  <si>
    <t>建築</t>
    <rPh sb="0" eb="2">
      <t>ケンチク</t>
    </rPh>
    <phoneticPr fontId="10"/>
  </si>
  <si>
    <t>女性の悩み</t>
    <rPh sb="0" eb="2">
      <t>ジョセイ</t>
    </rPh>
    <rPh sb="3" eb="4">
      <t>ナヤ</t>
    </rPh>
    <phoneticPr fontId="10"/>
  </si>
  <si>
    <t>女性のための法律</t>
    <rPh sb="6" eb="8">
      <t>ホウリツ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</si>
</sst>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5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/>
    <xf numFmtId="0" fontId="1" fillId="0" borderId="0"/>
    <xf numFmtId="0" fontId="20" fillId="0" borderId="0"/>
    <xf numFmtId="0" fontId="21" fillId="0" borderId="0">
      <alignment vertical="center"/>
    </xf>
    <xf numFmtId="0" fontId="22" fillId="0" borderId="0">
      <alignment vertical="center"/>
    </xf>
    <xf numFmtId="0" fontId="1" fillId="0" borderId="0"/>
    <xf numFmtId="0" fontId="20" fillId="0" borderId="0"/>
    <xf numFmtId="0" fontId="22" fillId="0" borderId="0">
      <alignment vertical="center"/>
    </xf>
    <xf numFmtId="177" fontId="23" fillId="0" borderId="0"/>
    <xf numFmtId="0" fontId="20" fillId="0" borderId="0">
      <alignment vertical="center"/>
    </xf>
  </cellStyleXfs>
  <cellXfs count="75">
    <xf numFmtId="0" fontId="0" fillId="0" borderId="0" xfId="0"/>
    <xf numFmtId="0" fontId="7" fillId="0" borderId="1" xfId="0" applyFont="1" applyBorder="1"/>
    <xf numFmtId="0" fontId="11" fillId="0" borderId="4" xfId="0" applyFont="1" applyBorder="1" applyAlignment="1"/>
    <xf numFmtId="176" fontId="11" fillId="0" borderId="0" xfId="0" applyNumberFormat="1" applyFont="1" applyBorder="1" applyAlignment="1"/>
    <xf numFmtId="0" fontId="13" fillId="0" borderId="0" xfId="0" applyFont="1"/>
    <xf numFmtId="0" fontId="12" fillId="0" borderId="0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6" fontId="11" fillId="0" borderId="6" xfId="0" applyNumberFormat="1" applyFont="1" applyBorder="1" applyAlignment="1"/>
    <xf numFmtId="0" fontId="12" fillId="0" borderId="0" xfId="0" applyFont="1" applyAlignment="1"/>
    <xf numFmtId="0" fontId="11" fillId="0" borderId="0" xfId="0" applyFont="1" applyBorder="1" applyAlignment="1">
      <alignment horizontal="left" vertical="center" indent="1"/>
    </xf>
    <xf numFmtId="0" fontId="12" fillId="0" borderId="1" xfId="0" applyFont="1" applyBorder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1" fillId="0" borderId="5" xfId="0" applyNumberFormat="1" applyFont="1" applyBorder="1" applyAlignment="1"/>
    <xf numFmtId="0" fontId="12" fillId="0" borderId="4" xfId="0" applyFont="1" applyBorder="1" applyAlignment="1"/>
    <xf numFmtId="176" fontId="11" fillId="0" borderId="6" xfId="0" applyNumberFormat="1" applyFont="1" applyBorder="1" applyAlignment="1"/>
    <xf numFmtId="0" fontId="12" fillId="0" borderId="0" xfId="0" applyFont="1" applyAlignment="1"/>
    <xf numFmtId="176" fontId="11" fillId="0" borderId="0" xfId="0" applyNumberFormat="1" applyFont="1" applyBorder="1" applyAlignment="1"/>
    <xf numFmtId="176" fontId="11" fillId="0" borderId="7" xfId="0" applyNumberFormat="1" applyFont="1" applyBorder="1" applyAlignment="1"/>
    <xf numFmtId="176" fontId="11" fillId="0" borderId="1" xfId="0" applyNumberFormat="1" applyFont="1" applyBorder="1" applyAlignment="1"/>
    <xf numFmtId="176" fontId="11" fillId="0" borderId="8" xfId="0" applyNumberFormat="1" applyFont="1" applyBorder="1" applyAlignment="1"/>
    <xf numFmtId="176" fontId="11" fillId="0" borderId="9" xfId="0" applyNumberFormat="1" applyFont="1" applyBorder="1" applyAlignment="1"/>
    <xf numFmtId="0" fontId="12" fillId="0" borderId="1" xfId="0" applyFont="1" applyBorder="1" applyAlignment="1"/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176" fontId="11" fillId="0" borderId="4" xfId="0" applyNumberFormat="1" applyFont="1" applyBorder="1" applyAlignment="1">
      <alignment horizontal="center" vertical="center"/>
    </xf>
    <xf numFmtId="176" fontId="11" fillId="0" borderId="6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176" fontId="11" fillId="0" borderId="5" xfId="1" applyNumberFormat="1" applyFont="1" applyBorder="1" applyAlignment="1">
      <alignment vertical="center"/>
    </xf>
    <xf numFmtId="176" fontId="11" fillId="0" borderId="4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176" fontId="11" fillId="0" borderId="6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Border="1" applyAlignment="1">
      <alignment horizontal="right" vertical="center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8"/>
  <dimension ref="A1:AI53"/>
  <sheetViews>
    <sheetView tabSelected="1" zoomScaleNormal="100" workbookViewId="0">
      <selection activeCell="W59" sqref="W58:W59"/>
    </sheetView>
  </sheetViews>
  <sheetFormatPr defaultColWidth="2.25" defaultRowHeight="13.5"/>
  <cols>
    <col min="6" max="6" width="7.625" customWidth="1"/>
    <col min="11" max="34" width="2.75" customWidth="1"/>
  </cols>
  <sheetData>
    <row r="1" spans="1:35" ht="12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12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15" thickBot="1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1"/>
      <c r="M3" s="1"/>
      <c r="N3" s="1"/>
      <c r="O3" s="1"/>
      <c r="P3" s="1"/>
      <c r="Q3" s="1"/>
      <c r="R3" s="1"/>
      <c r="S3" s="1"/>
      <c r="T3" s="1"/>
      <c r="U3" s="1"/>
      <c r="V3" s="34" t="s">
        <v>2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5" ht="12.75" customHeight="1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7"/>
      <c r="AB4" s="37"/>
      <c r="AC4" s="37"/>
      <c r="AD4" s="38" t="s">
        <v>4</v>
      </c>
      <c r="AE4" s="37"/>
      <c r="AF4" s="37"/>
      <c r="AG4" s="37"/>
      <c r="AH4" s="37"/>
    </row>
    <row r="5" spans="1:35" ht="12.75" customHeight="1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3"/>
      <c r="AD5" s="39">
        <f>SUM(AD6+AD13+AD20)</f>
        <v>5150</v>
      </c>
      <c r="AE5" s="40"/>
      <c r="AF5" s="40"/>
      <c r="AG5" s="40"/>
      <c r="AH5" s="40"/>
      <c r="AI5" s="4"/>
    </row>
    <row r="6" spans="1:35" ht="12.75" customHeight="1">
      <c r="A6" s="5"/>
      <c r="B6" s="6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3"/>
      <c r="AB6" s="3"/>
      <c r="AC6" s="3"/>
      <c r="AD6" s="41">
        <f>SUM(AD7:AH12)</f>
        <v>3121</v>
      </c>
      <c r="AE6" s="42"/>
      <c r="AF6" s="42"/>
      <c r="AG6" s="42"/>
      <c r="AH6" s="42"/>
      <c r="AI6" s="4"/>
    </row>
    <row r="7" spans="1:35" ht="12.75" customHeight="1">
      <c r="A7" s="5"/>
      <c r="B7" s="6"/>
      <c r="C7" s="6" t="s">
        <v>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3"/>
      <c r="AB7" s="3"/>
      <c r="AC7" s="3"/>
      <c r="AD7" s="41">
        <v>136</v>
      </c>
      <c r="AE7" s="42"/>
      <c r="AF7" s="42"/>
      <c r="AG7" s="42"/>
      <c r="AH7" s="42"/>
      <c r="AI7" s="4"/>
    </row>
    <row r="8" spans="1:35" ht="12.75" customHeight="1">
      <c r="A8" s="5"/>
      <c r="B8" s="6"/>
      <c r="C8" s="6" t="s">
        <v>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/>
      <c r="AB8" s="3"/>
      <c r="AC8" s="3"/>
      <c r="AD8" s="41">
        <v>136</v>
      </c>
      <c r="AE8" s="42"/>
      <c r="AF8" s="42"/>
      <c r="AG8" s="42"/>
      <c r="AH8" s="42"/>
      <c r="AI8" s="4"/>
    </row>
    <row r="9" spans="1:35" ht="12.75" customHeight="1">
      <c r="A9" s="5"/>
      <c r="B9" s="6"/>
      <c r="C9" s="6" t="s">
        <v>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3"/>
      <c r="AB9" s="3"/>
      <c r="AC9" s="3"/>
      <c r="AD9" s="41">
        <v>126</v>
      </c>
      <c r="AE9" s="42"/>
      <c r="AF9" s="42"/>
      <c r="AG9" s="42"/>
      <c r="AH9" s="42"/>
      <c r="AI9" s="4"/>
    </row>
    <row r="10" spans="1:35" ht="12.75" customHeight="1">
      <c r="A10" s="5"/>
      <c r="B10" s="6"/>
      <c r="C10" s="6" t="s">
        <v>10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3"/>
      <c r="AB10" s="3"/>
      <c r="AC10" s="3"/>
      <c r="AD10" s="41">
        <v>593</v>
      </c>
      <c r="AE10" s="42"/>
      <c r="AF10" s="42"/>
      <c r="AG10" s="42"/>
      <c r="AH10" s="42"/>
      <c r="AI10" s="4"/>
    </row>
    <row r="11" spans="1:35" ht="12.75" customHeight="1">
      <c r="A11" s="5"/>
      <c r="B11" s="6"/>
      <c r="C11" s="6" t="s">
        <v>11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3"/>
      <c r="AB11" s="3"/>
      <c r="AC11" s="3"/>
      <c r="AD11" s="41">
        <v>1253</v>
      </c>
      <c r="AE11" s="42"/>
      <c r="AF11" s="42"/>
      <c r="AG11" s="42"/>
      <c r="AH11" s="42"/>
      <c r="AI11" s="4"/>
    </row>
    <row r="12" spans="1:35" ht="12.75" customHeight="1">
      <c r="A12" s="5"/>
      <c r="B12" s="6"/>
      <c r="C12" s="6" t="s">
        <v>12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3"/>
      <c r="AB12" s="3"/>
      <c r="AC12" s="3"/>
      <c r="AD12" s="41">
        <v>877</v>
      </c>
      <c r="AE12" s="42"/>
      <c r="AF12" s="42"/>
      <c r="AG12" s="42"/>
      <c r="AH12" s="42"/>
      <c r="AI12" s="4"/>
    </row>
    <row r="13" spans="1:35" ht="12.75" customHeight="1">
      <c r="A13" s="5"/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3"/>
      <c r="AB13" s="3"/>
      <c r="AC13" s="3"/>
      <c r="AD13" s="41">
        <f>SUM(AD14:AH19)</f>
        <v>606</v>
      </c>
      <c r="AE13" s="42"/>
      <c r="AF13" s="42"/>
      <c r="AG13" s="42"/>
      <c r="AH13" s="42"/>
      <c r="AI13" s="4"/>
    </row>
    <row r="14" spans="1:35" ht="12.75" customHeight="1">
      <c r="A14" s="5"/>
      <c r="B14" s="6"/>
      <c r="C14" s="6" t="s">
        <v>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3"/>
      <c r="AB14" s="3"/>
      <c r="AC14" s="3"/>
      <c r="AD14" s="41">
        <v>125</v>
      </c>
      <c r="AE14" s="42"/>
      <c r="AF14" s="42"/>
      <c r="AG14" s="42"/>
      <c r="AH14" s="42"/>
      <c r="AI14" s="4"/>
    </row>
    <row r="15" spans="1:35" ht="12.75" customHeight="1">
      <c r="A15" s="5"/>
      <c r="B15" s="6"/>
      <c r="C15" s="6" t="s">
        <v>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3"/>
      <c r="AB15" s="3"/>
      <c r="AC15" s="3"/>
      <c r="AD15" s="41">
        <v>206</v>
      </c>
      <c r="AE15" s="42"/>
      <c r="AF15" s="42"/>
      <c r="AG15" s="42"/>
      <c r="AH15" s="42"/>
      <c r="AI15" s="4"/>
    </row>
    <row r="16" spans="1:35" ht="12.75" customHeight="1">
      <c r="A16" s="5"/>
      <c r="B16" s="6"/>
      <c r="C16" s="6" t="s">
        <v>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3"/>
      <c r="AB16" s="3"/>
      <c r="AC16" s="3"/>
      <c r="AD16" s="41">
        <v>96</v>
      </c>
      <c r="AE16" s="42"/>
      <c r="AF16" s="42"/>
      <c r="AG16" s="42"/>
      <c r="AH16" s="42"/>
      <c r="AI16" s="4"/>
    </row>
    <row r="17" spans="1:35" ht="12.75" customHeight="1">
      <c r="A17" s="5"/>
      <c r="B17" s="6"/>
      <c r="C17" s="6" t="s">
        <v>10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3"/>
      <c r="AB17" s="3"/>
      <c r="AC17" s="3"/>
      <c r="AD17" s="41">
        <v>47</v>
      </c>
      <c r="AE17" s="42"/>
      <c r="AF17" s="42"/>
      <c r="AG17" s="42"/>
      <c r="AH17" s="42"/>
      <c r="AI17" s="4"/>
    </row>
    <row r="18" spans="1:35" ht="12.75" customHeight="1">
      <c r="A18" s="5"/>
      <c r="B18" s="6"/>
      <c r="C18" s="6" t="s">
        <v>11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3"/>
      <c r="AB18" s="3"/>
      <c r="AC18" s="3"/>
      <c r="AD18" s="41">
        <v>96</v>
      </c>
      <c r="AE18" s="42"/>
      <c r="AF18" s="42"/>
      <c r="AG18" s="42"/>
      <c r="AH18" s="42"/>
      <c r="AI18" s="4"/>
    </row>
    <row r="19" spans="1:35" ht="12.75" customHeight="1">
      <c r="A19" s="5"/>
      <c r="B19" s="6"/>
      <c r="C19" s="6" t="s">
        <v>12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3"/>
      <c r="AB19" s="3"/>
      <c r="AC19" s="3"/>
      <c r="AD19" s="41">
        <v>36</v>
      </c>
      <c r="AE19" s="42"/>
      <c r="AF19" s="42"/>
      <c r="AG19" s="42"/>
      <c r="AH19" s="42"/>
      <c r="AI19" s="4"/>
    </row>
    <row r="20" spans="1:35" ht="12.75" customHeight="1">
      <c r="A20" s="5"/>
      <c r="B20" s="6" t="s">
        <v>14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3"/>
      <c r="AB20" s="3"/>
      <c r="AC20" s="3"/>
      <c r="AD20" s="41">
        <f>SUM(AD21:AH32)</f>
        <v>1423</v>
      </c>
      <c r="AE20" s="42"/>
      <c r="AF20" s="42"/>
      <c r="AG20" s="42"/>
      <c r="AH20" s="42"/>
      <c r="AI20" s="4"/>
    </row>
    <row r="21" spans="1:35" ht="12.75" customHeight="1">
      <c r="A21" s="5"/>
      <c r="B21" s="7"/>
      <c r="C21" s="7" t="s">
        <v>15</v>
      </c>
      <c r="D21" s="8"/>
      <c r="E21" s="8"/>
      <c r="F21" s="8"/>
      <c r="G21" s="8"/>
      <c r="H21" s="8"/>
      <c r="I21" s="8"/>
      <c r="J21" s="8"/>
      <c r="K21" s="8"/>
      <c r="L21" s="9"/>
      <c r="M21" s="9"/>
      <c r="N21" s="43" t="s">
        <v>16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4"/>
      <c r="AD21" s="41">
        <v>812</v>
      </c>
      <c r="AE21" s="42"/>
      <c r="AF21" s="42"/>
      <c r="AG21" s="42"/>
      <c r="AH21" s="42"/>
      <c r="AI21" s="4"/>
    </row>
    <row r="22" spans="1:35" ht="12.75" customHeight="1">
      <c r="A22" s="5"/>
      <c r="B22" s="7"/>
      <c r="C22" s="10" t="s">
        <v>17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3" t="s">
        <v>18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4"/>
      <c r="AD22" s="41">
        <v>12</v>
      </c>
      <c r="AE22" s="42"/>
      <c r="AF22" s="42"/>
      <c r="AG22" s="42"/>
      <c r="AH22" s="42"/>
      <c r="AI22" s="4"/>
    </row>
    <row r="23" spans="1:35" ht="12.75" customHeight="1">
      <c r="A23" s="5"/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3" t="s">
        <v>19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4"/>
      <c r="AD23" s="11"/>
      <c r="AE23" s="12"/>
      <c r="AF23" s="12"/>
      <c r="AG23" s="12"/>
      <c r="AH23" s="12"/>
      <c r="AI23" s="4"/>
    </row>
    <row r="24" spans="1:35" ht="12.75" customHeight="1">
      <c r="A24" s="5"/>
      <c r="B24" s="7"/>
      <c r="C24" s="7" t="s">
        <v>20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43" t="s">
        <v>21</v>
      </c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4"/>
      <c r="AD24" s="41">
        <v>10</v>
      </c>
      <c r="AE24" s="42"/>
      <c r="AF24" s="42"/>
      <c r="AG24" s="42"/>
      <c r="AH24" s="42"/>
      <c r="AI24" s="4"/>
    </row>
    <row r="25" spans="1:35" ht="15" customHeight="1">
      <c r="A25" s="5"/>
      <c r="B25" s="7"/>
      <c r="C25" s="7" t="s">
        <v>22</v>
      </c>
      <c r="D25" s="7"/>
      <c r="E25" s="7"/>
      <c r="F25" s="7"/>
      <c r="G25" s="7"/>
      <c r="H25" s="7"/>
      <c r="I25" s="7"/>
      <c r="J25" s="7"/>
      <c r="K25" s="10" t="s">
        <v>23</v>
      </c>
      <c r="L25" s="9"/>
      <c r="M25" s="9"/>
      <c r="N25" s="43" t="s">
        <v>24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4"/>
      <c r="AD25" s="41">
        <v>18</v>
      </c>
      <c r="AE25" s="42"/>
      <c r="AF25" s="42"/>
      <c r="AG25" s="42"/>
      <c r="AH25" s="42"/>
      <c r="AI25" s="4"/>
    </row>
    <row r="26" spans="1:35">
      <c r="A26" s="5"/>
      <c r="B26" s="7"/>
      <c r="C26" s="7" t="s">
        <v>25</v>
      </c>
      <c r="D26" s="7"/>
      <c r="E26" s="7"/>
      <c r="F26" s="7"/>
      <c r="G26" s="7"/>
      <c r="H26" s="7"/>
      <c r="I26" s="7"/>
      <c r="J26" s="7"/>
      <c r="K26" s="10" t="s">
        <v>23</v>
      </c>
      <c r="L26" s="9"/>
      <c r="M26" s="9"/>
      <c r="N26" s="43" t="s">
        <v>26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4"/>
      <c r="AD26" s="41">
        <v>124</v>
      </c>
      <c r="AE26" s="42"/>
      <c r="AF26" s="42"/>
      <c r="AG26" s="42"/>
      <c r="AH26" s="42"/>
      <c r="AI26" s="4"/>
    </row>
    <row r="27" spans="1:35">
      <c r="A27" s="5"/>
      <c r="B27" s="7"/>
      <c r="C27" s="7" t="s">
        <v>27</v>
      </c>
      <c r="D27" s="8"/>
      <c r="E27" s="8"/>
      <c r="F27" s="8"/>
      <c r="G27" s="8"/>
      <c r="H27" s="8"/>
      <c r="I27" s="8"/>
      <c r="J27" s="8"/>
      <c r="K27" s="8"/>
      <c r="L27" s="8"/>
      <c r="M27" s="9"/>
      <c r="N27" s="43" t="s">
        <v>28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4"/>
      <c r="AD27" s="41">
        <v>6</v>
      </c>
      <c r="AE27" s="42"/>
      <c r="AF27" s="42"/>
      <c r="AG27" s="42"/>
      <c r="AH27" s="42"/>
      <c r="AI27" s="4"/>
    </row>
    <row r="28" spans="1:35" ht="12.75" customHeight="1">
      <c r="A28" s="5"/>
      <c r="B28" s="13"/>
      <c r="C28" s="7" t="s">
        <v>29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43" t="s">
        <v>30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4"/>
      <c r="AD28" s="41">
        <v>59</v>
      </c>
      <c r="AE28" s="42"/>
      <c r="AF28" s="42"/>
      <c r="AG28" s="42"/>
      <c r="AH28" s="42"/>
      <c r="AI28" s="4"/>
    </row>
    <row r="29" spans="1:35" ht="12.75" customHeight="1">
      <c r="A29" s="5"/>
      <c r="B29" s="13"/>
      <c r="C29" s="7" t="s">
        <v>31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43" t="s">
        <v>32</v>
      </c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4"/>
      <c r="AD29" s="41">
        <v>46</v>
      </c>
      <c r="AE29" s="42"/>
      <c r="AF29" s="42"/>
      <c r="AG29" s="42"/>
      <c r="AH29" s="42"/>
      <c r="AI29" s="4"/>
    </row>
    <row r="30" spans="1:35" ht="12.75" customHeight="1">
      <c r="A30" s="5"/>
      <c r="B30" s="13"/>
      <c r="C30" s="7" t="s">
        <v>33</v>
      </c>
      <c r="D30" s="10"/>
      <c r="E30" s="10"/>
      <c r="F30" s="10"/>
      <c r="G30" s="10"/>
      <c r="H30" s="10"/>
      <c r="I30" s="10"/>
      <c r="J30" s="10"/>
      <c r="K30" s="10" t="s">
        <v>23</v>
      </c>
      <c r="L30" s="9"/>
      <c r="M30" s="9"/>
      <c r="N30" s="43" t="s">
        <v>34</v>
      </c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4"/>
      <c r="AD30" s="41">
        <v>16</v>
      </c>
      <c r="AE30" s="42"/>
      <c r="AF30" s="42"/>
      <c r="AG30" s="42"/>
      <c r="AH30" s="42"/>
      <c r="AI30" s="4"/>
    </row>
    <row r="31" spans="1:35" ht="12.75" customHeight="1">
      <c r="A31" s="5"/>
      <c r="B31" s="7"/>
      <c r="C31" s="7" t="s">
        <v>35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43" t="s">
        <v>36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4"/>
      <c r="AD31" s="41">
        <v>67</v>
      </c>
      <c r="AE31" s="42"/>
      <c r="AF31" s="42"/>
      <c r="AG31" s="42"/>
      <c r="AH31" s="42"/>
      <c r="AI31" s="4"/>
    </row>
    <row r="32" spans="1:35" ht="12.75" customHeight="1" thickBot="1">
      <c r="A32" s="14"/>
      <c r="B32" s="14"/>
      <c r="C32" s="15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45" t="s">
        <v>38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6"/>
      <c r="AD32" s="47">
        <v>253</v>
      </c>
      <c r="AE32" s="48"/>
      <c r="AF32" s="48"/>
      <c r="AG32" s="48"/>
      <c r="AH32" s="48"/>
      <c r="AI32" s="4"/>
    </row>
    <row r="33" spans="1:35" ht="12.75" customHeight="1">
      <c r="A33" s="59" t="s">
        <v>39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</row>
    <row r="34" spans="1:35" ht="9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5" ht="15" thickBot="1">
      <c r="A35" s="18" t="s">
        <v>40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34" t="s">
        <v>41</v>
      </c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</row>
    <row r="36" spans="1:35" ht="12.75" customHeight="1">
      <c r="A36" s="50" t="s">
        <v>42</v>
      </c>
      <c r="B36" s="50"/>
      <c r="C36" s="50"/>
      <c r="D36" s="50"/>
      <c r="E36" s="50"/>
      <c r="F36" s="50"/>
      <c r="G36" s="49" t="s">
        <v>43</v>
      </c>
      <c r="H36" s="50"/>
      <c r="I36" s="50"/>
      <c r="J36" s="50"/>
      <c r="K36" s="55" t="s">
        <v>44</v>
      </c>
      <c r="L36" s="56"/>
      <c r="M36" s="55" t="s">
        <v>45</v>
      </c>
      <c r="N36" s="56"/>
      <c r="O36" s="49" t="s">
        <v>46</v>
      </c>
      <c r="P36" s="50"/>
      <c r="Q36" s="49" t="s">
        <v>47</v>
      </c>
      <c r="R36" s="50"/>
      <c r="S36" s="49" t="s">
        <v>48</v>
      </c>
      <c r="T36" s="50"/>
      <c r="U36" s="49" t="s">
        <v>49</v>
      </c>
      <c r="V36" s="50"/>
      <c r="W36" s="49" t="s">
        <v>50</v>
      </c>
      <c r="X36" s="50"/>
      <c r="Y36" s="49" t="s">
        <v>51</v>
      </c>
      <c r="Z36" s="50"/>
      <c r="AA36" s="49" t="s">
        <v>52</v>
      </c>
      <c r="AB36" s="53"/>
      <c r="AC36" s="55" t="s">
        <v>53</v>
      </c>
      <c r="AD36" s="56"/>
      <c r="AE36" s="49" t="s">
        <v>54</v>
      </c>
      <c r="AF36" s="50"/>
      <c r="AG36" s="49" t="s">
        <v>55</v>
      </c>
      <c r="AH36" s="50"/>
    </row>
    <row r="37" spans="1:35" ht="12.75" customHeight="1">
      <c r="A37" s="52"/>
      <c r="B37" s="52"/>
      <c r="C37" s="52"/>
      <c r="D37" s="52"/>
      <c r="E37" s="52"/>
      <c r="F37" s="52"/>
      <c r="G37" s="51"/>
      <c r="H37" s="52"/>
      <c r="I37" s="52"/>
      <c r="J37" s="52"/>
      <c r="K37" s="57"/>
      <c r="L37" s="58"/>
      <c r="M37" s="57"/>
      <c r="N37" s="58"/>
      <c r="O37" s="51"/>
      <c r="P37" s="52"/>
      <c r="Q37" s="51"/>
      <c r="R37" s="52"/>
      <c r="S37" s="51"/>
      <c r="T37" s="52"/>
      <c r="U37" s="51"/>
      <c r="V37" s="52"/>
      <c r="W37" s="51"/>
      <c r="X37" s="52"/>
      <c r="Y37" s="51"/>
      <c r="Z37" s="52"/>
      <c r="AA37" s="51"/>
      <c r="AB37" s="54"/>
      <c r="AC37" s="57"/>
      <c r="AD37" s="58"/>
      <c r="AE37" s="51"/>
      <c r="AF37" s="52"/>
      <c r="AG37" s="51"/>
      <c r="AH37" s="52"/>
    </row>
    <row r="38" spans="1:35" ht="12.75" customHeight="1">
      <c r="A38" s="20" t="s">
        <v>5</v>
      </c>
      <c r="B38" s="21"/>
      <c r="C38" s="21"/>
      <c r="D38" s="21"/>
      <c r="E38" s="21"/>
      <c r="F38" s="21"/>
      <c r="G38" s="66">
        <f>SUM(G39,G40,G41)</f>
        <v>5150</v>
      </c>
      <c r="H38" s="67"/>
      <c r="I38" s="67"/>
      <c r="J38" s="67"/>
      <c r="K38" s="61">
        <f>SUM(K39,K40,K41)</f>
        <v>416</v>
      </c>
      <c r="L38" s="61"/>
      <c r="M38" s="61">
        <f>SUM(M39,M40,M41)</f>
        <v>552</v>
      </c>
      <c r="N38" s="61"/>
      <c r="O38" s="61">
        <f>SUM(O39,O40,O41)</f>
        <v>540</v>
      </c>
      <c r="P38" s="61"/>
      <c r="Q38" s="61">
        <f>SUM(Q39,Q40,Q41)</f>
        <v>519</v>
      </c>
      <c r="R38" s="61"/>
      <c r="S38" s="61">
        <f>SUM(S39,S40,S41)</f>
        <v>392</v>
      </c>
      <c r="T38" s="61"/>
      <c r="U38" s="61">
        <f>SUM(U39,U40,U41)</f>
        <v>418</v>
      </c>
      <c r="V38" s="61"/>
      <c r="W38" s="61">
        <f>SUM(W39,W40,W41)</f>
        <v>422</v>
      </c>
      <c r="X38" s="61"/>
      <c r="Y38" s="61">
        <f>SUM(Y39,Y40,Y41)</f>
        <v>384</v>
      </c>
      <c r="Z38" s="61"/>
      <c r="AA38" s="61">
        <f>SUM(AA39,AA40,AA41)</f>
        <v>331</v>
      </c>
      <c r="AB38" s="61"/>
      <c r="AC38" s="61">
        <f>SUM(AC39,AC40,AC41)</f>
        <v>383</v>
      </c>
      <c r="AD38" s="61"/>
      <c r="AE38" s="61">
        <f>SUM(AE39,AE40,AE41)</f>
        <v>374</v>
      </c>
      <c r="AF38" s="61"/>
      <c r="AG38" s="61">
        <f>SUM(AG39,AG40,AG41)</f>
        <v>419</v>
      </c>
      <c r="AH38" s="61"/>
      <c r="AI38" s="4"/>
    </row>
    <row r="39" spans="1:35" ht="12.75" customHeight="1">
      <c r="A39" s="22"/>
      <c r="B39" s="20" t="s">
        <v>56</v>
      </c>
      <c r="C39" s="23"/>
      <c r="D39" s="23"/>
      <c r="E39" s="23"/>
      <c r="F39" s="23"/>
      <c r="G39" s="62">
        <f t="shared" ref="G39:G52" si="0">SUM(K39:AH39)</f>
        <v>3121</v>
      </c>
      <c r="H39" s="63"/>
      <c r="I39" s="63"/>
      <c r="J39" s="63"/>
      <c r="K39" s="64">
        <v>269</v>
      </c>
      <c r="L39" s="64"/>
      <c r="M39" s="65">
        <v>354</v>
      </c>
      <c r="N39" s="65"/>
      <c r="O39" s="65">
        <v>347</v>
      </c>
      <c r="P39" s="65"/>
      <c r="Q39" s="65">
        <v>322</v>
      </c>
      <c r="R39" s="65"/>
      <c r="S39" s="65">
        <v>249</v>
      </c>
      <c r="T39" s="65"/>
      <c r="U39" s="65">
        <v>244</v>
      </c>
      <c r="V39" s="65"/>
      <c r="W39" s="65">
        <v>235</v>
      </c>
      <c r="X39" s="65"/>
      <c r="Y39" s="65">
        <v>225</v>
      </c>
      <c r="Z39" s="65"/>
      <c r="AA39" s="65">
        <v>197</v>
      </c>
      <c r="AB39" s="65"/>
      <c r="AC39" s="64">
        <v>222</v>
      </c>
      <c r="AD39" s="64"/>
      <c r="AE39" s="65">
        <v>212</v>
      </c>
      <c r="AF39" s="65"/>
      <c r="AG39" s="65">
        <v>245</v>
      </c>
      <c r="AH39" s="65"/>
      <c r="AI39" s="4"/>
    </row>
    <row r="40" spans="1:35" ht="22.5" customHeight="1">
      <c r="A40" s="22"/>
      <c r="B40" s="68" t="s">
        <v>57</v>
      </c>
      <c r="C40" s="68"/>
      <c r="D40" s="68"/>
      <c r="E40" s="68"/>
      <c r="F40" s="69"/>
      <c r="G40" s="62">
        <f t="shared" si="0"/>
        <v>606</v>
      </c>
      <c r="H40" s="63"/>
      <c r="I40" s="63"/>
      <c r="J40" s="63"/>
      <c r="K40" s="64">
        <v>40</v>
      </c>
      <c r="L40" s="70"/>
      <c r="M40" s="65">
        <v>83</v>
      </c>
      <c r="N40" s="70"/>
      <c r="O40" s="65">
        <v>62</v>
      </c>
      <c r="P40" s="70"/>
      <c r="Q40" s="65">
        <v>53</v>
      </c>
      <c r="R40" s="70"/>
      <c r="S40" s="65">
        <v>35</v>
      </c>
      <c r="T40" s="70"/>
      <c r="U40" s="65">
        <v>58</v>
      </c>
      <c r="V40" s="70"/>
      <c r="W40" s="65">
        <v>58</v>
      </c>
      <c r="X40" s="70"/>
      <c r="Y40" s="65">
        <v>34</v>
      </c>
      <c r="Z40" s="70"/>
      <c r="AA40" s="65">
        <v>30</v>
      </c>
      <c r="AB40" s="70"/>
      <c r="AC40" s="64">
        <v>34</v>
      </c>
      <c r="AD40" s="70"/>
      <c r="AE40" s="65">
        <v>61</v>
      </c>
      <c r="AF40" s="70"/>
      <c r="AG40" s="65">
        <v>58</v>
      </c>
      <c r="AH40" s="70"/>
      <c r="AI40" s="4"/>
    </row>
    <row r="41" spans="1:35" ht="12.75" customHeight="1">
      <c r="A41" s="22"/>
      <c r="B41" s="20" t="s">
        <v>58</v>
      </c>
      <c r="C41" s="23"/>
      <c r="D41" s="23"/>
      <c r="E41" s="23"/>
      <c r="F41" s="23"/>
      <c r="G41" s="62">
        <f>SUM(K41:AH41)</f>
        <v>1423</v>
      </c>
      <c r="H41" s="63"/>
      <c r="I41" s="63"/>
      <c r="J41" s="63"/>
      <c r="K41" s="64">
        <f>SUM(K42:L52)</f>
        <v>107</v>
      </c>
      <c r="L41" s="64"/>
      <c r="M41" s="64">
        <f t="shared" ref="M41" si="1">SUM(M42:N52)</f>
        <v>115</v>
      </c>
      <c r="N41" s="64"/>
      <c r="O41" s="64">
        <f t="shared" ref="O41" si="2">SUM(O42:P52)</f>
        <v>131</v>
      </c>
      <c r="P41" s="64"/>
      <c r="Q41" s="64">
        <f t="shared" ref="Q41" si="3">SUM(Q42:R52)</f>
        <v>144</v>
      </c>
      <c r="R41" s="64"/>
      <c r="S41" s="64">
        <f t="shared" ref="S41" si="4">SUM(S42:T52)</f>
        <v>108</v>
      </c>
      <c r="T41" s="64"/>
      <c r="U41" s="64">
        <f t="shared" ref="U41" si="5">SUM(U42:V52)</f>
        <v>116</v>
      </c>
      <c r="V41" s="64"/>
      <c r="W41" s="64">
        <f t="shared" ref="W41" si="6">SUM(W42:X52)</f>
        <v>129</v>
      </c>
      <c r="X41" s="64"/>
      <c r="Y41" s="64">
        <f t="shared" ref="Y41" si="7">SUM(Y42:Z52)</f>
        <v>125</v>
      </c>
      <c r="Z41" s="64"/>
      <c r="AA41" s="64">
        <f t="shared" ref="AA41" si="8">SUM(AA42:AB52)</f>
        <v>104</v>
      </c>
      <c r="AB41" s="64"/>
      <c r="AC41" s="64">
        <f t="shared" ref="AC41" si="9">SUM(AC42:AD52)</f>
        <v>127</v>
      </c>
      <c r="AD41" s="64"/>
      <c r="AE41" s="64">
        <f t="shared" ref="AE41" si="10">SUM(AE42:AF52)</f>
        <v>101</v>
      </c>
      <c r="AF41" s="64"/>
      <c r="AG41" s="64">
        <f t="shared" ref="AG41" si="11">SUM(AG42:AH52)</f>
        <v>116</v>
      </c>
      <c r="AH41" s="64"/>
      <c r="AI41" s="4"/>
    </row>
    <row r="42" spans="1:35" ht="12.75" customHeight="1">
      <c r="A42" s="24"/>
      <c r="B42" s="25"/>
      <c r="C42" s="24" t="s">
        <v>59</v>
      </c>
      <c r="D42" s="25"/>
      <c r="E42" s="25"/>
      <c r="F42" s="25"/>
      <c r="G42" s="71">
        <f>SUM(K42:AH42)</f>
        <v>812</v>
      </c>
      <c r="H42" s="72"/>
      <c r="I42" s="72"/>
      <c r="J42" s="72"/>
      <c r="K42" s="73">
        <v>61</v>
      </c>
      <c r="L42" s="73"/>
      <c r="M42" s="73">
        <v>68</v>
      </c>
      <c r="N42" s="73"/>
      <c r="O42" s="73">
        <v>70</v>
      </c>
      <c r="P42" s="73"/>
      <c r="Q42" s="73">
        <v>80</v>
      </c>
      <c r="R42" s="73"/>
      <c r="S42" s="73">
        <v>68</v>
      </c>
      <c r="T42" s="73"/>
      <c r="U42" s="73">
        <v>62</v>
      </c>
      <c r="V42" s="73"/>
      <c r="W42" s="73">
        <v>80</v>
      </c>
      <c r="X42" s="73"/>
      <c r="Y42" s="73">
        <v>75</v>
      </c>
      <c r="Z42" s="73"/>
      <c r="AA42" s="73">
        <v>58</v>
      </c>
      <c r="AB42" s="73"/>
      <c r="AC42" s="73">
        <v>70</v>
      </c>
      <c r="AD42" s="73"/>
      <c r="AE42" s="73">
        <v>64</v>
      </c>
      <c r="AF42" s="73"/>
      <c r="AG42" s="73">
        <v>56</v>
      </c>
      <c r="AH42" s="73"/>
      <c r="AI42" s="4"/>
    </row>
    <row r="43" spans="1:35" ht="12.75" customHeight="1">
      <c r="A43" s="24"/>
      <c r="B43" s="25"/>
      <c r="C43" s="24" t="s">
        <v>60</v>
      </c>
      <c r="D43" s="25"/>
      <c r="E43" s="25"/>
      <c r="F43" s="25"/>
      <c r="G43" s="71">
        <f t="shared" si="0"/>
        <v>12</v>
      </c>
      <c r="H43" s="72"/>
      <c r="I43" s="72"/>
      <c r="J43" s="72"/>
      <c r="K43" s="73">
        <v>3</v>
      </c>
      <c r="L43" s="73"/>
      <c r="M43" s="65">
        <v>0</v>
      </c>
      <c r="N43" s="65"/>
      <c r="O43" s="73">
        <v>4</v>
      </c>
      <c r="P43" s="73"/>
      <c r="Q43" s="65">
        <v>0</v>
      </c>
      <c r="R43" s="65"/>
      <c r="S43" s="73">
        <v>2</v>
      </c>
      <c r="T43" s="73"/>
      <c r="U43" s="65">
        <v>0</v>
      </c>
      <c r="V43" s="65"/>
      <c r="W43" s="73">
        <v>1</v>
      </c>
      <c r="X43" s="73"/>
      <c r="Y43" s="65">
        <v>0</v>
      </c>
      <c r="Z43" s="65"/>
      <c r="AA43" s="73">
        <v>2</v>
      </c>
      <c r="AB43" s="73"/>
      <c r="AC43" s="65">
        <v>0</v>
      </c>
      <c r="AD43" s="65"/>
      <c r="AE43" s="73">
        <v>0</v>
      </c>
      <c r="AF43" s="73"/>
      <c r="AG43" s="65">
        <v>0</v>
      </c>
      <c r="AH43" s="65"/>
      <c r="AI43" s="4"/>
    </row>
    <row r="44" spans="1:35">
      <c r="A44" s="26"/>
      <c r="B44" s="27"/>
      <c r="C44" s="26" t="s">
        <v>61</v>
      </c>
      <c r="D44" s="27"/>
      <c r="E44" s="27"/>
      <c r="F44" s="27"/>
      <c r="G44" s="71">
        <f t="shared" si="0"/>
        <v>10</v>
      </c>
      <c r="H44" s="72"/>
      <c r="I44" s="72"/>
      <c r="J44" s="72"/>
      <c r="K44" s="65">
        <v>0</v>
      </c>
      <c r="L44" s="65"/>
      <c r="M44" s="65">
        <v>0</v>
      </c>
      <c r="N44" s="65"/>
      <c r="O44" s="65">
        <v>0</v>
      </c>
      <c r="P44" s="65"/>
      <c r="Q44" s="73">
        <v>3</v>
      </c>
      <c r="R44" s="73"/>
      <c r="S44" s="65">
        <v>0</v>
      </c>
      <c r="T44" s="65"/>
      <c r="U44" s="65">
        <v>3</v>
      </c>
      <c r="V44" s="65"/>
      <c r="W44" s="65">
        <v>0</v>
      </c>
      <c r="X44" s="65"/>
      <c r="Y44" s="73">
        <v>1</v>
      </c>
      <c r="Z44" s="73"/>
      <c r="AA44" s="65">
        <v>0</v>
      </c>
      <c r="AB44" s="65"/>
      <c r="AC44" s="65">
        <v>0</v>
      </c>
      <c r="AD44" s="65"/>
      <c r="AE44" s="65">
        <v>0</v>
      </c>
      <c r="AF44" s="65"/>
      <c r="AG44" s="73">
        <v>3</v>
      </c>
      <c r="AH44" s="73"/>
      <c r="AI44" s="4"/>
    </row>
    <row r="45" spans="1:35">
      <c r="A45" s="24"/>
      <c r="B45" s="25"/>
      <c r="C45" s="24" t="s">
        <v>62</v>
      </c>
      <c r="D45" s="25"/>
      <c r="E45" s="25"/>
      <c r="F45" s="25"/>
      <c r="G45" s="71">
        <f t="shared" si="0"/>
        <v>18</v>
      </c>
      <c r="H45" s="72"/>
      <c r="I45" s="72"/>
      <c r="J45" s="72"/>
      <c r="K45" s="73">
        <v>0</v>
      </c>
      <c r="L45" s="73"/>
      <c r="M45" s="73">
        <v>2</v>
      </c>
      <c r="N45" s="73"/>
      <c r="O45" s="73">
        <v>5</v>
      </c>
      <c r="P45" s="73"/>
      <c r="Q45" s="73">
        <v>2</v>
      </c>
      <c r="R45" s="73"/>
      <c r="S45" s="73">
        <v>2</v>
      </c>
      <c r="T45" s="73"/>
      <c r="U45" s="73">
        <v>2</v>
      </c>
      <c r="V45" s="73"/>
      <c r="W45" s="73">
        <v>0</v>
      </c>
      <c r="X45" s="73"/>
      <c r="Y45" s="65">
        <v>3</v>
      </c>
      <c r="Z45" s="65"/>
      <c r="AA45" s="73">
        <v>0</v>
      </c>
      <c r="AB45" s="73"/>
      <c r="AC45" s="73">
        <v>0</v>
      </c>
      <c r="AD45" s="73"/>
      <c r="AE45" s="73">
        <v>0</v>
      </c>
      <c r="AF45" s="73"/>
      <c r="AG45" s="73">
        <v>2</v>
      </c>
      <c r="AH45" s="73"/>
      <c r="AI45" s="4"/>
    </row>
    <row r="46" spans="1:35">
      <c r="A46" s="24"/>
      <c r="B46" s="25"/>
      <c r="C46" s="24" t="s">
        <v>63</v>
      </c>
      <c r="D46" s="25"/>
      <c r="E46" s="25"/>
      <c r="F46" s="25"/>
      <c r="G46" s="71">
        <f t="shared" si="0"/>
        <v>124</v>
      </c>
      <c r="H46" s="72"/>
      <c r="I46" s="72"/>
      <c r="J46" s="72"/>
      <c r="K46" s="73">
        <v>8</v>
      </c>
      <c r="L46" s="73"/>
      <c r="M46" s="73">
        <v>6</v>
      </c>
      <c r="N46" s="73"/>
      <c r="O46" s="73">
        <v>9</v>
      </c>
      <c r="P46" s="73"/>
      <c r="Q46" s="73">
        <v>12</v>
      </c>
      <c r="R46" s="73"/>
      <c r="S46" s="73">
        <v>7</v>
      </c>
      <c r="T46" s="73"/>
      <c r="U46" s="73">
        <v>12</v>
      </c>
      <c r="V46" s="73"/>
      <c r="W46" s="73">
        <v>11</v>
      </c>
      <c r="X46" s="73"/>
      <c r="Y46" s="73">
        <v>6</v>
      </c>
      <c r="Z46" s="73"/>
      <c r="AA46" s="73">
        <v>12</v>
      </c>
      <c r="AB46" s="73"/>
      <c r="AC46" s="73">
        <v>16</v>
      </c>
      <c r="AD46" s="73"/>
      <c r="AE46" s="73">
        <v>12</v>
      </c>
      <c r="AF46" s="73"/>
      <c r="AG46" s="73">
        <v>13</v>
      </c>
      <c r="AH46" s="73"/>
      <c r="AI46" s="4"/>
    </row>
    <row r="47" spans="1:35">
      <c r="A47" s="24"/>
      <c r="B47" s="25"/>
      <c r="C47" s="24" t="s">
        <v>64</v>
      </c>
      <c r="D47" s="25"/>
      <c r="E47" s="25"/>
      <c r="F47" s="25"/>
      <c r="G47" s="71">
        <f t="shared" si="0"/>
        <v>6</v>
      </c>
      <c r="H47" s="72"/>
      <c r="I47" s="72"/>
      <c r="J47" s="72"/>
      <c r="K47" s="73">
        <v>3</v>
      </c>
      <c r="L47" s="73"/>
      <c r="M47" s="73">
        <v>1</v>
      </c>
      <c r="N47" s="73"/>
      <c r="O47" s="73">
        <v>0</v>
      </c>
      <c r="P47" s="73"/>
      <c r="Q47" s="73">
        <v>0</v>
      </c>
      <c r="R47" s="73"/>
      <c r="S47" s="73">
        <v>0</v>
      </c>
      <c r="T47" s="73"/>
      <c r="U47" s="73">
        <v>0</v>
      </c>
      <c r="V47" s="73"/>
      <c r="W47" s="73">
        <v>0</v>
      </c>
      <c r="X47" s="73"/>
      <c r="Y47" s="65">
        <v>0</v>
      </c>
      <c r="Z47" s="65"/>
      <c r="AA47" s="65">
        <v>0</v>
      </c>
      <c r="AB47" s="65"/>
      <c r="AC47" s="73">
        <v>0</v>
      </c>
      <c r="AD47" s="73"/>
      <c r="AE47" s="73">
        <v>0</v>
      </c>
      <c r="AF47" s="73"/>
      <c r="AG47" s="73">
        <v>2</v>
      </c>
      <c r="AH47" s="73"/>
      <c r="AI47" s="4"/>
    </row>
    <row r="48" spans="1:35">
      <c r="A48" s="24"/>
      <c r="B48" s="25"/>
      <c r="C48" s="24" t="s">
        <v>65</v>
      </c>
      <c r="D48" s="25"/>
      <c r="E48" s="25"/>
      <c r="F48" s="25"/>
      <c r="G48" s="71">
        <f t="shared" si="0"/>
        <v>59</v>
      </c>
      <c r="H48" s="72"/>
      <c r="I48" s="72"/>
      <c r="J48" s="72"/>
      <c r="K48" s="73">
        <v>4</v>
      </c>
      <c r="L48" s="73"/>
      <c r="M48" s="73">
        <v>6</v>
      </c>
      <c r="N48" s="73"/>
      <c r="O48" s="73">
        <v>6</v>
      </c>
      <c r="P48" s="73"/>
      <c r="Q48" s="73">
        <v>6</v>
      </c>
      <c r="R48" s="73"/>
      <c r="S48" s="73">
        <v>2</v>
      </c>
      <c r="T48" s="73"/>
      <c r="U48" s="73">
        <v>6</v>
      </c>
      <c r="V48" s="73"/>
      <c r="W48" s="73">
        <v>5</v>
      </c>
      <c r="X48" s="73"/>
      <c r="Y48" s="73">
        <v>6</v>
      </c>
      <c r="Z48" s="73"/>
      <c r="AA48" s="73">
        <v>4</v>
      </c>
      <c r="AB48" s="73"/>
      <c r="AC48" s="73">
        <v>5</v>
      </c>
      <c r="AD48" s="73"/>
      <c r="AE48" s="73">
        <v>6</v>
      </c>
      <c r="AF48" s="73"/>
      <c r="AG48" s="73">
        <v>3</v>
      </c>
      <c r="AH48" s="73"/>
      <c r="AI48" s="4"/>
    </row>
    <row r="49" spans="1:35">
      <c r="A49" s="24"/>
      <c r="B49" s="25"/>
      <c r="C49" s="24" t="s">
        <v>66</v>
      </c>
      <c r="D49" s="25"/>
      <c r="E49" s="25"/>
      <c r="F49" s="25"/>
      <c r="G49" s="71">
        <f t="shared" si="0"/>
        <v>46</v>
      </c>
      <c r="H49" s="72"/>
      <c r="I49" s="72"/>
      <c r="J49" s="72"/>
      <c r="K49" s="73">
        <v>3</v>
      </c>
      <c r="L49" s="73"/>
      <c r="M49" s="73">
        <v>4</v>
      </c>
      <c r="N49" s="73"/>
      <c r="O49" s="73">
        <v>6</v>
      </c>
      <c r="P49" s="73"/>
      <c r="Q49" s="73">
        <v>6</v>
      </c>
      <c r="R49" s="73"/>
      <c r="S49" s="65">
        <v>5</v>
      </c>
      <c r="T49" s="65"/>
      <c r="U49" s="73">
        <v>4</v>
      </c>
      <c r="V49" s="73"/>
      <c r="W49" s="73">
        <v>2</v>
      </c>
      <c r="X49" s="73"/>
      <c r="Y49" s="73">
        <v>6</v>
      </c>
      <c r="Z49" s="73"/>
      <c r="AA49" s="73">
        <v>3</v>
      </c>
      <c r="AB49" s="73"/>
      <c r="AC49" s="73">
        <v>4</v>
      </c>
      <c r="AD49" s="73"/>
      <c r="AE49" s="73">
        <v>0</v>
      </c>
      <c r="AF49" s="73"/>
      <c r="AG49" s="73">
        <v>3</v>
      </c>
      <c r="AH49" s="73"/>
      <c r="AI49" s="4"/>
    </row>
    <row r="50" spans="1:35">
      <c r="A50" s="24"/>
      <c r="B50" s="25"/>
      <c r="C50" s="24" t="s">
        <v>67</v>
      </c>
      <c r="D50" s="25"/>
      <c r="E50" s="25"/>
      <c r="F50" s="25"/>
      <c r="G50" s="71">
        <f t="shared" si="0"/>
        <v>16</v>
      </c>
      <c r="H50" s="72"/>
      <c r="I50" s="72"/>
      <c r="J50" s="72"/>
      <c r="K50" s="65">
        <v>1</v>
      </c>
      <c r="L50" s="65"/>
      <c r="M50" s="65">
        <v>2</v>
      </c>
      <c r="N50" s="65"/>
      <c r="O50" s="65">
        <v>2</v>
      </c>
      <c r="P50" s="65"/>
      <c r="Q50" s="73">
        <v>0</v>
      </c>
      <c r="R50" s="73"/>
      <c r="S50" s="65">
        <v>0</v>
      </c>
      <c r="T50" s="65"/>
      <c r="U50" s="73">
        <v>1</v>
      </c>
      <c r="V50" s="73"/>
      <c r="W50" s="73">
        <v>1</v>
      </c>
      <c r="X50" s="73"/>
      <c r="Y50" s="73">
        <v>1</v>
      </c>
      <c r="Z50" s="73"/>
      <c r="AA50" s="73">
        <v>1</v>
      </c>
      <c r="AB50" s="73"/>
      <c r="AC50" s="65">
        <v>3</v>
      </c>
      <c r="AD50" s="65"/>
      <c r="AE50" s="73">
        <v>2</v>
      </c>
      <c r="AF50" s="73"/>
      <c r="AG50" s="65">
        <v>2</v>
      </c>
      <c r="AH50" s="65"/>
      <c r="AI50" s="4"/>
    </row>
    <row r="51" spans="1:35">
      <c r="A51" s="24"/>
      <c r="B51" s="25"/>
      <c r="C51" s="24" t="s">
        <v>68</v>
      </c>
      <c r="D51" s="25"/>
      <c r="E51" s="25"/>
      <c r="F51" s="25"/>
      <c r="G51" s="71">
        <f t="shared" si="0"/>
        <v>67</v>
      </c>
      <c r="H51" s="72"/>
      <c r="I51" s="72"/>
      <c r="J51" s="72"/>
      <c r="K51" s="73">
        <v>6</v>
      </c>
      <c r="L51" s="73"/>
      <c r="M51" s="73">
        <v>4</v>
      </c>
      <c r="N51" s="73"/>
      <c r="O51" s="73">
        <v>6</v>
      </c>
      <c r="P51" s="73"/>
      <c r="Q51" s="73">
        <v>6</v>
      </c>
      <c r="R51" s="73"/>
      <c r="S51" s="73">
        <v>6</v>
      </c>
      <c r="T51" s="73"/>
      <c r="U51" s="73">
        <v>5</v>
      </c>
      <c r="V51" s="73"/>
      <c r="W51" s="73">
        <v>6</v>
      </c>
      <c r="X51" s="73"/>
      <c r="Y51" s="73">
        <v>6</v>
      </c>
      <c r="Z51" s="73"/>
      <c r="AA51" s="73">
        <v>6</v>
      </c>
      <c r="AB51" s="73"/>
      <c r="AC51" s="73">
        <v>6</v>
      </c>
      <c r="AD51" s="73"/>
      <c r="AE51" s="73">
        <v>5</v>
      </c>
      <c r="AF51" s="73"/>
      <c r="AG51" s="73">
        <v>5</v>
      </c>
      <c r="AH51" s="73"/>
      <c r="AI51" s="4"/>
    </row>
    <row r="52" spans="1:35" ht="14.25" thickBot="1">
      <c r="A52" s="28"/>
      <c r="B52" s="29"/>
      <c r="C52" s="28" t="s">
        <v>69</v>
      </c>
      <c r="D52" s="29"/>
      <c r="E52" s="29"/>
      <c r="F52" s="29"/>
      <c r="G52" s="71">
        <f t="shared" si="0"/>
        <v>253</v>
      </c>
      <c r="H52" s="72"/>
      <c r="I52" s="72"/>
      <c r="J52" s="72"/>
      <c r="K52" s="72">
        <v>18</v>
      </c>
      <c r="L52" s="72"/>
      <c r="M52" s="72">
        <v>22</v>
      </c>
      <c r="N52" s="72"/>
      <c r="O52" s="72">
        <v>23</v>
      </c>
      <c r="P52" s="72"/>
      <c r="Q52" s="72">
        <v>29</v>
      </c>
      <c r="R52" s="72"/>
      <c r="S52" s="72">
        <v>16</v>
      </c>
      <c r="T52" s="72"/>
      <c r="U52" s="72">
        <v>21</v>
      </c>
      <c r="V52" s="72"/>
      <c r="W52" s="72">
        <v>23</v>
      </c>
      <c r="X52" s="72"/>
      <c r="Y52" s="72">
        <v>21</v>
      </c>
      <c r="Z52" s="72"/>
      <c r="AA52" s="72">
        <v>18</v>
      </c>
      <c r="AB52" s="72"/>
      <c r="AC52" s="74">
        <v>23</v>
      </c>
      <c r="AD52" s="74"/>
      <c r="AE52" s="72">
        <v>12</v>
      </c>
      <c r="AF52" s="72"/>
      <c r="AG52" s="72">
        <v>27</v>
      </c>
      <c r="AH52" s="72"/>
      <c r="AI52" s="4"/>
    </row>
    <row r="53" spans="1:35">
      <c r="A53" s="59" t="s">
        <v>39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</row>
  </sheetData>
  <mergeCells count="257">
    <mergeCell ref="A53:AH53"/>
    <mergeCell ref="S52:T52"/>
    <mergeCell ref="U52:V52"/>
    <mergeCell ref="W52:X52"/>
    <mergeCell ref="Y52:Z52"/>
    <mergeCell ref="AA52:AB52"/>
    <mergeCell ref="AC52:AD52"/>
    <mergeCell ref="Y51:Z51"/>
    <mergeCell ref="AA51:AB51"/>
    <mergeCell ref="AC51:AD51"/>
    <mergeCell ref="AE51:AF51"/>
    <mergeCell ref="AG51:AH51"/>
    <mergeCell ref="G52:J52"/>
    <mergeCell ref="K52:L52"/>
    <mergeCell ref="M52:N52"/>
    <mergeCell ref="O52:P52"/>
    <mergeCell ref="Q52:R52"/>
    <mergeCell ref="AE52:AF52"/>
    <mergeCell ref="AG52:AH52"/>
    <mergeCell ref="G51:J51"/>
    <mergeCell ref="K51:L51"/>
    <mergeCell ref="M51:N51"/>
    <mergeCell ref="O51:P51"/>
    <mergeCell ref="Q51:R51"/>
    <mergeCell ref="S51:T51"/>
    <mergeCell ref="U51:V51"/>
    <mergeCell ref="W51:X51"/>
    <mergeCell ref="S50:T50"/>
    <mergeCell ref="U50:V50"/>
    <mergeCell ref="W50:X50"/>
    <mergeCell ref="Y49:Z49"/>
    <mergeCell ref="AA49:AB49"/>
    <mergeCell ref="AC49:AD49"/>
    <mergeCell ref="AE49:AF49"/>
    <mergeCell ref="AG49:AH49"/>
    <mergeCell ref="G50:J50"/>
    <mergeCell ref="K50:L50"/>
    <mergeCell ref="M50:N50"/>
    <mergeCell ref="O50:P50"/>
    <mergeCell ref="Q50:R50"/>
    <mergeCell ref="AE50:AF50"/>
    <mergeCell ref="AG50:AH50"/>
    <mergeCell ref="Y50:Z50"/>
    <mergeCell ref="AA50:AB50"/>
    <mergeCell ref="AC50:AD50"/>
    <mergeCell ref="G49:J49"/>
    <mergeCell ref="K49:L49"/>
    <mergeCell ref="M49:N49"/>
    <mergeCell ref="O49:P49"/>
    <mergeCell ref="Q49:R49"/>
    <mergeCell ref="S49:T49"/>
    <mergeCell ref="U49:V49"/>
    <mergeCell ref="W49:X49"/>
    <mergeCell ref="S48:T48"/>
    <mergeCell ref="U48:V48"/>
    <mergeCell ref="W48:X48"/>
    <mergeCell ref="Y47:Z47"/>
    <mergeCell ref="AA47:AB47"/>
    <mergeCell ref="AC47:AD47"/>
    <mergeCell ref="AE47:AF47"/>
    <mergeCell ref="AG47:AH47"/>
    <mergeCell ref="G48:J48"/>
    <mergeCell ref="K48:L48"/>
    <mergeCell ref="M48:N48"/>
    <mergeCell ref="O48:P48"/>
    <mergeCell ref="Q48:R48"/>
    <mergeCell ref="AE48:AF48"/>
    <mergeCell ref="AG48:AH48"/>
    <mergeCell ref="Y48:Z48"/>
    <mergeCell ref="AA48:AB48"/>
    <mergeCell ref="AC48:AD48"/>
    <mergeCell ref="G47:J47"/>
    <mergeCell ref="K47:L47"/>
    <mergeCell ref="M47:N47"/>
    <mergeCell ref="O47:P47"/>
    <mergeCell ref="Q47:R47"/>
    <mergeCell ref="S47:T47"/>
    <mergeCell ref="U47:V47"/>
    <mergeCell ref="W47:X47"/>
    <mergeCell ref="S46:T46"/>
    <mergeCell ref="U46:V46"/>
    <mergeCell ref="W46:X46"/>
    <mergeCell ref="Y45:Z45"/>
    <mergeCell ref="AA45:AB45"/>
    <mergeCell ref="AC45:AD45"/>
    <mergeCell ref="AE45:AF45"/>
    <mergeCell ref="AG45:AH45"/>
    <mergeCell ref="G46:J46"/>
    <mergeCell ref="K46:L46"/>
    <mergeCell ref="M46:N46"/>
    <mergeCell ref="O46:P46"/>
    <mergeCell ref="Q46:R46"/>
    <mergeCell ref="AE46:AF46"/>
    <mergeCell ref="AG46:AH46"/>
    <mergeCell ref="Y46:Z46"/>
    <mergeCell ref="AA46:AB46"/>
    <mergeCell ref="AC46:AD46"/>
    <mergeCell ref="G45:J45"/>
    <mergeCell ref="K45:L45"/>
    <mergeCell ref="M45:N45"/>
    <mergeCell ref="O45:P45"/>
    <mergeCell ref="Q45:R45"/>
    <mergeCell ref="S45:T45"/>
    <mergeCell ref="U45:V45"/>
    <mergeCell ref="W45:X45"/>
    <mergeCell ref="S44:T44"/>
    <mergeCell ref="U44:V44"/>
    <mergeCell ref="W44:X44"/>
    <mergeCell ref="Y43:Z43"/>
    <mergeCell ref="AA43:AB43"/>
    <mergeCell ref="AC43:AD43"/>
    <mergeCell ref="AE43:AF43"/>
    <mergeCell ref="AG43:AH43"/>
    <mergeCell ref="G44:J44"/>
    <mergeCell ref="K44:L44"/>
    <mergeCell ref="M44:N44"/>
    <mergeCell ref="O44:P44"/>
    <mergeCell ref="Q44:R44"/>
    <mergeCell ref="AE44:AF44"/>
    <mergeCell ref="AG44:AH44"/>
    <mergeCell ref="Y44:Z44"/>
    <mergeCell ref="AA44:AB44"/>
    <mergeCell ref="AC44:AD44"/>
    <mergeCell ref="G43:J43"/>
    <mergeCell ref="K43:L43"/>
    <mergeCell ref="M43:N43"/>
    <mergeCell ref="O43:P43"/>
    <mergeCell ref="Q43:R43"/>
    <mergeCell ref="S43:T43"/>
    <mergeCell ref="U43:V43"/>
    <mergeCell ref="W43:X43"/>
    <mergeCell ref="S42:T42"/>
    <mergeCell ref="U42:V42"/>
    <mergeCell ref="W42:X42"/>
    <mergeCell ref="Y41:Z41"/>
    <mergeCell ref="AA41:AB41"/>
    <mergeCell ref="AC41:AD41"/>
    <mergeCell ref="AE41:AF41"/>
    <mergeCell ref="AG41:AH41"/>
    <mergeCell ref="G42:J42"/>
    <mergeCell ref="K42:L42"/>
    <mergeCell ref="M42:N42"/>
    <mergeCell ref="O42:P42"/>
    <mergeCell ref="Q42:R42"/>
    <mergeCell ref="AE42:AF42"/>
    <mergeCell ref="AG42:AH42"/>
    <mergeCell ref="Y42:Z42"/>
    <mergeCell ref="AA42:AB42"/>
    <mergeCell ref="AC42:AD42"/>
    <mergeCell ref="G41:J41"/>
    <mergeCell ref="K41:L41"/>
    <mergeCell ref="M41:N41"/>
    <mergeCell ref="O41:P41"/>
    <mergeCell ref="Q41:R41"/>
    <mergeCell ref="S41:T41"/>
    <mergeCell ref="U41:V41"/>
    <mergeCell ref="W41:X41"/>
    <mergeCell ref="S40:T40"/>
    <mergeCell ref="U40:V40"/>
    <mergeCell ref="W40:X40"/>
    <mergeCell ref="AE39:AF39"/>
    <mergeCell ref="AG39:AH39"/>
    <mergeCell ref="B40:F40"/>
    <mergeCell ref="G40:J40"/>
    <mergeCell ref="K40:L40"/>
    <mergeCell ref="M40:N40"/>
    <mergeCell ref="O40:P40"/>
    <mergeCell ref="Q40:R40"/>
    <mergeCell ref="AE40:AF40"/>
    <mergeCell ref="AG40:AH40"/>
    <mergeCell ref="Y40:Z40"/>
    <mergeCell ref="AA40:AB40"/>
    <mergeCell ref="AC40:AD40"/>
    <mergeCell ref="AG38:AH38"/>
    <mergeCell ref="G39:J39"/>
    <mergeCell ref="K39:L39"/>
    <mergeCell ref="M39:N39"/>
    <mergeCell ref="O39:P39"/>
    <mergeCell ref="Q39:R39"/>
    <mergeCell ref="S39:T39"/>
    <mergeCell ref="U39:V39"/>
    <mergeCell ref="W39:X39"/>
    <mergeCell ref="Y39:Z39"/>
    <mergeCell ref="U38:V38"/>
    <mergeCell ref="W38:X38"/>
    <mergeCell ref="Y38:Z38"/>
    <mergeCell ref="AA38:AB38"/>
    <mergeCell ref="AC38:AD38"/>
    <mergeCell ref="AE38:AF38"/>
    <mergeCell ref="G38:J38"/>
    <mergeCell ref="K38:L38"/>
    <mergeCell ref="M38:N38"/>
    <mergeCell ref="O38:P38"/>
    <mergeCell ref="Q38:R38"/>
    <mergeCell ref="S38:T38"/>
    <mergeCell ref="AA39:AB39"/>
    <mergeCell ref="AC39:AD39"/>
    <mergeCell ref="W36:X37"/>
    <mergeCell ref="Y36:Z37"/>
    <mergeCell ref="AA36:AB37"/>
    <mergeCell ref="AC36:AD37"/>
    <mergeCell ref="AE36:AF37"/>
    <mergeCell ref="AG36:AH37"/>
    <mergeCell ref="A33:AH33"/>
    <mergeCell ref="V35:AH35"/>
    <mergeCell ref="A36:F37"/>
    <mergeCell ref="G36:J37"/>
    <mergeCell ref="K36:L37"/>
    <mergeCell ref="M36:N37"/>
    <mergeCell ref="O36:P37"/>
    <mergeCell ref="Q36:R37"/>
    <mergeCell ref="S36:T37"/>
    <mergeCell ref="U36:V37"/>
    <mergeCell ref="N30:AC30"/>
    <mergeCell ref="AD30:AH30"/>
    <mergeCell ref="N31:AC31"/>
    <mergeCell ref="AD31:AH31"/>
    <mergeCell ref="N32:AC32"/>
    <mergeCell ref="AD32:AH32"/>
    <mergeCell ref="N27:AC27"/>
    <mergeCell ref="AD27:AH27"/>
    <mergeCell ref="N28:AC28"/>
    <mergeCell ref="AD28:AH28"/>
    <mergeCell ref="N29:AC29"/>
    <mergeCell ref="AD29:AH29"/>
    <mergeCell ref="N23:AC23"/>
    <mergeCell ref="N24:AC24"/>
    <mergeCell ref="AD24:AH24"/>
    <mergeCell ref="N25:AC25"/>
    <mergeCell ref="AD25:AH25"/>
    <mergeCell ref="N26:AC26"/>
    <mergeCell ref="AD26:AH26"/>
    <mergeCell ref="AD18:AH18"/>
    <mergeCell ref="AD19:AH19"/>
    <mergeCell ref="AD20:AH20"/>
    <mergeCell ref="N21:AC21"/>
    <mergeCell ref="AD21:AH21"/>
    <mergeCell ref="N22:AC22"/>
    <mergeCell ref="AD22:AH22"/>
    <mergeCell ref="AD15:AH15"/>
    <mergeCell ref="AD16:AH16"/>
    <mergeCell ref="AD17:AH17"/>
    <mergeCell ref="AD6:AH6"/>
    <mergeCell ref="AD7:AH7"/>
    <mergeCell ref="AD8:AH8"/>
    <mergeCell ref="AD9:AH9"/>
    <mergeCell ref="AD10:AH10"/>
    <mergeCell ref="AD11:AH11"/>
    <mergeCell ref="A1:AH2"/>
    <mergeCell ref="A3:K3"/>
    <mergeCell ref="V3:AH3"/>
    <mergeCell ref="A4:AC4"/>
    <mergeCell ref="AD4:AH4"/>
    <mergeCell ref="AD5:AH5"/>
    <mergeCell ref="AD12:AH12"/>
    <mergeCell ref="AD13:AH13"/>
    <mergeCell ref="AD14:AH14"/>
  </mergeCells>
  <phoneticPr fontId="3"/>
  <pageMargins left="0.70866141732283472" right="0.59055118110236227" top="0.6692913385826772" bottom="0.6692913385826772" header="0.31496062992125984" footer="0.31496062992125984"/>
  <pageSetup paperSize="9" scale="95" orientation="portrait" r:id="rId1"/>
  <headerFooter differentOddEven="1" scaleWithDoc="0" alignWithMargins="0">
    <oddHeader>&amp;R&amp;"HG丸ｺﾞｼｯｸM-PRO,標準"R　その他　　－&amp;P－</oddHeader>
    <evenHeader>&amp;L&amp;"HG丸ｺﾞｼｯｸM-PRO,標準"－&amp;P－　　R　その他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R-1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2021-04-14T01:37:42Z</dcterms:created>
  <dcterms:modified xsi:type="dcterms:W3CDTF">2021-04-14T02:29:37Z</dcterms:modified>
</cp:coreProperties>
</file>