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A2F21523-639F-4073-973B-BB11DC5EB24A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B-1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AF19" i="2" s="1"/>
  <c r="H20" i="2"/>
  <c r="AF20" i="2" s="1"/>
  <c r="H21" i="2"/>
  <c r="AF21" i="2" s="1"/>
  <c r="H22" i="2"/>
  <c r="AF22" i="2" s="1"/>
  <c r="H23" i="2"/>
  <c r="AF23" i="2" s="1"/>
  <c r="H24" i="2"/>
  <c r="AF24" i="2" s="1"/>
  <c r="H25" i="2"/>
  <c r="AF25" i="2" s="1"/>
  <c r="H26" i="2"/>
  <c r="AF26" i="2" s="1"/>
  <c r="H27" i="2"/>
  <c r="AF27" i="2" s="1"/>
  <c r="H28" i="2"/>
  <c r="AF28" i="2" s="1"/>
  <c r="H29" i="2"/>
  <c r="AF29" i="2" s="1"/>
  <c r="H30" i="2"/>
  <c r="AF30" i="2" s="1"/>
  <c r="H31" i="2"/>
  <c r="AF31" i="2" s="1"/>
  <c r="H32" i="2"/>
  <c r="AF32" i="2" s="1"/>
  <c r="H33" i="2"/>
  <c r="AF33" i="2" s="1"/>
  <c r="H34" i="2"/>
  <c r="AF34" i="2" s="1"/>
  <c r="H35" i="2"/>
  <c r="AF35" i="2" s="1"/>
  <c r="H36" i="2"/>
  <c r="AF36" i="2" s="1"/>
  <c r="H37" i="2"/>
  <c r="AF37" i="2" s="1"/>
  <c r="H38" i="2"/>
  <c r="AF38" i="2" s="1"/>
  <c r="H39" i="2"/>
  <c r="AF39" i="2" s="1"/>
  <c r="H40" i="2"/>
  <c r="AF40" i="2" s="1"/>
  <c r="H41" i="2"/>
  <c r="AF41" i="2" s="1"/>
  <c r="H42" i="2"/>
  <c r="AF42" i="2" s="1"/>
  <c r="H43" i="2"/>
  <c r="AF43" i="2" s="1"/>
  <c r="H44" i="2"/>
  <c r="AF44" i="2" s="1"/>
  <c r="P16" i="2" l="1"/>
  <c r="X16" i="2"/>
  <c r="AF16" i="2"/>
  <c r="P12" i="2"/>
  <c r="X12" i="2"/>
  <c r="AF12" i="2"/>
  <c r="P8" i="2"/>
  <c r="X8" i="2"/>
  <c r="AF8" i="2"/>
  <c r="P43" i="2"/>
  <c r="X43" i="2"/>
  <c r="P41" i="2"/>
  <c r="X41" i="2"/>
  <c r="P39" i="2"/>
  <c r="X39" i="2"/>
  <c r="P37" i="2"/>
  <c r="X37" i="2"/>
  <c r="P35" i="2"/>
  <c r="X35" i="2"/>
  <c r="P33" i="2"/>
  <c r="X33" i="2"/>
  <c r="P31" i="2"/>
  <c r="X31" i="2"/>
  <c r="P29" i="2"/>
  <c r="X29" i="2"/>
  <c r="P27" i="2"/>
  <c r="X27" i="2"/>
  <c r="P25" i="2"/>
  <c r="X25" i="2"/>
  <c r="P23" i="2"/>
  <c r="X23" i="2"/>
  <c r="P21" i="2"/>
  <c r="X21" i="2"/>
  <c r="P19" i="2"/>
  <c r="X19" i="2"/>
  <c r="P15" i="2"/>
  <c r="X15" i="2"/>
  <c r="AF15" i="2"/>
  <c r="P11" i="2"/>
  <c r="X11" i="2"/>
  <c r="AF11" i="2"/>
  <c r="P18" i="2"/>
  <c r="X18" i="2"/>
  <c r="AF18" i="2"/>
  <c r="P14" i="2"/>
  <c r="X14" i="2"/>
  <c r="AF14" i="2"/>
  <c r="P10" i="2"/>
  <c r="X10" i="2"/>
  <c r="AF10" i="2"/>
  <c r="P44" i="2"/>
  <c r="X44" i="2"/>
  <c r="P42" i="2"/>
  <c r="X42" i="2"/>
  <c r="P40" i="2"/>
  <c r="X40" i="2"/>
  <c r="P38" i="2"/>
  <c r="X38" i="2"/>
  <c r="P36" i="2"/>
  <c r="X36" i="2"/>
  <c r="P34" i="2"/>
  <c r="X34" i="2"/>
  <c r="P32" i="2"/>
  <c r="X32" i="2"/>
  <c r="P30" i="2"/>
  <c r="X30" i="2"/>
  <c r="P28" i="2"/>
  <c r="X28" i="2"/>
  <c r="P26" i="2"/>
  <c r="X26" i="2"/>
  <c r="P24" i="2"/>
  <c r="X24" i="2"/>
  <c r="P22" i="2"/>
  <c r="X22" i="2"/>
  <c r="P20" i="2"/>
  <c r="X20" i="2"/>
  <c r="P17" i="2"/>
  <c r="X17" i="2"/>
  <c r="AF17" i="2"/>
  <c r="P13" i="2"/>
  <c r="X13" i="2"/>
  <c r="AF13" i="2"/>
  <c r="P9" i="2"/>
  <c r="X9" i="2"/>
  <c r="AF9" i="2"/>
  <c r="AB6" i="2"/>
  <c r="T6" i="2"/>
  <c r="L6" i="2"/>
  <c r="H6" i="2" l="1"/>
  <c r="AF6" i="2" s="1"/>
  <c r="X6" i="2" l="1"/>
  <c r="P6" i="2"/>
</calcChain>
</file>

<file path=xl/sharedStrings.xml><?xml version="1.0" encoding="utf-8"?>
<sst xmlns="http://schemas.openxmlformats.org/spreadsheetml/2006/main" count="53" uniqueCount="49">
  <si>
    <t>総　　数</t>
    <rPh sb="0" eb="1">
      <t>フサ</t>
    </rPh>
    <rPh sb="3" eb="4">
      <t>スウ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</si>
  <si>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</si>
  <si>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</si>
  <si>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14歳以下</t>
    <rPh sb="2" eb="5">
      <t>サイイカ</t>
    </rPh>
    <phoneticPr fontId="2"/>
  </si>
  <si>
    <t>15～64歳以下</t>
    <rPh sb="5" eb="8">
      <t>サイイカ</t>
    </rPh>
    <phoneticPr fontId="2"/>
  </si>
  <si>
    <t>65歳以上</t>
    <rPh sb="2" eb="5">
      <t>サイイジョウ</t>
    </rPh>
    <phoneticPr fontId="2"/>
  </si>
  <si>
    <t>平均年齢</t>
    <rPh sb="0" eb="2">
      <t>ヘイキン</t>
    </rPh>
    <rPh sb="2" eb="4">
      <t>ネンレイ</t>
    </rPh>
    <phoneticPr fontId="2"/>
  </si>
  <si>
    <t>人口</t>
    <rPh sb="0" eb="2">
      <t>ジンコウ</t>
    </rPh>
    <phoneticPr fontId="2"/>
  </si>
  <si>
    <t>構成比(％)</t>
    <rPh sb="0" eb="3">
      <t>コウセイヒ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</si>
  <si>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</si>
  <si>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</si>
  <si>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</si>
  <si>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</si>
  <si>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</si>
  <si>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</si>
  <si>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</si>
  <si>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</si>
  <si>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</si>
  <si>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</si>
  <si>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</si>
  <si>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</si>
  <si>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</si>
  <si>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</si>
  <si>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</si>
  <si>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</si>
  <si>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</si>
  <si>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</si>
  <si>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</si>
  <si>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</si>
  <si>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</si>
  <si>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</si>
  <si>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</si>
  <si>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</si>
  <si>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</si>
  <si>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</si>
  <si>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</si>
  <si>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</si>
  <si>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</si>
  <si>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</si>
  <si>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</si>
  <si>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</si>
  <si>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</si>
  <si>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</si>
  <si>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</si>
  <si>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</si>
  <si>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</si>
  <si>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区分</t>
    <rPh sb="0" eb="2">
      <t>クブン</t>
    </rPh>
    <phoneticPr fontId="1"/>
  </si>
  <si>
    <t>Ｂ - １３　学区別年齢3階級別人口(住民基本台帳人口)</t>
    <rPh sb="7" eb="8">
      <t>ガク</t>
    </rPh>
    <rPh sb="8" eb="10">
      <t>クベツ</t>
    </rPh>
    <rPh sb="10" eb="12">
      <t>ネンレイ</t>
    </rPh>
    <rPh sb="13" eb="15">
      <t>カイキュウ</t>
    </rPh>
    <rPh sb="15" eb="16">
      <t>ベツ</t>
    </rPh>
    <rPh sb="16" eb="18">
      <t>ジンコウ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1"/>
  </si>
  <si>
    <t>令和3年4月1日現在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</si>
</sst>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);[Red]\(#,##0.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0" borderId="7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3" fontId="6" fillId="0" borderId="5" xfId="0" applyNumberFormat="1" applyFont="1" applyBorder="1" applyAlignment="1"/>
    <xf numFmtId="3" fontId="6" fillId="0" borderId="6" xfId="0" applyNumberFormat="1" applyFont="1" applyBorder="1" applyAlignment="1"/>
    <xf numFmtId="176" fontId="6" fillId="0" borderId="0" xfId="0" applyNumberFormat="1" applyFont="1" applyBorder="1" applyAlignment="1"/>
    <xf numFmtId="177" fontId="6" fillId="0" borderId="6" xfId="0" applyNumberFormat="1" applyFont="1" applyBorder="1" applyAlignment="1"/>
    <xf numFmtId="0" fontId="3" fillId="0" borderId="0" xfId="0" applyFont="1" applyAlignment="1">
      <alignment horizontal="distributed"/>
    </xf>
    <xf numFmtId="3" fontId="6" fillId="0" borderId="7" xfId="0" applyNumberFormat="1" applyFont="1" applyBorder="1" applyAlignment="1"/>
    <xf numFmtId="3" fontId="6" fillId="0" borderId="0" xfId="0" applyNumberFormat="1" applyFont="1" applyBorder="1" applyAlignment="1"/>
    <xf numFmtId="177" fontId="6" fillId="0" borderId="0" xfId="0" applyNumberFormat="1" applyFont="1" applyBorder="1" applyAlignment="1"/>
    <xf numFmtId="177" fontId="6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distributed"/>
    </xf>
    <xf numFmtId="3" fontId="6" fillId="0" borderId="8" xfId="0" applyNumberFormat="1" applyFont="1" applyBorder="1" applyAlignment="1"/>
    <xf numFmtId="3" fontId="6" fillId="0" borderId="1" xfId="0" applyNumberFormat="1" applyFont="1" applyBorder="1" applyAlignment="1"/>
    <xf numFmtId="176" fontId="6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7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3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" t="s">
        <v>48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8.75" customHeight="1" x14ac:dyDescent="0.15">
      <c r="A4" s="10" t="s">
        <v>46</v>
      </c>
      <c r="B4" s="10"/>
      <c r="C4" s="10"/>
      <c r="D4" s="10"/>
      <c r="E4" s="10"/>
      <c r="F4" s="10"/>
      <c r="G4" s="11"/>
      <c r="H4" s="14" t="s">
        <v>1</v>
      </c>
      <c r="I4" s="15"/>
      <c r="J4" s="15"/>
      <c r="K4" s="15"/>
      <c r="L4" s="18" t="s">
        <v>3</v>
      </c>
      <c r="M4" s="19"/>
      <c r="N4" s="19"/>
      <c r="O4" s="19"/>
      <c r="P4" s="19"/>
      <c r="Q4" s="19"/>
      <c r="R4" s="19"/>
      <c r="S4" s="19"/>
      <c r="T4" s="18" t="s">
        <v>4</v>
      </c>
      <c r="U4" s="19"/>
      <c r="V4" s="19"/>
      <c r="W4" s="19"/>
      <c r="X4" s="19"/>
      <c r="Y4" s="19"/>
      <c r="Z4" s="19"/>
      <c r="AA4" s="19"/>
      <c r="AB4" s="18" t="s">
        <v>5</v>
      </c>
      <c r="AC4" s="19"/>
      <c r="AD4" s="19"/>
      <c r="AE4" s="19"/>
      <c r="AF4" s="19"/>
      <c r="AG4" s="19"/>
      <c r="AH4" s="19"/>
      <c r="AI4" s="19"/>
      <c r="AJ4" s="20" t="s">
        <v>6</v>
      </c>
      <c r="AK4" s="21"/>
      <c r="AL4" s="21"/>
      <c r="AM4" s="21"/>
    </row>
    <row r="5" spans="1:39" ht="18.75" customHeight="1" x14ac:dyDescent="0.15">
      <c r="A5" s="12"/>
      <c r="B5" s="12"/>
      <c r="C5" s="12"/>
      <c r="D5" s="12"/>
      <c r="E5" s="12"/>
      <c r="F5" s="12"/>
      <c r="G5" s="13"/>
      <c r="H5" s="16"/>
      <c r="I5" s="17"/>
      <c r="J5" s="17"/>
      <c r="K5" s="17"/>
      <c r="L5" s="22" t="s">
        <v>7</v>
      </c>
      <c r="M5" s="23"/>
      <c r="N5" s="23"/>
      <c r="O5" s="24"/>
      <c r="P5" s="25" t="s">
        <v>8</v>
      </c>
      <c r="Q5" s="26"/>
      <c r="R5" s="26"/>
      <c r="S5" s="27"/>
      <c r="T5" s="22" t="s">
        <v>7</v>
      </c>
      <c r="U5" s="23"/>
      <c r="V5" s="23"/>
      <c r="W5" s="24"/>
      <c r="X5" s="25" t="s">
        <v>8</v>
      </c>
      <c r="Y5" s="26"/>
      <c r="Z5" s="26"/>
      <c r="AA5" s="27"/>
      <c r="AB5" s="22" t="s">
        <v>7</v>
      </c>
      <c r="AC5" s="23"/>
      <c r="AD5" s="23"/>
      <c r="AE5" s="24"/>
      <c r="AF5" s="25" t="s">
        <v>8</v>
      </c>
      <c r="AG5" s="26"/>
      <c r="AH5" s="26"/>
      <c r="AI5" s="26"/>
      <c r="AJ5" s="16"/>
      <c r="AK5" s="17"/>
      <c r="AL5" s="17"/>
      <c r="AM5" s="17"/>
    </row>
    <row r="6" spans="1:39" ht="18" customHeight="1" x14ac:dyDescent="0.15">
      <c r="A6" s="2" t="s">
        <v>0</v>
      </c>
      <c r="B6" s="2"/>
      <c r="C6" s="2"/>
      <c r="D6" s="2"/>
      <c r="E6" s="2"/>
      <c r="F6" s="2"/>
      <c r="G6" s="2"/>
      <c r="H6" s="28">
        <f>SUM(H8:K44)</f>
        <v>343835</v>
      </c>
      <c r="I6" s="29"/>
      <c r="J6" s="29"/>
      <c r="K6" s="29"/>
      <c r="L6" s="29">
        <f>SUM(L8:O44)</f>
        <v>46252</v>
      </c>
      <c r="M6" s="29"/>
      <c r="N6" s="29"/>
      <c r="O6" s="29"/>
      <c r="P6" s="30">
        <f>+L6/$H$6*100</f>
        <v>13.451801009204997</v>
      </c>
      <c r="Q6" s="30"/>
      <c r="R6" s="30"/>
      <c r="S6" s="30"/>
      <c r="T6" s="29">
        <f>SUM(T8:W44)</f>
        <v>205054</v>
      </c>
      <c r="U6" s="29"/>
      <c r="V6" s="29"/>
      <c r="W6" s="29"/>
      <c r="X6" s="30">
        <f>+T6/$H$6*100</f>
        <v>59.637326043014816</v>
      </c>
      <c r="Y6" s="30"/>
      <c r="Z6" s="30"/>
      <c r="AA6" s="30"/>
      <c r="AB6" s="29">
        <f>SUM(AB8:AE44)</f>
        <v>92529</v>
      </c>
      <c r="AC6" s="29"/>
      <c r="AD6" s="29"/>
      <c r="AE6" s="29"/>
      <c r="AF6" s="30">
        <f>+AB6/$H$6*100</f>
        <v>26.910872947780184</v>
      </c>
      <c r="AG6" s="30"/>
      <c r="AH6" s="30"/>
      <c r="AI6" s="30"/>
      <c r="AJ6" s="31">
        <v>46.069417016883101</v>
      </c>
      <c r="AK6" s="31">
        <v>46.069417016883101</v>
      </c>
      <c r="AL6" s="31">
        <v>46.069417016883101</v>
      </c>
      <c r="AM6" s="31">
        <v>46.069417016883101</v>
      </c>
    </row>
    <row r="7" spans="1:39" ht="8.25" customHeight="1" x14ac:dyDescent="0.15">
      <c r="A7" s="2"/>
      <c r="B7" s="2"/>
      <c r="C7" s="2"/>
      <c r="D7" s="2"/>
      <c r="E7" s="2"/>
      <c r="F7" s="2"/>
      <c r="G7" s="2"/>
      <c r="H7" s="3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4"/>
      <c r="AK7" s="4"/>
      <c r="AL7" s="4"/>
      <c r="AM7" s="6"/>
    </row>
    <row r="8" spans="1:39" ht="18" customHeight="1" x14ac:dyDescent="0.15">
      <c r="A8" s="2"/>
      <c r="B8" s="32" t="s">
        <v>9</v>
      </c>
      <c r="C8" s="32"/>
      <c r="D8" s="32"/>
      <c r="E8" s="32"/>
      <c r="F8" s="32"/>
      <c r="G8" s="2"/>
      <c r="H8" s="33">
        <f>+L8+T8+AB8</f>
        <v>4146</v>
      </c>
      <c r="I8" s="34"/>
      <c r="J8" s="34"/>
      <c r="K8" s="34"/>
      <c r="L8" s="34">
        <v>453</v>
      </c>
      <c r="M8" s="34"/>
      <c r="N8" s="34"/>
      <c r="O8" s="34"/>
      <c r="P8" s="30">
        <f>+L8/$H8*100</f>
        <v>10.926193921852388</v>
      </c>
      <c r="Q8" s="30"/>
      <c r="R8" s="30"/>
      <c r="S8" s="30"/>
      <c r="T8" s="34">
        <v>2237</v>
      </c>
      <c r="U8" s="34"/>
      <c r="V8" s="34"/>
      <c r="W8" s="34"/>
      <c r="X8" s="30">
        <f>+T8/$H8*100</f>
        <v>53.955619874577906</v>
      </c>
      <c r="Y8" s="30"/>
      <c r="Z8" s="30"/>
      <c r="AA8" s="30"/>
      <c r="AB8" s="34">
        <v>1456</v>
      </c>
      <c r="AC8" s="34"/>
      <c r="AD8" s="34"/>
      <c r="AE8" s="34"/>
      <c r="AF8" s="30">
        <f t="shared" ref="AF8:AF44" si="0">+AB8/$H8*100</f>
        <v>35.118186203569707</v>
      </c>
      <c r="AG8" s="30"/>
      <c r="AH8" s="30"/>
      <c r="AI8" s="30"/>
      <c r="AJ8" s="35">
        <v>51.014712976362759</v>
      </c>
      <c r="AK8" s="35">
        <v>51.014712976362759</v>
      </c>
      <c r="AL8" s="35">
        <v>51.014712976362759</v>
      </c>
      <c r="AM8" s="35">
        <v>51.014712976362759</v>
      </c>
    </row>
    <row r="9" spans="1:39" ht="18" customHeight="1" x14ac:dyDescent="0.15">
      <c r="A9" s="2"/>
      <c r="B9" s="32" t="s">
        <v>10</v>
      </c>
      <c r="C9" s="32"/>
      <c r="D9" s="32"/>
      <c r="E9" s="32"/>
      <c r="F9" s="32"/>
      <c r="G9" s="2"/>
      <c r="H9" s="33">
        <f t="shared" ref="H9:H44" si="1">+L9+T9+AB9</f>
        <v>4585</v>
      </c>
      <c r="I9" s="34"/>
      <c r="J9" s="34"/>
      <c r="K9" s="34"/>
      <c r="L9" s="34">
        <v>515</v>
      </c>
      <c r="M9" s="34"/>
      <c r="N9" s="34"/>
      <c r="O9" s="34"/>
      <c r="P9" s="30">
        <f t="shared" ref="P9:P44" si="2">+L9/H9*100</f>
        <v>11.232279171210468</v>
      </c>
      <c r="Q9" s="30"/>
      <c r="R9" s="30"/>
      <c r="S9" s="30"/>
      <c r="T9" s="34">
        <v>2571</v>
      </c>
      <c r="U9" s="34"/>
      <c r="V9" s="34"/>
      <c r="W9" s="34"/>
      <c r="X9" s="30">
        <f t="shared" ref="X9:X44" si="3">+T9/$H9*100</f>
        <v>56.074154852780808</v>
      </c>
      <c r="Y9" s="30"/>
      <c r="Z9" s="30"/>
      <c r="AA9" s="30"/>
      <c r="AB9" s="34">
        <v>1499</v>
      </c>
      <c r="AC9" s="34"/>
      <c r="AD9" s="34"/>
      <c r="AE9" s="34"/>
      <c r="AF9" s="30">
        <f t="shared" si="0"/>
        <v>32.693565976008728</v>
      </c>
      <c r="AG9" s="30"/>
      <c r="AH9" s="30"/>
      <c r="AI9" s="30"/>
      <c r="AJ9" s="35">
        <v>49.596728462377314</v>
      </c>
      <c r="AK9" s="35">
        <v>49.596728462377314</v>
      </c>
      <c r="AL9" s="35">
        <v>49.596728462377314</v>
      </c>
      <c r="AM9" s="35">
        <v>49.596728462377314</v>
      </c>
    </row>
    <row r="10" spans="1:39" ht="18" customHeight="1" x14ac:dyDescent="0.15">
      <c r="A10" s="2"/>
      <c r="B10" s="32" t="s">
        <v>11</v>
      </c>
      <c r="C10" s="32"/>
      <c r="D10" s="32"/>
      <c r="E10" s="32"/>
      <c r="F10" s="32"/>
      <c r="G10" s="2"/>
      <c r="H10" s="33">
        <f>+L10+T10+AB10</f>
        <v>8481</v>
      </c>
      <c r="I10" s="34"/>
      <c r="J10" s="34"/>
      <c r="K10" s="34"/>
      <c r="L10" s="34">
        <v>1028</v>
      </c>
      <c r="M10" s="34"/>
      <c r="N10" s="34"/>
      <c r="O10" s="34"/>
      <c r="P10" s="30">
        <f t="shared" si="2"/>
        <v>12.121212121212121</v>
      </c>
      <c r="Q10" s="30"/>
      <c r="R10" s="30"/>
      <c r="S10" s="30"/>
      <c r="T10" s="34">
        <v>5059</v>
      </c>
      <c r="U10" s="34"/>
      <c r="V10" s="34"/>
      <c r="W10" s="34"/>
      <c r="X10" s="30">
        <f t="shared" si="3"/>
        <v>59.650984553708284</v>
      </c>
      <c r="Y10" s="30"/>
      <c r="Z10" s="30"/>
      <c r="AA10" s="30"/>
      <c r="AB10" s="34">
        <v>2394</v>
      </c>
      <c r="AC10" s="34"/>
      <c r="AD10" s="34"/>
      <c r="AE10" s="34"/>
      <c r="AF10" s="30">
        <f t="shared" si="0"/>
        <v>28.227803325079591</v>
      </c>
      <c r="AG10" s="30"/>
      <c r="AH10" s="30"/>
      <c r="AI10" s="30"/>
      <c r="AJ10" s="35">
        <v>47.50819478835043</v>
      </c>
      <c r="AK10" s="35">
        <v>47.50819478835043</v>
      </c>
      <c r="AL10" s="35">
        <v>47.50819478835043</v>
      </c>
      <c r="AM10" s="35">
        <v>47.50819478835043</v>
      </c>
    </row>
    <row r="11" spans="1:39" ht="18" customHeight="1" x14ac:dyDescent="0.15">
      <c r="A11" s="2"/>
      <c r="B11" s="32" t="s">
        <v>12</v>
      </c>
      <c r="C11" s="32"/>
      <c r="D11" s="32"/>
      <c r="E11" s="32"/>
      <c r="F11" s="32"/>
      <c r="G11" s="2"/>
      <c r="H11" s="33">
        <f t="shared" si="1"/>
        <v>4358</v>
      </c>
      <c r="I11" s="34"/>
      <c r="J11" s="34"/>
      <c r="K11" s="34"/>
      <c r="L11" s="34">
        <v>277</v>
      </c>
      <c r="M11" s="34"/>
      <c r="N11" s="34"/>
      <c r="O11" s="34"/>
      <c r="P11" s="30">
        <f t="shared" si="2"/>
        <v>6.3561266636071592</v>
      </c>
      <c r="Q11" s="30"/>
      <c r="R11" s="30"/>
      <c r="S11" s="30"/>
      <c r="T11" s="34">
        <v>1953</v>
      </c>
      <c r="U11" s="34"/>
      <c r="V11" s="34"/>
      <c r="W11" s="34"/>
      <c r="X11" s="30">
        <f t="shared" si="3"/>
        <v>44.814134924277191</v>
      </c>
      <c r="Y11" s="30"/>
      <c r="Z11" s="30"/>
      <c r="AA11" s="30"/>
      <c r="AB11" s="34">
        <v>2128</v>
      </c>
      <c r="AC11" s="34"/>
      <c r="AD11" s="34"/>
      <c r="AE11" s="34"/>
      <c r="AF11" s="30">
        <f t="shared" si="0"/>
        <v>48.829738412115645</v>
      </c>
      <c r="AG11" s="30"/>
      <c r="AH11" s="30"/>
      <c r="AI11" s="30"/>
      <c r="AJ11" s="35">
        <v>57.420835245525467</v>
      </c>
      <c r="AK11" s="35">
        <v>57.420835245525467</v>
      </c>
      <c r="AL11" s="35">
        <v>57.420835245525467</v>
      </c>
      <c r="AM11" s="35">
        <v>57.420835245525467</v>
      </c>
    </row>
    <row r="12" spans="1:39" ht="18" customHeight="1" x14ac:dyDescent="0.15">
      <c r="A12" s="2"/>
      <c r="B12" s="32" t="s">
        <v>13</v>
      </c>
      <c r="C12" s="32"/>
      <c r="D12" s="32"/>
      <c r="E12" s="32"/>
      <c r="F12" s="32"/>
      <c r="G12" s="2"/>
      <c r="H12" s="33">
        <f>+L12+T12+AB12</f>
        <v>223</v>
      </c>
      <c r="I12" s="34"/>
      <c r="J12" s="34"/>
      <c r="K12" s="34"/>
      <c r="L12" s="34">
        <v>14</v>
      </c>
      <c r="M12" s="34"/>
      <c r="N12" s="34"/>
      <c r="O12" s="34"/>
      <c r="P12" s="30">
        <f t="shared" si="2"/>
        <v>6.2780269058295968</v>
      </c>
      <c r="Q12" s="30"/>
      <c r="R12" s="30"/>
      <c r="S12" s="30"/>
      <c r="T12" s="34">
        <v>84</v>
      </c>
      <c r="U12" s="34"/>
      <c r="V12" s="34"/>
      <c r="W12" s="34"/>
      <c r="X12" s="30">
        <f t="shared" si="3"/>
        <v>37.668161434977577</v>
      </c>
      <c r="Y12" s="30"/>
      <c r="Z12" s="30"/>
      <c r="AA12" s="30"/>
      <c r="AB12" s="34">
        <v>125</v>
      </c>
      <c r="AC12" s="34"/>
      <c r="AD12" s="34"/>
      <c r="AE12" s="34"/>
      <c r="AF12" s="30">
        <f t="shared" si="0"/>
        <v>56.053811659192817</v>
      </c>
      <c r="AG12" s="30"/>
      <c r="AH12" s="30"/>
      <c r="AI12" s="30"/>
      <c r="AJ12" s="35">
        <v>62.004484304932738</v>
      </c>
      <c r="AK12" s="35">
        <v>62.004484304932738</v>
      </c>
      <c r="AL12" s="35">
        <v>62.004484304932738</v>
      </c>
      <c r="AM12" s="35">
        <v>62.004484304932738</v>
      </c>
    </row>
    <row r="13" spans="1:39" ht="18" customHeight="1" x14ac:dyDescent="0.15">
      <c r="A13" s="2"/>
      <c r="B13" s="32" t="s">
        <v>14</v>
      </c>
      <c r="C13" s="32"/>
      <c r="D13" s="32"/>
      <c r="E13" s="32"/>
      <c r="F13" s="32"/>
      <c r="G13" s="2"/>
      <c r="H13" s="33">
        <f t="shared" si="1"/>
        <v>2759</v>
      </c>
      <c r="I13" s="34"/>
      <c r="J13" s="34"/>
      <c r="K13" s="34"/>
      <c r="L13" s="34">
        <v>414</v>
      </c>
      <c r="M13" s="34"/>
      <c r="N13" s="34"/>
      <c r="O13" s="34"/>
      <c r="P13" s="30">
        <f t="shared" si="2"/>
        <v>15.005436752446538</v>
      </c>
      <c r="Q13" s="30"/>
      <c r="R13" s="30"/>
      <c r="S13" s="30"/>
      <c r="T13" s="34">
        <v>1453</v>
      </c>
      <c r="U13" s="34"/>
      <c r="V13" s="34"/>
      <c r="W13" s="34"/>
      <c r="X13" s="30">
        <f t="shared" si="3"/>
        <v>52.664008698803912</v>
      </c>
      <c r="Y13" s="30"/>
      <c r="Z13" s="30"/>
      <c r="AA13" s="30"/>
      <c r="AB13" s="34">
        <v>892</v>
      </c>
      <c r="AC13" s="34"/>
      <c r="AD13" s="34"/>
      <c r="AE13" s="34"/>
      <c r="AF13" s="30">
        <f t="shared" si="0"/>
        <v>32.330554548749546</v>
      </c>
      <c r="AG13" s="30"/>
      <c r="AH13" s="30"/>
      <c r="AI13" s="30"/>
      <c r="AJ13" s="35">
        <v>47.508517578832908</v>
      </c>
      <c r="AK13" s="35">
        <v>47.508517578832908</v>
      </c>
      <c r="AL13" s="35">
        <v>47.508517578832908</v>
      </c>
      <c r="AM13" s="35">
        <v>47.508517578832908</v>
      </c>
    </row>
    <row r="14" spans="1:39" ht="18" customHeight="1" x14ac:dyDescent="0.15">
      <c r="A14" s="2"/>
      <c r="B14" s="32" t="s">
        <v>15</v>
      </c>
      <c r="C14" s="32"/>
      <c r="D14" s="32"/>
      <c r="E14" s="32"/>
      <c r="F14" s="32"/>
      <c r="G14" s="2"/>
      <c r="H14" s="33">
        <f t="shared" si="1"/>
        <v>7500</v>
      </c>
      <c r="I14" s="34"/>
      <c r="J14" s="34"/>
      <c r="K14" s="34"/>
      <c r="L14" s="34">
        <v>1070</v>
      </c>
      <c r="M14" s="34"/>
      <c r="N14" s="34"/>
      <c r="O14" s="34"/>
      <c r="P14" s="30">
        <f t="shared" si="2"/>
        <v>14.266666666666666</v>
      </c>
      <c r="Q14" s="30"/>
      <c r="R14" s="30"/>
      <c r="S14" s="30"/>
      <c r="T14" s="34">
        <v>4427</v>
      </c>
      <c r="U14" s="34"/>
      <c r="V14" s="34"/>
      <c r="W14" s="34"/>
      <c r="X14" s="30">
        <f t="shared" si="3"/>
        <v>59.026666666666671</v>
      </c>
      <c r="Y14" s="30"/>
      <c r="Z14" s="30"/>
      <c r="AA14" s="30"/>
      <c r="AB14" s="34">
        <v>2003</v>
      </c>
      <c r="AC14" s="34"/>
      <c r="AD14" s="34"/>
      <c r="AE14" s="34"/>
      <c r="AF14" s="30">
        <f t="shared" si="0"/>
        <v>26.706666666666667</v>
      </c>
      <c r="AG14" s="30"/>
      <c r="AH14" s="30"/>
      <c r="AI14" s="30"/>
      <c r="AJ14" s="35">
        <v>45.858933333333333</v>
      </c>
      <c r="AK14" s="35">
        <v>45.858933333333333</v>
      </c>
      <c r="AL14" s="35">
        <v>45.858933333333333</v>
      </c>
      <c r="AM14" s="35">
        <v>45.858933333333333</v>
      </c>
    </row>
    <row r="15" spans="1:39" ht="18" customHeight="1" x14ac:dyDescent="0.15">
      <c r="A15" s="2"/>
      <c r="B15" s="32" t="s">
        <v>16</v>
      </c>
      <c r="C15" s="32"/>
      <c r="D15" s="32"/>
      <c r="E15" s="32"/>
      <c r="F15" s="32"/>
      <c r="G15" s="2"/>
      <c r="H15" s="33">
        <f>+L15+T15+AB15</f>
        <v>6101</v>
      </c>
      <c r="I15" s="34"/>
      <c r="J15" s="34"/>
      <c r="K15" s="34"/>
      <c r="L15" s="34">
        <v>516</v>
      </c>
      <c r="M15" s="34"/>
      <c r="N15" s="34"/>
      <c r="O15" s="34"/>
      <c r="P15" s="30">
        <f t="shared" si="2"/>
        <v>8.4576298967382399</v>
      </c>
      <c r="Q15" s="30"/>
      <c r="R15" s="30"/>
      <c r="S15" s="30"/>
      <c r="T15" s="34">
        <v>3133</v>
      </c>
      <c r="U15" s="34"/>
      <c r="V15" s="34"/>
      <c r="W15" s="34"/>
      <c r="X15" s="30">
        <f t="shared" si="3"/>
        <v>51.352237338141293</v>
      </c>
      <c r="Y15" s="30"/>
      <c r="Z15" s="30"/>
      <c r="AA15" s="30"/>
      <c r="AB15" s="34">
        <v>2452</v>
      </c>
      <c r="AC15" s="34"/>
      <c r="AD15" s="34"/>
      <c r="AE15" s="34"/>
      <c r="AF15" s="30">
        <f t="shared" si="0"/>
        <v>40.190132765120474</v>
      </c>
      <c r="AG15" s="30"/>
      <c r="AH15" s="30"/>
      <c r="AI15" s="30"/>
      <c r="AJ15" s="35">
        <v>53.369939354204227</v>
      </c>
      <c r="AK15" s="35">
        <v>53.369939354204227</v>
      </c>
      <c r="AL15" s="35">
        <v>53.369939354204227</v>
      </c>
      <c r="AM15" s="35">
        <v>53.369939354204227</v>
      </c>
    </row>
    <row r="16" spans="1:39" ht="18" customHeight="1" x14ac:dyDescent="0.15">
      <c r="A16" s="2"/>
      <c r="B16" s="32" t="s">
        <v>17</v>
      </c>
      <c r="C16" s="32"/>
      <c r="D16" s="32"/>
      <c r="E16" s="32"/>
      <c r="F16" s="32"/>
      <c r="G16" s="2"/>
      <c r="H16" s="33">
        <f t="shared" si="1"/>
        <v>17121</v>
      </c>
      <c r="I16" s="34"/>
      <c r="J16" s="34"/>
      <c r="K16" s="34"/>
      <c r="L16" s="34">
        <v>2352</v>
      </c>
      <c r="M16" s="34"/>
      <c r="N16" s="34"/>
      <c r="O16" s="34"/>
      <c r="P16" s="30">
        <f t="shared" si="2"/>
        <v>13.737515332048361</v>
      </c>
      <c r="Q16" s="30"/>
      <c r="R16" s="30"/>
      <c r="S16" s="30"/>
      <c r="T16" s="34">
        <v>10994</v>
      </c>
      <c r="U16" s="34"/>
      <c r="V16" s="34"/>
      <c r="W16" s="34"/>
      <c r="X16" s="30">
        <f t="shared" si="3"/>
        <v>64.213538928800887</v>
      </c>
      <c r="Y16" s="30"/>
      <c r="Z16" s="30"/>
      <c r="AA16" s="30"/>
      <c r="AB16" s="34">
        <v>3775</v>
      </c>
      <c r="AC16" s="34"/>
      <c r="AD16" s="34"/>
      <c r="AE16" s="34"/>
      <c r="AF16" s="30">
        <f t="shared" si="0"/>
        <v>22.048945739150749</v>
      </c>
      <c r="AG16" s="30"/>
      <c r="AH16" s="30"/>
      <c r="AI16" s="30"/>
      <c r="AJ16" s="35">
        <v>43.598738391449096</v>
      </c>
      <c r="AK16" s="35">
        <v>43.598738391449096</v>
      </c>
      <c r="AL16" s="35">
        <v>43.598738391449096</v>
      </c>
      <c r="AM16" s="35">
        <v>43.598738391449096</v>
      </c>
    </row>
    <row r="17" spans="1:39" ht="18" customHeight="1" x14ac:dyDescent="0.15">
      <c r="A17" s="2"/>
      <c r="B17" s="32" t="s">
        <v>18</v>
      </c>
      <c r="C17" s="32"/>
      <c r="D17" s="32"/>
      <c r="E17" s="32"/>
      <c r="F17" s="32"/>
      <c r="G17" s="2"/>
      <c r="H17" s="33">
        <f t="shared" si="1"/>
        <v>1989</v>
      </c>
      <c r="I17" s="34"/>
      <c r="J17" s="34"/>
      <c r="K17" s="34"/>
      <c r="L17" s="34">
        <v>155</v>
      </c>
      <c r="M17" s="34"/>
      <c r="N17" s="34"/>
      <c r="O17" s="34"/>
      <c r="P17" s="30">
        <f t="shared" si="2"/>
        <v>7.7928607340372045</v>
      </c>
      <c r="Q17" s="30"/>
      <c r="R17" s="30"/>
      <c r="S17" s="30"/>
      <c r="T17" s="34">
        <v>1031</v>
      </c>
      <c r="U17" s="34"/>
      <c r="V17" s="34"/>
      <c r="W17" s="34"/>
      <c r="X17" s="30">
        <f t="shared" si="3"/>
        <v>51.835093011563607</v>
      </c>
      <c r="Y17" s="30"/>
      <c r="Z17" s="30"/>
      <c r="AA17" s="30"/>
      <c r="AB17" s="34">
        <v>803</v>
      </c>
      <c r="AC17" s="34"/>
      <c r="AD17" s="34"/>
      <c r="AE17" s="34"/>
      <c r="AF17" s="30">
        <f t="shared" si="0"/>
        <v>40.372046254399194</v>
      </c>
      <c r="AG17" s="30"/>
      <c r="AH17" s="30"/>
      <c r="AI17" s="30"/>
      <c r="AJ17" s="35">
        <v>54.128707893413775</v>
      </c>
      <c r="AK17" s="35">
        <v>54.128707893413775</v>
      </c>
      <c r="AL17" s="35">
        <v>54.128707893413775</v>
      </c>
      <c r="AM17" s="35">
        <v>54.128707893413775</v>
      </c>
    </row>
    <row r="18" spans="1:39" ht="18" customHeight="1" x14ac:dyDescent="0.15">
      <c r="A18" s="2"/>
      <c r="B18" s="32" t="s">
        <v>19</v>
      </c>
      <c r="C18" s="32"/>
      <c r="D18" s="32"/>
      <c r="E18" s="32"/>
      <c r="F18" s="32"/>
      <c r="G18" s="2"/>
      <c r="H18" s="33">
        <f t="shared" si="1"/>
        <v>4599</v>
      </c>
      <c r="I18" s="34"/>
      <c r="J18" s="34"/>
      <c r="K18" s="34"/>
      <c r="L18" s="34">
        <v>594</v>
      </c>
      <c r="M18" s="34"/>
      <c r="N18" s="34"/>
      <c r="O18" s="34"/>
      <c r="P18" s="30">
        <f t="shared" si="2"/>
        <v>12.915851272015654</v>
      </c>
      <c r="Q18" s="30"/>
      <c r="R18" s="30"/>
      <c r="S18" s="30"/>
      <c r="T18" s="34">
        <v>2529</v>
      </c>
      <c r="U18" s="34"/>
      <c r="V18" s="34"/>
      <c r="W18" s="34"/>
      <c r="X18" s="30">
        <f t="shared" si="3"/>
        <v>54.990215264187867</v>
      </c>
      <c r="Y18" s="30"/>
      <c r="Z18" s="30"/>
      <c r="AA18" s="30"/>
      <c r="AB18" s="34">
        <v>1476</v>
      </c>
      <c r="AC18" s="34"/>
      <c r="AD18" s="34"/>
      <c r="AE18" s="34"/>
      <c r="AF18" s="30">
        <f t="shared" si="0"/>
        <v>32.093933463796475</v>
      </c>
      <c r="AG18" s="30"/>
      <c r="AH18" s="30"/>
      <c r="AI18" s="30"/>
      <c r="AJ18" s="35">
        <v>48.333550771906935</v>
      </c>
      <c r="AK18" s="35">
        <v>48.333550771906935</v>
      </c>
      <c r="AL18" s="35">
        <v>48.333550771906935</v>
      </c>
      <c r="AM18" s="35">
        <v>48.333550771906935</v>
      </c>
    </row>
    <row r="19" spans="1:39" ht="18" customHeight="1" x14ac:dyDescent="0.15">
      <c r="A19" s="2"/>
      <c r="B19" s="32" t="s">
        <v>20</v>
      </c>
      <c r="C19" s="32"/>
      <c r="D19" s="32"/>
      <c r="E19" s="32"/>
      <c r="F19" s="32"/>
      <c r="G19" s="2"/>
      <c r="H19" s="33">
        <f t="shared" si="1"/>
        <v>8701</v>
      </c>
      <c r="I19" s="34"/>
      <c r="J19" s="34"/>
      <c r="K19" s="34"/>
      <c r="L19" s="34">
        <v>1239</v>
      </c>
      <c r="M19" s="34"/>
      <c r="N19" s="34"/>
      <c r="O19" s="34"/>
      <c r="P19" s="30">
        <f t="shared" si="2"/>
        <v>14.239742558326629</v>
      </c>
      <c r="Q19" s="30"/>
      <c r="R19" s="30"/>
      <c r="S19" s="30"/>
      <c r="T19" s="34">
        <v>5547</v>
      </c>
      <c r="U19" s="34"/>
      <c r="V19" s="34"/>
      <c r="W19" s="34"/>
      <c r="X19" s="30">
        <f t="shared" si="3"/>
        <v>63.751292954832785</v>
      </c>
      <c r="Y19" s="30"/>
      <c r="Z19" s="30"/>
      <c r="AA19" s="30"/>
      <c r="AB19" s="34">
        <v>1915</v>
      </c>
      <c r="AC19" s="34"/>
      <c r="AD19" s="34"/>
      <c r="AE19" s="34"/>
      <c r="AF19" s="30">
        <f t="shared" si="0"/>
        <v>22.008964486840593</v>
      </c>
      <c r="AG19" s="30"/>
      <c r="AH19" s="30"/>
      <c r="AI19" s="30"/>
      <c r="AJ19" s="35">
        <v>43.968049649465577</v>
      </c>
      <c r="AK19" s="35">
        <v>43.968049649465577</v>
      </c>
      <c r="AL19" s="35">
        <v>43.968049649465577</v>
      </c>
      <c r="AM19" s="35">
        <v>43.968049649465577</v>
      </c>
    </row>
    <row r="20" spans="1:39" ht="18" customHeight="1" x14ac:dyDescent="0.15">
      <c r="A20" s="2"/>
      <c r="B20" s="32" t="s">
        <v>21</v>
      </c>
      <c r="C20" s="32"/>
      <c r="D20" s="32"/>
      <c r="E20" s="32"/>
      <c r="F20" s="32"/>
      <c r="G20" s="2"/>
      <c r="H20" s="33">
        <f t="shared" si="1"/>
        <v>6148</v>
      </c>
      <c r="I20" s="34"/>
      <c r="J20" s="34"/>
      <c r="K20" s="34"/>
      <c r="L20" s="34">
        <v>905</v>
      </c>
      <c r="M20" s="34"/>
      <c r="N20" s="34"/>
      <c r="O20" s="34"/>
      <c r="P20" s="30">
        <f t="shared" si="2"/>
        <v>14.720234222511387</v>
      </c>
      <c r="Q20" s="30"/>
      <c r="R20" s="30"/>
      <c r="S20" s="30"/>
      <c r="T20" s="34">
        <v>3694</v>
      </c>
      <c r="U20" s="34"/>
      <c r="V20" s="34"/>
      <c r="W20" s="34"/>
      <c r="X20" s="30">
        <f t="shared" si="3"/>
        <v>60.08458035133377</v>
      </c>
      <c r="Y20" s="30"/>
      <c r="Z20" s="30"/>
      <c r="AA20" s="30"/>
      <c r="AB20" s="34">
        <v>1549</v>
      </c>
      <c r="AC20" s="34"/>
      <c r="AD20" s="34"/>
      <c r="AE20" s="34"/>
      <c r="AF20" s="30">
        <f t="shared" si="0"/>
        <v>25.195185426154847</v>
      </c>
      <c r="AG20" s="30"/>
      <c r="AH20" s="30"/>
      <c r="AI20" s="30"/>
      <c r="AJ20" s="35">
        <v>45.13858165256994</v>
      </c>
      <c r="AK20" s="35">
        <v>45.13858165256994</v>
      </c>
      <c r="AL20" s="35">
        <v>45.13858165256994</v>
      </c>
      <c r="AM20" s="35">
        <v>45.13858165256994</v>
      </c>
    </row>
    <row r="21" spans="1:39" ht="18" customHeight="1" x14ac:dyDescent="0.15">
      <c r="A21" s="2"/>
      <c r="B21" s="32" t="s">
        <v>22</v>
      </c>
      <c r="C21" s="32"/>
      <c r="D21" s="32"/>
      <c r="E21" s="32"/>
      <c r="F21" s="32"/>
      <c r="G21" s="2"/>
      <c r="H21" s="33">
        <f t="shared" si="1"/>
        <v>3632</v>
      </c>
      <c r="I21" s="34"/>
      <c r="J21" s="34"/>
      <c r="K21" s="34"/>
      <c r="L21" s="34">
        <v>260</v>
      </c>
      <c r="M21" s="34"/>
      <c r="N21" s="34"/>
      <c r="O21" s="34"/>
      <c r="P21" s="30">
        <f t="shared" si="2"/>
        <v>7.1585903083700444</v>
      </c>
      <c r="Q21" s="30"/>
      <c r="R21" s="30"/>
      <c r="S21" s="30"/>
      <c r="T21" s="34">
        <v>1548</v>
      </c>
      <c r="U21" s="34"/>
      <c r="V21" s="34"/>
      <c r="W21" s="34"/>
      <c r="X21" s="30">
        <f t="shared" si="3"/>
        <v>42.621145374449334</v>
      </c>
      <c r="Y21" s="30"/>
      <c r="Z21" s="30"/>
      <c r="AA21" s="30"/>
      <c r="AB21" s="34">
        <v>1824</v>
      </c>
      <c r="AC21" s="34"/>
      <c r="AD21" s="34"/>
      <c r="AE21" s="34"/>
      <c r="AF21" s="30">
        <f t="shared" si="0"/>
        <v>50.220264317180622</v>
      </c>
      <c r="AG21" s="30"/>
      <c r="AH21" s="30"/>
      <c r="AI21" s="30"/>
      <c r="AJ21" s="35">
        <v>56.640693832599119</v>
      </c>
      <c r="AK21" s="35">
        <v>56.640693832599119</v>
      </c>
      <c r="AL21" s="35">
        <v>56.640693832599119</v>
      </c>
      <c r="AM21" s="35">
        <v>56.640693832599119</v>
      </c>
    </row>
    <row r="22" spans="1:39" ht="18" customHeight="1" x14ac:dyDescent="0.15">
      <c r="A22" s="2"/>
      <c r="B22" s="32" t="s">
        <v>23</v>
      </c>
      <c r="C22" s="32"/>
      <c r="D22" s="32"/>
      <c r="E22" s="32"/>
      <c r="F22" s="32"/>
      <c r="G22" s="2"/>
      <c r="H22" s="33">
        <f t="shared" si="1"/>
        <v>10388</v>
      </c>
      <c r="I22" s="34"/>
      <c r="J22" s="34"/>
      <c r="K22" s="34"/>
      <c r="L22" s="34">
        <v>1405</v>
      </c>
      <c r="M22" s="34"/>
      <c r="N22" s="34"/>
      <c r="O22" s="34"/>
      <c r="P22" s="30">
        <f t="shared" si="2"/>
        <v>13.525221409318444</v>
      </c>
      <c r="Q22" s="30"/>
      <c r="R22" s="30"/>
      <c r="S22" s="30"/>
      <c r="T22" s="34">
        <v>5956</v>
      </c>
      <c r="U22" s="34"/>
      <c r="V22" s="34"/>
      <c r="W22" s="34"/>
      <c r="X22" s="30">
        <f t="shared" si="3"/>
        <v>57.335386984982669</v>
      </c>
      <c r="Y22" s="30"/>
      <c r="Z22" s="30"/>
      <c r="AA22" s="30"/>
      <c r="AB22" s="34">
        <v>3027</v>
      </c>
      <c r="AC22" s="34"/>
      <c r="AD22" s="34"/>
      <c r="AE22" s="34"/>
      <c r="AF22" s="30">
        <f t="shared" si="0"/>
        <v>29.139391605698883</v>
      </c>
      <c r="AG22" s="30"/>
      <c r="AH22" s="30"/>
      <c r="AI22" s="30"/>
      <c r="AJ22" s="35">
        <v>46.990758567577977</v>
      </c>
      <c r="AK22" s="35">
        <v>46.990758567577977</v>
      </c>
      <c r="AL22" s="35">
        <v>46.990758567577977</v>
      </c>
      <c r="AM22" s="35">
        <v>46.990758567577977</v>
      </c>
    </row>
    <row r="23" spans="1:39" ht="18" customHeight="1" x14ac:dyDescent="0.15">
      <c r="A23" s="2"/>
      <c r="B23" s="32" t="s">
        <v>24</v>
      </c>
      <c r="C23" s="32"/>
      <c r="D23" s="32"/>
      <c r="E23" s="32"/>
      <c r="F23" s="32"/>
      <c r="G23" s="2"/>
      <c r="H23" s="33">
        <f t="shared" si="1"/>
        <v>11283</v>
      </c>
      <c r="I23" s="34"/>
      <c r="J23" s="34"/>
      <c r="K23" s="34"/>
      <c r="L23" s="34">
        <v>1970</v>
      </c>
      <c r="M23" s="34"/>
      <c r="N23" s="34"/>
      <c r="O23" s="34"/>
      <c r="P23" s="30">
        <f t="shared" si="2"/>
        <v>17.459895417885317</v>
      </c>
      <c r="Q23" s="30"/>
      <c r="R23" s="30"/>
      <c r="S23" s="30"/>
      <c r="T23" s="34">
        <v>7016</v>
      </c>
      <c r="U23" s="34"/>
      <c r="V23" s="34"/>
      <c r="W23" s="34"/>
      <c r="X23" s="30">
        <f t="shared" si="3"/>
        <v>62.182043782681909</v>
      </c>
      <c r="Y23" s="30"/>
      <c r="Z23" s="30"/>
      <c r="AA23" s="30"/>
      <c r="AB23" s="34">
        <v>2297</v>
      </c>
      <c r="AC23" s="34"/>
      <c r="AD23" s="34"/>
      <c r="AE23" s="34"/>
      <c r="AF23" s="30">
        <f t="shared" si="0"/>
        <v>20.358060799432774</v>
      </c>
      <c r="AG23" s="30"/>
      <c r="AH23" s="30"/>
      <c r="AI23" s="30"/>
      <c r="AJ23" s="35">
        <v>41.759461136222633</v>
      </c>
      <c r="AK23" s="35">
        <v>41.759461136222633</v>
      </c>
      <c r="AL23" s="35">
        <v>41.759461136222633</v>
      </c>
      <c r="AM23" s="35">
        <v>41.759461136222633</v>
      </c>
    </row>
    <row r="24" spans="1:39" ht="18" customHeight="1" x14ac:dyDescent="0.15">
      <c r="A24" s="2"/>
      <c r="B24" s="32" t="s">
        <v>25</v>
      </c>
      <c r="C24" s="32"/>
      <c r="D24" s="32"/>
      <c r="E24" s="32"/>
      <c r="F24" s="32"/>
      <c r="G24" s="2"/>
      <c r="H24" s="33">
        <f t="shared" si="1"/>
        <v>16449</v>
      </c>
      <c r="I24" s="34"/>
      <c r="J24" s="34"/>
      <c r="K24" s="34"/>
      <c r="L24" s="34">
        <v>2254</v>
      </c>
      <c r="M24" s="34"/>
      <c r="N24" s="34"/>
      <c r="O24" s="34"/>
      <c r="P24" s="30">
        <f t="shared" si="2"/>
        <v>13.702960666301903</v>
      </c>
      <c r="Q24" s="30"/>
      <c r="R24" s="30"/>
      <c r="S24" s="30"/>
      <c r="T24" s="34">
        <v>9881</v>
      </c>
      <c r="U24" s="34"/>
      <c r="V24" s="34"/>
      <c r="W24" s="34"/>
      <c r="X24" s="30">
        <f t="shared" si="3"/>
        <v>60.070521004316369</v>
      </c>
      <c r="Y24" s="30"/>
      <c r="Z24" s="30"/>
      <c r="AA24" s="30"/>
      <c r="AB24" s="34">
        <v>4314</v>
      </c>
      <c r="AC24" s="34"/>
      <c r="AD24" s="34"/>
      <c r="AE24" s="34"/>
      <c r="AF24" s="30">
        <f t="shared" si="0"/>
        <v>26.226518329381726</v>
      </c>
      <c r="AG24" s="30"/>
      <c r="AH24" s="30"/>
      <c r="AI24" s="30"/>
      <c r="AJ24" s="35">
        <v>45.577177943947959</v>
      </c>
      <c r="AK24" s="35">
        <v>45.577177943947959</v>
      </c>
      <c r="AL24" s="35">
        <v>45.577177943947959</v>
      </c>
      <c r="AM24" s="35">
        <v>45.577177943947959</v>
      </c>
    </row>
    <row r="25" spans="1:39" ht="18" customHeight="1" x14ac:dyDescent="0.15">
      <c r="A25" s="2"/>
      <c r="B25" s="32" t="s">
        <v>26</v>
      </c>
      <c r="C25" s="32"/>
      <c r="D25" s="32"/>
      <c r="E25" s="32"/>
      <c r="F25" s="32"/>
      <c r="G25" s="2"/>
      <c r="H25" s="33">
        <f t="shared" si="1"/>
        <v>16755</v>
      </c>
      <c r="I25" s="34"/>
      <c r="J25" s="34"/>
      <c r="K25" s="34"/>
      <c r="L25" s="34">
        <v>2172</v>
      </c>
      <c r="M25" s="34"/>
      <c r="N25" s="34"/>
      <c r="O25" s="34"/>
      <c r="P25" s="30">
        <f t="shared" si="2"/>
        <v>12.963294538943599</v>
      </c>
      <c r="Q25" s="30"/>
      <c r="R25" s="30"/>
      <c r="S25" s="30"/>
      <c r="T25" s="34">
        <v>10138</v>
      </c>
      <c r="U25" s="34"/>
      <c r="V25" s="34"/>
      <c r="W25" s="34"/>
      <c r="X25" s="30">
        <f t="shared" si="3"/>
        <v>60.507311250373021</v>
      </c>
      <c r="Y25" s="30"/>
      <c r="Z25" s="30"/>
      <c r="AA25" s="30"/>
      <c r="AB25" s="34">
        <v>4445</v>
      </c>
      <c r="AC25" s="34"/>
      <c r="AD25" s="34"/>
      <c r="AE25" s="34"/>
      <c r="AF25" s="30">
        <f t="shared" si="0"/>
        <v>26.529394210683378</v>
      </c>
      <c r="AG25" s="30"/>
      <c r="AH25" s="30"/>
      <c r="AI25" s="30"/>
      <c r="AJ25" s="35">
        <v>46.242733512384362</v>
      </c>
      <c r="AK25" s="35">
        <v>46.242733512384362</v>
      </c>
      <c r="AL25" s="35">
        <v>46.242733512384362</v>
      </c>
      <c r="AM25" s="35">
        <v>46.242733512384362</v>
      </c>
    </row>
    <row r="26" spans="1:39" ht="18" customHeight="1" x14ac:dyDescent="0.15">
      <c r="A26" s="2"/>
      <c r="B26" s="32" t="s">
        <v>27</v>
      </c>
      <c r="C26" s="32"/>
      <c r="D26" s="32"/>
      <c r="E26" s="32"/>
      <c r="F26" s="32"/>
      <c r="G26" s="2"/>
      <c r="H26" s="33">
        <f t="shared" si="1"/>
        <v>2754</v>
      </c>
      <c r="I26" s="34"/>
      <c r="J26" s="34"/>
      <c r="K26" s="34"/>
      <c r="L26" s="34">
        <v>258</v>
      </c>
      <c r="M26" s="34"/>
      <c r="N26" s="34"/>
      <c r="O26" s="34"/>
      <c r="P26" s="30">
        <f t="shared" si="2"/>
        <v>9.3681917211328969</v>
      </c>
      <c r="Q26" s="30"/>
      <c r="R26" s="30"/>
      <c r="S26" s="30"/>
      <c r="T26" s="34">
        <v>1342</v>
      </c>
      <c r="U26" s="34"/>
      <c r="V26" s="34"/>
      <c r="W26" s="34"/>
      <c r="X26" s="30">
        <f t="shared" si="3"/>
        <v>48.729121278140887</v>
      </c>
      <c r="Y26" s="30"/>
      <c r="Z26" s="30"/>
      <c r="AA26" s="30"/>
      <c r="AB26" s="34">
        <v>1154</v>
      </c>
      <c r="AC26" s="34"/>
      <c r="AD26" s="34"/>
      <c r="AE26" s="34"/>
      <c r="AF26" s="30">
        <f t="shared" si="0"/>
        <v>41.902687000726218</v>
      </c>
      <c r="AG26" s="30"/>
      <c r="AH26" s="30"/>
      <c r="AI26" s="30"/>
      <c r="AJ26" s="35">
        <v>53.088598402323889</v>
      </c>
      <c r="AK26" s="35">
        <v>53.088598402323889</v>
      </c>
      <c r="AL26" s="35">
        <v>53.088598402323889</v>
      </c>
      <c r="AM26" s="35">
        <v>53.088598402323889</v>
      </c>
    </row>
    <row r="27" spans="1:39" ht="18" customHeight="1" x14ac:dyDescent="0.15">
      <c r="A27" s="2"/>
      <c r="B27" s="32" t="s">
        <v>28</v>
      </c>
      <c r="C27" s="32"/>
      <c r="D27" s="32"/>
      <c r="E27" s="32"/>
      <c r="F27" s="32"/>
      <c r="G27" s="2"/>
      <c r="H27" s="33">
        <f t="shared" si="1"/>
        <v>5048</v>
      </c>
      <c r="I27" s="34"/>
      <c r="J27" s="34"/>
      <c r="K27" s="34"/>
      <c r="L27" s="34">
        <v>426</v>
      </c>
      <c r="M27" s="34"/>
      <c r="N27" s="34"/>
      <c r="O27" s="34"/>
      <c r="P27" s="30">
        <f t="shared" si="2"/>
        <v>8.438985736925515</v>
      </c>
      <c r="Q27" s="30"/>
      <c r="R27" s="30"/>
      <c r="S27" s="30"/>
      <c r="T27" s="34">
        <v>2803</v>
      </c>
      <c r="U27" s="34"/>
      <c r="V27" s="34"/>
      <c r="W27" s="34"/>
      <c r="X27" s="30">
        <f t="shared" si="3"/>
        <v>55.526941362916006</v>
      </c>
      <c r="Y27" s="30"/>
      <c r="Z27" s="30"/>
      <c r="AA27" s="30"/>
      <c r="AB27" s="34">
        <v>1819</v>
      </c>
      <c r="AC27" s="34"/>
      <c r="AD27" s="34"/>
      <c r="AE27" s="34"/>
      <c r="AF27" s="30">
        <f t="shared" si="0"/>
        <v>36.034072900158478</v>
      </c>
      <c r="AG27" s="30"/>
      <c r="AH27" s="30"/>
      <c r="AI27" s="30"/>
      <c r="AJ27" s="35">
        <v>51.660459587955629</v>
      </c>
      <c r="AK27" s="35">
        <v>51.660459587955629</v>
      </c>
      <c r="AL27" s="35">
        <v>51.660459587955629</v>
      </c>
      <c r="AM27" s="35">
        <v>51.660459587955629</v>
      </c>
    </row>
    <row r="28" spans="1:39" ht="18" customHeight="1" x14ac:dyDescent="0.15">
      <c r="A28" s="2"/>
      <c r="B28" s="32" t="s">
        <v>29</v>
      </c>
      <c r="C28" s="32"/>
      <c r="D28" s="32"/>
      <c r="E28" s="32"/>
      <c r="F28" s="32"/>
      <c r="G28" s="2"/>
      <c r="H28" s="33">
        <f t="shared" si="1"/>
        <v>12457</v>
      </c>
      <c r="I28" s="34"/>
      <c r="J28" s="34"/>
      <c r="K28" s="34"/>
      <c r="L28" s="34">
        <v>1466</v>
      </c>
      <c r="M28" s="34"/>
      <c r="N28" s="34"/>
      <c r="O28" s="34"/>
      <c r="P28" s="30">
        <f t="shared" si="2"/>
        <v>11.768483583527335</v>
      </c>
      <c r="Q28" s="30"/>
      <c r="R28" s="30"/>
      <c r="S28" s="30"/>
      <c r="T28" s="34">
        <v>7477</v>
      </c>
      <c r="U28" s="34"/>
      <c r="V28" s="34"/>
      <c r="W28" s="34"/>
      <c r="X28" s="30">
        <f t="shared" si="3"/>
        <v>60.02247732198763</v>
      </c>
      <c r="Y28" s="30"/>
      <c r="Z28" s="30"/>
      <c r="AA28" s="30"/>
      <c r="AB28" s="34">
        <v>3514</v>
      </c>
      <c r="AC28" s="34"/>
      <c r="AD28" s="34"/>
      <c r="AE28" s="34"/>
      <c r="AF28" s="30">
        <f t="shared" si="0"/>
        <v>28.209039094485028</v>
      </c>
      <c r="AG28" s="30"/>
      <c r="AH28" s="30"/>
      <c r="AI28" s="30"/>
      <c r="AJ28" s="35">
        <v>47.964758770169382</v>
      </c>
      <c r="AK28" s="35">
        <v>47.964758770169382</v>
      </c>
      <c r="AL28" s="35">
        <v>47.964758770169382</v>
      </c>
      <c r="AM28" s="35">
        <v>47.964758770169382</v>
      </c>
    </row>
    <row r="29" spans="1:39" ht="18" customHeight="1" x14ac:dyDescent="0.15">
      <c r="A29" s="2"/>
      <c r="B29" s="32" t="s">
        <v>30</v>
      </c>
      <c r="C29" s="32"/>
      <c r="D29" s="32"/>
      <c r="E29" s="32"/>
      <c r="F29" s="32"/>
      <c r="G29" s="2"/>
      <c r="H29" s="33">
        <f t="shared" si="1"/>
        <v>8560</v>
      </c>
      <c r="I29" s="34"/>
      <c r="J29" s="34"/>
      <c r="K29" s="34"/>
      <c r="L29" s="34">
        <v>1185</v>
      </c>
      <c r="M29" s="34"/>
      <c r="N29" s="34"/>
      <c r="O29" s="34"/>
      <c r="P29" s="30">
        <f t="shared" si="2"/>
        <v>13.843457943925234</v>
      </c>
      <c r="Q29" s="30"/>
      <c r="R29" s="30"/>
      <c r="S29" s="30"/>
      <c r="T29" s="34">
        <v>4942</v>
      </c>
      <c r="U29" s="34"/>
      <c r="V29" s="34"/>
      <c r="W29" s="34"/>
      <c r="X29" s="30">
        <f t="shared" si="3"/>
        <v>57.733644859813083</v>
      </c>
      <c r="Y29" s="30"/>
      <c r="Z29" s="30"/>
      <c r="AA29" s="30"/>
      <c r="AB29" s="34">
        <v>2433</v>
      </c>
      <c r="AC29" s="34"/>
      <c r="AD29" s="34"/>
      <c r="AE29" s="34"/>
      <c r="AF29" s="30">
        <f t="shared" si="0"/>
        <v>28.422897196261683</v>
      </c>
      <c r="AG29" s="30"/>
      <c r="AH29" s="30"/>
      <c r="AI29" s="30"/>
      <c r="AJ29" s="35">
        <v>46.933177570093456</v>
      </c>
      <c r="AK29" s="35">
        <v>46.933177570093456</v>
      </c>
      <c r="AL29" s="35">
        <v>46.933177570093456</v>
      </c>
      <c r="AM29" s="35">
        <v>46.933177570093456</v>
      </c>
    </row>
    <row r="30" spans="1:39" ht="18" customHeight="1" x14ac:dyDescent="0.15">
      <c r="A30" s="2"/>
      <c r="B30" s="32" t="s">
        <v>31</v>
      </c>
      <c r="C30" s="32"/>
      <c r="D30" s="32"/>
      <c r="E30" s="32"/>
      <c r="F30" s="32"/>
      <c r="G30" s="2"/>
      <c r="H30" s="33">
        <f t="shared" si="1"/>
        <v>6561</v>
      </c>
      <c r="I30" s="34"/>
      <c r="J30" s="34"/>
      <c r="K30" s="34"/>
      <c r="L30" s="34">
        <v>962</v>
      </c>
      <c r="M30" s="34"/>
      <c r="N30" s="34"/>
      <c r="O30" s="34"/>
      <c r="P30" s="30">
        <f t="shared" si="2"/>
        <v>14.662399024538942</v>
      </c>
      <c r="Q30" s="30"/>
      <c r="R30" s="30"/>
      <c r="S30" s="30"/>
      <c r="T30" s="34">
        <v>4012</v>
      </c>
      <c r="U30" s="34"/>
      <c r="V30" s="34"/>
      <c r="W30" s="34"/>
      <c r="X30" s="30">
        <f t="shared" si="3"/>
        <v>61.149215058680085</v>
      </c>
      <c r="Y30" s="30"/>
      <c r="Z30" s="30"/>
      <c r="AA30" s="30"/>
      <c r="AB30" s="34">
        <v>1587</v>
      </c>
      <c r="AC30" s="34"/>
      <c r="AD30" s="34"/>
      <c r="AE30" s="34"/>
      <c r="AF30" s="30">
        <f t="shared" si="0"/>
        <v>24.188385916780977</v>
      </c>
      <c r="AG30" s="30"/>
      <c r="AH30" s="30"/>
      <c r="AI30" s="30"/>
      <c r="AJ30" s="35">
        <v>44.584057308337144</v>
      </c>
      <c r="AK30" s="35">
        <v>44.584057308337144</v>
      </c>
      <c r="AL30" s="35">
        <v>44.584057308337144</v>
      </c>
      <c r="AM30" s="35">
        <v>44.584057308337144</v>
      </c>
    </row>
    <row r="31" spans="1:39" ht="18" customHeight="1" x14ac:dyDescent="0.15">
      <c r="A31" s="2"/>
      <c r="B31" s="32" t="s">
        <v>32</v>
      </c>
      <c r="C31" s="32"/>
      <c r="D31" s="32"/>
      <c r="E31" s="32"/>
      <c r="F31" s="32"/>
      <c r="G31" s="2"/>
      <c r="H31" s="33">
        <f t="shared" si="1"/>
        <v>18719</v>
      </c>
      <c r="I31" s="34"/>
      <c r="J31" s="34"/>
      <c r="K31" s="34"/>
      <c r="L31" s="34">
        <v>2766</v>
      </c>
      <c r="M31" s="34"/>
      <c r="N31" s="34"/>
      <c r="O31" s="34"/>
      <c r="P31" s="30">
        <f t="shared" si="2"/>
        <v>14.776430364869919</v>
      </c>
      <c r="Q31" s="30"/>
      <c r="R31" s="30"/>
      <c r="S31" s="30"/>
      <c r="T31" s="34">
        <v>11170</v>
      </c>
      <c r="U31" s="34"/>
      <c r="V31" s="34"/>
      <c r="W31" s="34"/>
      <c r="X31" s="30">
        <f t="shared" si="3"/>
        <v>59.671991025161596</v>
      </c>
      <c r="Y31" s="30"/>
      <c r="Z31" s="30"/>
      <c r="AA31" s="30"/>
      <c r="AB31" s="34">
        <v>4783</v>
      </c>
      <c r="AC31" s="34"/>
      <c r="AD31" s="34"/>
      <c r="AE31" s="34"/>
      <c r="AF31" s="30">
        <f t="shared" si="0"/>
        <v>25.551578609968484</v>
      </c>
      <c r="AG31" s="30"/>
      <c r="AH31" s="30"/>
      <c r="AI31" s="30"/>
      <c r="AJ31" s="35">
        <v>45.496767989743041</v>
      </c>
      <c r="AK31" s="35">
        <v>45.496767989743041</v>
      </c>
      <c r="AL31" s="35">
        <v>45.496767989743041</v>
      </c>
      <c r="AM31" s="35">
        <v>45.496767989743041</v>
      </c>
    </row>
    <row r="32" spans="1:39" ht="18" customHeight="1" x14ac:dyDescent="0.15">
      <c r="A32" s="2"/>
      <c r="B32" s="32" t="s">
        <v>33</v>
      </c>
      <c r="C32" s="32"/>
      <c r="D32" s="32"/>
      <c r="E32" s="32"/>
      <c r="F32" s="32"/>
      <c r="G32" s="2"/>
      <c r="H32" s="33">
        <f t="shared" si="1"/>
        <v>15552</v>
      </c>
      <c r="I32" s="34"/>
      <c r="J32" s="34"/>
      <c r="K32" s="34"/>
      <c r="L32" s="34">
        <v>1819</v>
      </c>
      <c r="M32" s="34"/>
      <c r="N32" s="34"/>
      <c r="O32" s="34"/>
      <c r="P32" s="30">
        <f t="shared" si="2"/>
        <v>11.696244855967079</v>
      </c>
      <c r="Q32" s="30"/>
      <c r="R32" s="30"/>
      <c r="S32" s="30"/>
      <c r="T32" s="34">
        <v>9091</v>
      </c>
      <c r="U32" s="34"/>
      <c r="V32" s="34"/>
      <c r="W32" s="34"/>
      <c r="X32" s="30">
        <f t="shared" si="3"/>
        <v>58.45550411522634</v>
      </c>
      <c r="Y32" s="30"/>
      <c r="Z32" s="30"/>
      <c r="AA32" s="30"/>
      <c r="AB32" s="34">
        <v>4642</v>
      </c>
      <c r="AC32" s="34"/>
      <c r="AD32" s="34"/>
      <c r="AE32" s="34"/>
      <c r="AF32" s="30">
        <f t="shared" si="0"/>
        <v>29.848251028806583</v>
      </c>
      <c r="AG32" s="30"/>
      <c r="AH32" s="30"/>
      <c r="AI32" s="30"/>
      <c r="AJ32" s="35">
        <v>48.283693415637863</v>
      </c>
      <c r="AK32" s="35">
        <v>48.283693415637863</v>
      </c>
      <c r="AL32" s="35">
        <v>48.283693415637863</v>
      </c>
      <c r="AM32" s="35">
        <v>48.283693415637863</v>
      </c>
    </row>
    <row r="33" spans="1:39" ht="18" customHeight="1" x14ac:dyDescent="0.15">
      <c r="A33" s="2"/>
      <c r="B33" s="32" t="s">
        <v>34</v>
      </c>
      <c r="C33" s="32"/>
      <c r="D33" s="32"/>
      <c r="E33" s="32"/>
      <c r="F33" s="32"/>
      <c r="G33" s="2"/>
      <c r="H33" s="33">
        <f t="shared" si="1"/>
        <v>9216</v>
      </c>
      <c r="I33" s="34"/>
      <c r="J33" s="34"/>
      <c r="K33" s="34"/>
      <c r="L33" s="34">
        <v>1382</v>
      </c>
      <c r="M33" s="34"/>
      <c r="N33" s="34"/>
      <c r="O33" s="34"/>
      <c r="P33" s="30">
        <f t="shared" si="2"/>
        <v>14.995659722222221</v>
      </c>
      <c r="Q33" s="30"/>
      <c r="R33" s="30"/>
      <c r="S33" s="30"/>
      <c r="T33" s="34">
        <v>5646</v>
      </c>
      <c r="U33" s="34"/>
      <c r="V33" s="34"/>
      <c r="W33" s="34"/>
      <c r="X33" s="30">
        <f t="shared" si="3"/>
        <v>61.263020833333336</v>
      </c>
      <c r="Y33" s="30"/>
      <c r="Z33" s="30"/>
      <c r="AA33" s="30"/>
      <c r="AB33" s="34">
        <v>2188</v>
      </c>
      <c r="AC33" s="34"/>
      <c r="AD33" s="34"/>
      <c r="AE33" s="34"/>
      <c r="AF33" s="30">
        <f t="shared" si="0"/>
        <v>23.741319444444446</v>
      </c>
      <c r="AG33" s="30"/>
      <c r="AH33" s="30"/>
      <c r="AI33" s="30"/>
      <c r="AJ33" s="35">
        <v>43.785373263888886</v>
      </c>
      <c r="AK33" s="35">
        <v>43.785373263888886</v>
      </c>
      <c r="AL33" s="35">
        <v>43.785373263888886</v>
      </c>
      <c r="AM33" s="35">
        <v>43.785373263888886</v>
      </c>
    </row>
    <row r="34" spans="1:39" ht="18" customHeight="1" x14ac:dyDescent="0.15">
      <c r="A34" s="2"/>
      <c r="B34" s="32" t="s">
        <v>35</v>
      </c>
      <c r="C34" s="32"/>
      <c r="D34" s="32"/>
      <c r="E34" s="32"/>
      <c r="F34" s="32"/>
      <c r="G34" s="2"/>
      <c r="H34" s="33">
        <f t="shared" si="1"/>
        <v>17843</v>
      </c>
      <c r="I34" s="34"/>
      <c r="J34" s="34"/>
      <c r="K34" s="34"/>
      <c r="L34" s="34">
        <v>2227</v>
      </c>
      <c r="M34" s="34"/>
      <c r="N34" s="34"/>
      <c r="O34" s="34"/>
      <c r="P34" s="30">
        <f t="shared" si="2"/>
        <v>12.481085019335314</v>
      </c>
      <c r="Q34" s="30"/>
      <c r="R34" s="30"/>
      <c r="S34" s="30"/>
      <c r="T34" s="34">
        <v>11113</v>
      </c>
      <c r="U34" s="34"/>
      <c r="V34" s="34"/>
      <c r="W34" s="34"/>
      <c r="X34" s="30">
        <f t="shared" si="3"/>
        <v>62.282127444936386</v>
      </c>
      <c r="Y34" s="30"/>
      <c r="Z34" s="30"/>
      <c r="AA34" s="30"/>
      <c r="AB34" s="34">
        <v>4503</v>
      </c>
      <c r="AC34" s="34"/>
      <c r="AD34" s="34"/>
      <c r="AE34" s="34"/>
      <c r="AF34" s="30">
        <f t="shared" si="0"/>
        <v>25.236787535728293</v>
      </c>
      <c r="AG34" s="30"/>
      <c r="AH34" s="30"/>
      <c r="AI34" s="30"/>
      <c r="AJ34" s="35">
        <v>46.11556352631284</v>
      </c>
      <c r="AK34" s="35">
        <v>46.11556352631284</v>
      </c>
      <c r="AL34" s="35">
        <v>46.11556352631284</v>
      </c>
      <c r="AM34" s="35">
        <v>46.11556352631284</v>
      </c>
    </row>
    <row r="35" spans="1:39" ht="18" customHeight="1" x14ac:dyDescent="0.15">
      <c r="A35" s="2"/>
      <c r="B35" s="32" t="s">
        <v>36</v>
      </c>
      <c r="C35" s="32"/>
      <c r="D35" s="32"/>
      <c r="E35" s="32"/>
      <c r="F35" s="32"/>
      <c r="G35" s="2"/>
      <c r="H35" s="33">
        <f t="shared" si="1"/>
        <v>10163</v>
      </c>
      <c r="I35" s="34"/>
      <c r="J35" s="34"/>
      <c r="K35" s="34"/>
      <c r="L35" s="34">
        <v>1207</v>
      </c>
      <c r="M35" s="34"/>
      <c r="N35" s="34"/>
      <c r="O35" s="34"/>
      <c r="P35" s="30">
        <f t="shared" si="2"/>
        <v>11.876414444553774</v>
      </c>
      <c r="Q35" s="30"/>
      <c r="R35" s="30"/>
      <c r="S35" s="30"/>
      <c r="T35" s="34">
        <v>5936</v>
      </c>
      <c r="U35" s="34"/>
      <c r="V35" s="34"/>
      <c r="W35" s="34"/>
      <c r="X35" s="30">
        <f t="shared" si="3"/>
        <v>58.407950408343993</v>
      </c>
      <c r="Y35" s="30"/>
      <c r="Z35" s="30"/>
      <c r="AA35" s="30"/>
      <c r="AB35" s="34">
        <v>3020</v>
      </c>
      <c r="AC35" s="34"/>
      <c r="AD35" s="34"/>
      <c r="AE35" s="34"/>
      <c r="AF35" s="30">
        <f t="shared" si="0"/>
        <v>29.715635147102233</v>
      </c>
      <c r="AG35" s="30"/>
      <c r="AH35" s="30"/>
      <c r="AI35" s="30"/>
      <c r="AJ35" s="35">
        <v>47.73196890681885</v>
      </c>
      <c r="AK35" s="35">
        <v>47.73196890681885</v>
      </c>
      <c r="AL35" s="35">
        <v>47.73196890681885</v>
      </c>
      <c r="AM35" s="35">
        <v>47.73196890681885</v>
      </c>
    </row>
    <row r="36" spans="1:39" ht="18" customHeight="1" x14ac:dyDescent="0.15">
      <c r="A36" s="2"/>
      <c r="B36" s="32" t="s">
        <v>37</v>
      </c>
      <c r="C36" s="32"/>
      <c r="D36" s="32"/>
      <c r="E36" s="32"/>
      <c r="F36" s="32"/>
      <c r="G36" s="2"/>
      <c r="H36" s="33">
        <f t="shared" si="1"/>
        <v>9565</v>
      </c>
      <c r="I36" s="34"/>
      <c r="J36" s="34"/>
      <c r="K36" s="34"/>
      <c r="L36" s="34">
        <v>1238</v>
      </c>
      <c r="M36" s="34"/>
      <c r="N36" s="34"/>
      <c r="O36" s="34"/>
      <c r="P36" s="30">
        <f t="shared" si="2"/>
        <v>12.943021432305279</v>
      </c>
      <c r="Q36" s="30"/>
      <c r="R36" s="30"/>
      <c r="S36" s="30"/>
      <c r="T36" s="34">
        <v>5031</v>
      </c>
      <c r="U36" s="34"/>
      <c r="V36" s="34"/>
      <c r="W36" s="34"/>
      <c r="X36" s="30">
        <f t="shared" si="3"/>
        <v>52.598013591217985</v>
      </c>
      <c r="Y36" s="30"/>
      <c r="Z36" s="30"/>
      <c r="AA36" s="30"/>
      <c r="AB36" s="34">
        <v>3296</v>
      </c>
      <c r="AC36" s="34"/>
      <c r="AD36" s="34"/>
      <c r="AE36" s="34"/>
      <c r="AF36" s="30">
        <f t="shared" si="0"/>
        <v>34.458964976476736</v>
      </c>
      <c r="AG36" s="30"/>
      <c r="AH36" s="30"/>
      <c r="AI36" s="30"/>
      <c r="AJ36" s="35">
        <v>49.242446419236799</v>
      </c>
      <c r="AK36" s="35">
        <v>49.242446419236799</v>
      </c>
      <c r="AL36" s="35">
        <v>49.242446419236799</v>
      </c>
      <c r="AM36" s="35">
        <v>49.242446419236799</v>
      </c>
    </row>
    <row r="37" spans="1:39" ht="18" customHeight="1" x14ac:dyDescent="0.15">
      <c r="A37" s="2"/>
      <c r="B37" s="32" t="s">
        <v>38</v>
      </c>
      <c r="C37" s="32"/>
      <c r="D37" s="32"/>
      <c r="E37" s="32"/>
      <c r="F37" s="32"/>
      <c r="G37" s="2"/>
      <c r="H37" s="33">
        <f t="shared" si="1"/>
        <v>4789</v>
      </c>
      <c r="I37" s="34"/>
      <c r="J37" s="34"/>
      <c r="K37" s="34"/>
      <c r="L37" s="34">
        <v>518</v>
      </c>
      <c r="M37" s="34"/>
      <c r="N37" s="34"/>
      <c r="O37" s="34"/>
      <c r="P37" s="30">
        <f t="shared" si="2"/>
        <v>10.816454374608478</v>
      </c>
      <c r="Q37" s="30"/>
      <c r="R37" s="30"/>
      <c r="S37" s="30"/>
      <c r="T37" s="34">
        <v>2924</v>
      </c>
      <c r="U37" s="34"/>
      <c r="V37" s="34"/>
      <c r="W37" s="34"/>
      <c r="X37" s="30">
        <f t="shared" si="3"/>
        <v>61.056588014199207</v>
      </c>
      <c r="Y37" s="30"/>
      <c r="Z37" s="30"/>
      <c r="AA37" s="30"/>
      <c r="AB37" s="34">
        <v>1347</v>
      </c>
      <c r="AC37" s="34"/>
      <c r="AD37" s="34"/>
      <c r="AE37" s="34"/>
      <c r="AF37" s="30">
        <f t="shared" si="0"/>
        <v>28.126957611192317</v>
      </c>
      <c r="AG37" s="30"/>
      <c r="AH37" s="30"/>
      <c r="AI37" s="30"/>
      <c r="AJ37" s="35">
        <v>47.472332428481941</v>
      </c>
      <c r="AK37" s="35">
        <v>47.472332428481941</v>
      </c>
      <c r="AL37" s="35">
        <v>47.472332428481941</v>
      </c>
      <c r="AM37" s="35">
        <v>47.472332428481941</v>
      </c>
    </row>
    <row r="38" spans="1:39" ht="18" customHeight="1" x14ac:dyDescent="0.15">
      <c r="A38" s="2"/>
      <c r="B38" s="32" t="s">
        <v>39</v>
      </c>
      <c r="C38" s="32"/>
      <c r="D38" s="32"/>
      <c r="E38" s="32"/>
      <c r="F38" s="32"/>
      <c r="G38" s="2"/>
      <c r="H38" s="33">
        <f t="shared" si="1"/>
        <v>9995</v>
      </c>
      <c r="I38" s="34"/>
      <c r="J38" s="34"/>
      <c r="K38" s="34"/>
      <c r="L38" s="34">
        <v>948</v>
      </c>
      <c r="M38" s="34"/>
      <c r="N38" s="34"/>
      <c r="O38" s="34"/>
      <c r="P38" s="30">
        <f t="shared" si="2"/>
        <v>9.4847423711855914</v>
      </c>
      <c r="Q38" s="30"/>
      <c r="R38" s="30"/>
      <c r="S38" s="30"/>
      <c r="T38" s="34">
        <v>5476</v>
      </c>
      <c r="U38" s="34"/>
      <c r="V38" s="34"/>
      <c r="W38" s="34"/>
      <c r="X38" s="30">
        <f t="shared" si="3"/>
        <v>54.787393696848419</v>
      </c>
      <c r="Y38" s="30"/>
      <c r="Z38" s="30"/>
      <c r="AA38" s="30"/>
      <c r="AB38" s="34">
        <v>3571</v>
      </c>
      <c r="AC38" s="34"/>
      <c r="AD38" s="34"/>
      <c r="AE38" s="34"/>
      <c r="AF38" s="30">
        <f t="shared" si="0"/>
        <v>35.727863931965977</v>
      </c>
      <c r="AG38" s="30"/>
      <c r="AH38" s="30"/>
      <c r="AI38" s="30"/>
      <c r="AJ38" s="35">
        <v>51.101450725362682</v>
      </c>
      <c r="AK38" s="35">
        <v>51.101450725362682</v>
      </c>
      <c r="AL38" s="35">
        <v>51.101450725362682</v>
      </c>
      <c r="AM38" s="35">
        <v>51.101450725362682</v>
      </c>
    </row>
    <row r="39" spans="1:39" ht="18" customHeight="1" x14ac:dyDescent="0.15">
      <c r="A39" s="2"/>
      <c r="B39" s="32" t="s">
        <v>40</v>
      </c>
      <c r="C39" s="32"/>
      <c r="D39" s="32"/>
      <c r="E39" s="32"/>
      <c r="F39" s="32"/>
      <c r="G39" s="2"/>
      <c r="H39" s="33">
        <f t="shared" si="1"/>
        <v>1943</v>
      </c>
      <c r="I39" s="34"/>
      <c r="J39" s="34"/>
      <c r="K39" s="34"/>
      <c r="L39" s="34">
        <v>135</v>
      </c>
      <c r="M39" s="34"/>
      <c r="N39" s="34"/>
      <c r="O39" s="34"/>
      <c r="P39" s="30">
        <f t="shared" si="2"/>
        <v>6.9480185280494089</v>
      </c>
      <c r="Q39" s="30"/>
      <c r="R39" s="30"/>
      <c r="S39" s="30"/>
      <c r="T39" s="34">
        <v>981</v>
      </c>
      <c r="U39" s="34"/>
      <c r="V39" s="34"/>
      <c r="W39" s="34"/>
      <c r="X39" s="30">
        <f t="shared" si="3"/>
        <v>50.488934637159034</v>
      </c>
      <c r="Y39" s="30"/>
      <c r="Z39" s="30"/>
      <c r="AA39" s="30"/>
      <c r="AB39" s="34">
        <v>827</v>
      </c>
      <c r="AC39" s="34"/>
      <c r="AD39" s="34"/>
      <c r="AE39" s="34"/>
      <c r="AF39" s="30">
        <f t="shared" si="0"/>
        <v>42.563046834791557</v>
      </c>
      <c r="AG39" s="30"/>
      <c r="AH39" s="30"/>
      <c r="AI39" s="30"/>
      <c r="AJ39" s="35">
        <v>54.913021101389603</v>
      </c>
      <c r="AK39" s="35">
        <v>54.913021101389603</v>
      </c>
      <c r="AL39" s="35">
        <v>54.913021101389603</v>
      </c>
      <c r="AM39" s="35">
        <v>54.913021101389603</v>
      </c>
    </row>
    <row r="40" spans="1:39" ht="18" customHeight="1" x14ac:dyDescent="0.15">
      <c r="A40" s="2"/>
      <c r="B40" s="32" t="s">
        <v>41</v>
      </c>
      <c r="C40" s="32"/>
      <c r="D40" s="32"/>
      <c r="E40" s="32"/>
      <c r="F40" s="32"/>
      <c r="G40" s="2"/>
      <c r="H40" s="33">
        <f t="shared" si="1"/>
        <v>10928</v>
      </c>
      <c r="I40" s="34"/>
      <c r="J40" s="34"/>
      <c r="K40" s="34"/>
      <c r="L40" s="34">
        <v>2097</v>
      </c>
      <c r="M40" s="34"/>
      <c r="N40" s="34"/>
      <c r="O40" s="34"/>
      <c r="P40" s="30">
        <f t="shared" si="2"/>
        <v>19.189238653001464</v>
      </c>
      <c r="Q40" s="30"/>
      <c r="R40" s="30"/>
      <c r="S40" s="30"/>
      <c r="T40" s="34">
        <v>7098</v>
      </c>
      <c r="U40" s="34"/>
      <c r="V40" s="34"/>
      <c r="W40" s="34"/>
      <c r="X40" s="30">
        <f t="shared" si="3"/>
        <v>64.952415812591511</v>
      </c>
      <c r="Y40" s="30"/>
      <c r="Z40" s="30"/>
      <c r="AA40" s="30"/>
      <c r="AB40" s="34">
        <v>1733</v>
      </c>
      <c r="AC40" s="34"/>
      <c r="AD40" s="34"/>
      <c r="AE40" s="34"/>
      <c r="AF40" s="30">
        <f t="shared" si="0"/>
        <v>15.858345534407029</v>
      </c>
      <c r="AG40" s="30"/>
      <c r="AH40" s="30"/>
      <c r="AI40" s="30"/>
      <c r="AJ40" s="35">
        <v>39.998627379209367</v>
      </c>
      <c r="AK40" s="35">
        <v>39.998627379209367</v>
      </c>
      <c r="AL40" s="35">
        <v>39.998627379209367</v>
      </c>
      <c r="AM40" s="35">
        <v>39.998627379209367</v>
      </c>
    </row>
    <row r="41" spans="1:39" ht="18" customHeight="1" x14ac:dyDescent="0.15">
      <c r="A41" s="2"/>
      <c r="B41" s="32" t="s">
        <v>42</v>
      </c>
      <c r="C41" s="32"/>
      <c r="D41" s="32"/>
      <c r="E41" s="32"/>
      <c r="F41" s="32"/>
      <c r="G41" s="2"/>
      <c r="H41" s="33">
        <f t="shared" si="1"/>
        <v>14602</v>
      </c>
      <c r="I41" s="34"/>
      <c r="J41" s="34"/>
      <c r="K41" s="34"/>
      <c r="L41" s="34">
        <v>2727</v>
      </c>
      <c r="M41" s="34"/>
      <c r="N41" s="34"/>
      <c r="O41" s="34"/>
      <c r="P41" s="30">
        <f t="shared" si="2"/>
        <v>18.675523900835504</v>
      </c>
      <c r="Q41" s="30"/>
      <c r="R41" s="30"/>
      <c r="S41" s="30"/>
      <c r="T41" s="34">
        <v>9369</v>
      </c>
      <c r="U41" s="34"/>
      <c r="V41" s="34"/>
      <c r="W41" s="34"/>
      <c r="X41" s="30">
        <f t="shared" si="3"/>
        <v>64.162443500890291</v>
      </c>
      <c r="Y41" s="30"/>
      <c r="Z41" s="30"/>
      <c r="AA41" s="30"/>
      <c r="AB41" s="34">
        <v>2506</v>
      </c>
      <c r="AC41" s="34"/>
      <c r="AD41" s="34"/>
      <c r="AE41" s="34"/>
      <c r="AF41" s="30">
        <f t="shared" si="0"/>
        <v>17.162032598274209</v>
      </c>
      <c r="AG41" s="30"/>
      <c r="AH41" s="30"/>
      <c r="AI41" s="30"/>
      <c r="AJ41" s="35">
        <v>40.018696069031641</v>
      </c>
      <c r="AK41" s="35">
        <v>40.018696069031641</v>
      </c>
      <c r="AL41" s="35">
        <v>40.018696069031641</v>
      </c>
      <c r="AM41" s="35">
        <v>40.018696069031641</v>
      </c>
    </row>
    <row r="42" spans="1:39" ht="18" customHeight="1" x14ac:dyDescent="0.15">
      <c r="A42" s="2"/>
      <c r="B42" s="32" t="s">
        <v>43</v>
      </c>
      <c r="C42" s="32"/>
      <c r="D42" s="32"/>
      <c r="E42" s="32"/>
      <c r="F42" s="32"/>
      <c r="G42" s="2"/>
      <c r="H42" s="33">
        <f t="shared" si="1"/>
        <v>15328</v>
      </c>
      <c r="I42" s="34"/>
      <c r="J42" s="34"/>
      <c r="K42" s="34"/>
      <c r="L42" s="34">
        <v>1948</v>
      </c>
      <c r="M42" s="34"/>
      <c r="N42" s="34"/>
      <c r="O42" s="34"/>
      <c r="P42" s="30">
        <f t="shared" si="2"/>
        <v>12.708768267223384</v>
      </c>
      <c r="Q42" s="30"/>
      <c r="R42" s="30"/>
      <c r="S42" s="30"/>
      <c r="T42" s="34">
        <v>8805</v>
      </c>
      <c r="U42" s="34"/>
      <c r="V42" s="34"/>
      <c r="W42" s="34"/>
      <c r="X42" s="30">
        <f t="shared" si="3"/>
        <v>57.443893528183722</v>
      </c>
      <c r="Y42" s="30"/>
      <c r="Z42" s="30"/>
      <c r="AA42" s="30"/>
      <c r="AB42" s="34">
        <v>4575</v>
      </c>
      <c r="AC42" s="34"/>
      <c r="AD42" s="34"/>
      <c r="AE42" s="34"/>
      <c r="AF42" s="30">
        <f t="shared" si="0"/>
        <v>29.847338204592898</v>
      </c>
      <c r="AG42" s="30"/>
      <c r="AH42" s="30"/>
      <c r="AI42" s="30"/>
      <c r="AJ42" s="35">
        <v>47.327309498956161</v>
      </c>
      <c r="AK42" s="35">
        <v>47.327309498956161</v>
      </c>
      <c r="AL42" s="35">
        <v>47.327309498956161</v>
      </c>
      <c r="AM42" s="35">
        <v>47.327309498956161</v>
      </c>
    </row>
    <row r="43" spans="1:39" ht="18" customHeight="1" x14ac:dyDescent="0.15">
      <c r="A43" s="2"/>
      <c r="B43" s="32" t="s">
        <v>44</v>
      </c>
      <c r="C43" s="32"/>
      <c r="D43" s="32"/>
      <c r="E43" s="32"/>
      <c r="F43" s="32"/>
      <c r="G43" s="2"/>
      <c r="H43" s="33">
        <f t="shared" si="1"/>
        <v>15526</v>
      </c>
      <c r="I43" s="34"/>
      <c r="J43" s="34"/>
      <c r="K43" s="34"/>
      <c r="L43" s="34">
        <v>2249</v>
      </c>
      <c r="M43" s="34"/>
      <c r="N43" s="34"/>
      <c r="O43" s="34"/>
      <c r="P43" s="30">
        <f t="shared" si="2"/>
        <v>14.485379363648073</v>
      </c>
      <c r="Q43" s="30"/>
      <c r="R43" s="30"/>
      <c r="S43" s="30"/>
      <c r="T43" s="34">
        <v>9515</v>
      </c>
      <c r="U43" s="34"/>
      <c r="V43" s="34"/>
      <c r="W43" s="34"/>
      <c r="X43" s="30">
        <f t="shared" si="3"/>
        <v>61.284297307741852</v>
      </c>
      <c r="Y43" s="30"/>
      <c r="Z43" s="30"/>
      <c r="AA43" s="30"/>
      <c r="AB43" s="34">
        <v>3762</v>
      </c>
      <c r="AC43" s="34"/>
      <c r="AD43" s="34"/>
      <c r="AE43" s="34"/>
      <c r="AF43" s="30">
        <f t="shared" si="0"/>
        <v>24.230323328610073</v>
      </c>
      <c r="AG43" s="30"/>
      <c r="AH43" s="30"/>
      <c r="AI43" s="30"/>
      <c r="AJ43" s="35">
        <v>43.759693417493239</v>
      </c>
      <c r="AK43" s="35">
        <v>43.759693417493239</v>
      </c>
      <c r="AL43" s="35">
        <v>43.759693417493239</v>
      </c>
      <c r="AM43" s="35">
        <v>43.759693417493239</v>
      </c>
    </row>
    <row r="44" spans="1:39" ht="18" customHeight="1" thickBot="1" x14ac:dyDescent="0.2">
      <c r="A44" s="1"/>
      <c r="B44" s="41" t="s">
        <v>45</v>
      </c>
      <c r="C44" s="41"/>
      <c r="D44" s="41"/>
      <c r="E44" s="41"/>
      <c r="F44" s="41"/>
      <c r="G44" s="1"/>
      <c r="H44" s="42">
        <f t="shared" si="1"/>
        <v>19068</v>
      </c>
      <c r="I44" s="43"/>
      <c r="J44" s="43"/>
      <c r="K44" s="43"/>
      <c r="L44" s="43">
        <v>3101</v>
      </c>
      <c r="M44" s="43"/>
      <c r="N44" s="43"/>
      <c r="O44" s="43"/>
      <c r="P44" s="44">
        <f t="shared" si="2"/>
        <v>16.262848751835534</v>
      </c>
      <c r="Q44" s="44"/>
      <c r="R44" s="44"/>
      <c r="S44" s="44"/>
      <c r="T44" s="43">
        <v>13072</v>
      </c>
      <c r="U44" s="43"/>
      <c r="V44" s="43"/>
      <c r="W44" s="43"/>
      <c r="X44" s="44">
        <f t="shared" si="3"/>
        <v>68.554646528214818</v>
      </c>
      <c r="Y44" s="44"/>
      <c r="Z44" s="44"/>
      <c r="AA44" s="44"/>
      <c r="AB44" s="43">
        <v>2895</v>
      </c>
      <c r="AC44" s="43"/>
      <c r="AD44" s="43"/>
      <c r="AE44" s="43"/>
      <c r="AF44" s="44">
        <f t="shared" si="0"/>
        <v>15.182504719949655</v>
      </c>
      <c r="AG44" s="44"/>
      <c r="AH44" s="44"/>
      <c r="AI44" s="44"/>
      <c r="AJ44" s="36">
        <v>39.483217956786241</v>
      </c>
      <c r="AK44" s="36">
        <v>39.483217956786241</v>
      </c>
      <c r="AL44" s="36">
        <v>39.483217956786241</v>
      </c>
      <c r="AM44" s="36">
        <v>39.483217956786241</v>
      </c>
    </row>
    <row r="45" spans="1:39" x14ac:dyDescent="0.15">
      <c r="A45" s="37" t="s">
        <v>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39" x14ac:dyDescent="0.1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spans="1:39" x14ac:dyDescent="0.1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spans="1:39" x14ac:dyDescent="0.1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</sheetData>
  <mergeCells count="359">
    <mergeCell ref="AJ44:AM44"/>
    <mergeCell ref="A45:AM45"/>
    <mergeCell ref="A46:AM46"/>
    <mergeCell ref="A47:AM47"/>
    <mergeCell ref="A48:AM48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  <mergeCell ref="AB42:AE42"/>
    <mergeCell ref="AF42:AI42"/>
    <mergeCell ref="AJ42:AM42"/>
    <mergeCell ref="B43:F43"/>
    <mergeCell ref="H43:K43"/>
    <mergeCell ref="L43:O43"/>
    <mergeCell ref="P43:S43"/>
    <mergeCell ref="T43:W43"/>
    <mergeCell ref="X43:AA43"/>
    <mergeCell ref="AB43:AE43"/>
    <mergeCell ref="B42:F42"/>
    <mergeCell ref="H42:K42"/>
    <mergeCell ref="L42:O42"/>
    <mergeCell ref="P42:S42"/>
    <mergeCell ref="T42:W42"/>
    <mergeCell ref="X42:AA42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B40:F40"/>
    <mergeCell ref="H40:K40"/>
    <mergeCell ref="L40:O40"/>
    <mergeCell ref="P40:S40"/>
    <mergeCell ref="T40:W40"/>
    <mergeCell ref="X40:AA40"/>
    <mergeCell ref="AB40:AE40"/>
    <mergeCell ref="AF40:AI40"/>
    <mergeCell ref="AJ40:AM40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B38:F38"/>
    <mergeCell ref="H38:K38"/>
    <mergeCell ref="L38:O38"/>
    <mergeCell ref="P38:S38"/>
    <mergeCell ref="T38:W38"/>
    <mergeCell ref="X38:AA38"/>
    <mergeCell ref="AF39:AI39"/>
    <mergeCell ref="AJ39:AM39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B36:F36"/>
    <mergeCell ref="H36:K36"/>
    <mergeCell ref="L36:O36"/>
    <mergeCell ref="P36:S36"/>
    <mergeCell ref="T36:W36"/>
    <mergeCell ref="X36:AA36"/>
    <mergeCell ref="AB36:AE36"/>
    <mergeCell ref="AF36:AI36"/>
    <mergeCell ref="AJ36:AM36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B34:F34"/>
    <mergeCell ref="H34:K34"/>
    <mergeCell ref="L34:O34"/>
    <mergeCell ref="P34:S34"/>
    <mergeCell ref="T34:W34"/>
    <mergeCell ref="X34:AA34"/>
    <mergeCell ref="AF35:AI35"/>
    <mergeCell ref="AJ35:AM35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B32:F32"/>
    <mergeCell ref="H32:K32"/>
    <mergeCell ref="L32:O32"/>
    <mergeCell ref="P32:S32"/>
    <mergeCell ref="T32:W32"/>
    <mergeCell ref="X32:AA32"/>
    <mergeCell ref="AB32:AE32"/>
    <mergeCell ref="AF32:AI32"/>
    <mergeCell ref="AJ32:AM32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B30:F30"/>
    <mergeCell ref="H30:K30"/>
    <mergeCell ref="L30:O30"/>
    <mergeCell ref="P30:S30"/>
    <mergeCell ref="T30:W30"/>
    <mergeCell ref="X30:AA30"/>
    <mergeCell ref="AF31:AI31"/>
    <mergeCell ref="AJ31:AM31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B28:F28"/>
    <mergeCell ref="H28:K28"/>
    <mergeCell ref="L28:O28"/>
    <mergeCell ref="P28:S28"/>
    <mergeCell ref="T28:W28"/>
    <mergeCell ref="X28:AA28"/>
    <mergeCell ref="AB28:AE28"/>
    <mergeCell ref="AF28:AI28"/>
    <mergeCell ref="AJ28:AM28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B26:F26"/>
    <mergeCell ref="H26:K26"/>
    <mergeCell ref="L26:O26"/>
    <mergeCell ref="P26:S26"/>
    <mergeCell ref="T26:W26"/>
    <mergeCell ref="X26:AA26"/>
    <mergeCell ref="AF27:AI27"/>
    <mergeCell ref="AJ27:AM27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B24:F24"/>
    <mergeCell ref="H24:K24"/>
    <mergeCell ref="L24:O24"/>
    <mergeCell ref="P24:S24"/>
    <mergeCell ref="T24:W24"/>
    <mergeCell ref="X24:AA24"/>
    <mergeCell ref="AB24:AE24"/>
    <mergeCell ref="AF24:AI24"/>
    <mergeCell ref="AJ24:AM24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B22:F22"/>
    <mergeCell ref="H22:K22"/>
    <mergeCell ref="L22:O22"/>
    <mergeCell ref="P22:S22"/>
    <mergeCell ref="T22:W22"/>
    <mergeCell ref="X22:AA22"/>
    <mergeCell ref="AF23:AI23"/>
    <mergeCell ref="AJ23:AM23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B20:F20"/>
    <mergeCell ref="H20:K20"/>
    <mergeCell ref="L20:O20"/>
    <mergeCell ref="P20:S20"/>
    <mergeCell ref="T20:W20"/>
    <mergeCell ref="X20:AA20"/>
    <mergeCell ref="AB20:AE20"/>
    <mergeCell ref="AF20:AI20"/>
    <mergeCell ref="AJ20:AM20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B18:F18"/>
    <mergeCell ref="H18:K18"/>
    <mergeCell ref="L18:O18"/>
    <mergeCell ref="P18:S18"/>
    <mergeCell ref="T18:W18"/>
    <mergeCell ref="X18:AA18"/>
    <mergeCell ref="AF19:AI19"/>
    <mergeCell ref="AJ19:AM19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B16:F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B14:F14"/>
    <mergeCell ref="H14:K14"/>
    <mergeCell ref="L14:O14"/>
    <mergeCell ref="P14:S14"/>
    <mergeCell ref="T14:W14"/>
    <mergeCell ref="X14:AA14"/>
    <mergeCell ref="AF15:AI15"/>
    <mergeCell ref="AJ15:AM15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B12:F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B10:F10"/>
    <mergeCell ref="H10:K10"/>
    <mergeCell ref="L10:O10"/>
    <mergeCell ref="P10:S10"/>
    <mergeCell ref="T10:W10"/>
    <mergeCell ref="X10:AA10"/>
    <mergeCell ref="AF11:AI11"/>
    <mergeCell ref="AJ11:AM11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H6:K6"/>
    <mergeCell ref="L6:O6"/>
    <mergeCell ref="P6:S6"/>
    <mergeCell ref="T6:W6"/>
    <mergeCell ref="X6:AA6"/>
    <mergeCell ref="AB6:AE6"/>
    <mergeCell ref="AF6:AI6"/>
    <mergeCell ref="AJ6:AM6"/>
    <mergeCell ref="B8:F8"/>
    <mergeCell ref="H8:K8"/>
    <mergeCell ref="L8:O8"/>
    <mergeCell ref="P8:S8"/>
    <mergeCell ref="T8:W8"/>
    <mergeCell ref="X8:AA8"/>
    <mergeCell ref="AB8:AE8"/>
    <mergeCell ref="AF8:AI8"/>
    <mergeCell ref="AJ8:AM8"/>
    <mergeCell ref="A1:AM2"/>
    <mergeCell ref="AA3:AM3"/>
    <mergeCell ref="A4:G5"/>
    <mergeCell ref="H4:K5"/>
    <mergeCell ref="L4:S4"/>
    <mergeCell ref="T4:AA4"/>
    <mergeCell ref="AB4:AI4"/>
    <mergeCell ref="AJ4:AM5"/>
    <mergeCell ref="L5:O5"/>
    <mergeCell ref="P5:S5"/>
    <mergeCell ref="T5:W5"/>
    <mergeCell ref="X5:AA5"/>
    <mergeCell ref="AB5:AE5"/>
    <mergeCell ref="AF5:AI5"/>
  </mergeCells>
  <phoneticPr fontId="1"/>
  <pageMargins left="0.7" right="0.7" top="0.75" bottom="0.75" header="0.3" footer="0.3"/>
  <pageSetup paperSize="9" scale="98" orientation="portrait" r:id="rId1"/>
  <headerFooter scaleWithDoc="0" alignWithMargins="0">
    <oddHeader>&amp;RB　人口・世帯数　　－&amp;P－</oddHeader>
    <firstHeader>&amp;L&amp;"HG丸ｺﾞｼｯｸM-PRO,標準"&amp;10-２８-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2022-04-06T00:32:05Z</dcterms:modified>
</cp:coreProperties>
</file>