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K\"/>
    </mc:Choice>
  </mc:AlternateContent>
  <xr:revisionPtr revIDLastSave="0" documentId="13_ncr:1_{4971D67D-05E0-4655-9FD4-A60912D3D64E}" xr6:coauthVersionLast="47" xr6:coauthVersionMax="47" xr10:uidLastSave="{00000000-0000-0000-0000-000000000000}"/>
  <bookViews>
    <workbookView xWindow="15135" yWindow="0" windowWidth="13980" windowHeight="15105" xr2:uid="{00000000-000D-0000-FFFF-FFFF00000000}"/>
  </bookViews>
  <sheets>
    <sheet name="K-14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1" i="1" l="1"/>
  <c r="AC31" i="1"/>
  <c r="Y31" i="1"/>
  <c r="U31" i="1"/>
  <c r="Q31" i="1"/>
  <c r="M31" i="1"/>
  <c r="I31" i="1"/>
  <c r="Z23" i="1"/>
  <c r="N23" i="1"/>
  <c r="I23" i="1"/>
  <c r="Z22" i="1"/>
  <c r="I22" i="1" s="1"/>
  <c r="N22" i="1"/>
  <c r="Z21" i="1"/>
  <c r="N21" i="1"/>
  <c r="I21" i="1"/>
  <c r="Z20" i="1"/>
  <c r="N20" i="1"/>
  <c r="I20" i="1"/>
  <c r="Z19" i="1"/>
  <c r="N19" i="1"/>
  <c r="I19" i="1"/>
  <c r="Z18" i="1"/>
  <c r="N18" i="1"/>
  <c r="I18" i="1"/>
  <c r="Z17" i="1"/>
  <c r="N17" i="1"/>
  <c r="I17" i="1" s="1"/>
  <c r="Z16" i="1"/>
  <c r="N16" i="1"/>
  <c r="I16" i="1"/>
  <c r="Z15" i="1"/>
  <c r="N15" i="1"/>
  <c r="I15" i="1"/>
  <c r="Z14" i="1"/>
  <c r="I14" i="1" s="1"/>
  <c r="N14" i="1"/>
  <c r="Z13" i="1"/>
  <c r="N13" i="1"/>
  <c r="I13" i="1"/>
  <c r="Z12" i="1"/>
  <c r="Z10" i="1" s="1"/>
  <c r="N12" i="1"/>
  <c r="N10" i="1" s="1"/>
  <c r="I10" i="1" s="1"/>
  <c r="I12" i="1"/>
  <c r="AH10" i="1"/>
  <c r="AD10" i="1"/>
  <c r="V10" i="1"/>
  <c r="R10" i="1"/>
</calcChain>
</file>

<file path=xl/sharedStrings.xml><?xml version="1.0" encoding="utf-8"?>
<sst xmlns="http://schemas.openxmlformats.org/spreadsheetml/2006/main" count="36" uniqueCount="25">
  <si>
    <t>　注）単位未満は四捨五入しているため、合計が合わない場合がある。</t>
    <phoneticPr fontId="2"/>
  </si>
  <si>
    <t xml:space="preserve"> </t>
    <phoneticPr fontId="2"/>
  </si>
  <si>
    <t>月</t>
    <rPh sb="0" eb="1">
      <t>ツキ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</si>
  <si>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</si>
  <si>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廃乾電池</t>
    <rPh sb="0" eb="1">
      <t>ハイ</t>
    </rPh>
    <rPh sb="1" eb="2">
      <t>イヌイ</t>
    </rPh>
    <rPh sb="2" eb="4">
      <t>デンチ</t>
    </rPh>
    <phoneticPr fontId="2"/>
  </si>
  <si>
    <t>紙ごみ</t>
    <rPh sb="0" eb="1">
      <t>カミ</t>
    </rPh>
    <phoneticPr fontId="2"/>
  </si>
  <si>
    <t>大型ごみ</t>
    <rPh sb="0" eb="2">
      <t>オオガタ</t>
    </rPh>
    <phoneticPr fontId="2"/>
  </si>
  <si>
    <t>プラ容器
包装</t>
    <rPh sb="2" eb="4">
      <t>ヨウキ</t>
    </rPh>
    <rPh sb="5" eb="7">
      <t>ホウソウ</t>
    </rPh>
    <phoneticPr fontId="2"/>
  </si>
  <si>
    <t>ペット
ボトル</t>
    <phoneticPr fontId="2"/>
  </si>
  <si>
    <t>びん</t>
    <phoneticPr fontId="2"/>
  </si>
  <si>
    <t>かん</t>
    <phoneticPr fontId="2"/>
  </si>
  <si>
    <t>区分</t>
    <rPh sb="0" eb="2">
      <t>クブン</t>
    </rPh>
    <phoneticPr fontId="2"/>
  </si>
  <si>
    <t>持込ごみ</t>
    <rPh sb="0" eb="2">
      <t>モチコ</t>
    </rPh>
    <phoneticPr fontId="2"/>
  </si>
  <si>
    <t>一般収集</t>
    <rPh sb="0" eb="2">
      <t>イッパン</t>
    </rPh>
    <rPh sb="2" eb="4">
      <t>シュウシュウ</t>
    </rPh>
    <phoneticPr fontId="2"/>
  </si>
  <si>
    <t>小計</t>
    <rPh sb="0" eb="2">
      <t>ショウケイ</t>
    </rPh>
    <phoneticPr fontId="2"/>
  </si>
  <si>
    <t>不燃性</t>
    <rPh sb="0" eb="3">
      <t>フネンセイ</t>
    </rPh>
    <phoneticPr fontId="2"/>
  </si>
  <si>
    <t>可燃性</t>
    <rPh sb="0" eb="3">
      <t>カネンセイ</t>
    </rPh>
    <phoneticPr fontId="2"/>
  </si>
  <si>
    <t>総計</t>
    <rPh sb="0" eb="2">
      <t>ソウケイ</t>
    </rPh>
    <phoneticPr fontId="2"/>
  </si>
  <si>
    <t>（単位：t）</t>
    <phoneticPr fontId="2"/>
  </si>
  <si>
    <t>Ｋ - １４　ごみ処理状況</t>
    <rPh sb="9" eb="11">
      <t>ショリ</t>
    </rPh>
    <rPh sb="11" eb="13">
      <t>ジョウキョウ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</si>
  <si>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"/>
  </si>
  <si>
    <t>資料 : 環境部廃棄物減量推進課</t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</si>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</sst>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_ * #,##0_ ;_ * \-#,##0_ ;_ * &quot;-&quot;??_ ;_ @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67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2" xfId="0" applyFont="1" applyBorder="1"/>
    <xf numFmtId="0" fontId="3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distributed" vertical="center" indent="2"/>
    </xf>
    <xf numFmtId="0" fontId="12" fillId="0" borderId="8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distributed" vertical="center" indent="1"/>
    </xf>
    <xf numFmtId="0" fontId="14" fillId="0" borderId="6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0" fontId="14" fillId="0" borderId="8" xfId="0" applyFont="1" applyBorder="1" applyAlignment="1">
      <alignment horizontal="distributed" vertical="center" indent="1"/>
    </xf>
    <xf numFmtId="0" fontId="12" fillId="0" borderId="9" xfId="0" applyFont="1" applyBorder="1" applyAlignment="1">
      <alignment horizontal="distributed" vertical="center" indent="2"/>
    </xf>
    <xf numFmtId="0" fontId="12" fillId="0" borderId="10" xfId="0" applyFont="1" applyBorder="1" applyAlignment="1">
      <alignment horizontal="distributed" vertical="center" indent="2"/>
    </xf>
    <xf numFmtId="0" fontId="12" fillId="0" borderId="11" xfId="0" applyFont="1" applyBorder="1" applyAlignment="1">
      <alignment horizontal="distributed" vertical="center" indent="2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/>
    <xf numFmtId="0" fontId="3" fillId="0" borderId="6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/>
    <xf numFmtId="0" fontId="3" fillId="0" borderId="15" xfId="19" applyFont="1" applyBorder="1" applyAlignment="1">
      <alignment horizontal="center" vertical="center"/>
    </xf>
    <xf numFmtId="0" fontId="3" fillId="0" borderId="16" xfId="19" applyFont="1" applyBorder="1" applyAlignment="1">
      <alignment horizontal="center" vertical="center"/>
    </xf>
    <xf numFmtId="41" fontId="3" fillId="0" borderId="4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0" fontId="3" fillId="0" borderId="0" xfId="19" applyFont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41" fontId="3" fillId="0" borderId="0" xfId="19" applyNumberFormat="1" applyFont="1" applyAlignment="1">
      <alignment horizontal="right" vertical="center"/>
    </xf>
    <xf numFmtId="41" fontId="3" fillId="0" borderId="0" xfId="19" quotePrefix="1" applyNumberFormat="1" applyFont="1" applyAlignment="1">
      <alignment horizontal="right" vertical="center"/>
    </xf>
    <xf numFmtId="177" fontId="3" fillId="0" borderId="4" xfId="19" applyNumberFormat="1" applyFont="1" applyBorder="1" applyAlignment="1">
      <alignment vertical="center"/>
    </xf>
    <xf numFmtId="177" fontId="3" fillId="0" borderId="0" xfId="19" applyNumberFormat="1" applyFont="1" applyAlignment="1">
      <alignment vertical="center"/>
    </xf>
    <xf numFmtId="0" fontId="3" fillId="0" borderId="0" xfId="19" applyFont="1"/>
    <xf numFmtId="41" fontId="3" fillId="0" borderId="4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0" fontId="3" fillId="0" borderId="0" xfId="19" applyFont="1" applyAlignment="1">
      <alignment horizontal="right" vertical="center"/>
    </xf>
    <xf numFmtId="0" fontId="10" fillId="0" borderId="0" xfId="19" applyFont="1" applyAlignment="1">
      <alignment horizontal="right" vertical="center"/>
    </xf>
    <xf numFmtId="0" fontId="3" fillId="0" borderId="0" xfId="19" applyFont="1" applyAlignment="1">
      <alignment vertical="center"/>
    </xf>
    <xf numFmtId="41" fontId="9" fillId="0" borderId="0" xfId="19" applyNumberFormat="1" applyFont="1" applyAlignment="1">
      <alignment vertical="center"/>
    </xf>
    <xf numFmtId="0" fontId="3" fillId="0" borderId="0" xfId="19" applyFont="1" applyAlignment="1">
      <alignment horizontal="left" vertical="center"/>
    </xf>
    <xf numFmtId="0" fontId="3" fillId="0" borderId="0" xfId="19" applyFont="1" applyAlignment="1">
      <alignment vertical="center"/>
    </xf>
    <xf numFmtId="0" fontId="9" fillId="0" borderId="0" xfId="19" applyFont="1" applyAlignment="1">
      <alignment horizontal="left" vertical="center"/>
    </xf>
    <xf numFmtId="0" fontId="3" fillId="0" borderId="2" xfId="19" applyFont="1" applyBorder="1" applyAlignment="1">
      <alignment vertical="center"/>
    </xf>
    <xf numFmtId="0" fontId="3" fillId="0" borderId="2" xfId="19" applyFont="1" applyBorder="1" applyAlignment="1">
      <alignment horizontal="right" vertical="center"/>
    </xf>
    <xf numFmtId="0" fontId="10" fillId="0" borderId="2" xfId="19" applyFont="1" applyBorder="1" applyAlignment="1">
      <alignment horizontal="right" vertical="center"/>
    </xf>
    <xf numFmtId="0" fontId="3" fillId="0" borderId="2" xfId="19" applyFont="1" applyBorder="1" applyAlignment="1">
      <alignment horizontal="left" vertical="center"/>
    </xf>
    <xf numFmtId="0" fontId="3" fillId="0" borderId="2" xfId="19" applyFont="1" applyBorder="1" applyAlignment="1">
      <alignment vertical="center"/>
    </xf>
    <xf numFmtId="177" fontId="3" fillId="0" borderId="19" xfId="19" applyNumberFormat="1" applyFont="1" applyBorder="1" applyAlignment="1">
      <alignment vertical="center"/>
    </xf>
    <xf numFmtId="177" fontId="3" fillId="0" borderId="2" xfId="19" applyNumberFormat="1" applyFont="1" applyBorder="1" applyAlignment="1">
      <alignment vertical="center"/>
    </xf>
    <xf numFmtId="41" fontId="3" fillId="0" borderId="2" xfId="19" applyNumberFormat="1" applyFont="1" applyBorder="1" applyAlignment="1">
      <alignment vertical="center"/>
    </xf>
    <xf numFmtId="41" fontId="9" fillId="0" borderId="2" xfId="19" applyNumberFormat="1" applyFont="1" applyBorder="1" applyAlignment="1">
      <alignment vertical="center"/>
    </xf>
    <xf numFmtId="41" fontId="3" fillId="0" borderId="4" xfId="19" applyNumberFormat="1" applyFont="1" applyBorder="1" applyAlignment="1">
      <alignment horizontal="right" vertical="center"/>
    </xf>
    <xf numFmtId="0" fontId="3" fillId="0" borderId="3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12" fillId="0" borderId="0" xfId="19" applyFont="1" applyAlignment="1">
      <alignment vertical="center"/>
    </xf>
    <xf numFmtId="0" fontId="7" fillId="0" borderId="0" xfId="19"/>
    <xf numFmtId="0" fontId="1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1B624A0-78AB-4358-89C4-6D1A7A17887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7"/>
  <sheetViews>
    <sheetView tabSelected="1" zoomScale="90" zoomScaleNormal="90" workbookViewId="0">
      <selection activeCell="AB3" sqref="AB3:AK3"/>
    </sheetView>
  </sheetViews>
  <sheetFormatPr defaultColWidth="2.25" defaultRowHeight="13.5"/>
  <cols>
    <col min="6" max="6" width="2.25" customWidth="1"/>
    <col min="9" max="37" width="2.5" customWidth="1"/>
    <col min="46" max="46" width="2.25" customWidth="1"/>
  </cols>
  <sheetData>
    <row r="1" spans="1:39" ht="13.5" customHeight="1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2"/>
      <c r="AM1" s="2"/>
    </row>
    <row r="2" spans="1:39" ht="13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"/>
      <c r="AM2" s="2"/>
    </row>
    <row r="3" spans="1:39" ht="14.2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65" t="s">
        <v>18</v>
      </c>
      <c r="AC3" s="66"/>
      <c r="AD3" s="66"/>
      <c r="AE3" s="66"/>
      <c r="AF3" s="66"/>
      <c r="AG3" s="66"/>
      <c r="AH3" s="66"/>
      <c r="AI3" s="66"/>
      <c r="AJ3" s="66"/>
      <c r="AK3" s="66"/>
      <c r="AL3" s="2"/>
      <c r="AM3" s="2"/>
    </row>
    <row r="4" spans="1:39" ht="17.25" customHeight="1">
      <c r="A4" s="9" t="s">
        <v>11</v>
      </c>
      <c r="B4" s="9"/>
      <c r="C4" s="9"/>
      <c r="D4" s="9"/>
      <c r="E4" s="9"/>
      <c r="F4" s="9"/>
      <c r="G4" s="9"/>
      <c r="H4" s="9"/>
      <c r="I4" s="11" t="s">
        <v>17</v>
      </c>
      <c r="J4" s="12"/>
      <c r="K4" s="12"/>
      <c r="L4" s="12"/>
      <c r="M4" s="12"/>
      <c r="N4" s="15" t="s">
        <v>16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16" t="s">
        <v>15</v>
      </c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2"/>
      <c r="AM4" s="2"/>
    </row>
    <row r="5" spans="1:39" ht="17.25" customHeight="1">
      <c r="A5" s="10"/>
      <c r="B5" s="10"/>
      <c r="C5" s="10"/>
      <c r="D5" s="10"/>
      <c r="E5" s="10"/>
      <c r="F5" s="10"/>
      <c r="G5" s="10"/>
      <c r="H5" s="10"/>
      <c r="I5" s="13"/>
      <c r="J5" s="14"/>
      <c r="K5" s="14"/>
      <c r="L5" s="14"/>
      <c r="M5" s="14"/>
      <c r="N5" s="18" t="s">
        <v>14</v>
      </c>
      <c r="O5" s="19"/>
      <c r="P5" s="19"/>
      <c r="Q5" s="20"/>
      <c r="R5" s="18" t="s">
        <v>13</v>
      </c>
      <c r="S5" s="21"/>
      <c r="T5" s="21"/>
      <c r="U5" s="22"/>
      <c r="V5" s="21" t="s">
        <v>12</v>
      </c>
      <c r="W5" s="21"/>
      <c r="X5" s="21"/>
      <c r="Y5" s="21"/>
      <c r="Z5" s="18" t="s">
        <v>14</v>
      </c>
      <c r="AA5" s="19"/>
      <c r="AB5" s="19"/>
      <c r="AC5" s="20"/>
      <c r="AD5" s="18" t="s">
        <v>13</v>
      </c>
      <c r="AE5" s="21"/>
      <c r="AF5" s="21"/>
      <c r="AG5" s="22"/>
      <c r="AH5" s="21" t="s">
        <v>12</v>
      </c>
      <c r="AI5" s="21"/>
      <c r="AJ5" s="21"/>
      <c r="AK5" s="21"/>
      <c r="AL5" s="2"/>
      <c r="AM5" s="2"/>
    </row>
    <row r="6" spans="1:39" ht="17.25" customHeight="1">
      <c r="A6" s="31" t="s">
        <v>22</v>
      </c>
      <c r="B6" s="31"/>
      <c r="C6" s="31"/>
      <c r="D6" s="31"/>
      <c r="E6" s="31"/>
      <c r="F6" s="31"/>
      <c r="G6" s="31"/>
      <c r="H6" s="32"/>
      <c r="I6" s="33">
        <v>95845</v>
      </c>
      <c r="J6" s="34"/>
      <c r="K6" s="34"/>
      <c r="L6" s="34"/>
      <c r="M6" s="34"/>
      <c r="N6" s="34">
        <v>84318</v>
      </c>
      <c r="O6" s="34"/>
      <c r="P6" s="34"/>
      <c r="Q6" s="34"/>
      <c r="R6" s="34">
        <v>59814</v>
      </c>
      <c r="S6" s="34"/>
      <c r="T6" s="34"/>
      <c r="U6" s="34"/>
      <c r="V6" s="34">
        <v>24504</v>
      </c>
      <c r="W6" s="34"/>
      <c r="X6" s="34"/>
      <c r="Y6" s="34"/>
      <c r="Z6" s="34">
        <v>3116</v>
      </c>
      <c r="AA6" s="34"/>
      <c r="AB6" s="34"/>
      <c r="AC6" s="34"/>
      <c r="AD6" s="34">
        <v>2252</v>
      </c>
      <c r="AE6" s="34"/>
      <c r="AF6" s="34"/>
      <c r="AG6" s="34"/>
      <c r="AH6" s="34">
        <v>864</v>
      </c>
      <c r="AI6" s="34"/>
      <c r="AJ6" s="34"/>
      <c r="AK6" s="34"/>
      <c r="AL6" s="2"/>
      <c r="AM6" s="2"/>
    </row>
    <row r="7" spans="1:39" ht="17.25" customHeight="1">
      <c r="A7" s="35">
        <v>30</v>
      </c>
      <c r="B7" s="35"/>
      <c r="C7" s="35"/>
      <c r="D7" s="35"/>
      <c r="E7" s="35"/>
      <c r="F7" s="35"/>
      <c r="G7" s="35"/>
      <c r="H7" s="36"/>
      <c r="I7" s="33">
        <v>93881</v>
      </c>
      <c r="J7" s="34"/>
      <c r="K7" s="34"/>
      <c r="L7" s="34"/>
      <c r="M7" s="34"/>
      <c r="N7" s="34">
        <v>82335</v>
      </c>
      <c r="O7" s="34"/>
      <c r="P7" s="34"/>
      <c r="Q7" s="34"/>
      <c r="R7" s="37">
        <v>59321</v>
      </c>
      <c r="S7" s="37"/>
      <c r="T7" s="37"/>
      <c r="U7" s="37"/>
      <c r="V7" s="37">
        <v>23013</v>
      </c>
      <c r="W7" s="37"/>
      <c r="X7" s="37"/>
      <c r="Y7" s="37"/>
      <c r="Z7" s="34">
        <v>3026</v>
      </c>
      <c r="AA7" s="34"/>
      <c r="AB7" s="34"/>
      <c r="AC7" s="34"/>
      <c r="AD7" s="37">
        <v>2678.72</v>
      </c>
      <c r="AE7" s="37"/>
      <c r="AF7" s="37"/>
      <c r="AG7" s="37"/>
      <c r="AH7" s="37">
        <v>347</v>
      </c>
      <c r="AI7" s="37"/>
      <c r="AJ7" s="37"/>
      <c r="AK7" s="37"/>
      <c r="AL7" s="2"/>
      <c r="AM7" s="2"/>
    </row>
    <row r="8" spans="1:39" ht="17.25" customHeight="1">
      <c r="A8" s="35" t="s">
        <v>3</v>
      </c>
      <c r="B8" s="35"/>
      <c r="C8" s="35"/>
      <c r="D8" s="35"/>
      <c r="E8" s="35"/>
      <c r="F8" s="35"/>
      <c r="G8" s="35"/>
      <c r="H8" s="36"/>
      <c r="I8" s="33">
        <v>95156.959999999977</v>
      </c>
      <c r="J8" s="34"/>
      <c r="K8" s="34"/>
      <c r="L8" s="34"/>
      <c r="M8" s="34"/>
      <c r="N8" s="34">
        <v>83347.609999999986</v>
      </c>
      <c r="O8" s="34"/>
      <c r="P8" s="34"/>
      <c r="Q8" s="34"/>
      <c r="R8" s="37">
        <v>59797.98</v>
      </c>
      <c r="S8" s="37"/>
      <c r="T8" s="37"/>
      <c r="U8" s="37"/>
      <c r="V8" s="37">
        <v>23548.629999999997</v>
      </c>
      <c r="W8" s="37"/>
      <c r="X8" s="37"/>
      <c r="Y8" s="37"/>
      <c r="Z8" s="34">
        <v>3043.15</v>
      </c>
      <c r="AA8" s="34"/>
      <c r="AB8" s="34"/>
      <c r="AC8" s="34"/>
      <c r="AD8" s="37">
        <v>2717.72</v>
      </c>
      <c r="AE8" s="37"/>
      <c r="AF8" s="37"/>
      <c r="AG8" s="37"/>
      <c r="AH8" s="37">
        <v>325.43</v>
      </c>
      <c r="AI8" s="37"/>
      <c r="AJ8" s="37"/>
      <c r="AK8" s="37"/>
      <c r="AL8" s="2"/>
      <c r="AM8" s="2"/>
    </row>
    <row r="9" spans="1:39" ht="17.25" customHeight="1">
      <c r="A9" s="35" t="s">
        <v>20</v>
      </c>
      <c r="B9" s="35"/>
      <c r="C9" s="35"/>
      <c r="D9" s="35"/>
      <c r="E9" s="35"/>
      <c r="F9" s="35"/>
      <c r="G9" s="35"/>
      <c r="H9" s="36"/>
      <c r="I9" s="33">
        <v>95388.62</v>
      </c>
      <c r="J9" s="34"/>
      <c r="K9" s="34"/>
      <c r="L9" s="34"/>
      <c r="M9" s="34"/>
      <c r="N9" s="34">
        <v>82648.100000000006</v>
      </c>
      <c r="O9" s="34"/>
      <c r="P9" s="34"/>
      <c r="Q9" s="34"/>
      <c r="R9" s="38">
        <v>60382.930000000008</v>
      </c>
      <c r="S9" s="38"/>
      <c r="T9" s="38"/>
      <c r="U9" s="38"/>
      <c r="V9" s="38">
        <v>22265.170000000002</v>
      </c>
      <c r="W9" s="37"/>
      <c r="X9" s="37"/>
      <c r="Y9" s="37"/>
      <c r="Z9" s="38">
        <v>3286.4</v>
      </c>
      <c r="AA9" s="37"/>
      <c r="AB9" s="37"/>
      <c r="AC9" s="37"/>
      <c r="AD9" s="38">
        <v>3072.45</v>
      </c>
      <c r="AE9" s="38"/>
      <c r="AF9" s="38"/>
      <c r="AG9" s="38"/>
      <c r="AH9" s="38">
        <v>213.95000000000002</v>
      </c>
      <c r="AI9" s="38"/>
      <c r="AJ9" s="38"/>
      <c r="AK9" s="38"/>
      <c r="AL9" s="2"/>
      <c r="AM9" s="2"/>
    </row>
    <row r="10" spans="1:39" ht="17.25" customHeight="1">
      <c r="A10" s="35">
        <v>3</v>
      </c>
      <c r="B10" s="35"/>
      <c r="C10" s="35"/>
      <c r="D10" s="35"/>
      <c r="E10" s="35"/>
      <c r="F10" s="35"/>
      <c r="G10" s="35"/>
      <c r="H10" s="36"/>
      <c r="I10" s="39">
        <f>N10+Z10+SUM(I31:AJ31)</f>
        <v>93252.62999999999</v>
      </c>
      <c r="J10" s="40"/>
      <c r="K10" s="40"/>
      <c r="L10" s="40"/>
      <c r="M10" s="40"/>
      <c r="N10" s="34">
        <f>SUM(N12:Q23)</f>
        <v>80881.749999999985</v>
      </c>
      <c r="O10" s="34"/>
      <c r="P10" s="34"/>
      <c r="Q10" s="34"/>
      <c r="R10" s="38">
        <f>SUM(R12:U23)</f>
        <v>58462.97</v>
      </c>
      <c r="S10" s="38"/>
      <c r="T10" s="38"/>
      <c r="U10" s="38"/>
      <c r="V10" s="38">
        <f>SUM(V12:Y23)</f>
        <v>22418.780000000002</v>
      </c>
      <c r="W10" s="38"/>
      <c r="X10" s="38"/>
      <c r="Y10" s="38"/>
      <c r="Z10" s="38">
        <f>SUM(Z12:AC23)</f>
        <v>2699.17</v>
      </c>
      <c r="AA10" s="38"/>
      <c r="AB10" s="38"/>
      <c r="AC10" s="38"/>
      <c r="AD10" s="38">
        <f>SUM(AD12:AG23)</f>
        <v>2553.3999999999996</v>
      </c>
      <c r="AE10" s="38"/>
      <c r="AF10" s="38"/>
      <c r="AG10" s="38"/>
      <c r="AH10" s="38">
        <f>SUM(AH12:AK23)</f>
        <v>145.77000000000001</v>
      </c>
      <c r="AI10" s="38"/>
      <c r="AJ10" s="38"/>
      <c r="AK10" s="38"/>
      <c r="AL10" s="2"/>
      <c r="AM10" s="2"/>
    </row>
    <row r="11" spans="1:39" ht="17.25" customHeight="1">
      <c r="A11" s="41"/>
      <c r="B11" s="41"/>
      <c r="C11" s="41"/>
      <c r="D11" s="41"/>
      <c r="E11" s="41"/>
      <c r="F11" s="41"/>
      <c r="G11" s="41"/>
      <c r="H11" s="41"/>
      <c r="I11" s="42"/>
      <c r="J11" s="43"/>
      <c r="K11" s="43"/>
      <c r="L11" s="43"/>
      <c r="M11" s="43"/>
      <c r="N11" s="43"/>
      <c r="O11" s="43"/>
      <c r="P11" s="43"/>
      <c r="Q11" s="43"/>
      <c r="R11" s="34"/>
      <c r="S11" s="34"/>
      <c r="T11" s="34"/>
      <c r="U11" s="34"/>
      <c r="V11" s="34"/>
      <c r="W11" s="34"/>
      <c r="X11" s="34"/>
      <c r="Y11" s="34"/>
      <c r="Z11" s="43"/>
      <c r="AA11" s="43"/>
      <c r="AB11" s="43"/>
      <c r="AC11" s="43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39" ht="17.25" customHeight="1">
      <c r="A12" s="44" t="s">
        <v>23</v>
      </c>
      <c r="B12" s="44"/>
      <c r="C12" s="44"/>
      <c r="D12" s="44"/>
      <c r="E12" s="44">
        <v>4</v>
      </c>
      <c r="F12" s="45"/>
      <c r="G12" s="46" t="s">
        <v>2</v>
      </c>
      <c r="H12" s="46" t="s">
        <v>1</v>
      </c>
      <c r="I12" s="39">
        <f>N12+Z12+SUM(I33:AJ33)</f>
        <v>8076.47</v>
      </c>
      <c r="J12" s="40"/>
      <c r="K12" s="40"/>
      <c r="L12" s="40"/>
      <c r="M12" s="40"/>
      <c r="N12" s="34">
        <f>SUM(R12:Y12)</f>
        <v>6979.1100000000006</v>
      </c>
      <c r="O12" s="47"/>
      <c r="P12" s="47"/>
      <c r="Q12" s="47"/>
      <c r="R12" s="34">
        <v>4973.42</v>
      </c>
      <c r="S12" s="34"/>
      <c r="T12" s="34"/>
      <c r="U12" s="34"/>
      <c r="V12" s="34">
        <v>2005.69</v>
      </c>
      <c r="W12" s="34"/>
      <c r="X12" s="34"/>
      <c r="Y12" s="34"/>
      <c r="Z12" s="34">
        <f>SUM(AD12:AK12)</f>
        <v>240.29</v>
      </c>
      <c r="AA12" s="47"/>
      <c r="AB12" s="47"/>
      <c r="AC12" s="47"/>
      <c r="AD12" s="34">
        <v>233.19</v>
      </c>
      <c r="AE12" s="34"/>
      <c r="AF12" s="34"/>
      <c r="AG12" s="34"/>
      <c r="AH12" s="34">
        <v>7.1</v>
      </c>
      <c r="AI12" s="34"/>
      <c r="AJ12" s="34"/>
      <c r="AK12" s="34"/>
      <c r="AL12" s="3"/>
      <c r="AM12" s="2"/>
    </row>
    <row r="13" spans="1:39" ht="17.25" customHeight="1">
      <c r="A13" s="44"/>
      <c r="B13" s="44"/>
      <c r="C13" s="44"/>
      <c r="D13" s="44"/>
      <c r="E13" s="44">
        <v>5</v>
      </c>
      <c r="F13" s="45"/>
      <c r="G13" s="48"/>
      <c r="H13" s="46"/>
      <c r="I13" s="39">
        <f t="shared" ref="I13:I22" si="0">N13+Z13+SUM(I34:AJ34)</f>
        <v>8817.66</v>
      </c>
      <c r="J13" s="40"/>
      <c r="K13" s="40"/>
      <c r="L13" s="40"/>
      <c r="M13" s="40"/>
      <c r="N13" s="34">
        <f t="shared" ref="N13:N23" si="1">SUM(R13:Y13)</f>
        <v>7723.85</v>
      </c>
      <c r="O13" s="47"/>
      <c r="P13" s="47"/>
      <c r="Q13" s="47"/>
      <c r="R13" s="34">
        <v>5439.43</v>
      </c>
      <c r="S13" s="34"/>
      <c r="T13" s="34"/>
      <c r="U13" s="34"/>
      <c r="V13" s="34">
        <v>2284.42</v>
      </c>
      <c r="W13" s="34"/>
      <c r="X13" s="34"/>
      <c r="Y13" s="34"/>
      <c r="Z13" s="34">
        <f t="shared" ref="Z13:Z23" si="2">SUM(AD13:AK13)</f>
        <v>251.09</v>
      </c>
      <c r="AA13" s="47"/>
      <c r="AB13" s="47"/>
      <c r="AC13" s="47"/>
      <c r="AD13" s="34">
        <v>245.62</v>
      </c>
      <c r="AE13" s="34"/>
      <c r="AF13" s="34"/>
      <c r="AG13" s="34"/>
      <c r="AH13" s="34">
        <v>5.47</v>
      </c>
      <c r="AI13" s="34"/>
      <c r="AJ13" s="34"/>
      <c r="AK13" s="34"/>
      <c r="AL13" s="3"/>
      <c r="AM13" s="2"/>
    </row>
    <row r="14" spans="1:39" ht="17.25" customHeight="1">
      <c r="A14" s="49"/>
      <c r="B14" s="49"/>
      <c r="C14" s="49"/>
      <c r="D14" s="49"/>
      <c r="E14" s="44">
        <v>6</v>
      </c>
      <c r="F14" s="45"/>
      <c r="G14" s="48"/>
      <c r="H14" s="46"/>
      <c r="I14" s="39">
        <f>N14+Z14+SUM(I35:AJ35)</f>
        <v>8101.8899999999994</v>
      </c>
      <c r="J14" s="40"/>
      <c r="K14" s="40"/>
      <c r="L14" s="40"/>
      <c r="M14" s="40"/>
      <c r="N14" s="34">
        <f t="shared" si="1"/>
        <v>7019.13</v>
      </c>
      <c r="O14" s="47"/>
      <c r="P14" s="47"/>
      <c r="Q14" s="47"/>
      <c r="R14" s="34">
        <v>5042.74</v>
      </c>
      <c r="S14" s="34"/>
      <c r="T14" s="34"/>
      <c r="U14" s="34"/>
      <c r="V14" s="34">
        <v>1976.39</v>
      </c>
      <c r="W14" s="34"/>
      <c r="X14" s="34"/>
      <c r="Y14" s="34"/>
      <c r="Z14" s="34">
        <f t="shared" si="2"/>
        <v>278.77999999999997</v>
      </c>
      <c r="AA14" s="47"/>
      <c r="AB14" s="47"/>
      <c r="AC14" s="47"/>
      <c r="AD14" s="34">
        <v>226.2</v>
      </c>
      <c r="AE14" s="34"/>
      <c r="AF14" s="34"/>
      <c r="AG14" s="34"/>
      <c r="AH14" s="34">
        <v>52.58</v>
      </c>
      <c r="AI14" s="34"/>
      <c r="AJ14" s="34"/>
      <c r="AK14" s="34"/>
      <c r="AL14" s="3"/>
      <c r="AM14" s="2"/>
    </row>
    <row r="15" spans="1:39" ht="17.25" customHeight="1">
      <c r="A15" s="49"/>
      <c r="B15" s="49"/>
      <c r="C15" s="49"/>
      <c r="D15" s="49"/>
      <c r="E15" s="44">
        <v>7</v>
      </c>
      <c r="F15" s="45"/>
      <c r="G15" s="48"/>
      <c r="H15" s="46"/>
      <c r="I15" s="39">
        <f t="shared" si="0"/>
        <v>8066.72</v>
      </c>
      <c r="J15" s="40"/>
      <c r="K15" s="40"/>
      <c r="L15" s="40"/>
      <c r="M15" s="40"/>
      <c r="N15" s="34">
        <f t="shared" si="1"/>
        <v>7052.47</v>
      </c>
      <c r="O15" s="47"/>
      <c r="P15" s="47"/>
      <c r="Q15" s="47"/>
      <c r="R15" s="34">
        <v>5021.04</v>
      </c>
      <c r="S15" s="34"/>
      <c r="T15" s="34"/>
      <c r="U15" s="34"/>
      <c r="V15" s="34">
        <v>2031.43</v>
      </c>
      <c r="W15" s="34"/>
      <c r="X15" s="34"/>
      <c r="Y15" s="34"/>
      <c r="Z15" s="34">
        <f t="shared" si="2"/>
        <v>202.70000000000002</v>
      </c>
      <c r="AA15" s="47"/>
      <c r="AB15" s="47"/>
      <c r="AC15" s="47"/>
      <c r="AD15" s="34">
        <v>199.18</v>
      </c>
      <c r="AE15" s="34"/>
      <c r="AF15" s="34"/>
      <c r="AG15" s="34"/>
      <c r="AH15" s="34">
        <v>3.52</v>
      </c>
      <c r="AI15" s="34"/>
      <c r="AJ15" s="34"/>
      <c r="AK15" s="34"/>
      <c r="AL15" s="3"/>
      <c r="AM15" s="2"/>
    </row>
    <row r="16" spans="1:39" ht="17.25" customHeight="1">
      <c r="A16" s="49"/>
      <c r="B16" s="49"/>
      <c r="C16" s="49"/>
      <c r="D16" s="49"/>
      <c r="E16" s="44">
        <v>8</v>
      </c>
      <c r="F16" s="45"/>
      <c r="G16" s="48"/>
      <c r="H16" s="46"/>
      <c r="I16" s="39">
        <f t="shared" si="0"/>
        <v>8033.0400000000009</v>
      </c>
      <c r="J16" s="40"/>
      <c r="K16" s="40"/>
      <c r="L16" s="40"/>
      <c r="M16" s="40"/>
      <c r="N16" s="34">
        <f t="shared" si="1"/>
        <v>6967.8700000000008</v>
      </c>
      <c r="O16" s="47"/>
      <c r="P16" s="47"/>
      <c r="Q16" s="47"/>
      <c r="R16" s="34">
        <v>5053.8500000000004</v>
      </c>
      <c r="S16" s="34"/>
      <c r="T16" s="34"/>
      <c r="U16" s="34"/>
      <c r="V16" s="34">
        <v>1914.02</v>
      </c>
      <c r="W16" s="34"/>
      <c r="X16" s="34"/>
      <c r="Y16" s="34"/>
      <c r="Z16" s="34">
        <f t="shared" si="2"/>
        <v>210.44</v>
      </c>
      <c r="AA16" s="47"/>
      <c r="AB16" s="47"/>
      <c r="AC16" s="47"/>
      <c r="AD16" s="34">
        <v>202.75</v>
      </c>
      <c r="AE16" s="34"/>
      <c r="AF16" s="34"/>
      <c r="AG16" s="34"/>
      <c r="AH16" s="34">
        <v>7.69</v>
      </c>
      <c r="AI16" s="34"/>
      <c r="AJ16" s="34"/>
      <c r="AK16" s="34"/>
      <c r="AL16" s="3"/>
      <c r="AM16" s="2"/>
    </row>
    <row r="17" spans="1:39" ht="17.25" customHeight="1">
      <c r="A17" s="49"/>
      <c r="B17" s="49"/>
      <c r="C17" s="49"/>
      <c r="D17" s="49"/>
      <c r="E17" s="44">
        <v>9</v>
      </c>
      <c r="F17" s="45"/>
      <c r="G17" s="48"/>
      <c r="H17" s="46"/>
      <c r="I17" s="39">
        <f t="shared" si="0"/>
        <v>7909.69</v>
      </c>
      <c r="J17" s="40"/>
      <c r="K17" s="40"/>
      <c r="L17" s="40"/>
      <c r="M17" s="40"/>
      <c r="N17" s="34">
        <f t="shared" si="1"/>
        <v>6784.15</v>
      </c>
      <c r="O17" s="47"/>
      <c r="P17" s="47"/>
      <c r="Q17" s="47"/>
      <c r="R17" s="34">
        <v>4985.04</v>
      </c>
      <c r="S17" s="34"/>
      <c r="T17" s="34"/>
      <c r="U17" s="34"/>
      <c r="V17" s="34">
        <v>1799.11</v>
      </c>
      <c r="W17" s="34"/>
      <c r="X17" s="34"/>
      <c r="Y17" s="34"/>
      <c r="Z17" s="34">
        <f t="shared" si="2"/>
        <v>253.01</v>
      </c>
      <c r="AA17" s="47"/>
      <c r="AB17" s="47"/>
      <c r="AC17" s="47"/>
      <c r="AD17" s="34">
        <v>230.2</v>
      </c>
      <c r="AE17" s="34"/>
      <c r="AF17" s="34"/>
      <c r="AG17" s="34"/>
      <c r="AH17" s="34">
        <v>22.81</v>
      </c>
      <c r="AI17" s="34"/>
      <c r="AJ17" s="34"/>
      <c r="AK17" s="34"/>
      <c r="AL17" s="3"/>
      <c r="AM17" s="2"/>
    </row>
    <row r="18" spans="1:39" ht="17.25" customHeight="1">
      <c r="A18" s="49"/>
      <c r="B18" s="49"/>
      <c r="C18" s="49"/>
      <c r="D18" s="49"/>
      <c r="E18" s="44">
        <v>10</v>
      </c>
      <c r="F18" s="45"/>
      <c r="G18" s="50"/>
      <c r="H18" s="46"/>
      <c r="I18" s="39">
        <f t="shared" si="0"/>
        <v>7675.41</v>
      </c>
      <c r="J18" s="40"/>
      <c r="K18" s="40"/>
      <c r="L18" s="40"/>
      <c r="M18" s="40"/>
      <c r="N18" s="34">
        <f t="shared" si="1"/>
        <v>6627.03</v>
      </c>
      <c r="O18" s="47"/>
      <c r="P18" s="47"/>
      <c r="Q18" s="47"/>
      <c r="R18" s="34">
        <v>4749.83</v>
      </c>
      <c r="S18" s="34"/>
      <c r="T18" s="34"/>
      <c r="U18" s="34"/>
      <c r="V18" s="34">
        <v>1877.2</v>
      </c>
      <c r="W18" s="34"/>
      <c r="X18" s="34"/>
      <c r="Y18" s="34"/>
      <c r="Z18" s="34">
        <f t="shared" si="2"/>
        <v>246.93</v>
      </c>
      <c r="AA18" s="47"/>
      <c r="AB18" s="47"/>
      <c r="AC18" s="47"/>
      <c r="AD18" s="34">
        <v>231.86</v>
      </c>
      <c r="AE18" s="34"/>
      <c r="AF18" s="34"/>
      <c r="AG18" s="34"/>
      <c r="AH18" s="34">
        <v>15.07</v>
      </c>
      <c r="AI18" s="34"/>
      <c r="AJ18" s="34"/>
      <c r="AK18" s="34"/>
      <c r="AL18" s="3"/>
      <c r="AM18" s="2"/>
    </row>
    <row r="19" spans="1:39" ht="17.25" customHeight="1">
      <c r="A19" s="49"/>
      <c r="B19" s="49"/>
      <c r="C19" s="49"/>
      <c r="D19" s="49"/>
      <c r="E19" s="44">
        <v>11</v>
      </c>
      <c r="F19" s="45"/>
      <c r="G19" s="50"/>
      <c r="H19" s="46"/>
      <c r="I19" s="39">
        <f t="shared" si="0"/>
        <v>7660.23</v>
      </c>
      <c r="J19" s="40"/>
      <c r="K19" s="40"/>
      <c r="L19" s="40"/>
      <c r="M19" s="40"/>
      <c r="N19" s="34">
        <f t="shared" si="1"/>
        <v>6699.92</v>
      </c>
      <c r="O19" s="47"/>
      <c r="P19" s="47"/>
      <c r="Q19" s="47"/>
      <c r="R19" s="34">
        <v>4830.38</v>
      </c>
      <c r="S19" s="34"/>
      <c r="T19" s="34"/>
      <c r="U19" s="34"/>
      <c r="V19" s="34">
        <v>1869.54</v>
      </c>
      <c r="W19" s="34"/>
      <c r="X19" s="34"/>
      <c r="Y19" s="34"/>
      <c r="Z19" s="34">
        <f t="shared" si="2"/>
        <v>219.35999999999999</v>
      </c>
      <c r="AA19" s="47"/>
      <c r="AB19" s="47"/>
      <c r="AC19" s="47"/>
      <c r="AD19" s="34">
        <v>203.07</v>
      </c>
      <c r="AE19" s="34"/>
      <c r="AF19" s="34"/>
      <c r="AG19" s="34"/>
      <c r="AH19" s="34">
        <v>16.29</v>
      </c>
      <c r="AI19" s="34"/>
      <c r="AJ19" s="34"/>
      <c r="AK19" s="34"/>
      <c r="AL19" s="3"/>
      <c r="AM19" s="2"/>
    </row>
    <row r="20" spans="1:39" ht="17.25" customHeight="1">
      <c r="A20" s="49"/>
      <c r="B20" s="49"/>
      <c r="C20" s="49"/>
      <c r="D20" s="49"/>
      <c r="E20" s="44">
        <v>12</v>
      </c>
      <c r="F20" s="45"/>
      <c r="G20" s="50"/>
      <c r="H20" s="46"/>
      <c r="I20" s="39">
        <f t="shared" si="0"/>
        <v>7994.93</v>
      </c>
      <c r="J20" s="40"/>
      <c r="K20" s="40"/>
      <c r="L20" s="40"/>
      <c r="M20" s="40"/>
      <c r="N20" s="34">
        <f t="shared" si="1"/>
        <v>6864.17</v>
      </c>
      <c r="O20" s="47"/>
      <c r="P20" s="47"/>
      <c r="Q20" s="47"/>
      <c r="R20" s="34">
        <v>4945.63</v>
      </c>
      <c r="S20" s="34"/>
      <c r="T20" s="34"/>
      <c r="U20" s="34"/>
      <c r="V20" s="34">
        <v>1918.54</v>
      </c>
      <c r="W20" s="34"/>
      <c r="X20" s="34"/>
      <c r="Y20" s="34"/>
      <c r="Z20" s="34">
        <f t="shared" si="2"/>
        <v>230.57000000000002</v>
      </c>
      <c r="AA20" s="47"/>
      <c r="AB20" s="47"/>
      <c r="AC20" s="47"/>
      <c r="AD20" s="34">
        <v>225.86</v>
      </c>
      <c r="AE20" s="34"/>
      <c r="AF20" s="34"/>
      <c r="AG20" s="34"/>
      <c r="AH20" s="34">
        <v>4.71</v>
      </c>
      <c r="AI20" s="34"/>
      <c r="AJ20" s="34"/>
      <c r="AK20" s="34"/>
      <c r="AL20" s="3"/>
      <c r="AM20" s="2"/>
    </row>
    <row r="21" spans="1:39" ht="17.25" customHeight="1">
      <c r="A21" s="44" t="s">
        <v>24</v>
      </c>
      <c r="B21" s="44"/>
      <c r="C21" s="44"/>
      <c r="D21" s="44"/>
      <c r="E21" s="44">
        <v>1</v>
      </c>
      <c r="F21" s="45"/>
      <c r="G21" s="48"/>
      <c r="H21" s="46"/>
      <c r="I21" s="39">
        <f t="shared" si="0"/>
        <v>7151.51</v>
      </c>
      <c r="J21" s="40"/>
      <c r="K21" s="40"/>
      <c r="L21" s="40"/>
      <c r="M21" s="40"/>
      <c r="N21" s="34">
        <f t="shared" si="1"/>
        <v>6223.95</v>
      </c>
      <c r="O21" s="47"/>
      <c r="P21" s="47"/>
      <c r="Q21" s="47"/>
      <c r="R21" s="34">
        <v>4630.78</v>
      </c>
      <c r="S21" s="34"/>
      <c r="T21" s="34"/>
      <c r="U21" s="34"/>
      <c r="V21" s="34">
        <v>1593.17</v>
      </c>
      <c r="W21" s="34"/>
      <c r="X21" s="34"/>
      <c r="Y21" s="34"/>
      <c r="Z21" s="34">
        <f t="shared" si="2"/>
        <v>209.13000000000002</v>
      </c>
      <c r="AA21" s="47"/>
      <c r="AB21" s="47"/>
      <c r="AC21" s="47"/>
      <c r="AD21" s="34">
        <v>206.02</v>
      </c>
      <c r="AE21" s="34"/>
      <c r="AF21" s="34"/>
      <c r="AG21" s="34"/>
      <c r="AH21" s="34">
        <v>3.11</v>
      </c>
      <c r="AI21" s="34"/>
      <c r="AJ21" s="34"/>
      <c r="AK21" s="34"/>
      <c r="AL21" s="3"/>
      <c r="AM21" s="2"/>
    </row>
    <row r="22" spans="1:39" ht="17.25" customHeight="1">
      <c r="A22" s="49"/>
      <c r="B22" s="49"/>
      <c r="C22" s="49"/>
      <c r="D22" s="49"/>
      <c r="E22" s="44">
        <v>2</v>
      </c>
      <c r="F22" s="45"/>
      <c r="G22" s="48"/>
      <c r="H22" s="46"/>
      <c r="I22" s="39">
        <f t="shared" si="0"/>
        <v>6229.36</v>
      </c>
      <c r="J22" s="40"/>
      <c r="K22" s="40"/>
      <c r="L22" s="40"/>
      <c r="M22" s="40"/>
      <c r="N22" s="34">
        <f t="shared" si="1"/>
        <v>5363.15</v>
      </c>
      <c r="O22" s="47"/>
      <c r="P22" s="47"/>
      <c r="Q22" s="47"/>
      <c r="R22" s="34">
        <v>4090.41</v>
      </c>
      <c r="S22" s="34"/>
      <c r="T22" s="34"/>
      <c r="U22" s="34"/>
      <c r="V22" s="34">
        <v>1272.74</v>
      </c>
      <c r="W22" s="34"/>
      <c r="X22" s="34"/>
      <c r="Y22" s="34"/>
      <c r="Z22" s="34">
        <f t="shared" si="2"/>
        <v>181.09</v>
      </c>
      <c r="AA22" s="47"/>
      <c r="AB22" s="47"/>
      <c r="AC22" s="47"/>
      <c r="AD22" s="34">
        <v>177.81</v>
      </c>
      <c r="AE22" s="34"/>
      <c r="AF22" s="34"/>
      <c r="AG22" s="34"/>
      <c r="AH22" s="34">
        <v>3.28</v>
      </c>
      <c r="AI22" s="34"/>
      <c r="AJ22" s="34"/>
      <c r="AK22" s="34"/>
      <c r="AL22" s="3"/>
      <c r="AM22" s="2"/>
    </row>
    <row r="23" spans="1:39" ht="17.25" customHeight="1" thickBot="1">
      <c r="A23" s="51"/>
      <c r="B23" s="51"/>
      <c r="C23" s="51"/>
      <c r="D23" s="51"/>
      <c r="E23" s="52">
        <v>3</v>
      </c>
      <c r="F23" s="53"/>
      <c r="G23" s="54"/>
      <c r="H23" s="55"/>
      <c r="I23" s="56">
        <f>N23+Z23+SUM(I44:AJ44)</f>
        <v>7535.7199999999993</v>
      </c>
      <c r="J23" s="57"/>
      <c r="K23" s="57"/>
      <c r="L23" s="57"/>
      <c r="M23" s="57"/>
      <c r="N23" s="58">
        <f t="shared" si="1"/>
        <v>6576.95</v>
      </c>
      <c r="O23" s="59"/>
      <c r="P23" s="59"/>
      <c r="Q23" s="59"/>
      <c r="R23" s="58">
        <v>4700.42</v>
      </c>
      <c r="S23" s="58"/>
      <c r="T23" s="58"/>
      <c r="U23" s="58"/>
      <c r="V23" s="58">
        <v>1876.53</v>
      </c>
      <c r="W23" s="58"/>
      <c r="X23" s="58"/>
      <c r="Y23" s="58"/>
      <c r="Z23" s="58">
        <f t="shared" si="2"/>
        <v>175.77999999999997</v>
      </c>
      <c r="AA23" s="59"/>
      <c r="AB23" s="59"/>
      <c r="AC23" s="59"/>
      <c r="AD23" s="58">
        <v>171.64</v>
      </c>
      <c r="AE23" s="58"/>
      <c r="AF23" s="58"/>
      <c r="AG23" s="58"/>
      <c r="AH23" s="58">
        <v>4.1399999999999997</v>
      </c>
      <c r="AI23" s="58"/>
      <c r="AJ23" s="58"/>
      <c r="AK23" s="58"/>
      <c r="AL23" s="3"/>
      <c r="AM23" s="2"/>
    </row>
    <row r="24" spans="1:39" ht="17.2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9" ht="17.25" customHeight="1">
      <c r="A25" s="24" t="s">
        <v>11</v>
      </c>
      <c r="B25" s="24"/>
      <c r="C25" s="24"/>
      <c r="D25" s="24"/>
      <c r="E25" s="24"/>
      <c r="F25" s="24"/>
      <c r="G25" s="24"/>
      <c r="H25" s="24"/>
      <c r="I25" s="5" t="s">
        <v>10</v>
      </c>
      <c r="J25" s="6"/>
      <c r="K25" s="6"/>
      <c r="L25" s="26"/>
      <c r="M25" s="28" t="s">
        <v>9</v>
      </c>
      <c r="N25" s="6"/>
      <c r="O25" s="6"/>
      <c r="P25" s="26"/>
      <c r="Q25" s="5" t="s">
        <v>8</v>
      </c>
      <c r="R25" s="6"/>
      <c r="S25" s="6"/>
      <c r="T25" s="6"/>
      <c r="U25" s="5" t="s">
        <v>7</v>
      </c>
      <c r="V25" s="6"/>
      <c r="W25" s="6"/>
      <c r="X25" s="26"/>
      <c r="Y25" s="5" t="s">
        <v>6</v>
      </c>
      <c r="Z25" s="6"/>
      <c r="AA25" s="6"/>
      <c r="AB25" s="6"/>
      <c r="AC25" s="5" t="s">
        <v>5</v>
      </c>
      <c r="AD25" s="6"/>
      <c r="AE25" s="6"/>
      <c r="AF25" s="6"/>
      <c r="AG25" s="5" t="s">
        <v>4</v>
      </c>
      <c r="AH25" s="6"/>
      <c r="AI25" s="6"/>
      <c r="AJ25" s="6"/>
      <c r="AK25" s="1"/>
    </row>
    <row r="26" spans="1:39" ht="17.25" customHeight="1">
      <c r="A26" s="25"/>
      <c r="B26" s="25"/>
      <c r="C26" s="25"/>
      <c r="D26" s="25"/>
      <c r="E26" s="25"/>
      <c r="F26" s="25"/>
      <c r="G26" s="25"/>
      <c r="H26" s="25"/>
      <c r="I26" s="7"/>
      <c r="J26" s="8"/>
      <c r="K26" s="8"/>
      <c r="L26" s="27"/>
      <c r="M26" s="8"/>
      <c r="N26" s="8"/>
      <c r="O26" s="8"/>
      <c r="P26" s="27"/>
      <c r="Q26" s="7"/>
      <c r="R26" s="8"/>
      <c r="S26" s="8"/>
      <c r="T26" s="8"/>
      <c r="U26" s="7"/>
      <c r="V26" s="8"/>
      <c r="W26" s="8"/>
      <c r="X26" s="27"/>
      <c r="Y26" s="7"/>
      <c r="Z26" s="8"/>
      <c r="AA26" s="8"/>
      <c r="AB26" s="8"/>
      <c r="AC26" s="7"/>
      <c r="AD26" s="8"/>
      <c r="AE26" s="8"/>
      <c r="AF26" s="8"/>
      <c r="AG26" s="7"/>
      <c r="AH26" s="8"/>
      <c r="AI26" s="8"/>
      <c r="AJ26" s="8"/>
      <c r="AK26" s="1"/>
    </row>
    <row r="27" spans="1:39" ht="17.25" customHeight="1">
      <c r="A27" s="31" t="s">
        <v>22</v>
      </c>
      <c r="B27" s="31"/>
      <c r="C27" s="31"/>
      <c r="D27" s="31"/>
      <c r="E27" s="31"/>
      <c r="F27" s="31"/>
      <c r="G27" s="31"/>
      <c r="H27" s="32"/>
      <c r="I27" s="60">
        <v>523</v>
      </c>
      <c r="J27" s="37"/>
      <c r="K27" s="37"/>
      <c r="L27" s="37"/>
      <c r="M27" s="34">
        <v>1352</v>
      </c>
      <c r="N27" s="34"/>
      <c r="O27" s="34"/>
      <c r="P27" s="34"/>
      <c r="Q27" s="34">
        <v>729</v>
      </c>
      <c r="R27" s="34"/>
      <c r="S27" s="34"/>
      <c r="T27" s="34"/>
      <c r="U27" s="34">
        <v>1566</v>
      </c>
      <c r="V27" s="34"/>
      <c r="W27" s="34"/>
      <c r="X27" s="34"/>
      <c r="Y27" s="37">
        <v>1668</v>
      </c>
      <c r="Z27" s="37"/>
      <c r="AA27" s="37"/>
      <c r="AB27" s="37"/>
      <c r="AC27" s="34">
        <v>2516</v>
      </c>
      <c r="AD27" s="34"/>
      <c r="AE27" s="34"/>
      <c r="AF27" s="34"/>
      <c r="AG27" s="34">
        <v>56</v>
      </c>
      <c r="AH27" s="34"/>
      <c r="AI27" s="34"/>
      <c r="AJ27" s="34"/>
      <c r="AK27" s="1"/>
    </row>
    <row r="28" spans="1:39" ht="17.25" customHeight="1">
      <c r="A28" s="35">
        <v>30</v>
      </c>
      <c r="B28" s="35"/>
      <c r="C28" s="35"/>
      <c r="D28" s="35"/>
      <c r="E28" s="35"/>
      <c r="F28" s="35"/>
      <c r="G28" s="35"/>
      <c r="H28" s="36"/>
      <c r="I28" s="37">
        <v>527</v>
      </c>
      <c r="J28" s="37"/>
      <c r="K28" s="37"/>
      <c r="L28" s="37"/>
      <c r="M28" s="37">
        <v>1284</v>
      </c>
      <c r="N28" s="37"/>
      <c r="O28" s="37"/>
      <c r="P28" s="37"/>
      <c r="Q28" s="37">
        <v>769</v>
      </c>
      <c r="R28" s="37"/>
      <c r="S28" s="37"/>
      <c r="T28" s="37"/>
      <c r="U28" s="37">
        <v>1602</v>
      </c>
      <c r="V28" s="37"/>
      <c r="W28" s="37"/>
      <c r="X28" s="37"/>
      <c r="Y28" s="37">
        <v>1694</v>
      </c>
      <c r="Z28" s="37"/>
      <c r="AA28" s="37"/>
      <c r="AB28" s="37"/>
      <c r="AC28" s="37">
        <v>2584</v>
      </c>
      <c r="AD28" s="37"/>
      <c r="AE28" s="37"/>
      <c r="AF28" s="37"/>
      <c r="AG28" s="37">
        <v>59</v>
      </c>
      <c r="AH28" s="37"/>
      <c r="AI28" s="37"/>
      <c r="AJ28" s="37"/>
      <c r="AK28" s="1"/>
    </row>
    <row r="29" spans="1:39" ht="17.25" customHeight="1">
      <c r="A29" s="35" t="s">
        <v>3</v>
      </c>
      <c r="B29" s="35"/>
      <c r="C29" s="35"/>
      <c r="D29" s="35"/>
      <c r="E29" s="35"/>
      <c r="F29" s="35"/>
      <c r="G29" s="35"/>
      <c r="H29" s="36"/>
      <c r="I29" s="37">
        <v>595.70000000000005</v>
      </c>
      <c r="J29" s="37"/>
      <c r="K29" s="37"/>
      <c r="L29" s="37"/>
      <c r="M29" s="37">
        <v>1220.7899999999997</v>
      </c>
      <c r="N29" s="37"/>
      <c r="O29" s="37"/>
      <c r="P29" s="37"/>
      <c r="Q29" s="37">
        <v>789.57000000000016</v>
      </c>
      <c r="R29" s="37"/>
      <c r="S29" s="37"/>
      <c r="T29" s="37"/>
      <c r="U29" s="37">
        <v>1631.1499999999999</v>
      </c>
      <c r="V29" s="37"/>
      <c r="W29" s="37"/>
      <c r="X29" s="37"/>
      <c r="Y29" s="37">
        <v>1864.6899999999996</v>
      </c>
      <c r="Z29" s="37"/>
      <c r="AA29" s="37"/>
      <c r="AB29" s="37"/>
      <c r="AC29" s="37">
        <v>2623.97</v>
      </c>
      <c r="AD29" s="37"/>
      <c r="AE29" s="37"/>
      <c r="AF29" s="37"/>
      <c r="AG29" s="37">
        <v>40.330000000000005</v>
      </c>
      <c r="AH29" s="37"/>
      <c r="AI29" s="37"/>
      <c r="AJ29" s="37"/>
      <c r="AK29" s="1"/>
    </row>
    <row r="30" spans="1:39" ht="17.25" customHeight="1">
      <c r="A30" s="35" t="s">
        <v>20</v>
      </c>
      <c r="B30" s="35"/>
      <c r="C30" s="35"/>
      <c r="D30" s="35"/>
      <c r="E30" s="35"/>
      <c r="F30" s="35"/>
      <c r="G30" s="35"/>
      <c r="H30" s="36"/>
      <c r="I30" s="34">
        <v>576.86</v>
      </c>
      <c r="J30" s="34"/>
      <c r="K30" s="34"/>
      <c r="L30" s="34"/>
      <c r="M30" s="34">
        <v>1266.3</v>
      </c>
      <c r="N30" s="34"/>
      <c r="O30" s="34"/>
      <c r="P30" s="34"/>
      <c r="Q30" s="34">
        <v>830.50000000000011</v>
      </c>
      <c r="R30" s="34"/>
      <c r="S30" s="34"/>
      <c r="T30" s="34"/>
      <c r="U30" s="34">
        <v>1758.72</v>
      </c>
      <c r="V30" s="34"/>
      <c r="W30" s="34"/>
      <c r="X30" s="34"/>
      <c r="Y30" s="34">
        <v>2088.25</v>
      </c>
      <c r="Z30" s="34"/>
      <c r="AA30" s="34"/>
      <c r="AB30" s="34"/>
      <c r="AC30" s="34">
        <v>2895.6100000000006</v>
      </c>
      <c r="AD30" s="34"/>
      <c r="AE30" s="34"/>
      <c r="AF30" s="34"/>
      <c r="AG30" s="34">
        <v>37.880000000000003</v>
      </c>
      <c r="AH30" s="34"/>
      <c r="AI30" s="34"/>
      <c r="AJ30" s="34"/>
      <c r="AK30" s="1"/>
    </row>
    <row r="31" spans="1:39" ht="17.25" customHeight="1">
      <c r="A31" s="35">
        <v>3</v>
      </c>
      <c r="B31" s="35"/>
      <c r="C31" s="35"/>
      <c r="D31" s="35"/>
      <c r="E31" s="35"/>
      <c r="F31" s="35"/>
      <c r="G31" s="35"/>
      <c r="H31" s="36"/>
      <c r="I31" s="34">
        <f>SUM(I33:L44)</f>
        <v>479.05</v>
      </c>
      <c r="J31" s="34"/>
      <c r="K31" s="34"/>
      <c r="L31" s="34"/>
      <c r="M31" s="34">
        <f>SUM(M33:P44)</f>
        <v>1204.45</v>
      </c>
      <c r="N31" s="34"/>
      <c r="O31" s="34"/>
      <c r="P31" s="34"/>
      <c r="Q31" s="34">
        <f>SUM(Q33:T44)</f>
        <v>860.5100000000001</v>
      </c>
      <c r="R31" s="34"/>
      <c r="S31" s="34"/>
      <c r="T31" s="34"/>
      <c r="U31" s="34">
        <f>SUM(U33:X44)</f>
        <v>1809.0300000000002</v>
      </c>
      <c r="V31" s="34"/>
      <c r="W31" s="34"/>
      <c r="X31" s="34"/>
      <c r="Y31" s="34">
        <f>SUM(Y33:AB44)</f>
        <v>2076.2399999999998</v>
      </c>
      <c r="Z31" s="34"/>
      <c r="AA31" s="34"/>
      <c r="AB31" s="34"/>
      <c r="AC31" s="34">
        <f>SUM(AC33:AF44)</f>
        <v>3185.42</v>
      </c>
      <c r="AD31" s="34"/>
      <c r="AE31" s="34"/>
      <c r="AF31" s="34"/>
      <c r="AG31" s="34">
        <f>SUM(AG33:AJ44)</f>
        <v>57.009999999999991</v>
      </c>
      <c r="AH31" s="34"/>
      <c r="AI31" s="34"/>
      <c r="AJ31" s="34"/>
      <c r="AK31" s="1"/>
    </row>
    <row r="32" spans="1:39" ht="17.25" customHeight="1">
      <c r="A32" s="46"/>
      <c r="B32" s="46"/>
      <c r="C32" s="46"/>
      <c r="D32" s="46"/>
      <c r="E32" s="46"/>
      <c r="F32" s="46"/>
      <c r="G32" s="46"/>
      <c r="H32" s="61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1"/>
    </row>
    <row r="33" spans="1:37" ht="17.25" customHeight="1">
      <c r="A33" s="44" t="s">
        <v>23</v>
      </c>
      <c r="B33" s="44"/>
      <c r="C33" s="44"/>
      <c r="D33" s="44"/>
      <c r="E33" s="44">
        <v>4</v>
      </c>
      <c r="F33" s="45"/>
      <c r="G33" s="46" t="s">
        <v>2</v>
      </c>
      <c r="H33" s="61" t="s">
        <v>1</v>
      </c>
      <c r="I33" s="34">
        <v>43.77</v>
      </c>
      <c r="J33" s="34"/>
      <c r="K33" s="34"/>
      <c r="L33" s="34"/>
      <c r="M33" s="34">
        <v>100.68</v>
      </c>
      <c r="N33" s="34"/>
      <c r="O33" s="34"/>
      <c r="P33" s="34"/>
      <c r="Q33" s="34">
        <v>66.64</v>
      </c>
      <c r="R33" s="34"/>
      <c r="S33" s="34"/>
      <c r="T33" s="34"/>
      <c r="U33" s="34">
        <v>148.88</v>
      </c>
      <c r="V33" s="34"/>
      <c r="W33" s="34"/>
      <c r="X33" s="34"/>
      <c r="Y33" s="34">
        <v>182.06</v>
      </c>
      <c r="Z33" s="34"/>
      <c r="AA33" s="34"/>
      <c r="AB33" s="34"/>
      <c r="AC33" s="34">
        <v>295.8</v>
      </c>
      <c r="AD33" s="34"/>
      <c r="AE33" s="34"/>
      <c r="AF33" s="34"/>
      <c r="AG33" s="34">
        <v>19.239999999999998</v>
      </c>
      <c r="AH33" s="34"/>
      <c r="AI33" s="34"/>
      <c r="AJ33" s="34"/>
      <c r="AK33" s="1"/>
    </row>
    <row r="34" spans="1:37" ht="17.25" customHeight="1">
      <c r="A34" s="44"/>
      <c r="B34" s="44"/>
      <c r="C34" s="44"/>
      <c r="D34" s="44"/>
      <c r="E34" s="44">
        <v>5</v>
      </c>
      <c r="F34" s="45"/>
      <c r="G34" s="48"/>
      <c r="H34" s="61"/>
      <c r="I34" s="34">
        <v>44.5</v>
      </c>
      <c r="J34" s="34"/>
      <c r="K34" s="34"/>
      <c r="L34" s="34"/>
      <c r="M34" s="34">
        <v>103.4</v>
      </c>
      <c r="N34" s="34"/>
      <c r="O34" s="34"/>
      <c r="P34" s="34"/>
      <c r="Q34" s="34">
        <v>68.69</v>
      </c>
      <c r="R34" s="34"/>
      <c r="S34" s="34"/>
      <c r="T34" s="34"/>
      <c r="U34" s="34">
        <v>155.78</v>
      </c>
      <c r="V34" s="34"/>
      <c r="W34" s="34"/>
      <c r="X34" s="34"/>
      <c r="Y34" s="34">
        <v>194.94</v>
      </c>
      <c r="Z34" s="34"/>
      <c r="AA34" s="34"/>
      <c r="AB34" s="34"/>
      <c r="AC34" s="34">
        <v>265.74</v>
      </c>
      <c r="AD34" s="34"/>
      <c r="AE34" s="34"/>
      <c r="AF34" s="34"/>
      <c r="AG34" s="34">
        <v>9.67</v>
      </c>
      <c r="AH34" s="34"/>
      <c r="AI34" s="34"/>
      <c r="AJ34" s="34"/>
      <c r="AK34" s="1"/>
    </row>
    <row r="35" spans="1:37" ht="17.25" customHeight="1">
      <c r="A35" s="49"/>
      <c r="B35" s="49"/>
      <c r="C35" s="49"/>
      <c r="D35" s="49"/>
      <c r="E35" s="44">
        <v>6</v>
      </c>
      <c r="F35" s="45"/>
      <c r="G35" s="48"/>
      <c r="H35" s="61"/>
      <c r="I35" s="34">
        <v>44.11</v>
      </c>
      <c r="J35" s="34"/>
      <c r="K35" s="34"/>
      <c r="L35" s="34"/>
      <c r="M35" s="34">
        <v>105.6</v>
      </c>
      <c r="N35" s="34"/>
      <c r="O35" s="34"/>
      <c r="P35" s="34"/>
      <c r="Q35" s="34">
        <v>76.650000000000006</v>
      </c>
      <c r="R35" s="34"/>
      <c r="S35" s="34"/>
      <c r="T35" s="34"/>
      <c r="U35" s="34">
        <v>150.4</v>
      </c>
      <c r="V35" s="34"/>
      <c r="W35" s="34"/>
      <c r="X35" s="34"/>
      <c r="Y35" s="34">
        <v>173.51</v>
      </c>
      <c r="Z35" s="34"/>
      <c r="AA35" s="34"/>
      <c r="AB35" s="34"/>
      <c r="AC35" s="34">
        <v>253.71</v>
      </c>
      <c r="AD35" s="34"/>
      <c r="AE35" s="34"/>
      <c r="AF35" s="34"/>
      <c r="AG35" s="37">
        <v>0</v>
      </c>
      <c r="AH35" s="37"/>
      <c r="AI35" s="37"/>
      <c r="AJ35" s="37"/>
      <c r="AK35" s="1"/>
    </row>
    <row r="36" spans="1:37" ht="17.25" customHeight="1">
      <c r="A36" s="49"/>
      <c r="B36" s="49"/>
      <c r="C36" s="49"/>
      <c r="D36" s="49"/>
      <c r="E36" s="44">
        <v>7</v>
      </c>
      <c r="F36" s="45"/>
      <c r="G36" s="48"/>
      <c r="H36" s="61"/>
      <c r="I36" s="34">
        <v>42.6</v>
      </c>
      <c r="J36" s="34"/>
      <c r="K36" s="34"/>
      <c r="L36" s="34"/>
      <c r="M36" s="34">
        <v>103.69</v>
      </c>
      <c r="N36" s="34"/>
      <c r="O36" s="34"/>
      <c r="P36" s="34"/>
      <c r="Q36" s="34">
        <v>85.2</v>
      </c>
      <c r="R36" s="34"/>
      <c r="S36" s="34"/>
      <c r="T36" s="34"/>
      <c r="U36" s="34">
        <v>156.1</v>
      </c>
      <c r="V36" s="34"/>
      <c r="W36" s="34"/>
      <c r="X36" s="34"/>
      <c r="Y36" s="34">
        <v>157.41999999999999</v>
      </c>
      <c r="Z36" s="34"/>
      <c r="AA36" s="34"/>
      <c r="AB36" s="34"/>
      <c r="AC36" s="34">
        <v>257.60000000000002</v>
      </c>
      <c r="AD36" s="34"/>
      <c r="AE36" s="34"/>
      <c r="AF36" s="34"/>
      <c r="AG36" s="34">
        <v>8.94</v>
      </c>
      <c r="AH36" s="34"/>
      <c r="AI36" s="34"/>
      <c r="AJ36" s="34"/>
      <c r="AK36" s="1"/>
    </row>
    <row r="37" spans="1:37" ht="17.25" customHeight="1">
      <c r="A37" s="49"/>
      <c r="B37" s="49"/>
      <c r="C37" s="49"/>
      <c r="D37" s="49"/>
      <c r="E37" s="44">
        <v>8</v>
      </c>
      <c r="F37" s="45"/>
      <c r="G37" s="48"/>
      <c r="H37" s="61"/>
      <c r="I37" s="34">
        <v>47.17</v>
      </c>
      <c r="J37" s="34"/>
      <c r="K37" s="34"/>
      <c r="L37" s="34"/>
      <c r="M37" s="34">
        <v>113.05</v>
      </c>
      <c r="N37" s="34"/>
      <c r="O37" s="34"/>
      <c r="P37" s="34"/>
      <c r="Q37" s="34">
        <v>99.13</v>
      </c>
      <c r="R37" s="34"/>
      <c r="S37" s="34"/>
      <c r="T37" s="34"/>
      <c r="U37" s="34">
        <v>155.69999999999999</v>
      </c>
      <c r="V37" s="34"/>
      <c r="W37" s="34"/>
      <c r="X37" s="34"/>
      <c r="Y37" s="34">
        <v>181.16</v>
      </c>
      <c r="Z37" s="34"/>
      <c r="AA37" s="34"/>
      <c r="AB37" s="34"/>
      <c r="AC37" s="34">
        <v>258.52</v>
      </c>
      <c r="AD37" s="34"/>
      <c r="AE37" s="34"/>
      <c r="AF37" s="34"/>
      <c r="AG37" s="37">
        <v>0</v>
      </c>
      <c r="AH37" s="37"/>
      <c r="AI37" s="37"/>
      <c r="AJ37" s="37"/>
      <c r="AK37" s="1"/>
    </row>
    <row r="38" spans="1:37" ht="17.25" customHeight="1">
      <c r="A38" s="49"/>
      <c r="B38" s="49"/>
      <c r="C38" s="49"/>
      <c r="D38" s="49"/>
      <c r="E38" s="44">
        <v>9</v>
      </c>
      <c r="F38" s="45"/>
      <c r="G38" s="48"/>
      <c r="H38" s="61"/>
      <c r="I38" s="34">
        <v>44.53</v>
      </c>
      <c r="J38" s="34"/>
      <c r="K38" s="34"/>
      <c r="L38" s="34"/>
      <c r="M38" s="34">
        <v>113.19</v>
      </c>
      <c r="N38" s="34"/>
      <c r="O38" s="34"/>
      <c r="P38" s="34"/>
      <c r="Q38" s="34">
        <v>87.49</v>
      </c>
      <c r="R38" s="34"/>
      <c r="S38" s="34"/>
      <c r="T38" s="34"/>
      <c r="U38" s="34">
        <v>154.44</v>
      </c>
      <c r="V38" s="34"/>
      <c r="W38" s="34"/>
      <c r="X38" s="34"/>
      <c r="Y38" s="34">
        <v>196.31</v>
      </c>
      <c r="Z38" s="34"/>
      <c r="AA38" s="34"/>
      <c r="AB38" s="34"/>
      <c r="AC38" s="34">
        <v>266.88</v>
      </c>
      <c r="AD38" s="34"/>
      <c r="AE38" s="34"/>
      <c r="AF38" s="34"/>
      <c r="AG38" s="34">
        <v>9.69</v>
      </c>
      <c r="AH38" s="34"/>
      <c r="AI38" s="34"/>
      <c r="AJ38" s="34"/>
      <c r="AK38" s="1"/>
    </row>
    <row r="39" spans="1:37" ht="17.25" customHeight="1">
      <c r="A39" s="49"/>
      <c r="B39" s="49"/>
      <c r="C39" s="49"/>
      <c r="D39" s="49"/>
      <c r="E39" s="44">
        <v>10</v>
      </c>
      <c r="F39" s="45"/>
      <c r="G39" s="50"/>
      <c r="H39" s="61"/>
      <c r="I39" s="34">
        <v>38.85</v>
      </c>
      <c r="J39" s="34"/>
      <c r="K39" s="34"/>
      <c r="L39" s="34"/>
      <c r="M39" s="34">
        <v>94.47</v>
      </c>
      <c r="N39" s="34"/>
      <c r="O39" s="34"/>
      <c r="P39" s="34"/>
      <c r="Q39" s="34">
        <v>74.41</v>
      </c>
      <c r="R39" s="34"/>
      <c r="S39" s="34"/>
      <c r="T39" s="34"/>
      <c r="U39" s="34">
        <v>142.62</v>
      </c>
      <c r="V39" s="34"/>
      <c r="W39" s="34"/>
      <c r="X39" s="34"/>
      <c r="Y39" s="34">
        <v>196.43</v>
      </c>
      <c r="Z39" s="34"/>
      <c r="AA39" s="34"/>
      <c r="AB39" s="34"/>
      <c r="AC39" s="34">
        <v>254.67</v>
      </c>
      <c r="AD39" s="34"/>
      <c r="AE39" s="34"/>
      <c r="AF39" s="34"/>
      <c r="AG39" s="37">
        <v>0</v>
      </c>
      <c r="AH39" s="37"/>
      <c r="AI39" s="37"/>
      <c r="AJ39" s="37"/>
      <c r="AK39" s="1"/>
    </row>
    <row r="40" spans="1:37" ht="17.25" customHeight="1">
      <c r="A40" s="49"/>
      <c r="B40" s="49"/>
      <c r="C40" s="49"/>
      <c r="D40" s="49"/>
      <c r="E40" s="44">
        <v>11</v>
      </c>
      <c r="F40" s="45"/>
      <c r="G40" s="50"/>
      <c r="H40" s="61"/>
      <c r="I40" s="34">
        <v>32.299999999999997</v>
      </c>
      <c r="J40" s="34"/>
      <c r="K40" s="34"/>
      <c r="L40" s="34"/>
      <c r="M40" s="34">
        <v>88.97</v>
      </c>
      <c r="N40" s="34"/>
      <c r="O40" s="34"/>
      <c r="P40" s="34"/>
      <c r="Q40" s="34">
        <v>63.26</v>
      </c>
      <c r="R40" s="34"/>
      <c r="S40" s="34"/>
      <c r="T40" s="34"/>
      <c r="U40" s="34">
        <v>143.19999999999999</v>
      </c>
      <c r="V40" s="34"/>
      <c r="W40" s="34"/>
      <c r="X40" s="34"/>
      <c r="Y40" s="34">
        <v>164.11</v>
      </c>
      <c r="Z40" s="34"/>
      <c r="AA40" s="34"/>
      <c r="AB40" s="34"/>
      <c r="AC40" s="34">
        <v>249.11</v>
      </c>
      <c r="AD40" s="34"/>
      <c r="AE40" s="34"/>
      <c r="AF40" s="34"/>
      <c r="AG40" s="37">
        <v>0</v>
      </c>
      <c r="AH40" s="37"/>
      <c r="AI40" s="37"/>
      <c r="AJ40" s="37"/>
      <c r="AK40" s="1"/>
    </row>
    <row r="41" spans="1:37" ht="17.25" customHeight="1">
      <c r="A41" s="49"/>
      <c r="B41" s="49"/>
      <c r="C41" s="49"/>
      <c r="D41" s="49"/>
      <c r="E41" s="44">
        <v>12</v>
      </c>
      <c r="F41" s="45"/>
      <c r="G41" s="50"/>
      <c r="H41" s="61"/>
      <c r="I41" s="34">
        <v>40.159999999999997</v>
      </c>
      <c r="J41" s="34"/>
      <c r="K41" s="34"/>
      <c r="L41" s="34"/>
      <c r="M41" s="34">
        <v>124.8</v>
      </c>
      <c r="N41" s="34"/>
      <c r="O41" s="34"/>
      <c r="P41" s="34"/>
      <c r="Q41" s="34">
        <v>66.58</v>
      </c>
      <c r="R41" s="34"/>
      <c r="S41" s="34"/>
      <c r="T41" s="34"/>
      <c r="U41" s="34">
        <v>156.19</v>
      </c>
      <c r="V41" s="34"/>
      <c r="W41" s="34"/>
      <c r="X41" s="34"/>
      <c r="Y41" s="34">
        <v>191.55</v>
      </c>
      <c r="Z41" s="34"/>
      <c r="AA41" s="34"/>
      <c r="AB41" s="34"/>
      <c r="AC41" s="34">
        <v>311.44</v>
      </c>
      <c r="AD41" s="34"/>
      <c r="AE41" s="34"/>
      <c r="AF41" s="34"/>
      <c r="AG41" s="34">
        <v>9.4700000000000006</v>
      </c>
      <c r="AH41" s="34"/>
      <c r="AI41" s="34"/>
      <c r="AJ41" s="34"/>
      <c r="AK41" s="1"/>
    </row>
    <row r="42" spans="1:37" ht="17.25" customHeight="1">
      <c r="A42" s="44" t="s">
        <v>24</v>
      </c>
      <c r="B42" s="44"/>
      <c r="C42" s="44"/>
      <c r="D42" s="44"/>
      <c r="E42" s="44">
        <v>1</v>
      </c>
      <c r="F42" s="45"/>
      <c r="G42" s="48"/>
      <c r="H42" s="61"/>
      <c r="I42" s="34">
        <v>35.9</v>
      </c>
      <c r="J42" s="34"/>
      <c r="K42" s="34"/>
      <c r="L42" s="34"/>
      <c r="M42" s="34">
        <v>89.15</v>
      </c>
      <c r="N42" s="34"/>
      <c r="O42" s="34"/>
      <c r="P42" s="34"/>
      <c r="Q42" s="34">
        <v>58.45</v>
      </c>
      <c r="R42" s="34"/>
      <c r="S42" s="34"/>
      <c r="T42" s="34"/>
      <c r="U42" s="34">
        <v>154.94999999999999</v>
      </c>
      <c r="V42" s="34"/>
      <c r="W42" s="34"/>
      <c r="X42" s="34"/>
      <c r="Y42" s="34">
        <v>126.71</v>
      </c>
      <c r="Z42" s="34"/>
      <c r="AA42" s="34"/>
      <c r="AB42" s="34"/>
      <c r="AC42" s="34">
        <v>253.27</v>
      </c>
      <c r="AD42" s="34"/>
      <c r="AE42" s="34"/>
      <c r="AF42" s="34"/>
      <c r="AG42" s="34">
        <v>0</v>
      </c>
      <c r="AH42" s="34"/>
      <c r="AI42" s="34"/>
      <c r="AJ42" s="34"/>
      <c r="AK42" s="1"/>
    </row>
    <row r="43" spans="1:37" ht="17.25" customHeight="1">
      <c r="A43" s="49"/>
      <c r="B43" s="49"/>
      <c r="C43" s="49"/>
      <c r="D43" s="49"/>
      <c r="E43" s="44">
        <v>2</v>
      </c>
      <c r="F43" s="45"/>
      <c r="G43" s="48"/>
      <c r="H43" s="61"/>
      <c r="I43" s="34">
        <v>32.97</v>
      </c>
      <c r="J43" s="34"/>
      <c r="K43" s="34"/>
      <c r="L43" s="34"/>
      <c r="M43" s="34">
        <v>83.39</v>
      </c>
      <c r="N43" s="34"/>
      <c r="O43" s="34"/>
      <c r="P43" s="34"/>
      <c r="Q43" s="34">
        <v>56.47</v>
      </c>
      <c r="R43" s="34"/>
      <c r="S43" s="34"/>
      <c r="T43" s="34"/>
      <c r="U43" s="34">
        <v>134.59</v>
      </c>
      <c r="V43" s="34"/>
      <c r="W43" s="34"/>
      <c r="X43" s="34"/>
      <c r="Y43" s="34">
        <v>129.03</v>
      </c>
      <c r="Z43" s="34"/>
      <c r="AA43" s="34"/>
      <c r="AB43" s="34"/>
      <c r="AC43" s="34">
        <v>248.67</v>
      </c>
      <c r="AD43" s="34"/>
      <c r="AE43" s="34"/>
      <c r="AF43" s="34"/>
      <c r="AG43" s="37">
        <v>0</v>
      </c>
      <c r="AH43" s="37"/>
      <c r="AI43" s="37"/>
      <c r="AJ43" s="37"/>
      <c r="AK43" s="1"/>
    </row>
    <row r="44" spans="1:37" ht="17.25" customHeight="1" thickBot="1">
      <c r="A44" s="51"/>
      <c r="B44" s="51"/>
      <c r="C44" s="51"/>
      <c r="D44" s="51"/>
      <c r="E44" s="52">
        <v>3</v>
      </c>
      <c r="F44" s="53"/>
      <c r="G44" s="54"/>
      <c r="H44" s="62"/>
      <c r="I44" s="58">
        <v>32.19</v>
      </c>
      <c r="J44" s="58"/>
      <c r="K44" s="58"/>
      <c r="L44" s="58"/>
      <c r="M44" s="58">
        <v>84.06</v>
      </c>
      <c r="N44" s="58"/>
      <c r="O44" s="58"/>
      <c r="P44" s="58"/>
      <c r="Q44" s="58">
        <v>57.54</v>
      </c>
      <c r="R44" s="58"/>
      <c r="S44" s="58"/>
      <c r="T44" s="58"/>
      <c r="U44" s="58">
        <v>156.18</v>
      </c>
      <c r="V44" s="58"/>
      <c r="W44" s="58"/>
      <c r="X44" s="58"/>
      <c r="Y44" s="58">
        <v>183.01</v>
      </c>
      <c r="Z44" s="58"/>
      <c r="AA44" s="58"/>
      <c r="AB44" s="58"/>
      <c r="AC44" s="58">
        <v>270.01</v>
      </c>
      <c r="AD44" s="58"/>
      <c r="AE44" s="58"/>
      <c r="AF44" s="58"/>
      <c r="AG44" s="58">
        <v>0</v>
      </c>
      <c r="AH44" s="58"/>
      <c r="AI44" s="58"/>
      <c r="AJ44" s="58"/>
      <c r="AK44" s="1"/>
    </row>
    <row r="45" spans="1:37" ht="17.25" customHeight="1">
      <c r="A45" s="63" t="s">
        <v>21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4"/>
      <c r="AB45" s="64"/>
      <c r="AC45" s="64"/>
      <c r="AD45" s="64"/>
      <c r="AE45" s="64"/>
      <c r="AF45" s="64"/>
      <c r="AG45" s="64"/>
      <c r="AH45" s="64"/>
      <c r="AI45" s="64"/>
      <c r="AJ45" s="64"/>
    </row>
    <row r="46" spans="1:37">
      <c r="A46" s="63" t="s">
        <v>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4"/>
      <c r="AB46" s="64"/>
      <c r="AC46" s="64"/>
      <c r="AD46" s="64"/>
      <c r="AE46" s="64"/>
      <c r="AF46" s="64"/>
      <c r="AG46" s="64"/>
      <c r="AH46" s="64"/>
      <c r="AI46" s="64"/>
      <c r="AJ46" s="64"/>
    </row>
    <row r="47" spans="1:37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</sheetData>
  <mergeCells count="330">
    <mergeCell ref="E23:F23"/>
    <mergeCell ref="E33:F33"/>
    <mergeCell ref="E34:F34"/>
    <mergeCell ref="E35:F35"/>
    <mergeCell ref="E38:F38"/>
    <mergeCell ref="E42:F42"/>
    <mergeCell ref="A30:H30"/>
    <mergeCell ref="A36:D36"/>
    <mergeCell ref="A37:D37"/>
    <mergeCell ref="E39:F39"/>
    <mergeCell ref="E40:F40"/>
    <mergeCell ref="E41:F41"/>
    <mergeCell ref="A42:D42"/>
    <mergeCell ref="A31:H31"/>
    <mergeCell ref="A38:D38"/>
    <mergeCell ref="A35:D35"/>
    <mergeCell ref="E37:F37"/>
    <mergeCell ref="AC35:AF35"/>
    <mergeCell ref="AC34:AF34"/>
    <mergeCell ref="Q31:T31"/>
    <mergeCell ref="AC32:AF32"/>
    <mergeCell ref="I33:L33"/>
    <mergeCell ref="M33:P33"/>
    <mergeCell ref="Y33:AB33"/>
    <mergeCell ref="A43:D43"/>
    <mergeCell ref="A44:D44"/>
    <mergeCell ref="A40:D40"/>
    <mergeCell ref="A41:D41"/>
    <mergeCell ref="A39:D39"/>
    <mergeCell ref="E43:F43"/>
    <mergeCell ref="E44:F44"/>
    <mergeCell ref="AG33:AJ33"/>
    <mergeCell ref="I32:L32"/>
    <mergeCell ref="M32:P32"/>
    <mergeCell ref="Q32:T32"/>
    <mergeCell ref="U32:X32"/>
    <mergeCell ref="Q33:T33"/>
    <mergeCell ref="U33:X33"/>
    <mergeCell ref="AC33:AF33"/>
    <mergeCell ref="AG32:AJ32"/>
    <mergeCell ref="Y43:AB43"/>
    <mergeCell ref="AC43:AF43"/>
    <mergeCell ref="AG34:AJ34"/>
    <mergeCell ref="I35:L35"/>
    <mergeCell ref="M35:P35"/>
    <mergeCell ref="Q35:T35"/>
    <mergeCell ref="Y34:AB34"/>
    <mergeCell ref="M34:P34"/>
    <mergeCell ref="Q34:T34"/>
    <mergeCell ref="AG35:AJ35"/>
    <mergeCell ref="I34:L34"/>
    <mergeCell ref="AC37:AF37"/>
    <mergeCell ref="AG37:AJ37"/>
    <mergeCell ref="M40:P40"/>
    <mergeCell ref="Q40:T40"/>
    <mergeCell ref="U40:X40"/>
    <mergeCell ref="Y40:AB40"/>
    <mergeCell ref="Y41:AB41"/>
    <mergeCell ref="AC41:AF41"/>
    <mergeCell ref="M37:P37"/>
    <mergeCell ref="Q37:T37"/>
    <mergeCell ref="U37:X37"/>
    <mergeCell ref="U35:X35"/>
    <mergeCell ref="Y35:AB35"/>
    <mergeCell ref="AG44:AJ44"/>
    <mergeCell ref="I44:L44"/>
    <mergeCell ref="M44:P44"/>
    <mergeCell ref="Q44:T44"/>
    <mergeCell ref="U44:X44"/>
    <mergeCell ref="Y44:AB44"/>
    <mergeCell ref="AC44:AF44"/>
    <mergeCell ref="AC36:AF36"/>
    <mergeCell ref="AC38:AF38"/>
    <mergeCell ref="AG36:AJ36"/>
    <mergeCell ref="I36:L36"/>
    <mergeCell ref="AG41:AJ41"/>
    <mergeCell ref="I40:L40"/>
    <mergeCell ref="AC40:AF40"/>
    <mergeCell ref="AG40:AJ40"/>
    <mergeCell ref="I41:L41"/>
    <mergeCell ref="M41:P41"/>
    <mergeCell ref="Q41:T41"/>
    <mergeCell ref="U41:X41"/>
    <mergeCell ref="AG43:AJ43"/>
    <mergeCell ref="I43:L43"/>
    <mergeCell ref="M43:P43"/>
    <mergeCell ref="Q43:T43"/>
    <mergeCell ref="U43:X43"/>
    <mergeCell ref="AB3:AK3"/>
    <mergeCell ref="A1:AK2"/>
    <mergeCell ref="I42:L42"/>
    <mergeCell ref="M42:P42"/>
    <mergeCell ref="Q42:T42"/>
    <mergeCell ref="U42:X42"/>
    <mergeCell ref="Y42:AB42"/>
    <mergeCell ref="AC42:AF42"/>
    <mergeCell ref="AG42:AJ42"/>
    <mergeCell ref="E36:F36"/>
    <mergeCell ref="AG38:AJ38"/>
    <mergeCell ref="I39:L39"/>
    <mergeCell ref="M39:P39"/>
    <mergeCell ref="Q39:T39"/>
    <mergeCell ref="U39:X39"/>
    <mergeCell ref="Y39:AB39"/>
    <mergeCell ref="AC39:AF39"/>
    <mergeCell ref="AG39:AJ39"/>
    <mergeCell ref="AC31:AF31"/>
    <mergeCell ref="A27:H27"/>
    <mergeCell ref="A28:H28"/>
    <mergeCell ref="A29:H29"/>
    <mergeCell ref="A33:D33"/>
    <mergeCell ref="A34:D34"/>
    <mergeCell ref="AG31:AJ31"/>
    <mergeCell ref="I30:L30"/>
    <mergeCell ref="M30:P30"/>
    <mergeCell ref="Q30:T30"/>
    <mergeCell ref="U30:X30"/>
    <mergeCell ref="Q27:T27"/>
    <mergeCell ref="I29:L29"/>
    <mergeCell ref="M29:P29"/>
    <mergeCell ref="U31:X31"/>
    <mergeCell ref="Y31:AB31"/>
    <mergeCell ref="Q29:T29"/>
    <mergeCell ref="AG27:AJ27"/>
    <mergeCell ref="AC30:AF30"/>
    <mergeCell ref="AG30:AJ30"/>
    <mergeCell ref="I31:L31"/>
    <mergeCell ref="M31:P31"/>
    <mergeCell ref="I28:L28"/>
    <mergeCell ref="I25:L26"/>
    <mergeCell ref="M25:P26"/>
    <mergeCell ref="Q25:T26"/>
    <mergeCell ref="U25:X26"/>
    <mergeCell ref="M28:P28"/>
    <mergeCell ref="Q28:T28"/>
    <mergeCell ref="U28:X28"/>
    <mergeCell ref="I27:L27"/>
    <mergeCell ref="M27:P27"/>
    <mergeCell ref="A20:D20"/>
    <mergeCell ref="A21:D21"/>
    <mergeCell ref="E16:F16"/>
    <mergeCell ref="E17:F17"/>
    <mergeCell ref="A45:Z45"/>
    <mergeCell ref="A46:Z46"/>
    <mergeCell ref="A47:Z47"/>
    <mergeCell ref="A25:H26"/>
    <mergeCell ref="Y25:AB26"/>
    <mergeCell ref="Y28:AB28"/>
    <mergeCell ref="Y30:AB30"/>
    <mergeCell ref="Y32:AB32"/>
    <mergeCell ref="U34:X34"/>
    <mergeCell ref="M36:P36"/>
    <mergeCell ref="Q36:T36"/>
    <mergeCell ref="U36:X36"/>
    <mergeCell ref="Y36:AB36"/>
    <mergeCell ref="I38:L38"/>
    <mergeCell ref="M38:P38"/>
    <mergeCell ref="Q38:T38"/>
    <mergeCell ref="U38:X38"/>
    <mergeCell ref="Y38:AB38"/>
    <mergeCell ref="I37:L37"/>
    <mergeCell ref="Y37:AB37"/>
    <mergeCell ref="I22:M22"/>
    <mergeCell ref="I23:M23"/>
    <mergeCell ref="N23:Q23"/>
    <mergeCell ref="R23:U23"/>
    <mergeCell ref="V23:Y23"/>
    <mergeCell ref="A15:D15"/>
    <mergeCell ref="I15:M15"/>
    <mergeCell ref="I16:M16"/>
    <mergeCell ref="I17:M17"/>
    <mergeCell ref="I18:M18"/>
    <mergeCell ref="N15:Q15"/>
    <mergeCell ref="R15:U15"/>
    <mergeCell ref="V15:Y15"/>
    <mergeCell ref="A22:D22"/>
    <mergeCell ref="E15:F15"/>
    <mergeCell ref="N18:Q18"/>
    <mergeCell ref="R18:U18"/>
    <mergeCell ref="V18:Y18"/>
    <mergeCell ref="A23:D23"/>
    <mergeCell ref="E18:F18"/>
    <mergeCell ref="A16:D16"/>
    <mergeCell ref="A17:D17"/>
    <mergeCell ref="A18:D18"/>
    <mergeCell ref="A19:D19"/>
    <mergeCell ref="I14:M14"/>
    <mergeCell ref="I6:M6"/>
    <mergeCell ref="I7:M7"/>
    <mergeCell ref="A13:D13"/>
    <mergeCell ref="A14:D14"/>
    <mergeCell ref="E13:F13"/>
    <mergeCell ref="E12:F12"/>
    <mergeCell ref="E14:F14"/>
    <mergeCell ref="A6:H6"/>
    <mergeCell ref="A7:H7"/>
    <mergeCell ref="A12:D12"/>
    <mergeCell ref="I8:M8"/>
    <mergeCell ref="I9:M9"/>
    <mergeCell ref="I10:M10"/>
    <mergeCell ref="I12:M12"/>
    <mergeCell ref="I13:M13"/>
    <mergeCell ref="A4:H5"/>
    <mergeCell ref="I4:M5"/>
    <mergeCell ref="A8:H8"/>
    <mergeCell ref="A9:H9"/>
    <mergeCell ref="A10:H10"/>
    <mergeCell ref="N4:Y4"/>
    <mergeCell ref="Z4:AK4"/>
    <mergeCell ref="N5:Q5"/>
    <mergeCell ref="R5:U5"/>
    <mergeCell ref="V5:Y5"/>
    <mergeCell ref="Z5:AC5"/>
    <mergeCell ref="AD5:AG5"/>
    <mergeCell ref="AH5:AK5"/>
    <mergeCell ref="N6:Q6"/>
    <mergeCell ref="R6:U6"/>
    <mergeCell ref="V6:Y6"/>
    <mergeCell ref="Z6:AC6"/>
    <mergeCell ref="AD6:AG6"/>
    <mergeCell ref="AH6:AK6"/>
    <mergeCell ref="AH7:AK7"/>
    <mergeCell ref="N8:Q8"/>
    <mergeCell ref="R8:U8"/>
    <mergeCell ref="V8:Y8"/>
    <mergeCell ref="Z8:AC8"/>
    <mergeCell ref="AD8:AG8"/>
    <mergeCell ref="AH8:AK8"/>
    <mergeCell ref="N7:Q7"/>
    <mergeCell ref="R7:U7"/>
    <mergeCell ref="V7:Y7"/>
    <mergeCell ref="AH11:AK11"/>
    <mergeCell ref="N12:Q12"/>
    <mergeCell ref="R12:U12"/>
    <mergeCell ref="V12:Y12"/>
    <mergeCell ref="Z12:AC12"/>
    <mergeCell ref="AD12:AG12"/>
    <mergeCell ref="AH12:AK12"/>
    <mergeCell ref="Z9:AC9"/>
    <mergeCell ref="Z7:AC7"/>
    <mergeCell ref="AD9:AG9"/>
    <mergeCell ref="AD7:AG7"/>
    <mergeCell ref="R11:U11"/>
    <mergeCell ref="V11:Y11"/>
    <mergeCell ref="AD11:AG11"/>
    <mergeCell ref="AH9:AK9"/>
    <mergeCell ref="N10:Q10"/>
    <mergeCell ref="R10:U10"/>
    <mergeCell ref="V10:Y10"/>
    <mergeCell ref="Z10:AC10"/>
    <mergeCell ref="AD10:AG10"/>
    <mergeCell ref="AH10:AK10"/>
    <mergeCell ref="N9:Q9"/>
    <mergeCell ref="R9:U9"/>
    <mergeCell ref="V9:Y9"/>
    <mergeCell ref="N13:Q13"/>
    <mergeCell ref="R13:U13"/>
    <mergeCell ref="V13:Y13"/>
    <mergeCell ref="Z13:AC13"/>
    <mergeCell ref="AD13:AG13"/>
    <mergeCell ref="AH13:AK13"/>
    <mergeCell ref="N14:Q14"/>
    <mergeCell ref="R14:U14"/>
    <mergeCell ref="V14:Y14"/>
    <mergeCell ref="Z14:AC14"/>
    <mergeCell ref="AD14:AG14"/>
    <mergeCell ref="AH14:AK14"/>
    <mergeCell ref="Z15:AC15"/>
    <mergeCell ref="AD19:AG19"/>
    <mergeCell ref="AH19:AK19"/>
    <mergeCell ref="I19:M19"/>
    <mergeCell ref="I20:M20"/>
    <mergeCell ref="AD15:AG15"/>
    <mergeCell ref="AH15:AK15"/>
    <mergeCell ref="AD18:AG18"/>
    <mergeCell ref="AH18:AK18"/>
    <mergeCell ref="AH17:AK17"/>
    <mergeCell ref="N16:Q16"/>
    <mergeCell ref="R16:U16"/>
    <mergeCell ref="V16:Y16"/>
    <mergeCell ref="AD16:AG16"/>
    <mergeCell ref="AH16:AK16"/>
    <mergeCell ref="N17:Q17"/>
    <mergeCell ref="R17:U17"/>
    <mergeCell ref="V17:Y17"/>
    <mergeCell ref="Z17:AC17"/>
    <mergeCell ref="AD17:AG17"/>
    <mergeCell ref="Z18:AC18"/>
    <mergeCell ref="Z16:AC16"/>
    <mergeCell ref="AG25:AJ26"/>
    <mergeCell ref="AC25:AF26"/>
    <mergeCell ref="AH20:AK20"/>
    <mergeCell ref="Z23:AC23"/>
    <mergeCell ref="AD23:AG23"/>
    <mergeCell ref="AG28:AJ28"/>
    <mergeCell ref="U29:X29"/>
    <mergeCell ref="Y29:AB29"/>
    <mergeCell ref="AC29:AF29"/>
    <mergeCell ref="AG29:AJ29"/>
    <mergeCell ref="AC27:AF27"/>
    <mergeCell ref="AC28:AF28"/>
    <mergeCell ref="U27:X27"/>
    <mergeCell ref="Y27:AB27"/>
    <mergeCell ref="AH23:AK23"/>
    <mergeCell ref="AH22:AK22"/>
    <mergeCell ref="AH21:AK21"/>
    <mergeCell ref="N21:Q21"/>
    <mergeCell ref="R21:U21"/>
    <mergeCell ref="V21:Y21"/>
    <mergeCell ref="Z21:AC21"/>
    <mergeCell ref="AD21:AG21"/>
    <mergeCell ref="Z22:AC22"/>
    <mergeCell ref="AD22:AG22"/>
    <mergeCell ref="E19:F19"/>
    <mergeCell ref="E20:F20"/>
    <mergeCell ref="E22:F22"/>
    <mergeCell ref="E21:F21"/>
    <mergeCell ref="N22:Q22"/>
    <mergeCell ref="R22:U22"/>
    <mergeCell ref="I21:M21"/>
    <mergeCell ref="V22:Y22"/>
    <mergeCell ref="N20:Q20"/>
    <mergeCell ref="R20:U20"/>
    <mergeCell ref="V20:Y20"/>
    <mergeCell ref="Z20:AC20"/>
    <mergeCell ref="AD20:AG20"/>
    <mergeCell ref="N19:Q19"/>
    <mergeCell ref="R19:U19"/>
    <mergeCell ref="V19:Y19"/>
    <mergeCell ref="Z19:AC19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2022-10-14T02:43:39Z</cp:lastPrinted>
  <dcterms:created xsi:type="dcterms:W3CDTF">2021-09-15T00:43:26Z</dcterms:created>
  <dcterms:modified xsi:type="dcterms:W3CDTF">2023-03-27T06:36:53Z</dcterms:modified>
</cp:coreProperties>
</file>