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Q\"/>
    </mc:Choice>
  </mc:AlternateContent>
  <xr:revisionPtr revIDLastSave="0" documentId="13_ncr:1_{5E234240-7387-4B5C-A8D9-9868FA154F4A}" xr6:coauthVersionLast="47" xr6:coauthVersionMax="47" xr10:uidLastSave="{00000000-0000-0000-0000-000000000000}"/>
  <bookViews>
    <workbookView xWindow="14160" yWindow="270" windowWidth="13305" windowHeight="14235" xr2:uid="{00000000-000D-0000-FFFF-FFFF00000000}"/>
  </bookViews>
  <sheets>
    <sheet name="Ｑ-13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10" i="1" l="1"/>
  <c r="AH10" i="1"/>
  <c r="AA10" i="1"/>
  <c r="Y10" i="1"/>
  <c r="V10" i="1"/>
  <c r="T10" i="1"/>
  <c r="H10" i="1" s="1"/>
  <c r="Q10" i="1"/>
  <c r="K10" i="1" s="1"/>
  <c r="N10" i="1"/>
  <c r="AK9" i="1"/>
  <c r="AH9" i="1"/>
  <c r="AF9" i="1"/>
  <c r="AD9" i="1"/>
  <c r="AA9" i="1"/>
  <c r="Y9" i="1"/>
  <c r="V9" i="1"/>
  <c r="K9" i="1" s="1"/>
  <c r="T9" i="1"/>
  <c r="H9" i="1" s="1"/>
  <c r="Q9" i="1"/>
  <c r="N9" i="1"/>
  <c r="K8" i="1"/>
  <c r="H8" i="1"/>
  <c r="K7" i="1"/>
  <c r="H7" i="1"/>
  <c r="K6" i="1"/>
  <c r="H6" i="1"/>
</calcChain>
</file>

<file path=xl/sharedStrings.xml><?xml version="1.0" encoding="utf-8"?>
<sst xmlns="http://schemas.openxmlformats.org/spreadsheetml/2006/main" count="29" uniqueCount="18">
  <si>
    <t>　　２）「その他」は船火災・水上オートバイの転落等の事故である。</t>
    <phoneticPr fontId="2"/>
  </si>
  <si>
    <t>　注１）大津警察署及び大津北警察署管内水域における取扱状況である。</t>
    <rPh sb="1" eb="2">
      <t>チュウ</t>
    </rPh>
    <phoneticPr fontId="2"/>
  </si>
  <si>
    <t>資料 : 大津警察署、大津北警察署</t>
    <rPh sb="0" eb="2">
      <t>シリョウ</t>
    </rPh>
    <rPh sb="5" eb="7">
      <t>オオツ</t>
    </rPh>
    <rPh sb="7" eb="10">
      <t>ケイサツショ</t>
    </rPh>
    <rPh sb="11" eb="13">
      <t>オオツ</t>
    </rPh>
    <rPh sb="13" eb="14">
      <t>キタ</t>
    </rPh>
    <rPh sb="14" eb="17">
      <t>ケイサツショ</t>
    </rPh>
    <phoneticPr fontId="2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</si>
  <si>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</si>
  <si>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</si>
  <si>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</si>
  <si>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人員</t>
    <rPh sb="0" eb="2">
      <t>ジンイン</t>
    </rPh>
    <phoneticPr fontId="2"/>
  </si>
  <si>
    <t>件数</t>
    <rPh sb="0" eb="2">
      <t>ケンスウ</t>
    </rPh>
    <phoneticPr fontId="2"/>
  </si>
  <si>
    <t>その他</t>
    <rPh sb="2" eb="3">
      <t>タ</t>
    </rPh>
    <phoneticPr fontId="2"/>
  </si>
  <si>
    <t>転落等の溺死</t>
    <rPh sb="0" eb="2">
      <t>テンラク</t>
    </rPh>
    <rPh sb="2" eb="3">
      <t>トウ</t>
    </rPh>
    <rPh sb="4" eb="6">
      <t>デキシ</t>
    </rPh>
    <phoneticPr fontId="2"/>
  </si>
  <si>
    <t>漂　流</t>
    <rPh sb="0" eb="1">
      <t>ヒョウ</t>
    </rPh>
    <rPh sb="2" eb="3">
      <t>リュウ</t>
    </rPh>
    <phoneticPr fontId="2"/>
  </si>
  <si>
    <t>転　覆</t>
    <rPh sb="0" eb="1">
      <t>テン</t>
    </rPh>
    <rPh sb="2" eb="3">
      <t>フク</t>
    </rPh>
    <phoneticPr fontId="2"/>
  </si>
  <si>
    <t>衝　突</t>
    <rPh sb="0" eb="1">
      <t>ショウ</t>
    </rPh>
    <rPh sb="2" eb="3">
      <t>トツ</t>
    </rPh>
    <phoneticPr fontId="2"/>
  </si>
  <si>
    <t>総　数</t>
    <rPh sb="0" eb="1">
      <t>フサ</t>
    </rPh>
    <rPh sb="2" eb="3">
      <t>スウ</t>
    </rPh>
    <phoneticPr fontId="2"/>
  </si>
  <si>
    <t>区　　分</t>
    <rPh sb="0" eb="1">
      <t>ク</t>
    </rPh>
    <rPh sb="3" eb="4">
      <t>ブン</t>
    </rPh>
    <phoneticPr fontId="2"/>
  </si>
  <si>
    <t>(単位：件・人)</t>
    <rPh sb="1" eb="3">
      <t>タンイ</t>
    </rPh>
    <rPh sb="4" eb="5">
      <t>ケン</t>
    </rPh>
    <rPh sb="6" eb="7">
      <t>ヒト</t>
    </rPh>
    <phoneticPr fontId="2"/>
  </si>
  <si>
    <t>Ｑ - １３  湖上事故等の状況</t>
    <rPh sb="8" eb="10">
      <t>コジョウ</t>
    </rPh>
    <rPh sb="10" eb="12">
      <t>ジコ</t>
    </rPh>
    <rPh sb="12" eb="13">
      <t>トウ</t>
    </rPh>
    <rPh sb="14" eb="16">
      <t>ジョウキョウ</t>
    </rPh>
    <phoneticPr fontId="2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</si>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</sst>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/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176" fontId="4" fillId="0" borderId="0"/>
    <xf numFmtId="0" fontId="5" fillId="0" borderId="0">
      <alignment vertical="center"/>
    </xf>
  </cellStyleXfs>
  <cellXfs count="27">
    <xf numFmtId="0" fontId="0" fillId="0" borderId="0" xfId="0">
      <alignment vertical="center"/>
    </xf>
    <xf numFmtId="41" fontId="5" fillId="0" borderId="0" xfId="11" applyNumberFormat="1"/>
    <xf numFmtId="0" fontId="5" fillId="0" borderId="0" xfId="11"/>
    <xf numFmtId="0" fontId="7" fillId="0" borderId="1" xfId="11" applyFont="1" applyBorder="1"/>
    <xf numFmtId="0" fontId="8" fillId="0" borderId="0" xfId="11" applyFont="1"/>
    <xf numFmtId="0" fontId="7" fillId="0" borderId="5" xfId="11" applyFont="1" applyBorder="1" applyAlignment="1">
      <alignment horizontal="center" vertical="center"/>
    </xf>
    <xf numFmtId="0" fontId="7" fillId="0" borderId="6" xfId="11" applyFont="1" applyBorder="1" applyAlignment="1">
      <alignment horizontal="center" vertical="center"/>
    </xf>
    <xf numFmtId="0" fontId="7" fillId="0" borderId="7" xfId="11" applyFont="1" applyBorder="1" applyAlignment="1">
      <alignment horizontal="center" vertical="center"/>
    </xf>
    <xf numFmtId="0" fontId="7" fillId="0" borderId="8" xfId="11" applyFont="1" applyBorder="1" applyAlignment="1">
      <alignment horizontal="center" vertical="center"/>
    </xf>
    <xf numFmtId="0" fontId="7" fillId="0" borderId="9" xfId="11" applyFont="1" applyBorder="1" applyAlignment="1">
      <alignment horizontal="center" vertical="center"/>
    </xf>
    <xf numFmtId="0" fontId="9" fillId="0" borderId="0" xfId="11" applyFont="1" applyAlignment="1">
      <alignment horizontal="left" vertical="center"/>
    </xf>
    <xf numFmtId="0" fontId="7" fillId="0" borderId="1" xfId="11" applyFont="1" applyBorder="1" applyAlignment="1">
      <alignment horizontal="right" vertical="center"/>
    </xf>
    <xf numFmtId="0" fontId="10" fillId="0" borderId="1" xfId="11" applyFont="1" applyBorder="1" applyAlignment="1">
      <alignment horizontal="right" vertical="center"/>
    </xf>
    <xf numFmtId="0" fontId="7" fillId="0" borderId="3" xfId="11" applyFont="1" applyBorder="1" applyAlignment="1">
      <alignment horizontal="center" vertical="center"/>
    </xf>
    <xf numFmtId="0" fontId="7" fillId="0" borderId="10" xfId="11" applyFont="1" applyBorder="1" applyAlignment="1">
      <alignment horizontal="center" vertical="center"/>
    </xf>
    <xf numFmtId="0" fontId="7" fillId="0" borderId="11" xfId="11" applyFont="1" applyBorder="1" applyAlignment="1">
      <alignment horizontal="center" vertical="center"/>
    </xf>
    <xf numFmtId="0" fontId="11" fillId="0" borderId="10" xfId="11" applyFont="1" applyBorder="1" applyAlignment="1">
      <alignment horizontal="center" vertical="center"/>
    </xf>
    <xf numFmtId="0" fontId="11" fillId="0" borderId="11" xfId="11" applyFont="1" applyBorder="1" applyAlignment="1">
      <alignment horizontal="center" vertical="center"/>
    </xf>
    <xf numFmtId="0" fontId="12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41" fontId="12" fillId="0" borderId="2" xfId="11" applyNumberFormat="1" applyFont="1" applyBorder="1" applyAlignment="1">
      <alignment vertical="center"/>
    </xf>
    <xf numFmtId="41" fontId="12" fillId="0" borderId="0" xfId="11" applyNumberFormat="1" applyFont="1" applyAlignment="1">
      <alignment vertical="center"/>
    </xf>
    <xf numFmtId="0" fontId="12" fillId="0" borderId="4" xfId="11" applyFont="1" applyBorder="1" applyAlignment="1">
      <alignment horizontal="center" vertical="center"/>
    </xf>
    <xf numFmtId="0" fontId="12" fillId="0" borderId="3" xfId="11" applyFont="1" applyBorder="1" applyAlignment="1">
      <alignment horizontal="left" vertical="center"/>
    </xf>
    <xf numFmtId="0" fontId="13" fillId="0" borderId="3" xfId="11" applyFont="1" applyBorder="1" applyAlignment="1">
      <alignment horizontal="left" vertical="center"/>
    </xf>
    <xf numFmtId="0" fontId="12" fillId="0" borderId="0" xfId="11" applyFont="1" applyAlignment="1">
      <alignment horizontal="left" vertical="center"/>
    </xf>
    <xf numFmtId="0" fontId="13" fillId="0" borderId="0" xfId="11" applyFont="1" applyAlignment="1">
      <alignment horizontal="left"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4"/>
  <sheetViews>
    <sheetView tabSelected="1" zoomScaleNormal="100" workbookViewId="0">
      <selection sqref="A1:AC2"/>
    </sheetView>
  </sheetViews>
  <sheetFormatPr defaultColWidth="2.25" defaultRowHeight="13.5"/>
  <cols>
    <col min="1" max="3" width="2.25" style="1"/>
    <col min="4" max="4" width="4.25" style="1" bestFit="1" customWidth="1"/>
    <col min="5" max="5" width="2.25" style="1"/>
    <col min="6" max="6" width="2.25" style="1" customWidth="1"/>
    <col min="7" max="42" width="2.25" style="1"/>
    <col min="43" max="43" width="3.5" style="1" bestFit="1" customWidth="1"/>
    <col min="44" max="16384" width="2.25" style="1"/>
  </cols>
  <sheetData>
    <row r="1" spans="1:39" s="2" customFormat="1" ht="13.5" customHeight="1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4"/>
      <c r="AE1" s="4"/>
      <c r="AF1" s="4"/>
      <c r="AG1" s="4"/>
      <c r="AH1" s="4"/>
      <c r="AI1" s="4"/>
      <c r="AJ1" s="4"/>
      <c r="AK1" s="4"/>
      <c r="AL1" s="4"/>
    </row>
    <row r="2" spans="1:39" s="2" customFormat="1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4"/>
      <c r="AE2" s="4"/>
      <c r="AF2" s="4"/>
      <c r="AG2" s="4"/>
      <c r="AH2" s="4"/>
      <c r="AI2" s="4"/>
      <c r="AJ2" s="4"/>
      <c r="AK2" s="4"/>
      <c r="AL2" s="4"/>
    </row>
    <row r="3" spans="1:39" s="2" customFormat="1" ht="14.2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11" t="s">
        <v>15</v>
      </c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</row>
    <row r="4" spans="1:39" s="2" customFormat="1" ht="24.75" customHeight="1">
      <c r="A4" s="13" t="s">
        <v>14</v>
      </c>
      <c r="B4" s="13"/>
      <c r="C4" s="13"/>
      <c r="D4" s="13"/>
      <c r="E4" s="13"/>
      <c r="F4" s="13"/>
      <c r="G4" s="13"/>
      <c r="H4" s="14" t="s">
        <v>13</v>
      </c>
      <c r="I4" s="15"/>
      <c r="J4" s="15"/>
      <c r="K4" s="15"/>
      <c r="L4" s="15"/>
      <c r="M4" s="15"/>
      <c r="N4" s="14" t="s">
        <v>12</v>
      </c>
      <c r="O4" s="15"/>
      <c r="P4" s="15"/>
      <c r="Q4" s="15"/>
      <c r="R4" s="15"/>
      <c r="S4" s="15"/>
      <c r="T4" s="14" t="s">
        <v>11</v>
      </c>
      <c r="U4" s="15"/>
      <c r="V4" s="15"/>
      <c r="W4" s="15"/>
      <c r="X4" s="15"/>
      <c r="Y4" s="14" t="s">
        <v>10</v>
      </c>
      <c r="Z4" s="15"/>
      <c r="AA4" s="15"/>
      <c r="AB4" s="15"/>
      <c r="AC4" s="15"/>
      <c r="AD4" s="16" t="s">
        <v>9</v>
      </c>
      <c r="AE4" s="17"/>
      <c r="AF4" s="17"/>
      <c r="AG4" s="17"/>
      <c r="AH4" s="14" t="s">
        <v>8</v>
      </c>
      <c r="AI4" s="15"/>
      <c r="AJ4" s="15"/>
      <c r="AK4" s="15"/>
      <c r="AL4" s="15"/>
      <c r="AM4" s="15"/>
    </row>
    <row r="5" spans="1:39" s="2" customFormat="1" ht="24.75" customHeight="1">
      <c r="A5" s="9"/>
      <c r="B5" s="9"/>
      <c r="C5" s="9"/>
      <c r="D5" s="9"/>
      <c r="E5" s="9"/>
      <c r="F5" s="9"/>
      <c r="G5" s="9"/>
      <c r="H5" s="8" t="s">
        <v>7</v>
      </c>
      <c r="I5" s="9"/>
      <c r="J5" s="9"/>
      <c r="K5" s="5" t="s">
        <v>6</v>
      </c>
      <c r="L5" s="6"/>
      <c r="M5" s="7"/>
      <c r="N5" s="8" t="s">
        <v>7</v>
      </c>
      <c r="O5" s="9"/>
      <c r="P5" s="9"/>
      <c r="Q5" s="5" t="s">
        <v>6</v>
      </c>
      <c r="R5" s="6"/>
      <c r="S5" s="7"/>
      <c r="T5" s="8" t="s">
        <v>7</v>
      </c>
      <c r="U5" s="9"/>
      <c r="V5" s="5" t="s">
        <v>6</v>
      </c>
      <c r="W5" s="6"/>
      <c r="X5" s="7"/>
      <c r="Y5" s="8" t="s">
        <v>7</v>
      </c>
      <c r="Z5" s="9"/>
      <c r="AA5" s="5" t="s">
        <v>6</v>
      </c>
      <c r="AB5" s="6"/>
      <c r="AC5" s="7"/>
      <c r="AD5" s="8" t="s">
        <v>7</v>
      </c>
      <c r="AE5" s="9"/>
      <c r="AF5" s="5" t="s">
        <v>6</v>
      </c>
      <c r="AG5" s="7"/>
      <c r="AH5" s="8" t="s">
        <v>7</v>
      </c>
      <c r="AI5" s="9"/>
      <c r="AJ5" s="9"/>
      <c r="AK5" s="5" t="s">
        <v>6</v>
      </c>
      <c r="AL5" s="6"/>
      <c r="AM5" s="6"/>
    </row>
    <row r="6" spans="1:39" s="2" customFormat="1" ht="24.75" customHeight="1">
      <c r="A6" s="18"/>
      <c r="B6" s="19" t="s">
        <v>5</v>
      </c>
      <c r="C6" s="19"/>
      <c r="D6" s="19">
        <v>29</v>
      </c>
      <c r="E6" s="19"/>
      <c r="F6" s="18" t="s">
        <v>4</v>
      </c>
      <c r="G6" s="18"/>
      <c r="H6" s="20">
        <f>+N6+T6+Y6+AD6+AH6</f>
        <v>39</v>
      </c>
      <c r="I6" s="21"/>
      <c r="J6" s="21"/>
      <c r="K6" s="21">
        <f>+Q6+V6+AA6+AF6+AK6</f>
        <v>81</v>
      </c>
      <c r="L6" s="21"/>
      <c r="M6" s="21"/>
      <c r="N6" s="21">
        <v>11</v>
      </c>
      <c r="O6" s="21"/>
      <c r="P6" s="21"/>
      <c r="Q6" s="21">
        <v>15</v>
      </c>
      <c r="R6" s="21"/>
      <c r="S6" s="21"/>
      <c r="T6" s="21">
        <v>11</v>
      </c>
      <c r="U6" s="21"/>
      <c r="V6" s="21">
        <v>34</v>
      </c>
      <c r="W6" s="21"/>
      <c r="X6" s="21"/>
      <c r="Y6" s="21">
        <v>6</v>
      </c>
      <c r="Z6" s="21"/>
      <c r="AA6" s="21">
        <v>12</v>
      </c>
      <c r="AB6" s="21"/>
      <c r="AC6" s="21"/>
      <c r="AD6" s="21">
        <v>0</v>
      </c>
      <c r="AE6" s="21"/>
      <c r="AF6" s="21">
        <v>0</v>
      </c>
      <c r="AG6" s="21"/>
      <c r="AH6" s="21">
        <v>11</v>
      </c>
      <c r="AI6" s="21"/>
      <c r="AJ6" s="21"/>
      <c r="AK6" s="21">
        <v>20</v>
      </c>
      <c r="AL6" s="21"/>
      <c r="AM6" s="21"/>
    </row>
    <row r="7" spans="1:39" s="2" customFormat="1" ht="24.75" customHeight="1">
      <c r="A7" s="18"/>
      <c r="B7" s="18"/>
      <c r="C7" s="18"/>
      <c r="D7" s="19">
        <v>30</v>
      </c>
      <c r="E7" s="19"/>
      <c r="F7" s="18"/>
      <c r="G7" s="18"/>
      <c r="H7" s="20">
        <f>+N7+T7+Y7+AD7+AH7</f>
        <v>20</v>
      </c>
      <c r="I7" s="21"/>
      <c r="J7" s="21"/>
      <c r="K7" s="21">
        <f>+Q7+V7+AA7+AF7+AK7</f>
        <v>48</v>
      </c>
      <c r="L7" s="21"/>
      <c r="M7" s="21"/>
      <c r="N7" s="21">
        <v>10</v>
      </c>
      <c r="O7" s="21"/>
      <c r="P7" s="21"/>
      <c r="Q7" s="21">
        <v>22</v>
      </c>
      <c r="R7" s="21"/>
      <c r="S7" s="21"/>
      <c r="T7" s="21">
        <v>1</v>
      </c>
      <c r="U7" s="21"/>
      <c r="V7" s="21">
        <v>3</v>
      </c>
      <c r="W7" s="21"/>
      <c r="X7" s="21"/>
      <c r="Y7" s="21">
        <v>0</v>
      </c>
      <c r="Z7" s="21"/>
      <c r="AA7" s="21">
        <v>0</v>
      </c>
      <c r="AB7" s="21"/>
      <c r="AC7" s="21"/>
      <c r="AD7" s="21">
        <v>1</v>
      </c>
      <c r="AE7" s="21"/>
      <c r="AF7" s="21">
        <v>1</v>
      </c>
      <c r="AG7" s="21"/>
      <c r="AH7" s="21">
        <v>8</v>
      </c>
      <c r="AI7" s="21"/>
      <c r="AJ7" s="21"/>
      <c r="AK7" s="21">
        <v>22</v>
      </c>
      <c r="AL7" s="21"/>
      <c r="AM7" s="21"/>
    </row>
    <row r="8" spans="1:39" s="2" customFormat="1" ht="24.75" customHeight="1">
      <c r="A8" s="19" t="s">
        <v>3</v>
      </c>
      <c r="B8" s="19"/>
      <c r="C8" s="19"/>
      <c r="D8" s="19"/>
      <c r="E8" s="19"/>
      <c r="F8" s="19"/>
      <c r="G8" s="22"/>
      <c r="H8" s="20">
        <f>+N8+T8+Y8+AD8+AH8</f>
        <v>28</v>
      </c>
      <c r="I8" s="21"/>
      <c r="J8" s="21"/>
      <c r="K8" s="21">
        <f>+Q8+V8+AA8+AF8+AK8</f>
        <v>88</v>
      </c>
      <c r="L8" s="21"/>
      <c r="M8" s="21"/>
      <c r="N8" s="21">
        <v>7</v>
      </c>
      <c r="O8" s="21"/>
      <c r="P8" s="21"/>
      <c r="Q8" s="21">
        <v>34</v>
      </c>
      <c r="R8" s="21"/>
      <c r="S8" s="21"/>
      <c r="T8" s="21">
        <v>4</v>
      </c>
      <c r="U8" s="21"/>
      <c r="V8" s="21">
        <v>14</v>
      </c>
      <c r="W8" s="21"/>
      <c r="X8" s="21"/>
      <c r="Y8" s="21">
        <v>9</v>
      </c>
      <c r="Z8" s="21"/>
      <c r="AA8" s="21">
        <v>24</v>
      </c>
      <c r="AB8" s="21"/>
      <c r="AC8" s="21"/>
      <c r="AD8" s="21">
        <v>1</v>
      </c>
      <c r="AE8" s="21"/>
      <c r="AF8" s="21">
        <v>1</v>
      </c>
      <c r="AG8" s="21"/>
      <c r="AH8" s="21">
        <v>7</v>
      </c>
      <c r="AI8" s="21"/>
      <c r="AJ8" s="21"/>
      <c r="AK8" s="21">
        <v>15</v>
      </c>
      <c r="AL8" s="21"/>
      <c r="AM8" s="21"/>
    </row>
    <row r="9" spans="1:39" s="2" customFormat="1" ht="24.75" customHeight="1">
      <c r="A9" s="18"/>
      <c r="B9" s="19" t="s">
        <v>17</v>
      </c>
      <c r="C9" s="19"/>
      <c r="D9" s="19">
        <v>2</v>
      </c>
      <c r="E9" s="19"/>
      <c r="F9" s="18" t="s">
        <v>4</v>
      </c>
      <c r="G9" s="18"/>
      <c r="H9" s="20">
        <f>+N9+T9+Y9+AD9+AH9</f>
        <v>24</v>
      </c>
      <c r="I9" s="21"/>
      <c r="J9" s="21"/>
      <c r="K9" s="21">
        <f>+Q9+V9+AA9+AF9+AK9</f>
        <v>78</v>
      </c>
      <c r="L9" s="21"/>
      <c r="M9" s="21"/>
      <c r="N9" s="21">
        <f>3+6</f>
        <v>9</v>
      </c>
      <c r="O9" s="21"/>
      <c r="P9" s="21"/>
      <c r="Q9" s="21">
        <f>15+22</f>
        <v>37</v>
      </c>
      <c r="R9" s="21"/>
      <c r="S9" s="21"/>
      <c r="T9" s="21">
        <f>0+3</f>
        <v>3</v>
      </c>
      <c r="U9" s="21"/>
      <c r="V9" s="21">
        <f>0+16</f>
        <v>16</v>
      </c>
      <c r="W9" s="21"/>
      <c r="X9" s="21"/>
      <c r="Y9" s="21">
        <f>1+2</f>
        <v>3</v>
      </c>
      <c r="Z9" s="21"/>
      <c r="AA9" s="21">
        <f>3+3</f>
        <v>6</v>
      </c>
      <c r="AB9" s="21"/>
      <c r="AC9" s="21"/>
      <c r="AD9" s="21">
        <f>0+2</f>
        <v>2</v>
      </c>
      <c r="AE9" s="21"/>
      <c r="AF9" s="21">
        <f>0+2</f>
        <v>2</v>
      </c>
      <c r="AG9" s="21"/>
      <c r="AH9" s="21">
        <f>2+5</f>
        <v>7</v>
      </c>
      <c r="AI9" s="21"/>
      <c r="AJ9" s="21"/>
      <c r="AK9" s="21">
        <f>4+13</f>
        <v>17</v>
      </c>
      <c r="AL9" s="21"/>
      <c r="AM9" s="21"/>
    </row>
    <row r="10" spans="1:39" s="2" customFormat="1" ht="24.75" customHeight="1" thickBot="1">
      <c r="A10" s="18"/>
      <c r="B10" s="19"/>
      <c r="C10" s="19"/>
      <c r="D10" s="19">
        <v>3</v>
      </c>
      <c r="E10" s="19"/>
      <c r="F10" s="18"/>
      <c r="G10" s="18"/>
      <c r="H10" s="20">
        <f>+N10+T10+Y10+AD10+AH10</f>
        <v>17</v>
      </c>
      <c r="I10" s="21"/>
      <c r="J10" s="21"/>
      <c r="K10" s="21">
        <f>+Q10+V10+AA10+AF10+AK10</f>
        <v>40</v>
      </c>
      <c r="L10" s="21"/>
      <c r="M10" s="21"/>
      <c r="N10" s="21">
        <f>3+3</f>
        <v>6</v>
      </c>
      <c r="O10" s="21"/>
      <c r="P10" s="21"/>
      <c r="Q10" s="21">
        <f>6+7</f>
        <v>13</v>
      </c>
      <c r="R10" s="21"/>
      <c r="S10" s="21"/>
      <c r="T10" s="21">
        <f>2+1</f>
        <v>3</v>
      </c>
      <c r="U10" s="21"/>
      <c r="V10" s="21">
        <f>4+5</f>
        <v>9</v>
      </c>
      <c r="W10" s="21"/>
      <c r="X10" s="21"/>
      <c r="Y10" s="21">
        <f>0+1</f>
        <v>1</v>
      </c>
      <c r="Z10" s="21"/>
      <c r="AA10" s="21">
        <f>0+2</f>
        <v>2</v>
      </c>
      <c r="AB10" s="21"/>
      <c r="AC10" s="21"/>
      <c r="AD10" s="21">
        <v>0</v>
      </c>
      <c r="AE10" s="21"/>
      <c r="AF10" s="21">
        <v>0</v>
      </c>
      <c r="AG10" s="21"/>
      <c r="AH10" s="21">
        <f>5+2</f>
        <v>7</v>
      </c>
      <c r="AI10" s="21"/>
      <c r="AJ10" s="21"/>
      <c r="AK10" s="21">
        <f>10+6</f>
        <v>16</v>
      </c>
      <c r="AL10" s="21"/>
      <c r="AM10" s="21"/>
    </row>
    <row r="11" spans="1:39" s="2" customFormat="1">
      <c r="A11" s="23" t="s">
        <v>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</row>
    <row r="12" spans="1:39" s="2" customFormat="1">
      <c r="A12" s="25" t="s">
        <v>1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</row>
    <row r="13" spans="1:39" s="2" customFormat="1">
      <c r="A13" s="25" t="s">
        <v>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</row>
    <row r="14" spans="1:39" s="2" customFormat="1"/>
  </sheetData>
  <mergeCells count="92">
    <mergeCell ref="A1:AC2"/>
    <mergeCell ref="AA3:AM3"/>
    <mergeCell ref="A4:G5"/>
    <mergeCell ref="H4:M4"/>
    <mergeCell ref="N4:S4"/>
    <mergeCell ref="T4:X4"/>
    <mergeCell ref="Y4:AC4"/>
    <mergeCell ref="AD4:AG4"/>
    <mergeCell ref="AH4:AM4"/>
    <mergeCell ref="H5:J5"/>
    <mergeCell ref="AH5:AJ5"/>
    <mergeCell ref="AK5:AM5"/>
    <mergeCell ref="AD6:AE6"/>
    <mergeCell ref="AF6:AG6"/>
    <mergeCell ref="K5:M5"/>
    <mergeCell ref="N5:P5"/>
    <mergeCell ref="Q5:S5"/>
    <mergeCell ref="T5:U5"/>
    <mergeCell ref="V5:X5"/>
    <mergeCell ref="Y5:Z5"/>
    <mergeCell ref="AA5:AC5"/>
    <mergeCell ref="AD5:AE5"/>
    <mergeCell ref="AF5:AG5"/>
    <mergeCell ref="V6:X6"/>
    <mergeCell ref="Y6:Z6"/>
    <mergeCell ref="AA6:AC6"/>
    <mergeCell ref="AH6:AJ6"/>
    <mergeCell ref="AK6:AM6"/>
    <mergeCell ref="D7:E7"/>
    <mergeCell ref="H7:J7"/>
    <mergeCell ref="K7:M7"/>
    <mergeCell ref="N7:P7"/>
    <mergeCell ref="Q7:S7"/>
    <mergeCell ref="T7:U7"/>
    <mergeCell ref="V7:X7"/>
    <mergeCell ref="Y7:Z7"/>
    <mergeCell ref="D6:E6"/>
    <mergeCell ref="H6:J6"/>
    <mergeCell ref="K6:M6"/>
    <mergeCell ref="N6:P6"/>
    <mergeCell ref="Q6:S6"/>
    <mergeCell ref="T6:U6"/>
    <mergeCell ref="AD7:AE7"/>
    <mergeCell ref="AF7:AG7"/>
    <mergeCell ref="AH7:AJ7"/>
    <mergeCell ref="AK7:AM7"/>
    <mergeCell ref="H8:J8"/>
    <mergeCell ref="K8:M8"/>
    <mergeCell ref="N8:P8"/>
    <mergeCell ref="Q8:S8"/>
    <mergeCell ref="AH8:AJ8"/>
    <mergeCell ref="AK8:AM8"/>
    <mergeCell ref="H9:J9"/>
    <mergeCell ref="K9:M9"/>
    <mergeCell ref="N9:P9"/>
    <mergeCell ref="Q9:S9"/>
    <mergeCell ref="T9:U9"/>
    <mergeCell ref="T8:U8"/>
    <mergeCell ref="V8:X8"/>
    <mergeCell ref="Y8:Z8"/>
    <mergeCell ref="AA8:AC8"/>
    <mergeCell ref="AD8:AE8"/>
    <mergeCell ref="AF8:AG8"/>
    <mergeCell ref="A12:AM12"/>
    <mergeCell ref="A13:AM13"/>
    <mergeCell ref="V9:X9"/>
    <mergeCell ref="Y9:Z9"/>
    <mergeCell ref="AA9:AC9"/>
    <mergeCell ref="AD9:AE9"/>
    <mergeCell ref="AF9:AG9"/>
    <mergeCell ref="AH9:AJ9"/>
    <mergeCell ref="D10:E10"/>
    <mergeCell ref="AK9:AM9"/>
    <mergeCell ref="AH10:AJ10"/>
    <mergeCell ref="AK10:AM10"/>
    <mergeCell ref="AF10:AG10"/>
    <mergeCell ref="A11:AM11"/>
    <mergeCell ref="AD10:AE10"/>
    <mergeCell ref="B10:C10"/>
    <mergeCell ref="H10:J10"/>
    <mergeCell ref="K10:M10"/>
    <mergeCell ref="N10:P10"/>
    <mergeCell ref="Q10:S10"/>
    <mergeCell ref="B6:C6"/>
    <mergeCell ref="A8:G8"/>
    <mergeCell ref="B9:C9"/>
    <mergeCell ref="D9:E9"/>
    <mergeCell ref="T10:U10"/>
    <mergeCell ref="V10:X10"/>
    <mergeCell ref="Y10:Z10"/>
    <mergeCell ref="AA10:AC10"/>
    <mergeCell ref="AA7:AC7"/>
  </mergeCells>
  <phoneticPr fontId="1"/>
  <pageMargins left="0.70866141732283472" right="0.59055118110236227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Ｑ-13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dcterms:created xsi:type="dcterms:W3CDTF">2021-09-15T01:30:26Z</dcterms:created>
  <dcterms:modified xsi:type="dcterms:W3CDTF">2023-03-28T05:31:13Z</dcterms:modified>
</cp:coreProperties>
</file>