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isilon.otsu.local\jimu\F1209\02.統計資料\10統計年鑑･データブック関係\★統計年鑑\令和５年版統計年鑑\03 回答\〇K\"/>
    </mc:Choice>
  </mc:AlternateContent>
  <xr:revisionPtr revIDLastSave="0" documentId="13_ncr:1_{05394470-8A12-48F2-8FF5-081CC023D880}" xr6:coauthVersionLast="47" xr6:coauthVersionMax="47" xr10:uidLastSave="{00000000-0000-0000-0000-000000000000}"/>
  <bookViews>
    <workbookView xWindow="-105" yWindow="0" windowWidth="14610" windowHeight="15585" xr2:uid="{00000000-000D-0000-FFFF-FFFF00000000}"/>
  </bookViews>
  <sheets>
    <sheet name="K-1" sheetId="1" r:id="rId1"/>
  </sheets>
  <definedNames>
    <definedName name="aaa">#REF!</definedName>
    <definedName name="Data">#REF!</definedName>
    <definedName name="DataEnd">#REF!</definedName>
    <definedName name="Hyousoku">#REF!</definedName>
    <definedName name="HyousokuArea">#REF!</definedName>
    <definedName name="HyousokuEnd">#REF!</definedName>
    <definedName name="Hyoutou">#REF!</definedName>
    <definedName name="_xlnm.Print_Area">#REF!</definedName>
    <definedName name="_xlnm.Print_Titles">#REF!</definedName>
    <definedName name="Rangai0">#REF!</definedName>
    <definedName name="Title">#REF!</definedName>
    <definedName name="TitleEnglish">#REF!</definedName>
    <definedName name="人口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E10" i="1" l="1"/>
  <c r="AL10" i="1" s="1"/>
  <c r="AB10" i="1"/>
  <c r="V10" i="1"/>
  <c r="K10" i="1"/>
  <c r="O10" i="1" s="1"/>
  <c r="AE9" i="1"/>
  <c r="AL9" i="1" s="1"/>
  <c r="AB9" i="1"/>
  <c r="V9" i="1"/>
  <c r="K9" i="1"/>
  <c r="O9" i="1" s="1"/>
  <c r="AE8" i="1"/>
  <c r="AL8" i="1" s="1"/>
  <c r="AB8" i="1"/>
  <c r="V8" i="1"/>
  <c r="K8" i="1"/>
  <c r="O8" i="1" s="1"/>
  <c r="AE7" i="1"/>
  <c r="AL7" i="1" s="1"/>
  <c r="AB7" i="1"/>
  <c r="V7" i="1"/>
  <c r="K7" i="1"/>
  <c r="O7" i="1" s="1"/>
  <c r="AE6" i="1"/>
  <c r="AL6" i="1" s="1"/>
  <c r="AB6" i="1"/>
  <c r="V6" i="1"/>
  <c r="K6" i="1"/>
  <c r="O6" i="1" s="1"/>
</calcChain>
</file>

<file path=xl/sharedStrings.xml><?xml version="1.0" encoding="utf-8"?>
<sst xmlns="http://schemas.openxmlformats.org/spreadsheetml/2006/main" count="27" uniqueCount="23">
  <si>
    <t>　　４）死産率＝死産数／出産（出生数＋死産数）×1,000</t>
    <rPh sb="4" eb="6">
      <t>シザン</t>
    </rPh>
    <rPh sb="6" eb="7">
      <t>リツ</t>
    </rPh>
    <rPh sb="8" eb="10">
      <t>シザン</t>
    </rPh>
    <rPh sb="10" eb="11">
      <t>スウ</t>
    </rPh>
    <rPh sb="12" eb="14">
      <t>シュッサン</t>
    </rPh>
    <rPh sb="15" eb="18">
      <t>シュッショウスウ</t>
    </rPh>
    <rPh sb="19" eb="21">
      <t>シザン</t>
    </rPh>
    <rPh sb="21" eb="22">
      <t>スウ</t>
    </rPh>
    <phoneticPr fontId="2"/>
  </si>
  <si>
    <t>　　３）乳児死亡率＝乳児死亡数/出生数×1,000</t>
    <rPh sb="4" eb="6">
      <t>ニュウジ</t>
    </rPh>
    <rPh sb="6" eb="9">
      <t>シボウリツ</t>
    </rPh>
    <rPh sb="10" eb="12">
      <t>ニュウジ</t>
    </rPh>
    <rPh sb="12" eb="14">
      <t>シボウ</t>
    </rPh>
    <rPh sb="14" eb="15">
      <t>スウ</t>
    </rPh>
    <rPh sb="16" eb="19">
      <t>シュッショウスウ</t>
    </rPh>
    <phoneticPr fontId="2"/>
  </si>
  <si>
    <t>資料 : 厚生労働省「人口動態統計」</t>
    <rPh sb="0" eb="2">
      <t>シリョウ</t>
    </rPh>
    <rPh sb="5" eb="7">
      <t>コウセイ</t>
    </rPh>
    <rPh sb="7" eb="10">
      <t>ロウドウショウ</t>
    </rPh>
    <rPh sb="11" eb="13">
      <t>ジンコウ</t>
    </rPh>
    <rPh sb="13" eb="15">
      <t>ドウタイ</t>
    </rPh>
    <rPh sb="15" eb="17">
      <t>トウケイ</t>
    </rPh>
    <phoneticPr fontId="2"/>
  </si>
  <si>
    <t>千分比</t>
    <rPh sb="0" eb="2">
      <t>センプン</t>
    </rPh>
    <rPh sb="2" eb="3">
      <t>ヒ</t>
    </rPh>
    <phoneticPr fontId="2"/>
  </si>
  <si>
    <t>数</t>
    <rPh sb="0" eb="1">
      <t>スウ</t>
    </rPh>
    <phoneticPr fontId="2"/>
  </si>
  <si>
    <t>千分比</t>
    <rPh sb="0" eb="2">
      <t>センブン</t>
    </rPh>
    <rPh sb="2" eb="3">
      <t>ヒ</t>
    </rPh>
    <phoneticPr fontId="2"/>
  </si>
  <si>
    <t>百分比</t>
    <rPh sb="0" eb="3">
      <t>ヒャクブンヒ</t>
    </rPh>
    <phoneticPr fontId="2"/>
  </si>
  <si>
    <t>死　　産</t>
    <rPh sb="0" eb="1">
      <t>シ</t>
    </rPh>
    <rPh sb="3" eb="4">
      <t>サン</t>
    </rPh>
    <phoneticPr fontId="2"/>
  </si>
  <si>
    <t>出　産</t>
    <rPh sb="0" eb="1">
      <t>デ</t>
    </rPh>
    <rPh sb="2" eb="3">
      <t>サン</t>
    </rPh>
    <phoneticPr fontId="2"/>
  </si>
  <si>
    <t>乳児死亡（再掲）</t>
    <rPh sb="0" eb="2">
      <t>ニュウジ</t>
    </rPh>
    <rPh sb="2" eb="4">
      <t>シボウ</t>
    </rPh>
    <rPh sb="5" eb="7">
      <t>サイケイ</t>
    </rPh>
    <phoneticPr fontId="2"/>
  </si>
  <si>
    <t>低出生体重児</t>
    <rPh sb="0" eb="1">
      <t>テイ</t>
    </rPh>
    <rPh sb="1" eb="3">
      <t>シュッショウ</t>
    </rPh>
    <rPh sb="3" eb="5">
      <t>タイジュウ</t>
    </rPh>
    <rPh sb="5" eb="6">
      <t>ジ</t>
    </rPh>
    <phoneticPr fontId="2"/>
  </si>
  <si>
    <t>成熟児</t>
    <rPh sb="0" eb="2">
      <t>セイジュク</t>
    </rPh>
    <rPh sb="2" eb="3">
      <t>ジ</t>
    </rPh>
    <phoneticPr fontId="2"/>
  </si>
  <si>
    <t>出生数</t>
    <rPh sb="0" eb="2">
      <t>シュッショウ</t>
    </rPh>
    <rPh sb="2" eb="3">
      <t>スウ</t>
    </rPh>
    <phoneticPr fontId="2"/>
  </si>
  <si>
    <t>区　　分</t>
    <rPh sb="0" eb="1">
      <t>ク</t>
    </rPh>
    <rPh sb="3" eb="4">
      <t>ブン</t>
    </rPh>
    <phoneticPr fontId="2"/>
  </si>
  <si>
    <t>(単位：人・％・‰)</t>
    <rPh sb="4" eb="5">
      <t>ニン</t>
    </rPh>
    <phoneticPr fontId="2"/>
  </si>
  <si>
    <t xml:space="preserve">令和元年        </t>
    <rPh sb="0" eb="1">
      <t>レイ</t>
    </rPh>
    <rPh sb="1" eb="2">
      <t>ワ</t>
    </rPh>
    <rPh sb="2" eb="4">
      <t>ガンネン</t>
    </rPh>
    <phoneticPr fontId="2"/>
  </si>
  <si>
    <t>　注１）「低出生体重児」とは出生時の体重（出生体重）が2,500g未満の新生児をいう。</t>
    <rPh sb="1" eb="2">
      <t>チュウ</t>
    </rPh>
    <rPh sb="5" eb="6">
      <t>テイ</t>
    </rPh>
    <rPh sb="6" eb="8">
      <t>シュッショウ</t>
    </rPh>
    <rPh sb="8" eb="10">
      <t>タイジュウ</t>
    </rPh>
    <rPh sb="10" eb="11">
      <t>ジ</t>
    </rPh>
    <rPh sb="14" eb="16">
      <t>シュッショウ</t>
    </rPh>
    <rPh sb="16" eb="17">
      <t>ジ</t>
    </rPh>
    <rPh sb="18" eb="20">
      <t>タイジュウ</t>
    </rPh>
    <rPh sb="21" eb="23">
      <t>シュッショウ</t>
    </rPh>
    <rPh sb="23" eb="25">
      <t>タイジュウ</t>
    </rPh>
    <rPh sb="33" eb="35">
      <t>ミマン</t>
    </rPh>
    <rPh sb="36" eb="39">
      <t>シンセイジ</t>
    </rPh>
    <phoneticPr fontId="2"/>
  </si>
  <si>
    <t>　　２）「乳児」とは1歳児未満をいう。</t>
    <rPh sb="5" eb="7">
      <t>ニュウジ</t>
    </rPh>
    <rPh sb="11" eb="13">
      <t>サイジ</t>
    </rPh>
    <rPh sb="13" eb="15">
      <t>ミマン</t>
    </rPh>
    <phoneticPr fontId="2"/>
  </si>
  <si>
    <t>平成30年</t>
    <rPh sb="0" eb="2">
      <t>ヘイセイ</t>
    </rPh>
    <rPh sb="4" eb="5">
      <t>ネン</t>
    </rPh>
    <phoneticPr fontId="2"/>
  </si>
  <si>
    <t>2</t>
    <phoneticPr fontId="2"/>
  </si>
  <si>
    <t>3</t>
    <phoneticPr fontId="2"/>
  </si>
  <si>
    <t>4</t>
    <phoneticPr fontId="13"/>
  </si>
  <si>
    <t>Ｋ - １　出生状況</t>
    <rPh sb="6" eb="8">
      <t>シュッショウ</t>
    </rPh>
    <rPh sb="8" eb="10">
      <t>ジョウキョウ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</si>
</sst>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.0"/>
    <numFmt numFmtId="177" formatCode="0.0_);[Red]\(0.0\)"/>
    <numFmt numFmtId="178" formatCode="#,##0.0_);[Red]\(#,##0.0\)"/>
    <numFmt numFmtId="179" formatCode="#,##0_ "/>
  </numFmts>
  <fonts count="14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7"/>
      <name val="ＭＳ Ｐ明朝"/>
      <family val="1"/>
      <charset val="128"/>
    </font>
    <font>
      <sz val="9"/>
      <name val="HG丸ｺﾞｼｯｸM-PRO"/>
      <family val="3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utf-8"/>
      <family val="3"/>
      <charset val="128"/>
    </font>
    <font>
      <sz val="10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9"/>
      <color theme="1"/>
      <name val="ＭＳ Ｐゴシック"/>
      <family val="3"/>
      <charset val="128"/>
      <scheme val="minor"/>
    </font>
    <font>
      <b/>
      <sz val="16"/>
      <color theme="1"/>
      <name val="HG丸ｺﾞｼｯｸM-PRO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0">
    <xf numFmtId="0" fontId="0" fillId="0" borderId="0"/>
    <xf numFmtId="9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4" fillId="0" borderId="0"/>
    <xf numFmtId="0" fontId="6" fillId="0" borderId="0"/>
    <xf numFmtId="0" fontId="6" fillId="0" borderId="0"/>
    <xf numFmtId="0" fontId="7" fillId="0" borderId="0">
      <alignment vertical="center"/>
    </xf>
    <xf numFmtId="0" fontId="4" fillId="0" borderId="0">
      <alignment vertical="center"/>
    </xf>
    <xf numFmtId="0" fontId="6" fillId="0" borderId="0"/>
    <xf numFmtId="0" fontId="6" fillId="0" borderId="0"/>
    <xf numFmtId="0" fontId="4" fillId="0" borderId="0">
      <alignment vertical="center"/>
    </xf>
    <xf numFmtId="179" fontId="5" fillId="0" borderId="0"/>
    <xf numFmtId="0" fontId="6" fillId="0" borderId="0">
      <alignment vertical="center"/>
    </xf>
    <xf numFmtId="0" fontId="6" fillId="0" borderId="0"/>
  </cellStyleXfs>
  <cellXfs count="53">
    <xf numFmtId="0" fontId="0" fillId="0" borderId="0" xfId="0"/>
    <xf numFmtId="0" fontId="8" fillId="0" borderId="1" xfId="19" applyFont="1" applyBorder="1"/>
    <xf numFmtId="0" fontId="9" fillId="0" borderId="8" xfId="19" applyFont="1" applyBorder="1" applyAlignment="1">
      <alignment horizontal="center" vertical="center" shrinkToFit="1"/>
    </xf>
    <xf numFmtId="0" fontId="9" fillId="0" borderId="9" xfId="19" applyFont="1" applyBorder="1" applyAlignment="1">
      <alignment horizontal="center" vertical="center" shrinkToFit="1"/>
    </xf>
    <xf numFmtId="0" fontId="9" fillId="0" borderId="10" xfId="19" applyFont="1" applyBorder="1" applyAlignment="1">
      <alignment horizontal="center" vertical="center" shrinkToFit="1"/>
    </xf>
    <xf numFmtId="0" fontId="11" fillId="0" borderId="0" xfId="19" applyFont="1" applyAlignment="1">
      <alignment vertical="center"/>
    </xf>
    <xf numFmtId="0" fontId="6" fillId="0" borderId="0" xfId="19"/>
    <xf numFmtId="0" fontId="8" fillId="0" borderId="1" xfId="19" applyFont="1" applyBorder="1" applyAlignment="1">
      <alignment horizontal="right" vertical="center"/>
    </xf>
    <xf numFmtId="0" fontId="12" fillId="0" borderId="1" xfId="19" applyFont="1" applyBorder="1" applyAlignment="1">
      <alignment horizontal="right" vertical="center"/>
    </xf>
    <xf numFmtId="0" fontId="9" fillId="0" borderId="12" xfId="19" applyFont="1" applyBorder="1" applyAlignment="1">
      <alignment horizontal="center" vertical="center"/>
    </xf>
    <xf numFmtId="0" fontId="9" fillId="0" borderId="13" xfId="19" applyFont="1" applyBorder="1" applyAlignment="1">
      <alignment horizontal="center" vertical="center"/>
    </xf>
    <xf numFmtId="0" fontId="9" fillId="0" borderId="11" xfId="19" applyFont="1" applyBorder="1" applyAlignment="1">
      <alignment horizontal="center" vertical="center"/>
    </xf>
    <xf numFmtId="0" fontId="9" fillId="0" borderId="14" xfId="19" applyFont="1" applyBorder="1" applyAlignment="1">
      <alignment horizontal="center" vertical="center"/>
    </xf>
    <xf numFmtId="0" fontId="9" fillId="0" borderId="15" xfId="19" applyFont="1" applyBorder="1" applyAlignment="1">
      <alignment horizontal="center" vertical="center"/>
    </xf>
    <xf numFmtId="0" fontId="9" fillId="0" borderId="16" xfId="19" applyFont="1" applyBorder="1" applyAlignment="1">
      <alignment horizontal="center" vertical="center"/>
    </xf>
    <xf numFmtId="0" fontId="9" fillId="0" borderId="17" xfId="19" applyFont="1" applyBorder="1" applyAlignment="1">
      <alignment horizontal="distributed" vertical="center" indent="2"/>
    </xf>
    <xf numFmtId="0" fontId="10" fillId="0" borderId="18" xfId="19" applyFont="1" applyBorder="1" applyAlignment="1">
      <alignment horizontal="distributed" vertical="center" indent="2"/>
    </xf>
    <xf numFmtId="0" fontId="9" fillId="0" borderId="17" xfId="19" applyFont="1" applyBorder="1" applyAlignment="1">
      <alignment horizontal="center" vertical="center" shrinkToFit="1"/>
    </xf>
    <xf numFmtId="0" fontId="10" fillId="0" borderId="18" xfId="19" applyFont="1" applyBorder="1" applyAlignment="1">
      <alignment horizontal="center" vertical="center" shrinkToFit="1"/>
    </xf>
    <xf numFmtId="0" fontId="10" fillId="0" borderId="19" xfId="19" applyFont="1" applyBorder="1" applyAlignment="1">
      <alignment horizontal="center" vertical="center" shrinkToFit="1"/>
    </xf>
    <xf numFmtId="0" fontId="9" fillId="0" borderId="17" xfId="19" applyFont="1" applyBorder="1" applyAlignment="1">
      <alignment horizontal="center" vertical="center"/>
    </xf>
    <xf numFmtId="0" fontId="10" fillId="0" borderId="18" xfId="19" applyFont="1" applyBorder="1" applyAlignment="1">
      <alignment horizontal="center" vertical="center"/>
    </xf>
    <xf numFmtId="0" fontId="9" fillId="0" borderId="8" xfId="19" applyFont="1" applyBorder="1" applyAlignment="1">
      <alignment horizontal="center" vertical="center"/>
    </xf>
    <xf numFmtId="0" fontId="9" fillId="0" borderId="9" xfId="19" applyFont="1" applyBorder="1" applyAlignment="1">
      <alignment horizontal="center" vertical="center"/>
    </xf>
    <xf numFmtId="0" fontId="9" fillId="0" borderId="10" xfId="19" applyFont="1" applyBorder="1" applyAlignment="1">
      <alignment horizontal="center" vertical="center"/>
    </xf>
    <xf numFmtId="0" fontId="10" fillId="0" borderId="9" xfId="19" applyFont="1" applyBorder="1" applyAlignment="1">
      <alignment horizontal="center" vertical="center"/>
    </xf>
    <xf numFmtId="0" fontId="10" fillId="0" borderId="10" xfId="19" applyFont="1" applyBorder="1" applyAlignment="1">
      <alignment horizontal="center" vertical="center"/>
    </xf>
    <xf numFmtId="3" fontId="9" fillId="0" borderId="5" xfId="19" applyNumberFormat="1" applyFont="1" applyBorder="1" applyAlignment="1">
      <alignment horizontal="left" vertical="center" indent="1"/>
    </xf>
    <xf numFmtId="176" fontId="9" fillId="0" borderId="5" xfId="19" applyNumberFormat="1" applyFont="1" applyBorder="1" applyAlignment="1">
      <alignment horizontal="left" vertical="center" indent="1"/>
    </xf>
    <xf numFmtId="176" fontId="9" fillId="0" borderId="0" xfId="19" applyNumberFormat="1" applyFont="1" applyAlignment="1">
      <alignment horizontal="left" vertical="center" indent="1"/>
    </xf>
    <xf numFmtId="3" fontId="9" fillId="0" borderId="0" xfId="19" applyNumberFormat="1" applyFont="1" applyAlignment="1">
      <alignment horizontal="left" vertical="center" indent="1"/>
    </xf>
    <xf numFmtId="177" fontId="9" fillId="0" borderId="5" xfId="19" applyNumberFormat="1" applyFont="1" applyBorder="1" applyAlignment="1">
      <alignment horizontal="left" vertical="center" indent="1"/>
    </xf>
    <xf numFmtId="0" fontId="10" fillId="0" borderId="11" xfId="19" applyFont="1" applyBorder="1" applyAlignment="1">
      <alignment horizontal="center" vertical="center"/>
    </xf>
    <xf numFmtId="3" fontId="9" fillId="0" borderId="7" xfId="19" applyNumberFormat="1" applyFont="1" applyBorder="1" applyAlignment="1">
      <alignment horizontal="left" vertical="center" indent="1"/>
    </xf>
    <xf numFmtId="177" fontId="9" fillId="0" borderId="0" xfId="19" applyNumberFormat="1" applyFont="1" applyAlignment="1">
      <alignment horizontal="left" vertical="center" indent="1"/>
    </xf>
    <xf numFmtId="178" fontId="9" fillId="0" borderId="0" xfId="19" applyNumberFormat="1" applyFont="1" applyAlignment="1">
      <alignment horizontal="left" vertical="center" indent="1"/>
    </xf>
    <xf numFmtId="178" fontId="9" fillId="0" borderId="5" xfId="19" applyNumberFormat="1" applyFont="1" applyBorder="1" applyAlignment="1">
      <alignment horizontal="left" vertical="center" indent="1"/>
    </xf>
    <xf numFmtId="49" fontId="3" fillId="0" borderId="5" xfId="19" applyNumberFormat="1" applyFont="1" applyBorder="1" applyAlignment="1">
      <alignment horizontal="right" vertical="center" indent="2"/>
    </xf>
    <xf numFmtId="49" fontId="3" fillId="0" borderId="6" xfId="19" applyNumberFormat="1" applyFont="1" applyBorder="1" applyAlignment="1">
      <alignment horizontal="right" vertical="center" indent="2"/>
    </xf>
    <xf numFmtId="49" fontId="3" fillId="0" borderId="0" xfId="19" applyNumberFormat="1" applyFont="1" applyAlignment="1">
      <alignment horizontal="right" vertical="center" shrinkToFit="1"/>
    </xf>
    <xf numFmtId="49" fontId="3" fillId="0" borderId="3" xfId="19" applyNumberFormat="1" applyFont="1" applyBorder="1" applyAlignment="1">
      <alignment horizontal="right" vertical="center" shrinkToFit="1"/>
    </xf>
    <xf numFmtId="3" fontId="9" fillId="0" borderId="20" xfId="19" applyNumberFormat="1" applyFont="1" applyBorder="1" applyAlignment="1">
      <alignment horizontal="left" vertical="center" indent="1"/>
    </xf>
    <xf numFmtId="178" fontId="9" fillId="0" borderId="1" xfId="19" applyNumberFormat="1" applyFont="1" applyBorder="1" applyAlignment="1">
      <alignment horizontal="left" vertical="center" indent="1"/>
    </xf>
    <xf numFmtId="3" fontId="9" fillId="0" borderId="1" xfId="19" applyNumberFormat="1" applyFont="1" applyBorder="1" applyAlignment="1">
      <alignment horizontal="left" vertical="center" indent="1"/>
    </xf>
    <xf numFmtId="177" fontId="9" fillId="0" borderId="1" xfId="19" applyNumberFormat="1" applyFont="1" applyBorder="1" applyAlignment="1">
      <alignment horizontal="left" vertical="center" indent="1"/>
    </xf>
    <xf numFmtId="176" fontId="9" fillId="0" borderId="1" xfId="19" applyNumberFormat="1" applyFont="1" applyBorder="1" applyAlignment="1">
      <alignment horizontal="left" vertical="center" indent="1"/>
    </xf>
    <xf numFmtId="49" fontId="3" fillId="0" borderId="1" xfId="19" applyNumberFormat="1" applyFont="1" applyBorder="1" applyAlignment="1">
      <alignment horizontal="center" vertical="center" shrinkToFit="1"/>
    </xf>
    <xf numFmtId="49" fontId="3" fillId="0" borderId="2" xfId="19" applyNumberFormat="1" applyFont="1" applyBorder="1" applyAlignment="1">
      <alignment horizontal="center" vertical="center" shrinkToFit="1"/>
    </xf>
    <xf numFmtId="0" fontId="9" fillId="0" borderId="0" xfId="19" applyFont="1" applyAlignment="1">
      <alignment horizontal="left" vertical="center"/>
    </xf>
    <xf numFmtId="0" fontId="9" fillId="0" borderId="12" xfId="19" applyFont="1" applyBorder="1" applyAlignment="1">
      <alignment horizontal="left" vertical="center"/>
    </xf>
    <xf numFmtId="49" fontId="3" fillId="0" borderId="0" xfId="19" applyNumberFormat="1" applyFont="1" applyAlignment="1">
      <alignment horizontal="center" vertical="center" shrinkToFit="1"/>
    </xf>
    <xf numFmtId="49" fontId="3" fillId="0" borderId="3" xfId="19" applyNumberFormat="1" applyFont="1" applyBorder="1" applyAlignment="1">
      <alignment horizontal="center" vertical="center" shrinkToFit="1"/>
    </xf>
    <xf numFmtId="3" fontId="9" fillId="0" borderId="4" xfId="19" applyNumberFormat="1" applyFont="1" applyBorder="1" applyAlignment="1">
      <alignment horizontal="left" vertical="center" indent="1"/>
    </xf>
  </cellXfs>
  <cellStyles count="20">
    <cellStyle name="パーセント 2" xfId="1" xr:uid="{00000000-0005-0000-0000-000000000000}"/>
    <cellStyle name="桁区切り 2" xfId="2" xr:uid="{00000000-0005-0000-0000-000001000000}"/>
    <cellStyle name="桁区切り 2 2" xfId="3" xr:uid="{00000000-0005-0000-0000-000002000000}"/>
    <cellStyle name="桁区切り 2 3" xfId="4" xr:uid="{00000000-0005-0000-0000-000003000000}"/>
    <cellStyle name="桁区切り 2 4" xfId="5" xr:uid="{00000000-0005-0000-0000-000004000000}"/>
    <cellStyle name="桁区切り 2 5" xfId="6" xr:uid="{00000000-0005-0000-0000-000005000000}"/>
    <cellStyle name="桁区切り 3" xfId="7" xr:uid="{00000000-0005-0000-0000-000006000000}"/>
    <cellStyle name="標準" xfId="0" builtinId="0"/>
    <cellStyle name="標準 2" xfId="8" xr:uid="{00000000-0005-0000-0000-000008000000}"/>
    <cellStyle name="標準 2 2" xfId="9" xr:uid="{00000000-0005-0000-0000-000009000000}"/>
    <cellStyle name="標準 2 3" xfId="10" xr:uid="{00000000-0005-0000-0000-00000A000000}"/>
    <cellStyle name="標準 2 3 2" xfId="19" xr:uid="{44C3FCC5-AD35-4C9B-90B6-8B11285A057B}"/>
    <cellStyle name="標準 2 4" xfId="11" xr:uid="{00000000-0005-0000-0000-00000B000000}"/>
    <cellStyle name="標準 2 5" xfId="12" xr:uid="{00000000-0005-0000-0000-00000C000000}"/>
    <cellStyle name="標準 2 6" xfId="13" xr:uid="{00000000-0005-0000-0000-00000D000000}"/>
    <cellStyle name="標準 3" xfId="14" xr:uid="{00000000-0005-0000-0000-00000E000000}"/>
    <cellStyle name="標準 4" xfId="15" xr:uid="{00000000-0005-0000-0000-00000F000000}"/>
    <cellStyle name="標準 5" xfId="16" xr:uid="{00000000-0005-0000-0000-000010000000}"/>
    <cellStyle name="標準 6" xfId="17" xr:uid="{00000000-0005-0000-0000-000011000000}"/>
    <cellStyle name="標準 7" xfId="18" xr:uid="{00000000-0005-0000-0000-00001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N15"/>
  <sheetViews>
    <sheetView tabSelected="1" view="pageBreakPreview" zoomScale="60" zoomScaleNormal="100" workbookViewId="0">
      <selection sqref="A1:AN2"/>
    </sheetView>
  </sheetViews>
  <sheetFormatPr defaultColWidth="2.25" defaultRowHeight="13.5"/>
  <cols>
    <col min="16" max="16" width="0.625" customWidth="1"/>
    <col min="18" max="18" width="2.25" customWidth="1"/>
  </cols>
  <sheetData>
    <row r="1" spans="1:40" ht="13.5" customHeight="1">
      <c r="A1" s="5" t="s">
        <v>22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</row>
    <row r="2" spans="1:40" ht="13.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</row>
    <row r="3" spans="1:40" ht="14.25" thickBo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7" t="s">
        <v>14</v>
      </c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</row>
    <row r="4" spans="1:40" ht="13.5" customHeight="1">
      <c r="A4" s="9" t="s">
        <v>13</v>
      </c>
      <c r="B4" s="9"/>
      <c r="C4" s="9"/>
      <c r="D4" s="9"/>
      <c r="E4" s="9"/>
      <c r="F4" s="10"/>
      <c r="G4" s="13" t="s">
        <v>12</v>
      </c>
      <c r="H4" s="9"/>
      <c r="I4" s="9"/>
      <c r="J4" s="10"/>
      <c r="K4" s="15" t="s">
        <v>11</v>
      </c>
      <c r="L4" s="16"/>
      <c r="M4" s="16"/>
      <c r="N4" s="16"/>
      <c r="O4" s="16"/>
      <c r="P4" s="16"/>
      <c r="Q4" s="16"/>
      <c r="R4" s="16"/>
      <c r="S4" s="17" t="s">
        <v>10</v>
      </c>
      <c r="T4" s="18"/>
      <c r="U4" s="18"/>
      <c r="V4" s="18"/>
      <c r="W4" s="18"/>
      <c r="X4" s="19"/>
      <c r="Y4" s="17" t="s">
        <v>9</v>
      </c>
      <c r="Z4" s="18"/>
      <c r="AA4" s="18"/>
      <c r="AB4" s="18"/>
      <c r="AC4" s="18"/>
      <c r="AD4" s="19"/>
      <c r="AE4" s="13" t="s">
        <v>8</v>
      </c>
      <c r="AF4" s="9"/>
      <c r="AG4" s="9"/>
      <c r="AH4" s="10"/>
      <c r="AI4" s="20" t="s">
        <v>7</v>
      </c>
      <c r="AJ4" s="21"/>
      <c r="AK4" s="21"/>
      <c r="AL4" s="21"/>
      <c r="AM4" s="21"/>
      <c r="AN4" s="21"/>
    </row>
    <row r="5" spans="1:40" ht="13.5" customHeight="1">
      <c r="A5" s="11"/>
      <c r="B5" s="11"/>
      <c r="C5" s="11"/>
      <c r="D5" s="11"/>
      <c r="E5" s="11"/>
      <c r="F5" s="12"/>
      <c r="G5" s="14"/>
      <c r="H5" s="11"/>
      <c r="I5" s="11"/>
      <c r="J5" s="12"/>
      <c r="K5" s="22" t="s">
        <v>4</v>
      </c>
      <c r="L5" s="23"/>
      <c r="M5" s="23"/>
      <c r="N5" s="24"/>
      <c r="O5" s="22" t="s">
        <v>6</v>
      </c>
      <c r="P5" s="23"/>
      <c r="Q5" s="25"/>
      <c r="R5" s="25"/>
      <c r="S5" s="22" t="s">
        <v>4</v>
      </c>
      <c r="T5" s="25"/>
      <c r="U5" s="26"/>
      <c r="V5" s="2" t="s">
        <v>6</v>
      </c>
      <c r="W5" s="3"/>
      <c r="X5" s="4"/>
      <c r="Y5" s="22" t="s">
        <v>4</v>
      </c>
      <c r="Z5" s="25"/>
      <c r="AA5" s="26"/>
      <c r="AB5" s="2" t="s">
        <v>5</v>
      </c>
      <c r="AC5" s="3"/>
      <c r="AD5" s="4"/>
      <c r="AE5" s="14"/>
      <c r="AF5" s="11"/>
      <c r="AG5" s="11"/>
      <c r="AH5" s="12"/>
      <c r="AI5" s="22" t="s">
        <v>4</v>
      </c>
      <c r="AJ5" s="25"/>
      <c r="AK5" s="26"/>
      <c r="AL5" s="11" t="s">
        <v>3</v>
      </c>
      <c r="AM5" s="32"/>
      <c r="AN5" s="32"/>
    </row>
    <row r="6" spans="1:40" ht="13.5" customHeight="1">
      <c r="A6" s="37" t="s">
        <v>18</v>
      </c>
      <c r="B6" s="37"/>
      <c r="C6" s="37"/>
      <c r="D6" s="37"/>
      <c r="E6" s="37"/>
      <c r="F6" s="38"/>
      <c r="G6" s="41">
        <v>2601</v>
      </c>
      <c r="H6" s="27"/>
      <c r="I6" s="27"/>
      <c r="J6" s="27"/>
      <c r="K6" s="27">
        <f>+G6-S6</f>
        <v>2350</v>
      </c>
      <c r="L6" s="27"/>
      <c r="M6" s="27"/>
      <c r="N6" s="27"/>
      <c r="O6" s="31">
        <f>+K6/G6*100</f>
        <v>90.349865436370621</v>
      </c>
      <c r="P6" s="31"/>
      <c r="Q6" s="31"/>
      <c r="R6" s="31"/>
      <c r="S6" s="27">
        <v>251</v>
      </c>
      <c r="T6" s="27"/>
      <c r="U6" s="27"/>
      <c r="V6" s="36">
        <f>+S6/G6*100</f>
        <v>9.6501345636293721</v>
      </c>
      <c r="W6" s="36"/>
      <c r="X6" s="36"/>
      <c r="Y6" s="27">
        <v>7</v>
      </c>
      <c r="Z6" s="27"/>
      <c r="AA6" s="27"/>
      <c r="AB6" s="31">
        <f>+Y6/G6*1000</f>
        <v>2.6912725874663592</v>
      </c>
      <c r="AC6" s="31"/>
      <c r="AD6" s="31"/>
      <c r="AE6" s="27">
        <f>+G6+AI6</f>
        <v>2652</v>
      </c>
      <c r="AF6" s="27"/>
      <c r="AG6" s="27"/>
      <c r="AH6" s="27"/>
      <c r="AI6" s="27">
        <v>51</v>
      </c>
      <c r="AJ6" s="27"/>
      <c r="AK6" s="27"/>
      <c r="AL6" s="28">
        <f>+AI6/AE6*1000</f>
        <v>19.230769230769234</v>
      </c>
      <c r="AM6" s="28"/>
      <c r="AN6" s="28"/>
    </row>
    <row r="7" spans="1:40" ht="13.5" customHeight="1">
      <c r="A7" s="39" t="s">
        <v>15</v>
      </c>
      <c r="B7" s="39"/>
      <c r="C7" s="39"/>
      <c r="D7" s="39"/>
      <c r="E7" s="39"/>
      <c r="F7" s="40"/>
      <c r="G7" s="33">
        <v>2466</v>
      </c>
      <c r="H7" s="30"/>
      <c r="I7" s="30"/>
      <c r="J7" s="30"/>
      <c r="K7" s="30">
        <f>+G7-S7</f>
        <v>2248</v>
      </c>
      <c r="L7" s="30"/>
      <c r="M7" s="30"/>
      <c r="N7" s="30"/>
      <c r="O7" s="34">
        <f>+K7/G7*100</f>
        <v>91.159772911597727</v>
      </c>
      <c r="P7" s="34"/>
      <c r="Q7" s="34"/>
      <c r="R7" s="34"/>
      <c r="S7" s="30">
        <v>218</v>
      </c>
      <c r="T7" s="30"/>
      <c r="U7" s="30"/>
      <c r="V7" s="35">
        <f>+S7/G7*100</f>
        <v>8.8402270884022709</v>
      </c>
      <c r="W7" s="35"/>
      <c r="X7" s="35"/>
      <c r="Y7" s="30">
        <v>5</v>
      </c>
      <c r="Z7" s="30"/>
      <c r="AA7" s="30"/>
      <c r="AB7" s="34">
        <f>+Y7/G7*1000</f>
        <v>2.0275750202757501</v>
      </c>
      <c r="AC7" s="34"/>
      <c r="AD7" s="34"/>
      <c r="AE7" s="30">
        <f>+G7+AI7</f>
        <v>2511</v>
      </c>
      <c r="AF7" s="30"/>
      <c r="AG7" s="30"/>
      <c r="AH7" s="30"/>
      <c r="AI7" s="30">
        <v>45</v>
      </c>
      <c r="AJ7" s="30"/>
      <c r="AK7" s="30"/>
      <c r="AL7" s="29">
        <f>+AI7/AE7*1000</f>
        <v>17.921146953405017</v>
      </c>
      <c r="AM7" s="29"/>
      <c r="AN7" s="29"/>
    </row>
    <row r="8" spans="1:40" ht="13.5" customHeight="1">
      <c r="A8" s="50" t="s">
        <v>19</v>
      </c>
      <c r="B8" s="50"/>
      <c r="C8" s="50"/>
      <c r="D8" s="50"/>
      <c r="E8" s="50"/>
      <c r="F8" s="51"/>
      <c r="G8" s="33">
        <v>2419</v>
      </c>
      <c r="H8" s="30"/>
      <c r="I8" s="30"/>
      <c r="J8" s="30"/>
      <c r="K8" s="30">
        <f>+G8-S8</f>
        <v>2205</v>
      </c>
      <c r="L8" s="30"/>
      <c r="M8" s="30"/>
      <c r="N8" s="30"/>
      <c r="O8" s="34">
        <f>+K8/G8*100</f>
        <v>91.153369160810243</v>
      </c>
      <c r="P8" s="34"/>
      <c r="Q8" s="34"/>
      <c r="R8" s="34"/>
      <c r="S8" s="30">
        <v>214</v>
      </c>
      <c r="T8" s="30"/>
      <c r="U8" s="30"/>
      <c r="V8" s="35">
        <f>+S8/G8*100</f>
        <v>8.8466308391897481</v>
      </c>
      <c r="W8" s="35"/>
      <c r="X8" s="35"/>
      <c r="Y8" s="30">
        <v>5</v>
      </c>
      <c r="Z8" s="30"/>
      <c r="AA8" s="30"/>
      <c r="AB8" s="34">
        <f>+Y8/G8*1000</f>
        <v>2.066969822240595</v>
      </c>
      <c r="AC8" s="34"/>
      <c r="AD8" s="34"/>
      <c r="AE8" s="30">
        <f>+G8+AI8</f>
        <v>2457</v>
      </c>
      <c r="AF8" s="30"/>
      <c r="AG8" s="30"/>
      <c r="AH8" s="30"/>
      <c r="AI8" s="30">
        <v>38</v>
      </c>
      <c r="AJ8" s="30"/>
      <c r="AK8" s="30"/>
      <c r="AL8" s="29">
        <f>+AI8/AE8*1000</f>
        <v>15.466015466015465</v>
      </c>
      <c r="AM8" s="29"/>
      <c r="AN8" s="29"/>
    </row>
    <row r="9" spans="1:40" ht="13.5" customHeight="1">
      <c r="A9" s="50" t="s">
        <v>20</v>
      </c>
      <c r="B9" s="50"/>
      <c r="C9" s="50"/>
      <c r="D9" s="50"/>
      <c r="E9" s="50"/>
      <c r="F9" s="51"/>
      <c r="G9" s="33">
        <v>2450</v>
      </c>
      <c r="H9" s="30"/>
      <c r="I9" s="30"/>
      <c r="J9" s="30"/>
      <c r="K9" s="30">
        <f>+G9-S9</f>
        <v>2232</v>
      </c>
      <c r="L9" s="30"/>
      <c r="M9" s="30"/>
      <c r="N9" s="30"/>
      <c r="O9" s="34">
        <f>+K9/G9*100</f>
        <v>91.102040816326536</v>
      </c>
      <c r="P9" s="34"/>
      <c r="Q9" s="34"/>
      <c r="R9" s="34"/>
      <c r="S9" s="30">
        <v>218</v>
      </c>
      <c r="T9" s="30"/>
      <c r="U9" s="30"/>
      <c r="V9" s="35">
        <f>+S9/G9*100</f>
        <v>8.8979591836734695</v>
      </c>
      <c r="W9" s="35"/>
      <c r="X9" s="35"/>
      <c r="Y9" s="30">
        <v>1</v>
      </c>
      <c r="Z9" s="30"/>
      <c r="AA9" s="30"/>
      <c r="AB9" s="34">
        <f>+Y9/G9*1000</f>
        <v>0.40816326530612246</v>
      </c>
      <c r="AC9" s="34"/>
      <c r="AD9" s="34"/>
      <c r="AE9" s="30">
        <f>+G9+AI9</f>
        <v>2493</v>
      </c>
      <c r="AF9" s="30"/>
      <c r="AG9" s="30"/>
      <c r="AH9" s="30"/>
      <c r="AI9" s="30">
        <v>43</v>
      </c>
      <c r="AJ9" s="30"/>
      <c r="AK9" s="30"/>
      <c r="AL9" s="29">
        <f>+AI9/AE9*1000</f>
        <v>17.248295226634575</v>
      </c>
      <c r="AM9" s="29"/>
      <c r="AN9" s="29"/>
    </row>
    <row r="10" spans="1:40" ht="13.5" customHeight="1" thickBot="1">
      <c r="A10" s="46" t="s">
        <v>21</v>
      </c>
      <c r="B10" s="46"/>
      <c r="C10" s="46"/>
      <c r="D10" s="46"/>
      <c r="E10" s="46"/>
      <c r="F10" s="47"/>
      <c r="G10" s="52">
        <v>2350</v>
      </c>
      <c r="H10" s="43"/>
      <c r="I10" s="43"/>
      <c r="J10" s="43"/>
      <c r="K10" s="43">
        <f>+G10-S10</f>
        <v>2170</v>
      </c>
      <c r="L10" s="43"/>
      <c r="M10" s="43"/>
      <c r="N10" s="43"/>
      <c r="O10" s="44">
        <f>+K10/G10*100</f>
        <v>92.340425531914889</v>
      </c>
      <c r="P10" s="44"/>
      <c r="Q10" s="44"/>
      <c r="R10" s="44"/>
      <c r="S10" s="43">
        <v>180</v>
      </c>
      <c r="T10" s="43"/>
      <c r="U10" s="43"/>
      <c r="V10" s="42">
        <f>+S10/G10*100</f>
        <v>7.6595744680851059</v>
      </c>
      <c r="W10" s="42"/>
      <c r="X10" s="42"/>
      <c r="Y10" s="43">
        <v>3</v>
      </c>
      <c r="Z10" s="43"/>
      <c r="AA10" s="43"/>
      <c r="AB10" s="44">
        <f>+Y10/G10*1000</f>
        <v>1.2765957446808509</v>
      </c>
      <c r="AC10" s="44"/>
      <c r="AD10" s="44"/>
      <c r="AE10" s="43">
        <f>+G10+AI10</f>
        <v>2398</v>
      </c>
      <c r="AF10" s="43"/>
      <c r="AG10" s="43"/>
      <c r="AH10" s="43"/>
      <c r="AI10" s="43">
        <v>48</v>
      </c>
      <c r="AJ10" s="43"/>
      <c r="AK10" s="43"/>
      <c r="AL10" s="45">
        <f>+AI10/AE10*1000</f>
        <v>20.016680567139282</v>
      </c>
      <c r="AM10" s="45"/>
      <c r="AN10" s="45"/>
    </row>
    <row r="11" spans="1:40">
      <c r="A11" s="49" t="s">
        <v>2</v>
      </c>
      <c r="B11" s="49"/>
      <c r="C11" s="49"/>
      <c r="D11" s="49"/>
      <c r="E11" s="49"/>
      <c r="F11" s="49"/>
      <c r="G11" s="49"/>
      <c r="H11" s="49"/>
      <c r="I11" s="49"/>
      <c r="J11" s="49"/>
      <c r="K11" s="49"/>
      <c r="L11" s="49"/>
      <c r="M11" s="49"/>
      <c r="N11" s="49"/>
      <c r="O11" s="49"/>
      <c r="P11" s="49"/>
      <c r="Q11" s="49"/>
      <c r="R11" s="49"/>
      <c r="S11" s="49"/>
      <c r="T11" s="49"/>
      <c r="U11" s="49"/>
      <c r="V11" s="49"/>
      <c r="W11" s="49"/>
      <c r="X11" s="49"/>
      <c r="Y11" s="49"/>
      <c r="Z11" s="49"/>
      <c r="AA11" s="49"/>
      <c r="AB11" s="49"/>
      <c r="AC11" s="49"/>
      <c r="AD11" s="49"/>
      <c r="AE11" s="49"/>
      <c r="AF11" s="49"/>
      <c r="AG11" s="49"/>
      <c r="AH11" s="49"/>
      <c r="AI11" s="49"/>
      <c r="AJ11" s="49"/>
      <c r="AK11" s="49"/>
      <c r="AL11" s="49"/>
      <c r="AM11" s="49"/>
      <c r="AN11" s="49"/>
    </row>
    <row r="12" spans="1:40">
      <c r="A12" s="48" t="s">
        <v>16</v>
      </c>
      <c r="B12" s="48"/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  <c r="AA12" s="48"/>
      <c r="AB12" s="48"/>
      <c r="AC12" s="48"/>
      <c r="AD12" s="48"/>
      <c r="AE12" s="48"/>
      <c r="AF12" s="48"/>
      <c r="AG12" s="48"/>
      <c r="AH12" s="48"/>
      <c r="AI12" s="48"/>
      <c r="AJ12" s="48"/>
      <c r="AK12" s="48"/>
      <c r="AL12" s="48"/>
      <c r="AM12" s="48"/>
      <c r="AN12" s="48"/>
    </row>
    <row r="13" spans="1:40">
      <c r="A13" s="48" t="s">
        <v>17</v>
      </c>
      <c r="B13" s="48"/>
      <c r="C13" s="48"/>
      <c r="D13" s="48"/>
      <c r="E13" s="48"/>
      <c r="F13" s="48"/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48"/>
      <c r="AA13" s="48"/>
      <c r="AB13" s="48"/>
      <c r="AC13" s="48"/>
      <c r="AD13" s="48"/>
      <c r="AE13" s="48"/>
      <c r="AF13" s="48"/>
      <c r="AG13" s="48"/>
      <c r="AH13" s="48"/>
      <c r="AI13" s="48"/>
      <c r="AJ13" s="48"/>
      <c r="AK13" s="48"/>
      <c r="AL13" s="48"/>
      <c r="AM13" s="48"/>
      <c r="AN13" s="48"/>
    </row>
    <row r="14" spans="1:40">
      <c r="A14" s="48" t="s">
        <v>1</v>
      </c>
      <c r="B14" s="48"/>
      <c r="C14" s="48"/>
      <c r="D14" s="48"/>
      <c r="E14" s="48"/>
      <c r="F14" s="48"/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8"/>
      <c r="U14" s="48"/>
      <c r="V14" s="48"/>
      <c r="W14" s="48"/>
      <c r="X14" s="48"/>
      <c r="Y14" s="48"/>
      <c r="Z14" s="48"/>
      <c r="AA14" s="48"/>
      <c r="AB14" s="48"/>
      <c r="AC14" s="48"/>
      <c r="AD14" s="48"/>
      <c r="AE14" s="48"/>
      <c r="AF14" s="48"/>
      <c r="AG14" s="48"/>
      <c r="AH14" s="48"/>
      <c r="AI14" s="48"/>
      <c r="AJ14" s="48"/>
      <c r="AK14" s="48"/>
      <c r="AL14" s="48"/>
      <c r="AM14" s="48"/>
      <c r="AN14" s="48"/>
    </row>
    <row r="15" spans="1:40">
      <c r="A15" s="48" t="s">
        <v>0</v>
      </c>
      <c r="B15" s="48"/>
      <c r="C15" s="48"/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48"/>
      <c r="T15" s="48"/>
      <c r="U15" s="48"/>
      <c r="V15" s="48"/>
      <c r="W15" s="48"/>
      <c r="X15" s="48"/>
      <c r="Y15" s="48"/>
      <c r="Z15" s="48"/>
      <c r="AA15" s="48"/>
      <c r="AB15" s="48"/>
      <c r="AC15" s="48"/>
      <c r="AD15" s="48"/>
      <c r="AE15" s="48"/>
      <c r="AF15" s="48"/>
      <c r="AG15" s="48"/>
      <c r="AH15" s="48"/>
      <c r="AI15" s="48"/>
      <c r="AJ15" s="48"/>
      <c r="AK15" s="48"/>
      <c r="AL15" s="48"/>
      <c r="AM15" s="48"/>
      <c r="AN15" s="48"/>
    </row>
  </sheetData>
  <mergeCells count="77">
    <mergeCell ref="K10:N10"/>
    <mergeCell ref="A10:F10"/>
    <mergeCell ref="K8:N8"/>
    <mergeCell ref="A15:AN15"/>
    <mergeCell ref="A11:AN11"/>
    <mergeCell ref="A12:AN12"/>
    <mergeCell ref="A13:AN13"/>
    <mergeCell ref="A14:AN14"/>
    <mergeCell ref="Y10:AA10"/>
    <mergeCell ref="Y9:AA9"/>
    <mergeCell ref="AB9:AD9"/>
    <mergeCell ref="O9:R9"/>
    <mergeCell ref="AL9:AN9"/>
    <mergeCell ref="A8:F8"/>
    <mergeCell ref="G10:J10"/>
    <mergeCell ref="A9:F9"/>
    <mergeCell ref="V7:X7"/>
    <mergeCell ref="V10:X10"/>
    <mergeCell ref="S10:U10"/>
    <mergeCell ref="O10:R10"/>
    <mergeCell ref="AL10:AN10"/>
    <mergeCell ref="AI10:AK10"/>
    <mergeCell ref="AE10:AH10"/>
    <mergeCell ref="AB10:AD10"/>
    <mergeCell ref="AE8:AH8"/>
    <mergeCell ref="AI9:AK9"/>
    <mergeCell ref="AI8:AK8"/>
    <mergeCell ref="S9:U9"/>
    <mergeCell ref="V9:X9"/>
    <mergeCell ref="AE9:AH9"/>
    <mergeCell ref="A6:F6"/>
    <mergeCell ref="G7:J7"/>
    <mergeCell ref="K7:N7"/>
    <mergeCell ref="O7:R7"/>
    <mergeCell ref="S7:U7"/>
    <mergeCell ref="A7:F7"/>
    <mergeCell ref="G6:J6"/>
    <mergeCell ref="K6:N6"/>
    <mergeCell ref="O6:R6"/>
    <mergeCell ref="S6:U6"/>
    <mergeCell ref="Y6:AA6"/>
    <mergeCell ref="AB6:AD6"/>
    <mergeCell ref="AE6:AH6"/>
    <mergeCell ref="AL5:AN5"/>
    <mergeCell ref="G9:J9"/>
    <mergeCell ref="K9:N9"/>
    <mergeCell ref="AB8:AD8"/>
    <mergeCell ref="Y8:AA8"/>
    <mergeCell ref="V8:X8"/>
    <mergeCell ref="S8:U8"/>
    <mergeCell ref="G8:J8"/>
    <mergeCell ref="O8:R8"/>
    <mergeCell ref="Y7:AA7"/>
    <mergeCell ref="AB7:AD7"/>
    <mergeCell ref="AE7:AH7"/>
    <mergeCell ref="V6:X6"/>
    <mergeCell ref="AI6:AK6"/>
    <mergeCell ref="AL6:AN6"/>
    <mergeCell ref="AL7:AN7"/>
    <mergeCell ref="AL8:AN8"/>
    <mergeCell ref="AI7:AK7"/>
    <mergeCell ref="AB5:AD5"/>
    <mergeCell ref="A1:AN2"/>
    <mergeCell ref="AB3:AN3"/>
    <mergeCell ref="A4:F5"/>
    <mergeCell ref="G4:J5"/>
    <mergeCell ref="K4:R4"/>
    <mergeCell ref="S4:X4"/>
    <mergeCell ref="Y4:AD4"/>
    <mergeCell ref="AE4:AH5"/>
    <mergeCell ref="AI4:AN4"/>
    <mergeCell ref="K5:N5"/>
    <mergeCell ref="O5:R5"/>
    <mergeCell ref="S5:U5"/>
    <mergeCell ref="V5:X5"/>
    <mergeCell ref="Y5:AA5"/>
    <mergeCell ref="AI5:AK5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  <headerFooter differentOddEven="1" scaleWithDoc="0" alignWithMargins="0">
    <oddHeader>&amp;R&amp;"HG丸ｺﾞｼｯｸM-PRO,標準"K　保健衛生　　－&amp;P－</oddHeader>
    <evenHeader>&amp;L&amp;"HG丸ｺﾞｼｯｸM-PRO,標準"－&amp;P－　　K　保健衛生</even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K-1</vt:lpstr>
    </vt:vector>
  </TitlesOfParts>
  <Company>情報システム課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大津市役所</dc:creator>
  <dcterms:created xsi:type="dcterms:W3CDTF">2021-09-15T00:29:42Z</dcterms:created>
  <dcterms:modified xsi:type="dcterms:W3CDTF">2024-04-09T08:04:10Z</dcterms:modified>
</cp:coreProperties>
</file>