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M\"/>
    </mc:Choice>
  </mc:AlternateContent>
  <xr:revisionPtr revIDLastSave="0" documentId="13_ncr:1_{51380504-F9C8-4264-AE09-A7F2BAC9988B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M-7 " sheetId="2" r:id="rId1"/>
  </sheets>
  <externalReferences>
    <externalReference r:id="rId2"/>
  </externalReferences>
  <definedNames>
    <definedName name="A">#REF!</definedName>
    <definedName name="aaa">#REF!</definedName>
    <definedName name="Data">#REF!</definedName>
    <definedName name="DataEnd">#REF!</definedName>
    <definedName name="hyou">#REF!</definedName>
    <definedName name="Hyousoku">#REF!</definedName>
    <definedName name="HyousokuArea">#REF!</definedName>
    <definedName name="HyousokuEnd">#REF!</definedName>
    <definedName name="Hyoutou">#REF!</definedName>
    <definedName name="ｍｍｍ">#REF!</definedName>
    <definedName name="no">#REF!</definedName>
    <definedName name="_xlnm.Print_Area" localSheetId="0">'M-7 '!$A$1:$BY$26</definedName>
    <definedName name="_xlnm.Print_Area">#REF!</definedName>
    <definedName name="_xlnm.Print_Titles">#REF!</definedName>
    <definedName name="Rangai0">#REF!</definedName>
    <definedName name="ｓ">#REF!</definedName>
    <definedName name="ｓｓｓ">#REF!</definedName>
    <definedName name="Title">#REF!</definedName>
    <definedName name="TitleEnglish">#REF!</definedName>
    <definedName name="下書き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  <c r="AA10" i="2"/>
  <c r="AD10" i="2"/>
  <c r="AJ10" i="2"/>
  <c r="AM10" i="2"/>
  <c r="AS10" i="2"/>
  <c r="AV10" i="2"/>
  <c r="BB10" i="2"/>
  <c r="BE10" i="2"/>
  <c r="BH10" i="2"/>
  <c r="BK10" i="2"/>
  <c r="BN10" i="2"/>
  <c r="BT10" i="2"/>
  <c r="BW10" i="2"/>
  <c r="R13" i="2"/>
  <c r="R10" i="2" s="1"/>
  <c r="U13" i="2"/>
  <c r="X13" i="2"/>
  <c r="AG13" i="2"/>
  <c r="AG10" i="2" s="1"/>
  <c r="AP13" i="2"/>
  <c r="AP10" i="2" s="1"/>
  <c r="AY13" i="2"/>
  <c r="AY10" i="2" s="1"/>
  <c r="BH13" i="2"/>
  <c r="BQ13" i="2"/>
  <c r="R15" i="2"/>
  <c r="N15" i="2" s="1"/>
  <c r="U15" i="2"/>
  <c r="X15" i="2"/>
  <c r="AG15" i="2"/>
  <c r="AP15" i="2"/>
  <c r="AY15" i="2"/>
  <c r="BH15" i="2"/>
  <c r="BQ15" i="2"/>
  <c r="BQ10" i="2" s="1"/>
  <c r="N17" i="2"/>
  <c r="R17" i="2"/>
  <c r="U17" i="2"/>
  <c r="X17" i="2"/>
  <c r="AG17" i="2"/>
  <c r="AP17" i="2"/>
  <c r="AY17" i="2"/>
  <c r="BH17" i="2"/>
  <c r="BQ17" i="2"/>
  <c r="R19" i="2"/>
  <c r="U19" i="2"/>
  <c r="U10" i="2" s="1"/>
  <c r="X19" i="2"/>
  <c r="X10" i="2" s="1"/>
  <c r="AG19" i="2"/>
  <c r="AP19" i="2"/>
  <c r="AY19" i="2"/>
  <c r="BH19" i="2"/>
  <c r="BQ19" i="2"/>
  <c r="R21" i="2"/>
  <c r="N21" i="2" s="1"/>
  <c r="U21" i="2"/>
  <c r="X21" i="2"/>
  <c r="AG21" i="2"/>
  <c r="AP21" i="2"/>
  <c r="AY21" i="2"/>
  <c r="BH21" i="2"/>
  <c r="BQ21" i="2"/>
  <c r="R22" i="2"/>
  <c r="N22" i="2" s="1"/>
  <c r="U22" i="2"/>
  <c r="X22" i="2"/>
  <c r="AG22" i="2"/>
  <c r="AP22" i="2"/>
  <c r="AY22" i="2"/>
  <c r="BH22" i="2"/>
  <c r="BQ22" i="2"/>
  <c r="N23" i="2"/>
  <c r="R23" i="2"/>
  <c r="U23" i="2"/>
  <c r="X23" i="2"/>
  <c r="AG23" i="2"/>
  <c r="AP23" i="2"/>
  <c r="AY23" i="2"/>
  <c r="BH23" i="2"/>
  <c r="BQ23" i="2"/>
  <c r="R24" i="2"/>
  <c r="U24" i="2"/>
  <c r="N24" i="2" s="1"/>
  <c r="X24" i="2"/>
  <c r="AG24" i="2"/>
  <c r="AP24" i="2"/>
  <c r="AY24" i="2"/>
  <c r="BH24" i="2"/>
  <c r="BQ24" i="2"/>
  <c r="R25" i="2"/>
  <c r="N25" i="2" s="1"/>
  <c r="U25" i="2"/>
  <c r="X25" i="2"/>
  <c r="AG25" i="2"/>
  <c r="AP25" i="2"/>
  <c r="AY25" i="2"/>
  <c r="BH25" i="2"/>
  <c r="BQ25" i="2"/>
  <c r="N19" i="2" l="1"/>
  <c r="N13" i="2"/>
  <c r="N10" i="2" s="1"/>
</calcChain>
</file>

<file path=xl/sharedStrings.xml><?xml version="1.0" encoding="utf-8"?>
<sst xmlns="http://schemas.openxmlformats.org/spreadsheetml/2006/main" count="50" uniqueCount="32">
  <si>
    <t>区　　分</t>
    <rPh sb="0" eb="1">
      <t>ク</t>
    </rPh>
    <rPh sb="3" eb="4">
      <t>ブン</t>
    </rPh>
    <phoneticPr fontId="2"/>
  </si>
  <si>
    <t>計</t>
    <rPh sb="0" eb="1">
      <t>ケイ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</si>
  <si>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</si>
  <si>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</si>
  <si>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滋賀大学</t>
    <rPh sb="0" eb="2">
      <t>シガ</t>
    </rPh>
    <rPh sb="2" eb="4">
      <t>ダイガク</t>
    </rPh>
    <phoneticPr fontId="2"/>
  </si>
  <si>
    <t>教育学部</t>
    <rPh sb="0" eb="2">
      <t>キョウイク</t>
    </rPh>
    <rPh sb="2" eb="4">
      <t>ガクブ</t>
    </rPh>
    <phoneticPr fontId="2"/>
  </si>
  <si>
    <t>滋賀医科大学</t>
    <rPh sb="0" eb="2">
      <t>シガ</t>
    </rPh>
    <rPh sb="2" eb="4">
      <t>イカ</t>
    </rPh>
    <rPh sb="4" eb="6">
      <t>ダイガク</t>
    </rPh>
    <phoneticPr fontId="2"/>
  </si>
  <si>
    <t>医学部</t>
    <rPh sb="0" eb="2">
      <t>イガク</t>
    </rPh>
    <rPh sb="2" eb="3">
      <t>ブ</t>
    </rPh>
    <phoneticPr fontId="2"/>
  </si>
  <si>
    <t>龍谷大学</t>
    <rPh sb="0" eb="2">
      <t>リュウコク</t>
    </rPh>
    <rPh sb="2" eb="4">
      <t>ダイガク</t>
    </rPh>
    <phoneticPr fontId="2"/>
  </si>
  <si>
    <t>理工学部</t>
    <rPh sb="0" eb="1">
      <t>リ</t>
    </rPh>
    <rPh sb="1" eb="2">
      <t>コウ</t>
    </rPh>
    <rPh sb="2" eb="4">
      <t>ガクブ</t>
    </rPh>
    <phoneticPr fontId="2"/>
  </si>
  <si>
    <t>社会学部</t>
    <rPh sb="0" eb="2">
      <t>シャカイ</t>
    </rPh>
    <rPh sb="2" eb="4">
      <t>ガクブ</t>
    </rPh>
    <phoneticPr fontId="2"/>
  </si>
  <si>
    <t>農学部</t>
    <rPh sb="0" eb="1">
      <t>ノウ</t>
    </rPh>
    <rPh sb="1" eb="3">
      <t>ガクブ</t>
    </rPh>
    <phoneticPr fontId="2"/>
  </si>
  <si>
    <t>成安造形大学</t>
    <rPh sb="0" eb="2">
      <t>セイアン</t>
    </rPh>
    <rPh sb="2" eb="4">
      <t>ゾウケイ</t>
    </rPh>
    <rPh sb="4" eb="6">
      <t>ダイガク</t>
    </rPh>
    <phoneticPr fontId="2"/>
  </si>
  <si>
    <t>芸術学部</t>
    <rPh sb="0" eb="2">
      <t>ゲイジュツ</t>
    </rPh>
    <rPh sb="2" eb="4">
      <t>ガクブ</t>
    </rPh>
    <phoneticPr fontId="2"/>
  </si>
  <si>
    <t>びわこ成蹊スポーツ大学</t>
    <rPh sb="3" eb="5">
      <t>セイケイ</t>
    </rPh>
    <rPh sb="9" eb="11">
      <t>ダイガク</t>
    </rPh>
    <phoneticPr fontId="2"/>
  </si>
  <si>
    <t>スポーツ学部</t>
    <rPh sb="4" eb="6">
      <t>ガクブ</t>
    </rPh>
    <phoneticPr fontId="2"/>
  </si>
  <si>
    <t>滋賀短期大学</t>
    <rPh sb="0" eb="2">
      <t>シガ</t>
    </rPh>
    <rPh sb="2" eb="4">
      <t>タンキ</t>
    </rPh>
    <rPh sb="4" eb="6">
      <t>ダイガク</t>
    </rPh>
    <phoneticPr fontId="2"/>
  </si>
  <si>
    <t>総数</t>
    <rPh sb="0" eb="2">
      <t>ソウスウ</t>
    </rPh>
    <phoneticPr fontId="2"/>
  </si>
  <si>
    <t>2年次</t>
    <rPh sb="1" eb="3">
      <t>ネンジ</t>
    </rPh>
    <phoneticPr fontId="2"/>
  </si>
  <si>
    <t>1年次</t>
    <rPh sb="1" eb="3">
      <t>ネンジ</t>
    </rPh>
    <phoneticPr fontId="2"/>
  </si>
  <si>
    <t>3年次</t>
    <rPh sb="1" eb="3">
      <t>ネンジ</t>
    </rPh>
    <phoneticPr fontId="2"/>
  </si>
  <si>
    <t>4年次</t>
    <rPh sb="1" eb="3">
      <t>ネンジ</t>
    </rPh>
    <phoneticPr fontId="2"/>
  </si>
  <si>
    <t>5年次</t>
    <rPh sb="1" eb="3">
      <t>ネンジ</t>
    </rPh>
    <phoneticPr fontId="2"/>
  </si>
  <si>
    <t>6年次</t>
    <rPh sb="1" eb="3">
      <t>ネンジ</t>
    </rPh>
    <phoneticPr fontId="2"/>
  </si>
  <si>
    <t>本務
教員数</t>
    <rPh sb="0" eb="2">
      <t>ホンム</t>
    </rPh>
    <rPh sb="3" eb="5">
      <t>キョウイン</t>
    </rPh>
    <rPh sb="5" eb="6">
      <t>スウ</t>
    </rPh>
    <phoneticPr fontId="2"/>
  </si>
  <si>
    <t>Ｍ - ７　大学・短期大学の状況</t>
    <rPh sb="6" eb="8">
      <t>ダイガク</t>
    </rPh>
    <rPh sb="9" eb="11">
      <t>タンキ</t>
    </rPh>
    <rPh sb="11" eb="13">
      <t>ダイガク</t>
    </rPh>
    <rPh sb="14" eb="16">
      <t>ジョウキョウ</t>
    </rPh>
    <phoneticPr fontId="1"/>
  </si>
  <si>
    <t>資料：滋賀県教育委員会「学校便覧」</t>
  </si>
  <si>
    <t>各年5月1日現在（単位：人）</t>
    <phoneticPr fontId="1"/>
  </si>
  <si>
    <t xml:space="preserve"> </t>
    <phoneticPr fontId="2"/>
  </si>
  <si>
    <t>先端理工学部</t>
    <rPh sb="0" eb="2">
      <t>センタン</t>
    </rPh>
    <rPh sb="2" eb="4">
      <t>リコウ</t>
    </rPh>
    <rPh sb="4" eb="6">
      <t>ガクブ</t>
    </rPh>
    <phoneticPr fontId="1"/>
  </si>
  <si>
    <t>令和2年</t>
    <rPh sb="0" eb="2">
      <t>レイワ</t>
    </rPh>
    <rPh sb="3" eb="4">
      <t>ネン</t>
    </rPh>
    <phoneticPr fontId="1"/>
  </si>
  <si>
    <t>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</si>
</sst>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2"/>
      <scheme val="minor"/>
    </font>
    <font>
      <sz val="10"/>
      <name val="ＭＳ Ｐゴシック"/>
      <family val="2"/>
      <scheme val="minor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indent="3"/>
      <protection locked="0"/>
    </xf>
    <xf numFmtId="0" fontId="3" fillId="0" borderId="14" xfId="0" applyFont="1" applyBorder="1" applyAlignment="1" applyProtection="1">
      <alignment horizontal="left" vertical="center" indent="3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41" fontId="7" fillId="0" borderId="1" xfId="0" applyNumberFormat="1" applyFont="1" applyBorder="1" applyAlignment="1" applyProtection="1">
      <alignment vertical="center"/>
      <protection locked="0"/>
    </xf>
    <xf numFmtId="41" fontId="7" fillId="0" borderId="1" xfId="0" applyNumberFormat="1" applyFont="1" applyBorder="1" applyAlignment="1">
      <alignment horizontal="center" vertical="center"/>
    </xf>
    <xf numFmtId="41" fontId="7" fillId="0" borderId="0" xfId="0" applyNumberFormat="1" applyFont="1" applyAlignment="1">
      <alignment vertical="center"/>
    </xf>
    <xf numFmtId="41" fontId="7" fillId="0" borderId="0" xfId="0" applyNumberFormat="1" applyFont="1" applyAlignment="1">
      <alignment horizontal="center" vertical="center"/>
    </xf>
    <xf numFmtId="41" fontId="7" fillId="0" borderId="12" xfId="0" applyNumberFormat="1" applyFont="1" applyBorder="1" applyAlignment="1" applyProtection="1">
      <alignment vertical="center"/>
      <protection locked="0"/>
    </xf>
    <xf numFmtId="41" fontId="7" fillId="0" borderId="0" xfId="0" applyNumberFormat="1" applyFont="1" applyAlignment="1" applyProtection="1">
      <alignment vertical="center"/>
      <protection locked="0"/>
    </xf>
    <xf numFmtId="41" fontId="7" fillId="0" borderId="11" xfId="0" applyNumberFormat="1" applyFont="1" applyBorder="1" applyAlignment="1" applyProtection="1">
      <alignment vertical="center"/>
      <protection locked="0"/>
    </xf>
    <xf numFmtId="41" fontId="7" fillId="0" borderId="0" xfId="0" applyNumberFormat="1" applyFont="1" applyAlignment="1" applyProtection="1">
      <alignment horizontal="center" vertical="center"/>
      <protection locked="0"/>
    </xf>
    <xf numFmtId="41" fontId="7" fillId="0" borderId="11" xfId="0" applyNumberFormat="1" applyFont="1" applyBorder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0" xfId="0" applyNumberFormat="1" applyFont="1" applyAlignment="1">
      <alignment vertical="center"/>
    </xf>
    <xf numFmtId="41" fontId="3" fillId="0" borderId="11" xfId="0" applyNumberFormat="1" applyFont="1" applyBorder="1" applyAlignment="1" applyProtection="1">
      <alignment vertical="center"/>
      <protection locked="0"/>
    </xf>
    <xf numFmtId="41" fontId="7" fillId="0" borderId="0" xfId="0" applyNumberFormat="1" applyFont="1" applyAlignment="1">
      <alignment horizontal="right" vertical="center"/>
    </xf>
    <xf numFmtId="41" fontId="7" fillId="0" borderId="0" xfId="0" applyNumberFormat="1" applyFont="1" applyAlignment="1" applyProtection="1">
      <alignment vertical="center"/>
      <protection locked="0"/>
    </xf>
    <xf numFmtId="41" fontId="7" fillId="0" borderId="11" xfId="0" applyNumberFormat="1" applyFont="1" applyBorder="1" applyAlignment="1" applyProtection="1">
      <alignment vertical="center"/>
      <protection locked="0"/>
    </xf>
    <xf numFmtId="41" fontId="7" fillId="0" borderId="11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distributed" vertical="center" indent="2"/>
      <protection locked="0"/>
    </xf>
    <xf numFmtId="0" fontId="3" fillId="0" borderId="4" xfId="0" applyFont="1" applyBorder="1" applyAlignment="1" applyProtection="1">
      <alignment horizontal="distributed" vertical="center" indent="2"/>
      <protection locked="0"/>
    </xf>
    <xf numFmtId="0" fontId="3" fillId="0" borderId="13" xfId="0" applyFont="1" applyBorder="1" applyAlignment="1" applyProtection="1">
      <alignment horizontal="distributed" vertical="center" indent="2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8E272-733A-4581-8C32-C4DA1C5FC9BE}">
  <dimension ref="A1:BY26"/>
  <sheetViews>
    <sheetView tabSelected="1" zoomScaleNormal="100" zoomScaleSheetLayoutView="100" workbookViewId="0">
      <selection activeCell="N10" sqref="N10:Q10"/>
    </sheetView>
  </sheetViews>
  <sheetFormatPr defaultColWidth="2.25" defaultRowHeight="13.5" x14ac:dyDescent="0.15"/>
  <cols>
    <col min="1" max="3" width="2.25" style="11"/>
    <col min="4" max="4" width="4.625" style="11" bestFit="1" customWidth="1"/>
    <col min="5" max="16384" width="2.25" style="11"/>
  </cols>
  <sheetData>
    <row r="1" spans="1:77" ht="18.75" x14ac:dyDescent="0.15">
      <c r="A1" s="57" t="s">
        <v>25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6"/>
      <c r="AG1" s="56"/>
      <c r="AH1" s="56"/>
      <c r="AI1" s="56"/>
      <c r="AJ1" s="56"/>
      <c r="AK1" s="56"/>
      <c r="AL1" s="56"/>
      <c r="AM1" s="54"/>
      <c r="AN1" s="54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7" ht="18.75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6"/>
      <c r="AG2" s="56"/>
      <c r="AH2" s="56"/>
      <c r="AI2" s="56"/>
      <c r="AJ2" s="56"/>
      <c r="AK2" s="56"/>
      <c r="AL2" s="56"/>
      <c r="AM2" s="54"/>
      <c r="AN2" s="54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</row>
    <row r="3" spans="1:77" ht="15" customHeight="1" thickBo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3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0" t="s">
        <v>27</v>
      </c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</row>
    <row r="4" spans="1:77" ht="16.5" customHeight="1" x14ac:dyDescent="0.15">
      <c r="A4" s="48" t="s">
        <v>0</v>
      </c>
      <c r="B4" s="48"/>
      <c r="C4" s="48"/>
      <c r="D4" s="48"/>
      <c r="E4" s="48"/>
      <c r="F4" s="48"/>
      <c r="G4" s="48"/>
      <c r="H4" s="48"/>
      <c r="I4" s="48"/>
      <c r="J4" s="47" t="s">
        <v>24</v>
      </c>
      <c r="K4" s="46"/>
      <c r="L4" s="46"/>
      <c r="M4" s="46"/>
      <c r="N4" s="44" t="s">
        <v>17</v>
      </c>
      <c r="O4" s="43"/>
      <c r="P4" s="43"/>
      <c r="Q4" s="43"/>
      <c r="R4" s="43"/>
      <c r="S4" s="43"/>
      <c r="T4" s="43"/>
      <c r="U4" s="43"/>
      <c r="V4" s="43"/>
      <c r="W4" s="45"/>
      <c r="X4" s="44" t="s">
        <v>19</v>
      </c>
      <c r="Y4" s="43"/>
      <c r="Z4" s="43"/>
      <c r="AA4" s="43"/>
      <c r="AB4" s="43"/>
      <c r="AC4" s="43"/>
      <c r="AD4" s="43"/>
      <c r="AE4" s="43"/>
      <c r="AF4" s="45"/>
      <c r="AG4" s="44" t="s">
        <v>18</v>
      </c>
      <c r="AH4" s="43"/>
      <c r="AI4" s="43"/>
      <c r="AJ4" s="43"/>
      <c r="AK4" s="43"/>
      <c r="AL4" s="43"/>
      <c r="AM4" s="43"/>
      <c r="AN4" s="43"/>
      <c r="AO4" s="45"/>
      <c r="AP4" s="44" t="s">
        <v>20</v>
      </c>
      <c r="AQ4" s="43"/>
      <c r="AR4" s="43"/>
      <c r="AS4" s="43"/>
      <c r="AT4" s="43"/>
      <c r="AU4" s="43"/>
      <c r="AV4" s="43"/>
      <c r="AW4" s="43"/>
      <c r="AX4" s="45"/>
      <c r="AY4" s="44" t="s">
        <v>21</v>
      </c>
      <c r="AZ4" s="43"/>
      <c r="BA4" s="43"/>
      <c r="BB4" s="43"/>
      <c r="BC4" s="43"/>
      <c r="BD4" s="43"/>
      <c r="BE4" s="43"/>
      <c r="BF4" s="43"/>
      <c r="BG4" s="45"/>
      <c r="BH4" s="44" t="s">
        <v>22</v>
      </c>
      <c r="BI4" s="43"/>
      <c r="BJ4" s="43"/>
      <c r="BK4" s="43"/>
      <c r="BL4" s="43"/>
      <c r="BM4" s="43"/>
      <c r="BN4" s="43"/>
      <c r="BO4" s="43"/>
      <c r="BP4" s="45"/>
      <c r="BQ4" s="44" t="s">
        <v>23</v>
      </c>
      <c r="BR4" s="43"/>
      <c r="BS4" s="43"/>
      <c r="BT4" s="43"/>
      <c r="BU4" s="43"/>
      <c r="BV4" s="43"/>
      <c r="BW4" s="43"/>
      <c r="BX4" s="43"/>
      <c r="BY4" s="43"/>
    </row>
    <row r="5" spans="1:77" ht="16.5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42"/>
      <c r="K5" s="41"/>
      <c r="L5" s="41"/>
      <c r="M5" s="41"/>
      <c r="N5" s="39" t="s">
        <v>1</v>
      </c>
      <c r="O5" s="38"/>
      <c r="P5" s="38"/>
      <c r="Q5" s="38"/>
      <c r="R5" s="37" t="s">
        <v>2</v>
      </c>
      <c r="S5" s="36"/>
      <c r="T5" s="40"/>
      <c r="U5" s="37" t="s">
        <v>3</v>
      </c>
      <c r="V5" s="36"/>
      <c r="W5" s="40"/>
      <c r="X5" s="39" t="s">
        <v>1</v>
      </c>
      <c r="Y5" s="38"/>
      <c r="Z5" s="38"/>
      <c r="AA5" s="37" t="s">
        <v>2</v>
      </c>
      <c r="AB5" s="36"/>
      <c r="AC5" s="40"/>
      <c r="AD5" s="37" t="s">
        <v>3</v>
      </c>
      <c r="AE5" s="36"/>
      <c r="AF5" s="40"/>
      <c r="AG5" s="39" t="s">
        <v>1</v>
      </c>
      <c r="AH5" s="38"/>
      <c r="AI5" s="38"/>
      <c r="AJ5" s="37" t="s">
        <v>2</v>
      </c>
      <c r="AK5" s="36"/>
      <c r="AL5" s="40"/>
      <c r="AM5" s="36" t="s">
        <v>3</v>
      </c>
      <c r="AN5" s="36"/>
      <c r="AO5" s="40"/>
      <c r="AP5" s="39" t="s">
        <v>1</v>
      </c>
      <c r="AQ5" s="38"/>
      <c r="AR5" s="38"/>
      <c r="AS5" s="37" t="s">
        <v>2</v>
      </c>
      <c r="AT5" s="36"/>
      <c r="AU5" s="40"/>
      <c r="AV5" s="37" t="s">
        <v>3</v>
      </c>
      <c r="AW5" s="36"/>
      <c r="AX5" s="40"/>
      <c r="AY5" s="39" t="s">
        <v>1</v>
      </c>
      <c r="AZ5" s="38"/>
      <c r="BA5" s="38"/>
      <c r="BB5" s="37" t="s">
        <v>2</v>
      </c>
      <c r="BC5" s="36"/>
      <c r="BD5" s="40"/>
      <c r="BE5" s="37" t="s">
        <v>3</v>
      </c>
      <c r="BF5" s="36"/>
      <c r="BG5" s="40"/>
      <c r="BH5" s="39" t="s">
        <v>1</v>
      </c>
      <c r="BI5" s="38"/>
      <c r="BJ5" s="38"/>
      <c r="BK5" s="37" t="s">
        <v>2</v>
      </c>
      <c r="BL5" s="36"/>
      <c r="BM5" s="40"/>
      <c r="BN5" s="37" t="s">
        <v>3</v>
      </c>
      <c r="BO5" s="36"/>
      <c r="BP5" s="40"/>
      <c r="BQ5" s="39" t="s">
        <v>1</v>
      </c>
      <c r="BR5" s="38"/>
      <c r="BS5" s="38"/>
      <c r="BT5" s="37" t="s">
        <v>2</v>
      </c>
      <c r="BU5" s="36"/>
      <c r="BV5" s="36"/>
      <c r="BW5" s="37" t="s">
        <v>3</v>
      </c>
      <c r="BX5" s="36"/>
      <c r="BY5" s="36"/>
    </row>
    <row r="6" spans="1:77" ht="16.5" customHeight="1" x14ac:dyDescent="0.15">
      <c r="A6" s="1"/>
      <c r="B6" s="1"/>
      <c r="C6" s="5" t="s">
        <v>30</v>
      </c>
      <c r="D6" s="5"/>
      <c r="E6" s="5"/>
      <c r="F6" s="5"/>
      <c r="G6" s="5"/>
      <c r="H6" s="5"/>
      <c r="I6" s="6"/>
      <c r="J6" s="23">
        <v>783</v>
      </c>
      <c r="K6" s="22"/>
      <c r="L6" s="22"/>
      <c r="M6" s="22"/>
      <c r="N6" s="22">
        <v>11259</v>
      </c>
      <c r="O6" s="22"/>
      <c r="P6" s="22"/>
      <c r="Q6" s="22"/>
      <c r="R6" s="22">
        <v>6753</v>
      </c>
      <c r="S6" s="22"/>
      <c r="T6" s="22"/>
      <c r="U6" s="22">
        <v>4506</v>
      </c>
      <c r="V6" s="22"/>
      <c r="W6" s="22"/>
      <c r="X6" s="22">
        <v>2908</v>
      </c>
      <c r="Y6" s="22"/>
      <c r="Z6" s="22"/>
      <c r="AA6" s="22">
        <v>1666</v>
      </c>
      <c r="AB6" s="22"/>
      <c r="AC6" s="22"/>
      <c r="AD6" s="22">
        <v>1242</v>
      </c>
      <c r="AE6" s="22"/>
      <c r="AF6" s="22"/>
      <c r="AG6" s="22">
        <v>2865</v>
      </c>
      <c r="AH6" s="22"/>
      <c r="AI6" s="22"/>
      <c r="AJ6" s="22">
        <v>1681</v>
      </c>
      <c r="AK6" s="22"/>
      <c r="AL6" s="22"/>
      <c r="AM6" s="22">
        <v>1184</v>
      </c>
      <c r="AN6" s="22"/>
      <c r="AO6" s="22"/>
      <c r="AP6" s="22">
        <v>2566</v>
      </c>
      <c r="AQ6" s="22"/>
      <c r="AR6" s="22"/>
      <c r="AS6" s="22">
        <v>1590</v>
      </c>
      <c r="AT6" s="22"/>
      <c r="AU6" s="22"/>
      <c r="AV6" s="22">
        <v>976</v>
      </c>
      <c r="AW6" s="22"/>
      <c r="AX6" s="22"/>
      <c r="AY6" s="22">
        <v>2674</v>
      </c>
      <c r="AZ6" s="22"/>
      <c r="BA6" s="22"/>
      <c r="BB6" s="22">
        <v>1651</v>
      </c>
      <c r="BC6" s="22"/>
      <c r="BD6" s="22"/>
      <c r="BE6" s="22">
        <v>1023</v>
      </c>
      <c r="BF6" s="22"/>
      <c r="BG6" s="22"/>
      <c r="BH6" s="22">
        <v>119</v>
      </c>
      <c r="BI6" s="22"/>
      <c r="BJ6" s="22"/>
      <c r="BK6" s="22">
        <v>73</v>
      </c>
      <c r="BL6" s="22"/>
      <c r="BM6" s="22"/>
      <c r="BN6" s="22">
        <v>46</v>
      </c>
      <c r="BO6" s="22"/>
      <c r="BP6" s="22"/>
      <c r="BQ6" s="22">
        <v>127</v>
      </c>
      <c r="BR6" s="22"/>
      <c r="BS6" s="22"/>
      <c r="BT6" s="22">
        <v>92</v>
      </c>
      <c r="BU6" s="22"/>
      <c r="BV6" s="22"/>
      <c r="BW6" s="22">
        <v>35</v>
      </c>
      <c r="BX6" s="22"/>
      <c r="BY6" s="22"/>
    </row>
    <row r="7" spans="1:77" ht="16.5" customHeight="1" x14ac:dyDescent="0.15">
      <c r="A7" s="1"/>
      <c r="B7" s="1"/>
      <c r="C7" s="7">
        <v>3</v>
      </c>
      <c r="D7" s="7"/>
      <c r="E7" s="7"/>
      <c r="F7" s="7"/>
      <c r="G7" s="7"/>
      <c r="H7" s="7"/>
      <c r="I7" s="8"/>
      <c r="J7" s="23">
        <v>791</v>
      </c>
      <c r="K7" s="22"/>
      <c r="L7" s="22"/>
      <c r="M7" s="22"/>
      <c r="N7" s="22">
        <v>11264</v>
      </c>
      <c r="O7" s="22"/>
      <c r="P7" s="22"/>
      <c r="Q7" s="22"/>
      <c r="R7" s="22">
        <v>6742</v>
      </c>
      <c r="S7" s="22"/>
      <c r="T7" s="22"/>
      <c r="U7" s="22">
        <v>4522</v>
      </c>
      <c r="V7" s="22"/>
      <c r="W7" s="22"/>
      <c r="X7" s="22">
        <v>2909</v>
      </c>
      <c r="Y7" s="22"/>
      <c r="Z7" s="22"/>
      <c r="AA7" s="22">
        <v>1690</v>
      </c>
      <c r="AB7" s="22"/>
      <c r="AC7" s="22"/>
      <c r="AD7" s="22">
        <v>1219</v>
      </c>
      <c r="AE7" s="22"/>
      <c r="AF7" s="22"/>
      <c r="AG7" s="22">
        <v>2897</v>
      </c>
      <c r="AH7" s="22"/>
      <c r="AI7" s="22"/>
      <c r="AJ7" s="22">
        <v>1662</v>
      </c>
      <c r="AK7" s="22"/>
      <c r="AL7" s="22"/>
      <c r="AM7" s="22">
        <v>1235</v>
      </c>
      <c r="AN7" s="22"/>
      <c r="AO7" s="22"/>
      <c r="AP7" s="22">
        <v>2619</v>
      </c>
      <c r="AQ7" s="22"/>
      <c r="AR7" s="22"/>
      <c r="AS7" s="22">
        <v>1628</v>
      </c>
      <c r="AT7" s="22"/>
      <c r="AU7" s="22"/>
      <c r="AV7" s="22">
        <v>991</v>
      </c>
      <c r="AW7" s="22"/>
      <c r="AX7" s="22"/>
      <c r="AY7" s="22">
        <v>2607</v>
      </c>
      <c r="AZ7" s="22"/>
      <c r="BA7" s="22"/>
      <c r="BB7" s="22">
        <v>1620</v>
      </c>
      <c r="BC7" s="22"/>
      <c r="BD7" s="22"/>
      <c r="BE7" s="22">
        <v>987</v>
      </c>
      <c r="BF7" s="22"/>
      <c r="BG7" s="22"/>
      <c r="BH7" s="22">
        <v>110</v>
      </c>
      <c r="BI7" s="22"/>
      <c r="BJ7" s="22"/>
      <c r="BK7" s="22">
        <v>66</v>
      </c>
      <c r="BL7" s="22"/>
      <c r="BM7" s="22"/>
      <c r="BN7" s="22">
        <v>44</v>
      </c>
      <c r="BO7" s="22"/>
      <c r="BP7" s="22"/>
      <c r="BQ7" s="22">
        <v>122</v>
      </c>
      <c r="BR7" s="22"/>
      <c r="BS7" s="22"/>
      <c r="BT7" s="22">
        <v>76</v>
      </c>
      <c r="BU7" s="22"/>
      <c r="BV7" s="22"/>
      <c r="BW7" s="22">
        <v>46</v>
      </c>
      <c r="BX7" s="22"/>
      <c r="BY7" s="22"/>
    </row>
    <row r="8" spans="1:77" ht="16.5" customHeight="1" x14ac:dyDescent="0.15">
      <c r="A8" s="1"/>
      <c r="B8" s="1"/>
      <c r="C8" s="9">
        <v>4</v>
      </c>
      <c r="D8" s="9"/>
      <c r="E8" s="9"/>
      <c r="F8" s="9"/>
      <c r="G8" s="9"/>
      <c r="H8" s="9"/>
      <c r="I8" s="10"/>
      <c r="J8" s="23">
        <v>790</v>
      </c>
      <c r="K8" s="22"/>
      <c r="L8" s="22"/>
      <c r="M8" s="22"/>
      <c r="N8" s="22">
        <v>11341</v>
      </c>
      <c r="O8" s="22"/>
      <c r="P8" s="22"/>
      <c r="Q8" s="22"/>
      <c r="R8" s="22">
        <v>6828</v>
      </c>
      <c r="S8" s="22"/>
      <c r="T8" s="22"/>
      <c r="U8" s="22">
        <v>4513</v>
      </c>
      <c r="V8" s="22"/>
      <c r="W8" s="22"/>
      <c r="X8" s="22">
        <v>2926</v>
      </c>
      <c r="Y8" s="22"/>
      <c r="Z8" s="22"/>
      <c r="AA8" s="22">
        <v>1705</v>
      </c>
      <c r="AB8" s="22"/>
      <c r="AC8" s="22"/>
      <c r="AD8" s="22">
        <v>1221</v>
      </c>
      <c r="AE8" s="22"/>
      <c r="AF8" s="22"/>
      <c r="AG8" s="22">
        <v>2875</v>
      </c>
      <c r="AH8" s="22"/>
      <c r="AI8" s="22"/>
      <c r="AJ8" s="22">
        <v>1678</v>
      </c>
      <c r="AK8" s="22"/>
      <c r="AL8" s="22"/>
      <c r="AM8" s="22">
        <v>1197</v>
      </c>
      <c r="AN8" s="22"/>
      <c r="AO8" s="22"/>
      <c r="AP8" s="22">
        <v>2642</v>
      </c>
      <c r="AQ8" s="22"/>
      <c r="AR8" s="22"/>
      <c r="AS8" s="22">
        <v>1627</v>
      </c>
      <c r="AT8" s="22"/>
      <c r="AU8" s="22"/>
      <c r="AV8" s="22">
        <v>1015</v>
      </c>
      <c r="AW8" s="22"/>
      <c r="AX8" s="22"/>
      <c r="AY8" s="22">
        <v>2664</v>
      </c>
      <c r="AZ8" s="22"/>
      <c r="BA8" s="22"/>
      <c r="BB8" s="22">
        <v>1673</v>
      </c>
      <c r="BC8" s="22"/>
      <c r="BD8" s="22"/>
      <c r="BE8" s="22">
        <v>991</v>
      </c>
      <c r="BF8" s="22"/>
      <c r="BG8" s="22"/>
      <c r="BH8" s="22">
        <v>122</v>
      </c>
      <c r="BI8" s="22"/>
      <c r="BJ8" s="22"/>
      <c r="BK8" s="22">
        <v>78</v>
      </c>
      <c r="BL8" s="22"/>
      <c r="BM8" s="22"/>
      <c r="BN8" s="22">
        <v>44</v>
      </c>
      <c r="BO8" s="22"/>
      <c r="BP8" s="22"/>
      <c r="BQ8" s="22">
        <v>112</v>
      </c>
      <c r="BR8" s="22"/>
      <c r="BS8" s="22"/>
      <c r="BT8" s="22">
        <v>67</v>
      </c>
      <c r="BU8" s="22"/>
      <c r="BV8" s="22"/>
      <c r="BW8" s="22">
        <v>45</v>
      </c>
      <c r="BX8" s="22"/>
      <c r="BY8" s="22"/>
    </row>
    <row r="9" spans="1:77" ht="16.5" customHeight="1" x14ac:dyDescent="0.15">
      <c r="A9" s="1"/>
      <c r="B9" s="1"/>
      <c r="C9" s="7">
        <v>5</v>
      </c>
      <c r="D9" s="7"/>
      <c r="E9" s="7"/>
      <c r="F9" s="7"/>
      <c r="G9" s="7"/>
      <c r="H9" s="7"/>
      <c r="I9" s="8"/>
      <c r="J9" s="23">
        <v>797</v>
      </c>
      <c r="K9" s="22"/>
      <c r="L9" s="22"/>
      <c r="M9" s="22"/>
      <c r="N9" s="22">
        <v>11366</v>
      </c>
      <c r="O9" s="22"/>
      <c r="P9" s="22"/>
      <c r="Q9" s="22"/>
      <c r="R9" s="22">
        <v>6826</v>
      </c>
      <c r="S9" s="22"/>
      <c r="T9" s="22"/>
      <c r="U9" s="22">
        <v>4540</v>
      </c>
      <c r="V9" s="22"/>
      <c r="W9" s="22"/>
      <c r="X9" s="22">
        <v>2982</v>
      </c>
      <c r="Y9" s="22"/>
      <c r="Z9" s="22"/>
      <c r="AA9" s="22">
        <v>1686</v>
      </c>
      <c r="AB9" s="22"/>
      <c r="AC9" s="22"/>
      <c r="AD9" s="22">
        <v>1296</v>
      </c>
      <c r="AE9" s="22"/>
      <c r="AF9" s="22"/>
      <c r="AG9" s="22">
        <v>2897</v>
      </c>
      <c r="AH9" s="22"/>
      <c r="AI9" s="22"/>
      <c r="AJ9" s="22">
        <v>1689</v>
      </c>
      <c r="AK9" s="22"/>
      <c r="AL9" s="22"/>
      <c r="AM9" s="22">
        <v>1208</v>
      </c>
      <c r="AN9" s="22"/>
      <c r="AO9" s="22"/>
      <c r="AP9" s="22">
        <v>2559</v>
      </c>
      <c r="AQ9" s="22"/>
      <c r="AR9" s="22"/>
      <c r="AS9" s="22">
        <v>1617</v>
      </c>
      <c r="AT9" s="22"/>
      <c r="AU9" s="22"/>
      <c r="AV9" s="22">
        <v>942</v>
      </c>
      <c r="AW9" s="22"/>
      <c r="AX9" s="22"/>
      <c r="AY9" s="22">
        <v>2673</v>
      </c>
      <c r="AZ9" s="22"/>
      <c r="BA9" s="22"/>
      <c r="BB9" s="22">
        <v>1667</v>
      </c>
      <c r="BC9" s="22"/>
      <c r="BD9" s="22"/>
      <c r="BE9" s="22">
        <v>1006</v>
      </c>
      <c r="BF9" s="22"/>
      <c r="BG9" s="22"/>
      <c r="BH9" s="22">
        <v>127</v>
      </c>
      <c r="BI9" s="22"/>
      <c r="BJ9" s="22"/>
      <c r="BK9" s="22">
        <v>85</v>
      </c>
      <c r="BL9" s="22"/>
      <c r="BM9" s="22"/>
      <c r="BN9" s="22">
        <v>42</v>
      </c>
      <c r="BO9" s="22"/>
      <c r="BP9" s="22"/>
      <c r="BQ9" s="22">
        <v>128</v>
      </c>
      <c r="BR9" s="22"/>
      <c r="BS9" s="22"/>
      <c r="BT9" s="22">
        <v>82</v>
      </c>
      <c r="BU9" s="22"/>
      <c r="BV9" s="22"/>
      <c r="BW9" s="22">
        <v>46</v>
      </c>
      <c r="BX9" s="22"/>
      <c r="BY9" s="22"/>
    </row>
    <row r="10" spans="1:77" ht="16.5" customHeight="1" x14ac:dyDescent="0.15">
      <c r="A10" s="35" t="s">
        <v>28</v>
      </c>
      <c r="B10" s="34"/>
      <c r="C10" s="7">
        <v>6</v>
      </c>
      <c r="D10" s="7"/>
      <c r="E10" s="7"/>
      <c r="F10" s="7"/>
      <c r="G10" s="7"/>
      <c r="H10" s="7"/>
      <c r="I10" s="8"/>
      <c r="J10" s="33">
        <f>SUM(J13,J15,J17,,J19,J21,J23,J24,J25,J22)</f>
        <v>791</v>
      </c>
      <c r="K10" s="19"/>
      <c r="L10" s="19"/>
      <c r="M10" s="19"/>
      <c r="N10" s="19">
        <f>SUM(N13,N15,N17,N19,N21:Q25)</f>
        <v>11353</v>
      </c>
      <c r="O10" s="19"/>
      <c r="P10" s="19"/>
      <c r="Q10" s="19"/>
      <c r="R10" s="19">
        <f>SUM(R13,R15,R17,R19,R21,R22,R23,R24,R25)</f>
        <v>6765</v>
      </c>
      <c r="S10" s="19"/>
      <c r="T10" s="19"/>
      <c r="U10" s="19">
        <f>SUM(U13,U15,U17,U19,U21,U22,U23,U24,U25)</f>
        <v>4588</v>
      </c>
      <c r="V10" s="19"/>
      <c r="W10" s="19"/>
      <c r="X10" s="19">
        <f>SUM(X13,X15,X17,X19,X21,X22,X23,X24,X25)</f>
        <v>2866</v>
      </c>
      <c r="Y10" s="19"/>
      <c r="Z10" s="19"/>
      <c r="AA10" s="19">
        <f>SUM(AA13,AA15,AA17,AA19,AA21,AA22,AA23,AA24,AA25)</f>
        <v>1617</v>
      </c>
      <c r="AB10" s="19"/>
      <c r="AC10" s="19"/>
      <c r="AD10" s="19">
        <f>SUM(AD13,AD15,AD17,AD19,AD21,AD22,AD23,AD24,AD25)</f>
        <v>1249</v>
      </c>
      <c r="AE10" s="19"/>
      <c r="AF10" s="19"/>
      <c r="AG10" s="19">
        <f>SUM(AG13,AG15,AG17,AG19,AG21,AG22,AG23,AG24,AG25)</f>
        <v>2960</v>
      </c>
      <c r="AH10" s="19"/>
      <c r="AI10" s="19"/>
      <c r="AJ10" s="19">
        <f>SUM(AJ13,AJ15,AJ17,AJ19,AJ21,AJ22,AJ23,AJ24,AJ25)</f>
        <v>1676</v>
      </c>
      <c r="AK10" s="19"/>
      <c r="AL10" s="19"/>
      <c r="AM10" s="19">
        <f>SUM(AM13,AM15,AM17,AM19,AM21,AM22,AM23,AM24,AM25)</f>
        <v>1284</v>
      </c>
      <c r="AN10" s="19"/>
      <c r="AO10" s="19"/>
      <c r="AP10" s="19">
        <f>SUM(AP13,AP15,AP17,AP19,AP21,AP22,AP23,AP24,AP25)</f>
        <v>2633</v>
      </c>
      <c r="AQ10" s="19"/>
      <c r="AR10" s="19"/>
      <c r="AS10" s="19">
        <f>SUM(AS13,AS15,AS17,AS19,AS21,AS22,AS23,AS24,AS25)</f>
        <v>1636</v>
      </c>
      <c r="AT10" s="19"/>
      <c r="AU10" s="19"/>
      <c r="AV10" s="19">
        <f>SUM(AV13,AV15,AV17,AV19,AV21,AV22,AV23,AV24,AV25)</f>
        <v>997</v>
      </c>
      <c r="AW10" s="19"/>
      <c r="AX10" s="19"/>
      <c r="AY10" s="19">
        <f>SUM(AY13,AY15,AY17,AY19,AY21,AY22,AY23,AY24,AY25)</f>
        <v>2652</v>
      </c>
      <c r="AZ10" s="19"/>
      <c r="BA10" s="19"/>
      <c r="BB10" s="19">
        <f>SUM(BB13,BB15,BB17,BB19,BB21,BB22,BB23,BB24,BB25)</f>
        <v>1692</v>
      </c>
      <c r="BC10" s="19"/>
      <c r="BD10" s="19"/>
      <c r="BE10" s="19">
        <f>SUM(BE13,BE15,BE17,BE19,BE21,BE22,BE23,BE24,BE25)</f>
        <v>960</v>
      </c>
      <c r="BF10" s="19"/>
      <c r="BG10" s="19"/>
      <c r="BH10" s="19">
        <f>SUM(BH13,BH15,BH17,BH19,BH21,BH22,BH23,BH24,BH25)</f>
        <v>110</v>
      </c>
      <c r="BI10" s="19"/>
      <c r="BJ10" s="19"/>
      <c r="BK10" s="19">
        <f>SUM(BK13,BK15,BK17,BK19,BK21,BK22,BK23,BK24,BK25)</f>
        <v>53</v>
      </c>
      <c r="BL10" s="19"/>
      <c r="BM10" s="19"/>
      <c r="BN10" s="19">
        <f>SUM(BN13,BN15,BN17,BN19,BN21,BN22,BN23,BN24,BN25)</f>
        <v>57</v>
      </c>
      <c r="BO10" s="19"/>
      <c r="BP10" s="19"/>
      <c r="BQ10" s="19">
        <f>SUM(BQ13,BQ15,BQ17,BQ19,BQ21,BQ22,BQ23,BQ24,BQ25)</f>
        <v>132</v>
      </c>
      <c r="BR10" s="19"/>
      <c r="BS10" s="19"/>
      <c r="BT10" s="19">
        <f>SUM(BT13,BT15,BT17,BT19,BT21,BT22,BT23,BT24,BT25)</f>
        <v>91</v>
      </c>
      <c r="BU10" s="19"/>
      <c r="BV10" s="19"/>
      <c r="BW10" s="19">
        <f>SUM(BW13,BW15,BW17,BW19,BW21,BW22,BW23,BW24,BW25)</f>
        <v>41</v>
      </c>
      <c r="BX10" s="19"/>
      <c r="BY10" s="19"/>
    </row>
    <row r="11" spans="1:77" ht="16.5" customHeight="1" x14ac:dyDescent="0.15">
      <c r="A11" s="1"/>
      <c r="B11" s="1"/>
      <c r="C11" s="1"/>
      <c r="D11" s="1"/>
      <c r="E11" s="4"/>
      <c r="F11" s="4"/>
      <c r="G11" s="4"/>
      <c r="H11" s="4"/>
      <c r="I11" s="1"/>
      <c r="J11" s="32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</row>
    <row r="12" spans="1:77" ht="16.5" customHeight="1" x14ac:dyDescent="0.15">
      <c r="A12" s="1"/>
      <c r="B12" s="1" t="s">
        <v>4</v>
      </c>
      <c r="C12" s="1"/>
      <c r="D12" s="1"/>
      <c r="E12" s="1"/>
      <c r="F12" s="1"/>
      <c r="G12" s="1"/>
      <c r="H12" s="1"/>
      <c r="I12" s="1"/>
      <c r="J12" s="29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6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6"/>
    </row>
    <row r="13" spans="1:77" ht="16.5" customHeight="1" x14ac:dyDescent="0.15">
      <c r="A13" s="1"/>
      <c r="B13" s="1"/>
      <c r="C13" s="1"/>
      <c r="D13" s="1"/>
      <c r="E13" s="1" t="s">
        <v>5</v>
      </c>
      <c r="F13" s="1"/>
      <c r="G13" s="1"/>
      <c r="H13" s="1"/>
      <c r="I13" s="1"/>
      <c r="J13" s="23">
        <v>69</v>
      </c>
      <c r="K13" s="22"/>
      <c r="L13" s="22"/>
      <c r="M13" s="22"/>
      <c r="N13" s="30">
        <f>R13+U13</f>
        <v>978</v>
      </c>
      <c r="O13" s="30"/>
      <c r="P13" s="30"/>
      <c r="Q13" s="30"/>
      <c r="R13" s="19">
        <f>AA13+AJ13+AS13+BB13+BK13+BT13</f>
        <v>425</v>
      </c>
      <c r="S13" s="19"/>
      <c r="T13" s="19"/>
      <c r="U13" s="19">
        <f>AD13+AM13+AV13+BE13+BN13+BW13</f>
        <v>553</v>
      </c>
      <c r="V13" s="19"/>
      <c r="W13" s="19"/>
      <c r="X13" s="20">
        <f>AA13+AD13</f>
        <v>236</v>
      </c>
      <c r="Y13" s="20"/>
      <c r="Z13" s="20"/>
      <c r="AA13" s="22">
        <v>102</v>
      </c>
      <c r="AB13" s="22"/>
      <c r="AC13" s="22"/>
      <c r="AD13" s="22">
        <v>134</v>
      </c>
      <c r="AE13" s="22"/>
      <c r="AF13" s="22"/>
      <c r="AG13" s="20">
        <f>AJ13+AM13</f>
        <v>242</v>
      </c>
      <c r="AH13" s="20"/>
      <c r="AI13" s="20"/>
      <c r="AJ13" s="22">
        <v>98</v>
      </c>
      <c r="AK13" s="22"/>
      <c r="AL13" s="22"/>
      <c r="AM13" s="22">
        <v>144</v>
      </c>
      <c r="AN13" s="22"/>
      <c r="AO13" s="22"/>
      <c r="AP13" s="20">
        <f>AS13+AV13</f>
        <v>237</v>
      </c>
      <c r="AQ13" s="20"/>
      <c r="AR13" s="20"/>
      <c r="AS13" s="22">
        <v>109</v>
      </c>
      <c r="AT13" s="22"/>
      <c r="AU13" s="22"/>
      <c r="AV13" s="22">
        <v>128</v>
      </c>
      <c r="AW13" s="22"/>
      <c r="AX13" s="22"/>
      <c r="AY13" s="20">
        <f>BB13+BE13</f>
        <v>263</v>
      </c>
      <c r="AZ13" s="20"/>
      <c r="BA13" s="20"/>
      <c r="BB13" s="22">
        <v>116</v>
      </c>
      <c r="BC13" s="22"/>
      <c r="BD13" s="22"/>
      <c r="BE13" s="22">
        <v>147</v>
      </c>
      <c r="BF13" s="22"/>
      <c r="BG13" s="22"/>
      <c r="BH13" s="20">
        <f>BK13+BN13</f>
        <v>0</v>
      </c>
      <c r="BI13" s="20"/>
      <c r="BJ13" s="20"/>
      <c r="BK13" s="22">
        <v>0</v>
      </c>
      <c r="BL13" s="22"/>
      <c r="BM13" s="22"/>
      <c r="BN13" s="22">
        <v>0</v>
      </c>
      <c r="BO13" s="22"/>
      <c r="BP13" s="22"/>
      <c r="BQ13" s="20">
        <f>BT13+BW13</f>
        <v>0</v>
      </c>
      <c r="BR13" s="20"/>
      <c r="BS13" s="20"/>
      <c r="BT13" s="22">
        <v>0</v>
      </c>
      <c r="BU13" s="22"/>
      <c r="BV13" s="22"/>
      <c r="BW13" s="22">
        <v>0</v>
      </c>
      <c r="BX13" s="22"/>
      <c r="BY13" s="22"/>
    </row>
    <row r="14" spans="1:77" ht="16.5" customHeight="1" x14ac:dyDescent="0.15">
      <c r="A14" s="1"/>
      <c r="B14" s="1" t="s">
        <v>6</v>
      </c>
      <c r="C14" s="1"/>
      <c r="D14" s="1"/>
      <c r="E14" s="1"/>
      <c r="F14" s="1"/>
      <c r="G14" s="1"/>
      <c r="H14" s="1"/>
      <c r="I14" s="1"/>
      <c r="J14" s="29"/>
      <c r="K14" s="27"/>
      <c r="L14" s="27"/>
      <c r="M14" s="27"/>
      <c r="N14" s="28" t="s">
        <v>31</v>
      </c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7"/>
      <c r="AB14" s="27"/>
      <c r="AC14" s="27"/>
      <c r="AD14" s="27"/>
      <c r="AE14" s="27"/>
      <c r="AF14" s="27"/>
      <c r="AG14" s="28"/>
      <c r="AH14" s="28"/>
      <c r="AI14" s="28"/>
      <c r="AJ14" s="27"/>
      <c r="AK14" s="27"/>
      <c r="AL14" s="27"/>
      <c r="AM14" s="27"/>
      <c r="AN14" s="27"/>
      <c r="AO14" s="26"/>
      <c r="AP14" s="28"/>
      <c r="AQ14" s="28"/>
      <c r="AR14" s="28"/>
      <c r="AS14" s="27"/>
      <c r="AT14" s="27"/>
      <c r="AU14" s="27"/>
      <c r="AV14" s="27"/>
      <c r="AW14" s="27"/>
      <c r="AX14" s="27"/>
      <c r="AY14" s="28"/>
      <c r="AZ14" s="28"/>
      <c r="BA14" s="28"/>
      <c r="BB14" s="27"/>
      <c r="BC14" s="27"/>
      <c r="BD14" s="27"/>
      <c r="BE14" s="27"/>
      <c r="BF14" s="27"/>
      <c r="BG14" s="27"/>
      <c r="BH14" s="28"/>
      <c r="BI14" s="28"/>
      <c r="BJ14" s="28"/>
      <c r="BK14" s="27"/>
      <c r="BL14" s="27"/>
      <c r="BM14" s="27"/>
      <c r="BN14" s="27"/>
      <c r="BO14" s="27"/>
      <c r="BP14" s="27"/>
      <c r="BQ14" s="28"/>
      <c r="BR14" s="28"/>
      <c r="BS14" s="28"/>
      <c r="BT14" s="27"/>
      <c r="BU14" s="27"/>
      <c r="BV14" s="27"/>
      <c r="BW14" s="27"/>
      <c r="BX14" s="27"/>
      <c r="BY14" s="26"/>
    </row>
    <row r="15" spans="1:77" ht="16.5" customHeight="1" x14ac:dyDescent="0.15">
      <c r="A15" s="1"/>
      <c r="B15" s="1"/>
      <c r="C15" s="1"/>
      <c r="D15" s="1"/>
      <c r="E15" s="1" t="s">
        <v>7</v>
      </c>
      <c r="F15" s="1"/>
      <c r="G15" s="1"/>
      <c r="H15" s="1"/>
      <c r="I15" s="1"/>
      <c r="J15" s="23">
        <v>398</v>
      </c>
      <c r="K15" s="22"/>
      <c r="L15" s="22"/>
      <c r="M15" s="22"/>
      <c r="N15" s="20">
        <f>R15+U15</f>
        <v>914</v>
      </c>
      <c r="O15" s="20"/>
      <c r="P15" s="20"/>
      <c r="Q15" s="20"/>
      <c r="R15" s="19">
        <f>AA15+AJ15+AS15+BB15+BK15+BT15</f>
        <v>395</v>
      </c>
      <c r="S15" s="19"/>
      <c r="T15" s="19"/>
      <c r="U15" s="19">
        <f>AD15+AM15+AV15+BE15+BN15+BW15</f>
        <v>519</v>
      </c>
      <c r="V15" s="19"/>
      <c r="W15" s="19"/>
      <c r="X15" s="20">
        <f>AA15+AD15</f>
        <v>158</v>
      </c>
      <c r="Y15" s="20"/>
      <c r="Z15" s="20"/>
      <c r="AA15" s="22">
        <v>52</v>
      </c>
      <c r="AB15" s="22"/>
      <c r="AC15" s="22"/>
      <c r="AD15" s="22">
        <v>106</v>
      </c>
      <c r="AE15" s="22"/>
      <c r="AF15" s="22"/>
      <c r="AG15" s="20">
        <f>AJ15+AM15</f>
        <v>189</v>
      </c>
      <c r="AH15" s="20"/>
      <c r="AI15" s="20"/>
      <c r="AJ15" s="22">
        <v>64</v>
      </c>
      <c r="AK15" s="22"/>
      <c r="AL15" s="22"/>
      <c r="AM15" s="22">
        <v>125</v>
      </c>
      <c r="AN15" s="22"/>
      <c r="AO15" s="22"/>
      <c r="AP15" s="20">
        <f>AS15+AV15</f>
        <v>170</v>
      </c>
      <c r="AQ15" s="20"/>
      <c r="AR15" s="20"/>
      <c r="AS15" s="22">
        <v>73</v>
      </c>
      <c r="AT15" s="22"/>
      <c r="AU15" s="22"/>
      <c r="AV15" s="22">
        <v>97</v>
      </c>
      <c r="AW15" s="22"/>
      <c r="AX15" s="22"/>
      <c r="AY15" s="20">
        <f>BB15+BE15</f>
        <v>155</v>
      </c>
      <c r="AZ15" s="20"/>
      <c r="BA15" s="20"/>
      <c r="BB15" s="22">
        <v>62</v>
      </c>
      <c r="BC15" s="22"/>
      <c r="BD15" s="22"/>
      <c r="BE15" s="22">
        <v>93</v>
      </c>
      <c r="BF15" s="22"/>
      <c r="BG15" s="22"/>
      <c r="BH15" s="20">
        <f>BK15+BN15</f>
        <v>110</v>
      </c>
      <c r="BI15" s="20"/>
      <c r="BJ15" s="20"/>
      <c r="BK15" s="22">
        <v>53</v>
      </c>
      <c r="BL15" s="22"/>
      <c r="BM15" s="22"/>
      <c r="BN15" s="22">
        <v>57</v>
      </c>
      <c r="BO15" s="22"/>
      <c r="BP15" s="22"/>
      <c r="BQ15" s="20">
        <f>BT15+BW15</f>
        <v>132</v>
      </c>
      <c r="BR15" s="20"/>
      <c r="BS15" s="20"/>
      <c r="BT15" s="22">
        <v>91</v>
      </c>
      <c r="BU15" s="22"/>
      <c r="BV15" s="22"/>
      <c r="BW15" s="22">
        <v>41</v>
      </c>
      <c r="BX15" s="22"/>
      <c r="BY15" s="22"/>
    </row>
    <row r="16" spans="1:77" ht="16.5" customHeight="1" x14ac:dyDescent="0.15">
      <c r="A16" s="1"/>
      <c r="B16" s="1" t="s">
        <v>12</v>
      </c>
      <c r="C16" s="1"/>
      <c r="D16" s="1"/>
      <c r="E16" s="1"/>
      <c r="F16" s="1"/>
      <c r="G16" s="1"/>
      <c r="H16" s="1"/>
      <c r="I16" s="1"/>
      <c r="J16" s="29"/>
      <c r="K16" s="27"/>
      <c r="L16" s="27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7"/>
      <c r="AB16" s="27"/>
      <c r="AC16" s="27"/>
      <c r="AD16" s="27"/>
      <c r="AE16" s="27"/>
      <c r="AF16" s="27"/>
      <c r="AG16" s="28"/>
      <c r="AH16" s="28"/>
      <c r="AI16" s="28"/>
      <c r="AJ16" s="27"/>
      <c r="AK16" s="27"/>
      <c r="AL16" s="27"/>
      <c r="AM16" s="27"/>
      <c r="AN16" s="27"/>
      <c r="AO16" s="26"/>
      <c r="AP16" s="28"/>
      <c r="AQ16" s="28"/>
      <c r="AR16" s="28"/>
      <c r="AS16" s="27"/>
      <c r="AT16" s="27"/>
      <c r="AU16" s="27"/>
      <c r="AV16" s="27"/>
      <c r="AW16" s="27"/>
      <c r="AX16" s="27"/>
      <c r="AY16" s="28"/>
      <c r="AZ16" s="28"/>
      <c r="BA16" s="28"/>
      <c r="BB16" s="27"/>
      <c r="BC16" s="27"/>
      <c r="BD16" s="27"/>
      <c r="BE16" s="27"/>
      <c r="BF16" s="27"/>
      <c r="BG16" s="27"/>
      <c r="BH16" s="28"/>
      <c r="BI16" s="28"/>
      <c r="BJ16" s="28"/>
      <c r="BK16" s="27"/>
      <c r="BL16" s="27"/>
      <c r="BM16" s="27"/>
      <c r="BN16" s="27"/>
      <c r="BO16" s="27"/>
      <c r="BP16" s="27"/>
      <c r="BQ16" s="28"/>
      <c r="BR16" s="28"/>
      <c r="BS16" s="28"/>
      <c r="BT16" s="27"/>
      <c r="BU16" s="27"/>
      <c r="BV16" s="27"/>
      <c r="BW16" s="27"/>
      <c r="BX16" s="27"/>
      <c r="BY16" s="26"/>
    </row>
    <row r="17" spans="1:77" ht="16.5" customHeight="1" x14ac:dyDescent="0.15">
      <c r="A17" s="1"/>
      <c r="B17" s="1"/>
      <c r="C17" s="1"/>
      <c r="D17" s="1"/>
      <c r="E17" s="1" t="s">
        <v>13</v>
      </c>
      <c r="F17" s="1"/>
      <c r="G17" s="1"/>
      <c r="H17" s="1"/>
      <c r="I17" s="1"/>
      <c r="J17" s="23">
        <v>54</v>
      </c>
      <c r="K17" s="22"/>
      <c r="L17" s="22"/>
      <c r="M17" s="22"/>
      <c r="N17" s="20">
        <f>R17+U17</f>
        <v>973</v>
      </c>
      <c r="O17" s="20"/>
      <c r="P17" s="20"/>
      <c r="Q17" s="20"/>
      <c r="R17" s="19">
        <f>AA17+AJ17+AS17+BB17+BK17+BT17</f>
        <v>326</v>
      </c>
      <c r="S17" s="19"/>
      <c r="T17" s="19"/>
      <c r="U17" s="19">
        <f>AD17+AM17+AV17+BE17+BN17+BW17</f>
        <v>647</v>
      </c>
      <c r="V17" s="19"/>
      <c r="W17" s="19"/>
      <c r="X17" s="20">
        <f>AA17+AD17</f>
        <v>266</v>
      </c>
      <c r="Y17" s="20"/>
      <c r="Z17" s="20"/>
      <c r="AA17" s="22">
        <v>92</v>
      </c>
      <c r="AB17" s="22"/>
      <c r="AC17" s="22"/>
      <c r="AD17" s="22">
        <v>174</v>
      </c>
      <c r="AE17" s="22"/>
      <c r="AF17" s="22"/>
      <c r="AG17" s="20">
        <f>AJ17+AM17</f>
        <v>238</v>
      </c>
      <c r="AH17" s="20"/>
      <c r="AI17" s="20"/>
      <c r="AJ17" s="22">
        <v>74</v>
      </c>
      <c r="AK17" s="22"/>
      <c r="AL17" s="22"/>
      <c r="AM17" s="22">
        <v>164</v>
      </c>
      <c r="AN17" s="22"/>
      <c r="AO17" s="22"/>
      <c r="AP17" s="20">
        <f>AS17+AV17</f>
        <v>231</v>
      </c>
      <c r="AQ17" s="20"/>
      <c r="AR17" s="20"/>
      <c r="AS17" s="22">
        <v>73</v>
      </c>
      <c r="AT17" s="22"/>
      <c r="AU17" s="22"/>
      <c r="AV17" s="22">
        <v>158</v>
      </c>
      <c r="AW17" s="22"/>
      <c r="AX17" s="22"/>
      <c r="AY17" s="20">
        <f>BB17+BE17</f>
        <v>238</v>
      </c>
      <c r="AZ17" s="20"/>
      <c r="BA17" s="20"/>
      <c r="BB17" s="22">
        <v>87</v>
      </c>
      <c r="BC17" s="22"/>
      <c r="BD17" s="22"/>
      <c r="BE17" s="22">
        <v>151</v>
      </c>
      <c r="BF17" s="22"/>
      <c r="BG17" s="22"/>
      <c r="BH17" s="20">
        <f>BK17+BN17</f>
        <v>0</v>
      </c>
      <c r="BI17" s="20"/>
      <c r="BJ17" s="20"/>
      <c r="BK17" s="22">
        <v>0</v>
      </c>
      <c r="BL17" s="22"/>
      <c r="BM17" s="22"/>
      <c r="BN17" s="22">
        <v>0</v>
      </c>
      <c r="BO17" s="22"/>
      <c r="BP17" s="22"/>
      <c r="BQ17" s="20">
        <f>BT17+BW17</f>
        <v>0</v>
      </c>
      <c r="BR17" s="20"/>
      <c r="BS17" s="20"/>
      <c r="BT17" s="22">
        <v>0</v>
      </c>
      <c r="BU17" s="22"/>
      <c r="BV17" s="22"/>
      <c r="BW17" s="22">
        <v>0</v>
      </c>
      <c r="BX17" s="22"/>
      <c r="BY17" s="22"/>
    </row>
    <row r="18" spans="1:77" ht="16.5" customHeight="1" x14ac:dyDescent="0.15">
      <c r="A18" s="1"/>
      <c r="B18" s="1" t="s">
        <v>14</v>
      </c>
      <c r="C18" s="2"/>
      <c r="D18" s="2"/>
      <c r="E18" s="2"/>
      <c r="F18" s="2"/>
      <c r="G18" s="2"/>
      <c r="H18" s="2"/>
      <c r="I18" s="2"/>
      <c r="J18" s="23"/>
      <c r="K18" s="22"/>
      <c r="L18" s="22"/>
      <c r="M18" s="22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2"/>
      <c r="AB18" s="22"/>
      <c r="AC18" s="22"/>
      <c r="AD18" s="22"/>
      <c r="AE18" s="22"/>
      <c r="AF18" s="22"/>
      <c r="AG18" s="19"/>
      <c r="AH18" s="19"/>
      <c r="AI18" s="19"/>
      <c r="AJ18" s="22"/>
      <c r="AK18" s="22"/>
      <c r="AL18" s="22"/>
      <c r="AM18" s="22"/>
      <c r="AN18" s="22"/>
      <c r="AO18" s="22"/>
      <c r="AP18" s="19"/>
      <c r="AQ18" s="19"/>
      <c r="AR18" s="19"/>
      <c r="AS18" s="22"/>
      <c r="AT18" s="22"/>
      <c r="AU18" s="22"/>
      <c r="AV18" s="22"/>
      <c r="AW18" s="22"/>
      <c r="AX18" s="22"/>
      <c r="AY18" s="19"/>
      <c r="AZ18" s="19"/>
      <c r="BA18" s="19"/>
      <c r="BB18" s="22"/>
      <c r="BC18" s="22"/>
      <c r="BD18" s="22"/>
      <c r="BE18" s="22"/>
      <c r="BF18" s="22"/>
      <c r="BG18" s="22"/>
      <c r="BH18" s="19"/>
      <c r="BI18" s="19"/>
      <c r="BJ18" s="19"/>
      <c r="BK18" s="22"/>
      <c r="BL18" s="22"/>
      <c r="BM18" s="22"/>
      <c r="BN18" s="22"/>
      <c r="BO18" s="22"/>
      <c r="BP18" s="22"/>
      <c r="BQ18" s="19"/>
      <c r="BR18" s="19"/>
      <c r="BS18" s="19"/>
      <c r="BT18" s="22"/>
      <c r="BU18" s="22"/>
      <c r="BV18" s="22"/>
      <c r="BW18" s="22"/>
      <c r="BX18" s="22"/>
      <c r="BY18" s="22"/>
    </row>
    <row r="19" spans="1:77" ht="16.5" customHeight="1" x14ac:dyDescent="0.15">
      <c r="A19" s="1"/>
      <c r="B19" s="1"/>
      <c r="C19" s="1"/>
      <c r="D19" s="1"/>
      <c r="E19" s="1" t="s">
        <v>15</v>
      </c>
      <c r="F19" s="1"/>
      <c r="G19" s="1"/>
      <c r="H19" s="1"/>
      <c r="I19" s="1"/>
      <c r="J19" s="23">
        <v>54</v>
      </c>
      <c r="K19" s="22"/>
      <c r="L19" s="22"/>
      <c r="M19" s="22"/>
      <c r="N19" s="19">
        <f>R19+U19</f>
        <v>1463</v>
      </c>
      <c r="O19" s="19"/>
      <c r="P19" s="19"/>
      <c r="Q19" s="19"/>
      <c r="R19" s="19">
        <f>AA19+AJ19+AS19+BB19+BK19+BT19</f>
        <v>1176</v>
      </c>
      <c r="S19" s="19"/>
      <c r="T19" s="19"/>
      <c r="U19" s="19">
        <f>AD19+AM19+AV19+BE19+BN19+BW19</f>
        <v>287</v>
      </c>
      <c r="V19" s="19"/>
      <c r="W19" s="19"/>
      <c r="X19" s="20">
        <f>AA19+AD19</f>
        <v>352</v>
      </c>
      <c r="Y19" s="20"/>
      <c r="Z19" s="20"/>
      <c r="AA19" s="22">
        <v>291</v>
      </c>
      <c r="AB19" s="22"/>
      <c r="AC19" s="22"/>
      <c r="AD19" s="22">
        <v>61</v>
      </c>
      <c r="AE19" s="22"/>
      <c r="AF19" s="22"/>
      <c r="AG19" s="20">
        <f>AJ19+AM19</f>
        <v>387</v>
      </c>
      <c r="AH19" s="20"/>
      <c r="AI19" s="20"/>
      <c r="AJ19" s="22">
        <v>295</v>
      </c>
      <c r="AK19" s="22"/>
      <c r="AL19" s="22"/>
      <c r="AM19" s="22">
        <v>92</v>
      </c>
      <c r="AN19" s="22"/>
      <c r="AO19" s="22"/>
      <c r="AP19" s="20">
        <f>AS19+AV19</f>
        <v>351</v>
      </c>
      <c r="AQ19" s="20"/>
      <c r="AR19" s="20"/>
      <c r="AS19" s="22">
        <v>283</v>
      </c>
      <c r="AT19" s="22"/>
      <c r="AU19" s="22"/>
      <c r="AV19" s="22">
        <v>68</v>
      </c>
      <c r="AW19" s="22"/>
      <c r="AX19" s="22"/>
      <c r="AY19" s="20">
        <f>BB19+BE19</f>
        <v>373</v>
      </c>
      <c r="AZ19" s="20"/>
      <c r="BA19" s="20"/>
      <c r="BB19" s="22">
        <v>307</v>
      </c>
      <c r="BC19" s="22"/>
      <c r="BD19" s="22"/>
      <c r="BE19" s="22">
        <v>66</v>
      </c>
      <c r="BF19" s="22"/>
      <c r="BG19" s="22"/>
      <c r="BH19" s="20">
        <f>BK19+BN19</f>
        <v>0</v>
      </c>
      <c r="BI19" s="20"/>
      <c r="BJ19" s="20"/>
      <c r="BK19" s="22">
        <v>0</v>
      </c>
      <c r="BL19" s="22"/>
      <c r="BM19" s="22"/>
      <c r="BN19" s="22">
        <v>0</v>
      </c>
      <c r="BO19" s="22"/>
      <c r="BP19" s="22"/>
      <c r="BQ19" s="20">
        <f>BT19+BW19</f>
        <v>0</v>
      </c>
      <c r="BR19" s="20"/>
      <c r="BS19" s="20"/>
      <c r="BT19" s="22">
        <v>0</v>
      </c>
      <c r="BU19" s="22"/>
      <c r="BV19" s="22"/>
      <c r="BW19" s="22">
        <v>0</v>
      </c>
      <c r="BX19" s="22"/>
      <c r="BY19" s="22"/>
    </row>
    <row r="20" spans="1:77" ht="16.5" customHeight="1" x14ac:dyDescent="0.15">
      <c r="A20" s="1"/>
      <c r="B20" s="1" t="s">
        <v>8</v>
      </c>
      <c r="C20" s="1"/>
      <c r="D20" s="1"/>
      <c r="E20" s="1"/>
      <c r="F20" s="1"/>
      <c r="G20" s="1"/>
      <c r="H20" s="1"/>
      <c r="I20" s="1"/>
      <c r="J20" s="29"/>
      <c r="K20" s="27"/>
      <c r="L20" s="27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7"/>
      <c r="AB20" s="27"/>
      <c r="AC20" s="27"/>
      <c r="AD20" s="27"/>
      <c r="AE20" s="27"/>
      <c r="AF20" s="27"/>
      <c r="AG20" s="28"/>
      <c r="AH20" s="28"/>
      <c r="AI20" s="28"/>
      <c r="AJ20" s="27"/>
      <c r="AK20" s="27"/>
      <c r="AL20" s="27"/>
      <c r="AM20" s="27"/>
      <c r="AN20" s="27"/>
      <c r="AO20" s="26"/>
      <c r="AP20" s="28"/>
      <c r="AQ20" s="28"/>
      <c r="AR20" s="28"/>
      <c r="AS20" s="27"/>
      <c r="AT20" s="27"/>
      <c r="AU20" s="27"/>
      <c r="AV20" s="27"/>
      <c r="AW20" s="27"/>
      <c r="AX20" s="27"/>
      <c r="AY20" s="28"/>
      <c r="AZ20" s="28"/>
      <c r="BA20" s="28"/>
      <c r="BB20" s="27"/>
      <c r="BC20" s="27"/>
      <c r="BD20" s="27"/>
      <c r="BE20" s="27"/>
      <c r="BF20" s="27"/>
      <c r="BG20" s="27"/>
      <c r="BH20" s="28"/>
      <c r="BI20" s="28"/>
      <c r="BJ20" s="28"/>
      <c r="BK20" s="27"/>
      <c r="BL20" s="27"/>
      <c r="BM20" s="27"/>
      <c r="BN20" s="27"/>
      <c r="BO20" s="27"/>
      <c r="BP20" s="27"/>
      <c r="BQ20" s="28"/>
      <c r="BR20" s="28"/>
      <c r="BS20" s="28"/>
      <c r="BT20" s="27"/>
      <c r="BU20" s="27"/>
      <c r="BV20" s="27"/>
      <c r="BW20" s="27"/>
      <c r="BX20" s="27"/>
      <c r="BY20" s="26"/>
    </row>
    <row r="21" spans="1:77" ht="16.5" customHeight="1" x14ac:dyDescent="0.15">
      <c r="A21" s="1"/>
      <c r="B21" s="1"/>
      <c r="C21" s="1"/>
      <c r="D21" s="1"/>
      <c r="E21" s="1" t="s">
        <v>9</v>
      </c>
      <c r="F21" s="1"/>
      <c r="G21" s="1"/>
      <c r="H21" s="1"/>
      <c r="I21" s="1"/>
      <c r="J21" s="23">
        <v>0</v>
      </c>
      <c r="K21" s="22"/>
      <c r="L21" s="22"/>
      <c r="M21" s="22"/>
      <c r="N21" s="20">
        <f>R21+U21</f>
        <v>29</v>
      </c>
      <c r="O21" s="20"/>
      <c r="P21" s="20"/>
      <c r="Q21" s="20"/>
      <c r="R21" s="19">
        <f>AA21+AJ21+AS21+BB21+BK21+BT21</f>
        <v>28</v>
      </c>
      <c r="S21" s="19"/>
      <c r="T21" s="19"/>
      <c r="U21" s="19">
        <f>AD21+AM21+AV21+BE21+BN21+BW21</f>
        <v>1</v>
      </c>
      <c r="V21" s="19"/>
      <c r="W21" s="19"/>
      <c r="X21" s="20">
        <f>AA21+AD21</f>
        <v>0</v>
      </c>
      <c r="Y21" s="20"/>
      <c r="Z21" s="20"/>
      <c r="AA21" s="22">
        <v>0</v>
      </c>
      <c r="AB21" s="22"/>
      <c r="AC21" s="22"/>
      <c r="AD21" s="22">
        <v>0</v>
      </c>
      <c r="AE21" s="22"/>
      <c r="AF21" s="22"/>
      <c r="AG21" s="20">
        <f>AJ21+AM21</f>
        <v>1</v>
      </c>
      <c r="AH21" s="20"/>
      <c r="AI21" s="20"/>
      <c r="AJ21" s="22">
        <v>1</v>
      </c>
      <c r="AK21" s="22"/>
      <c r="AL21" s="22"/>
      <c r="AM21" s="22">
        <v>0</v>
      </c>
      <c r="AN21" s="22"/>
      <c r="AO21" s="22"/>
      <c r="AP21" s="20">
        <f>AS21+AV21</f>
        <v>8</v>
      </c>
      <c r="AQ21" s="20"/>
      <c r="AR21" s="20"/>
      <c r="AS21" s="22">
        <v>8</v>
      </c>
      <c r="AT21" s="22"/>
      <c r="AU21" s="22"/>
      <c r="AV21" s="22">
        <v>0</v>
      </c>
      <c r="AW21" s="22"/>
      <c r="AX21" s="22"/>
      <c r="AY21" s="20">
        <f>BB21+BE21</f>
        <v>20</v>
      </c>
      <c r="AZ21" s="20"/>
      <c r="BA21" s="20"/>
      <c r="BB21" s="22">
        <v>19</v>
      </c>
      <c r="BC21" s="22"/>
      <c r="BD21" s="22"/>
      <c r="BE21" s="22">
        <v>1</v>
      </c>
      <c r="BF21" s="22"/>
      <c r="BG21" s="22"/>
      <c r="BH21" s="20">
        <f>BK21+BN21</f>
        <v>0</v>
      </c>
      <c r="BI21" s="20"/>
      <c r="BJ21" s="20"/>
      <c r="BK21" s="22">
        <v>0</v>
      </c>
      <c r="BL21" s="22"/>
      <c r="BM21" s="22"/>
      <c r="BN21" s="22">
        <v>0</v>
      </c>
      <c r="BO21" s="22"/>
      <c r="BP21" s="22"/>
      <c r="BQ21" s="20">
        <f>BT21+BW21</f>
        <v>0</v>
      </c>
      <c r="BR21" s="20"/>
      <c r="BS21" s="20"/>
      <c r="BT21" s="22">
        <v>0</v>
      </c>
      <c r="BU21" s="22"/>
      <c r="BV21" s="22"/>
      <c r="BW21" s="22">
        <v>0</v>
      </c>
      <c r="BX21" s="22"/>
      <c r="BY21" s="22"/>
    </row>
    <row r="22" spans="1:77" ht="16.5" customHeight="1" x14ac:dyDescent="0.15">
      <c r="A22" s="1"/>
      <c r="B22" s="1"/>
      <c r="C22" s="1"/>
      <c r="D22" s="1"/>
      <c r="E22" s="1" t="s">
        <v>29</v>
      </c>
      <c r="F22" s="1"/>
      <c r="G22" s="1"/>
      <c r="H22" s="1"/>
      <c r="I22" s="1"/>
      <c r="J22" s="25">
        <v>88</v>
      </c>
      <c r="K22" s="24"/>
      <c r="L22" s="24"/>
      <c r="M22" s="24"/>
      <c r="N22" s="20">
        <f>R22+U22</f>
        <v>2391</v>
      </c>
      <c r="O22" s="20"/>
      <c r="P22" s="20"/>
      <c r="Q22" s="20"/>
      <c r="R22" s="19">
        <f>AA22+AJ22+AS22+BB22+BK22+BT22</f>
        <v>2091</v>
      </c>
      <c r="S22" s="19"/>
      <c r="T22" s="19"/>
      <c r="U22" s="19">
        <f>AD22+AM22+AV22+BE22+BN22+BW22</f>
        <v>300</v>
      </c>
      <c r="V22" s="19"/>
      <c r="W22" s="19"/>
      <c r="X22" s="20">
        <f>AA22+AD22</f>
        <v>604</v>
      </c>
      <c r="Y22" s="20"/>
      <c r="Z22" s="20"/>
      <c r="AA22" s="24">
        <v>522</v>
      </c>
      <c r="AB22" s="24"/>
      <c r="AC22" s="24"/>
      <c r="AD22" s="24">
        <v>82</v>
      </c>
      <c r="AE22" s="24"/>
      <c r="AF22" s="24"/>
      <c r="AG22" s="20">
        <f>AJ22+AM22</f>
        <v>611</v>
      </c>
      <c r="AH22" s="20"/>
      <c r="AI22" s="20"/>
      <c r="AJ22" s="24">
        <v>533</v>
      </c>
      <c r="AK22" s="24"/>
      <c r="AL22" s="24"/>
      <c r="AM22" s="24">
        <v>78</v>
      </c>
      <c r="AN22" s="24"/>
      <c r="AO22" s="24"/>
      <c r="AP22" s="20">
        <f>AS22+AV22</f>
        <v>608</v>
      </c>
      <c r="AQ22" s="20"/>
      <c r="AR22" s="20"/>
      <c r="AS22" s="24">
        <v>532</v>
      </c>
      <c r="AT22" s="24"/>
      <c r="AU22" s="24"/>
      <c r="AV22" s="24">
        <v>76</v>
      </c>
      <c r="AW22" s="24"/>
      <c r="AX22" s="24"/>
      <c r="AY22" s="20">
        <f>BB22+BE22</f>
        <v>568</v>
      </c>
      <c r="AZ22" s="20"/>
      <c r="BA22" s="20"/>
      <c r="BB22" s="24">
        <v>504</v>
      </c>
      <c r="BC22" s="24"/>
      <c r="BD22" s="24"/>
      <c r="BE22" s="24">
        <v>64</v>
      </c>
      <c r="BF22" s="24"/>
      <c r="BG22" s="24"/>
      <c r="BH22" s="20">
        <f>BK22+BN22</f>
        <v>0</v>
      </c>
      <c r="BI22" s="20"/>
      <c r="BJ22" s="20"/>
      <c r="BK22" s="24">
        <v>0</v>
      </c>
      <c r="BL22" s="24"/>
      <c r="BM22" s="24"/>
      <c r="BN22" s="24">
        <v>0</v>
      </c>
      <c r="BO22" s="24"/>
      <c r="BP22" s="24"/>
      <c r="BQ22" s="20">
        <f>BT22+BW22</f>
        <v>0</v>
      </c>
      <c r="BR22" s="20"/>
      <c r="BS22" s="20"/>
      <c r="BT22" s="24">
        <v>0</v>
      </c>
      <c r="BU22" s="24"/>
      <c r="BV22" s="24"/>
      <c r="BW22" s="24">
        <v>0</v>
      </c>
      <c r="BX22" s="24"/>
      <c r="BY22" s="24"/>
    </row>
    <row r="23" spans="1:77" ht="16.5" customHeight="1" x14ac:dyDescent="0.15">
      <c r="A23" s="1"/>
      <c r="B23" s="1"/>
      <c r="C23" s="1"/>
      <c r="D23" s="1"/>
      <c r="E23" s="1" t="s">
        <v>10</v>
      </c>
      <c r="F23" s="1"/>
      <c r="G23" s="1"/>
      <c r="H23" s="1"/>
      <c r="I23" s="1"/>
      <c r="J23" s="23">
        <v>51</v>
      </c>
      <c r="K23" s="22"/>
      <c r="L23" s="22"/>
      <c r="M23" s="22"/>
      <c r="N23" s="20">
        <f>R23+U23</f>
        <v>2343</v>
      </c>
      <c r="O23" s="20"/>
      <c r="P23" s="20"/>
      <c r="Q23" s="20"/>
      <c r="R23" s="19">
        <f>AA23+AJ23+AS23+BB23+BK23+BT23</f>
        <v>1235</v>
      </c>
      <c r="S23" s="19"/>
      <c r="T23" s="19"/>
      <c r="U23" s="19">
        <f>AD23+AM23+AV23+BE23+BN23+BW23</f>
        <v>1108</v>
      </c>
      <c r="V23" s="19"/>
      <c r="W23" s="19"/>
      <c r="X23" s="20">
        <f>AA23+AD23</f>
        <v>572</v>
      </c>
      <c r="Y23" s="20"/>
      <c r="Z23" s="20"/>
      <c r="AA23" s="22">
        <v>289</v>
      </c>
      <c r="AB23" s="22"/>
      <c r="AC23" s="22"/>
      <c r="AD23" s="22">
        <v>283</v>
      </c>
      <c r="AE23" s="22"/>
      <c r="AF23" s="22"/>
      <c r="AG23" s="20">
        <f>AJ23+AM23</f>
        <v>583</v>
      </c>
      <c r="AH23" s="20"/>
      <c r="AI23" s="20"/>
      <c r="AJ23" s="22">
        <v>292</v>
      </c>
      <c r="AK23" s="22"/>
      <c r="AL23" s="22"/>
      <c r="AM23" s="22">
        <v>291</v>
      </c>
      <c r="AN23" s="22"/>
      <c r="AO23" s="22"/>
      <c r="AP23" s="20">
        <f>AS23+AV23</f>
        <v>585</v>
      </c>
      <c r="AQ23" s="20"/>
      <c r="AR23" s="20"/>
      <c r="AS23" s="22">
        <v>304</v>
      </c>
      <c r="AT23" s="22"/>
      <c r="AU23" s="22"/>
      <c r="AV23" s="22">
        <v>281</v>
      </c>
      <c r="AW23" s="22"/>
      <c r="AX23" s="22"/>
      <c r="AY23" s="20">
        <f>BB23+BE23</f>
        <v>603</v>
      </c>
      <c r="AZ23" s="20"/>
      <c r="BA23" s="20"/>
      <c r="BB23" s="22">
        <v>350</v>
      </c>
      <c r="BC23" s="22"/>
      <c r="BD23" s="22"/>
      <c r="BE23" s="22">
        <v>253</v>
      </c>
      <c r="BF23" s="22"/>
      <c r="BG23" s="22"/>
      <c r="BH23" s="20">
        <f>BK23+BN23</f>
        <v>0</v>
      </c>
      <c r="BI23" s="20"/>
      <c r="BJ23" s="20"/>
      <c r="BK23" s="22">
        <v>0</v>
      </c>
      <c r="BL23" s="22"/>
      <c r="BM23" s="22"/>
      <c r="BN23" s="22">
        <v>0</v>
      </c>
      <c r="BO23" s="22"/>
      <c r="BP23" s="22"/>
      <c r="BQ23" s="20">
        <f>BT23+BW23</f>
        <v>0</v>
      </c>
      <c r="BR23" s="20"/>
      <c r="BS23" s="20"/>
      <c r="BT23" s="22">
        <v>0</v>
      </c>
      <c r="BU23" s="22"/>
      <c r="BV23" s="22"/>
      <c r="BW23" s="22">
        <v>0</v>
      </c>
      <c r="BX23" s="22"/>
      <c r="BY23" s="22"/>
    </row>
    <row r="24" spans="1:77" ht="16.5" customHeight="1" x14ac:dyDescent="0.15">
      <c r="A24" s="1"/>
      <c r="B24" s="1"/>
      <c r="C24" s="1"/>
      <c r="D24" s="1"/>
      <c r="E24" s="1" t="s">
        <v>11</v>
      </c>
      <c r="F24" s="1"/>
      <c r="G24" s="1"/>
      <c r="H24" s="1"/>
      <c r="I24" s="1"/>
      <c r="J24" s="23">
        <v>50</v>
      </c>
      <c r="K24" s="22"/>
      <c r="L24" s="22"/>
      <c r="M24" s="22"/>
      <c r="N24" s="20">
        <f>R24+U24</f>
        <v>1813</v>
      </c>
      <c r="O24" s="20"/>
      <c r="P24" s="20"/>
      <c r="Q24" s="20"/>
      <c r="R24" s="19">
        <f>AA24+AJ24+AS24+BB24+BK24+BT24</f>
        <v>1022</v>
      </c>
      <c r="S24" s="19"/>
      <c r="T24" s="19"/>
      <c r="U24" s="19">
        <f>AD24+AM24+AV24+BE24+BN24+BW24</f>
        <v>791</v>
      </c>
      <c r="V24" s="19"/>
      <c r="W24" s="19"/>
      <c r="X24" s="20">
        <f>AA24+AD24</f>
        <v>436</v>
      </c>
      <c r="Y24" s="20"/>
      <c r="Z24" s="20"/>
      <c r="AA24" s="22">
        <v>231</v>
      </c>
      <c r="AB24" s="22"/>
      <c r="AC24" s="22"/>
      <c r="AD24" s="22">
        <v>205</v>
      </c>
      <c r="AE24" s="22"/>
      <c r="AF24" s="22"/>
      <c r="AG24" s="20">
        <f>AJ24+AM24</f>
        <v>502</v>
      </c>
      <c r="AH24" s="20"/>
      <c r="AI24" s="20"/>
      <c r="AJ24" s="22">
        <v>290</v>
      </c>
      <c r="AK24" s="22"/>
      <c r="AL24" s="22"/>
      <c r="AM24" s="22">
        <v>212</v>
      </c>
      <c r="AN24" s="22"/>
      <c r="AO24" s="22"/>
      <c r="AP24" s="20">
        <f>AS24+AV24</f>
        <v>443</v>
      </c>
      <c r="AQ24" s="20"/>
      <c r="AR24" s="20"/>
      <c r="AS24" s="22">
        <v>254</v>
      </c>
      <c r="AT24" s="22"/>
      <c r="AU24" s="22"/>
      <c r="AV24" s="22">
        <v>189</v>
      </c>
      <c r="AW24" s="22"/>
      <c r="AX24" s="22"/>
      <c r="AY24" s="20">
        <f>BB24+BE24</f>
        <v>432</v>
      </c>
      <c r="AZ24" s="20"/>
      <c r="BA24" s="20"/>
      <c r="BB24" s="22">
        <v>247</v>
      </c>
      <c r="BC24" s="22"/>
      <c r="BD24" s="22"/>
      <c r="BE24" s="22">
        <v>185</v>
      </c>
      <c r="BF24" s="22"/>
      <c r="BG24" s="22"/>
      <c r="BH24" s="20">
        <f>BK24+BN24</f>
        <v>0</v>
      </c>
      <c r="BI24" s="20"/>
      <c r="BJ24" s="20"/>
      <c r="BK24" s="22">
        <v>0</v>
      </c>
      <c r="BL24" s="22"/>
      <c r="BM24" s="22"/>
      <c r="BN24" s="22">
        <v>0</v>
      </c>
      <c r="BO24" s="22"/>
      <c r="BP24" s="22"/>
      <c r="BQ24" s="20">
        <f>BT24+BW24</f>
        <v>0</v>
      </c>
      <c r="BR24" s="20"/>
      <c r="BS24" s="20"/>
      <c r="BT24" s="22">
        <v>0</v>
      </c>
      <c r="BU24" s="22"/>
      <c r="BV24" s="22"/>
      <c r="BW24" s="22">
        <v>0</v>
      </c>
      <c r="BX24" s="22"/>
      <c r="BY24" s="22"/>
    </row>
    <row r="25" spans="1:77" ht="16.5" customHeight="1" thickBot="1" x14ac:dyDescent="0.2">
      <c r="A25" s="3"/>
      <c r="B25" s="3" t="s">
        <v>16</v>
      </c>
      <c r="C25" s="3"/>
      <c r="D25" s="3"/>
      <c r="E25" s="3"/>
      <c r="F25" s="3"/>
      <c r="G25" s="3"/>
      <c r="H25" s="3"/>
      <c r="I25" s="3"/>
      <c r="J25" s="21">
        <v>27</v>
      </c>
      <c r="K25" s="17"/>
      <c r="L25" s="17"/>
      <c r="M25" s="17"/>
      <c r="N25" s="20">
        <f>R25+U25</f>
        <v>449</v>
      </c>
      <c r="O25" s="20"/>
      <c r="P25" s="20"/>
      <c r="Q25" s="20"/>
      <c r="R25" s="19">
        <f>AA25+AJ25+AS25+BB25+BK25+BT25</f>
        <v>67</v>
      </c>
      <c r="S25" s="19"/>
      <c r="T25" s="19"/>
      <c r="U25" s="19">
        <f>AD25+AM25+AV25+BE25+BN25+BW25</f>
        <v>382</v>
      </c>
      <c r="V25" s="19"/>
      <c r="W25" s="19"/>
      <c r="X25" s="18">
        <f>AA25+AD25</f>
        <v>242</v>
      </c>
      <c r="Y25" s="18"/>
      <c r="Z25" s="18"/>
      <c r="AA25" s="17">
        <v>38</v>
      </c>
      <c r="AB25" s="17"/>
      <c r="AC25" s="17"/>
      <c r="AD25" s="17">
        <v>204</v>
      </c>
      <c r="AE25" s="17"/>
      <c r="AF25" s="17"/>
      <c r="AG25" s="18">
        <f>AJ25+AM25</f>
        <v>207</v>
      </c>
      <c r="AH25" s="18"/>
      <c r="AI25" s="18"/>
      <c r="AJ25" s="17">
        <v>29</v>
      </c>
      <c r="AK25" s="17"/>
      <c r="AL25" s="17"/>
      <c r="AM25" s="17">
        <v>178</v>
      </c>
      <c r="AN25" s="17"/>
      <c r="AO25" s="17"/>
      <c r="AP25" s="18">
        <f>AS25+AV25</f>
        <v>0</v>
      </c>
      <c r="AQ25" s="18"/>
      <c r="AR25" s="18"/>
      <c r="AS25" s="17">
        <v>0</v>
      </c>
      <c r="AT25" s="17"/>
      <c r="AU25" s="17"/>
      <c r="AV25" s="17">
        <v>0</v>
      </c>
      <c r="AW25" s="17"/>
      <c r="AX25" s="17"/>
      <c r="AY25" s="18">
        <f>BB25+BE25</f>
        <v>0</v>
      </c>
      <c r="AZ25" s="18"/>
      <c r="BA25" s="18"/>
      <c r="BB25" s="17">
        <v>0</v>
      </c>
      <c r="BC25" s="17"/>
      <c r="BD25" s="17"/>
      <c r="BE25" s="17">
        <v>0</v>
      </c>
      <c r="BF25" s="17"/>
      <c r="BG25" s="17"/>
      <c r="BH25" s="18">
        <f>BK25+BN25</f>
        <v>0</v>
      </c>
      <c r="BI25" s="18"/>
      <c r="BJ25" s="18"/>
      <c r="BK25" s="17">
        <v>0</v>
      </c>
      <c r="BL25" s="17"/>
      <c r="BM25" s="17"/>
      <c r="BN25" s="17">
        <v>0</v>
      </c>
      <c r="BO25" s="17"/>
      <c r="BP25" s="17"/>
      <c r="BQ25" s="18">
        <f>BT25+BW25</f>
        <v>0</v>
      </c>
      <c r="BR25" s="18"/>
      <c r="BS25" s="18"/>
      <c r="BT25" s="17">
        <v>0</v>
      </c>
      <c r="BU25" s="17"/>
      <c r="BV25" s="17"/>
      <c r="BW25" s="17">
        <v>0</v>
      </c>
      <c r="BX25" s="17"/>
      <c r="BY25" s="17"/>
    </row>
    <row r="26" spans="1:77" ht="13.5" customHeight="1" x14ac:dyDescent="0.15">
      <c r="A26" s="16" t="s">
        <v>26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4"/>
      <c r="AN26" s="14"/>
      <c r="AO26" s="14"/>
      <c r="AP26" s="13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</row>
  </sheetData>
  <sheetProtection formatCells="0"/>
  <mergeCells count="368">
    <mergeCell ref="A1:AL2"/>
    <mergeCell ref="BH3:BY3"/>
    <mergeCell ref="A4:I5"/>
    <mergeCell ref="J4:M5"/>
    <mergeCell ref="N4:W4"/>
    <mergeCell ref="X4:AF4"/>
    <mergeCell ref="AG4:AO4"/>
    <mergeCell ref="AP4:AX4"/>
    <mergeCell ref="AY4:BG4"/>
    <mergeCell ref="BH4:BP4"/>
    <mergeCell ref="BQ4:BY4"/>
    <mergeCell ref="N5:Q5"/>
    <mergeCell ref="R5:T5"/>
    <mergeCell ref="U5:W5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AY5:BA5"/>
    <mergeCell ref="BB5:BD5"/>
    <mergeCell ref="BE5:BG5"/>
    <mergeCell ref="BH5:BJ5"/>
    <mergeCell ref="BK5:BM5"/>
    <mergeCell ref="BN5:BP5"/>
    <mergeCell ref="BQ5:BS5"/>
    <mergeCell ref="BT5:BV5"/>
    <mergeCell ref="BW5:BY5"/>
    <mergeCell ref="C6:I6"/>
    <mergeCell ref="J6:M6"/>
    <mergeCell ref="N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C7:I7"/>
    <mergeCell ref="J7:M7"/>
    <mergeCell ref="N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C8:I8"/>
    <mergeCell ref="J8:M8"/>
    <mergeCell ref="N8:Q8"/>
    <mergeCell ref="R8:T8"/>
    <mergeCell ref="U8:W8"/>
    <mergeCell ref="X8:Z8"/>
    <mergeCell ref="AA8:AC8"/>
    <mergeCell ref="AD8:AF8"/>
    <mergeCell ref="AG8:AI8"/>
    <mergeCell ref="AJ8:AL8"/>
    <mergeCell ref="AM8:AO8"/>
    <mergeCell ref="AP8:AR8"/>
    <mergeCell ref="AS8:AU8"/>
    <mergeCell ref="AV8:AX8"/>
    <mergeCell ref="AY8:BA8"/>
    <mergeCell ref="BB8:BD8"/>
    <mergeCell ref="BE8:BG8"/>
    <mergeCell ref="BH8:BJ8"/>
    <mergeCell ref="BK8:BM8"/>
    <mergeCell ref="BN8:BP8"/>
    <mergeCell ref="BQ8:BS8"/>
    <mergeCell ref="BT8:BV8"/>
    <mergeCell ref="BW8:BY8"/>
    <mergeCell ref="C9:I9"/>
    <mergeCell ref="J9:M9"/>
    <mergeCell ref="N9:Q9"/>
    <mergeCell ref="R9:T9"/>
    <mergeCell ref="U9:W9"/>
    <mergeCell ref="X9:Z9"/>
    <mergeCell ref="AA9:AC9"/>
    <mergeCell ref="AD9:AF9"/>
    <mergeCell ref="AG9:AI9"/>
    <mergeCell ref="AJ9:AL9"/>
    <mergeCell ref="AM9:AO9"/>
    <mergeCell ref="AP9:AR9"/>
    <mergeCell ref="AS9:AU9"/>
    <mergeCell ref="AV9:AX9"/>
    <mergeCell ref="AY9:BA9"/>
    <mergeCell ref="BB9:BD9"/>
    <mergeCell ref="BE9:BG9"/>
    <mergeCell ref="BH9:BJ9"/>
    <mergeCell ref="BK9:BM9"/>
    <mergeCell ref="BN9:BP9"/>
    <mergeCell ref="BQ9:BS9"/>
    <mergeCell ref="BT9:BV9"/>
    <mergeCell ref="BW9:BY9"/>
    <mergeCell ref="C10:I10"/>
    <mergeCell ref="J10:M10"/>
    <mergeCell ref="N10:Q10"/>
    <mergeCell ref="R10:T10"/>
    <mergeCell ref="U10:W10"/>
    <mergeCell ref="X10:Z10"/>
    <mergeCell ref="AA10:AC10"/>
    <mergeCell ref="AD10:AF10"/>
    <mergeCell ref="AG10:AI10"/>
    <mergeCell ref="AJ10:AL10"/>
    <mergeCell ref="AM10:AO10"/>
    <mergeCell ref="AP10:AR10"/>
    <mergeCell ref="AS10:AU10"/>
    <mergeCell ref="AV10:AX10"/>
    <mergeCell ref="AY10:BA10"/>
    <mergeCell ref="BB10:BD10"/>
    <mergeCell ref="BE10:BG10"/>
    <mergeCell ref="BH10:BJ10"/>
    <mergeCell ref="BK10:BM10"/>
    <mergeCell ref="BN10:BP10"/>
    <mergeCell ref="BQ10:BS10"/>
    <mergeCell ref="BT10:BV10"/>
    <mergeCell ref="BW10:BY10"/>
    <mergeCell ref="J13:M13"/>
    <mergeCell ref="N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J15:M15"/>
    <mergeCell ref="N15:Q15"/>
    <mergeCell ref="R15:T15"/>
    <mergeCell ref="U15:W15"/>
    <mergeCell ref="X15:Z15"/>
    <mergeCell ref="AA15:AC15"/>
    <mergeCell ref="AD15:AF15"/>
    <mergeCell ref="AG15:AI15"/>
    <mergeCell ref="AJ15:AL15"/>
    <mergeCell ref="AM15:AO15"/>
    <mergeCell ref="AP15:AR15"/>
    <mergeCell ref="AS15:AU15"/>
    <mergeCell ref="AV15:AX15"/>
    <mergeCell ref="AY15:BA15"/>
    <mergeCell ref="BB15:BD15"/>
    <mergeCell ref="BE15:BG15"/>
    <mergeCell ref="BH15:BJ15"/>
    <mergeCell ref="BK15:BM15"/>
    <mergeCell ref="BN15:BP15"/>
    <mergeCell ref="BQ15:BS15"/>
    <mergeCell ref="BT15:BV15"/>
    <mergeCell ref="BW15:BY15"/>
    <mergeCell ref="J17:M17"/>
    <mergeCell ref="N17:Q17"/>
    <mergeCell ref="R17:T17"/>
    <mergeCell ref="U17:W17"/>
    <mergeCell ref="X17:Z17"/>
    <mergeCell ref="AA17:AC17"/>
    <mergeCell ref="AD17:AF17"/>
    <mergeCell ref="AG17:AI17"/>
    <mergeCell ref="AJ17:AL17"/>
    <mergeCell ref="AM17:AO17"/>
    <mergeCell ref="AP17:AR17"/>
    <mergeCell ref="AS17:AU17"/>
    <mergeCell ref="AV17:AX17"/>
    <mergeCell ref="AY17:BA17"/>
    <mergeCell ref="BB17:BD17"/>
    <mergeCell ref="BE17:BG17"/>
    <mergeCell ref="BH17:BJ17"/>
    <mergeCell ref="BK17:BM17"/>
    <mergeCell ref="BN17:BP17"/>
    <mergeCell ref="BQ17:BS17"/>
    <mergeCell ref="BT17:BV17"/>
    <mergeCell ref="BW17:BY17"/>
    <mergeCell ref="J18:M18"/>
    <mergeCell ref="N18:Q18"/>
    <mergeCell ref="R18:T18"/>
    <mergeCell ref="U18:W18"/>
    <mergeCell ref="X18:Z18"/>
    <mergeCell ref="AA18:AC18"/>
    <mergeCell ref="AD18:AF18"/>
    <mergeCell ref="AG18:AI18"/>
    <mergeCell ref="AJ18:AL18"/>
    <mergeCell ref="AM18:AO18"/>
    <mergeCell ref="AP18:AR18"/>
    <mergeCell ref="AS18:AU18"/>
    <mergeCell ref="AV18:AX18"/>
    <mergeCell ref="AY18:BA18"/>
    <mergeCell ref="BB18:BD18"/>
    <mergeCell ref="BE18:BG18"/>
    <mergeCell ref="BH18:BJ18"/>
    <mergeCell ref="BK18:BM18"/>
    <mergeCell ref="BN18:BP18"/>
    <mergeCell ref="BQ18:BS18"/>
    <mergeCell ref="BT18:BV18"/>
    <mergeCell ref="BW18:BY18"/>
    <mergeCell ref="J19:M19"/>
    <mergeCell ref="N19:Q19"/>
    <mergeCell ref="R19:T19"/>
    <mergeCell ref="U19:W19"/>
    <mergeCell ref="X19:Z19"/>
    <mergeCell ref="AA19:AC19"/>
    <mergeCell ref="AD19:AF19"/>
    <mergeCell ref="AG19:AI19"/>
    <mergeCell ref="AJ19:AL19"/>
    <mergeCell ref="AM19:AO19"/>
    <mergeCell ref="AP19:AR19"/>
    <mergeCell ref="AS19:AU19"/>
    <mergeCell ref="AV19:AX19"/>
    <mergeCell ref="AY19:BA19"/>
    <mergeCell ref="BB19:BD19"/>
    <mergeCell ref="BE19:BG19"/>
    <mergeCell ref="BH19:BJ19"/>
    <mergeCell ref="BK19:BM19"/>
    <mergeCell ref="BN19:BP19"/>
    <mergeCell ref="BQ19:BS19"/>
    <mergeCell ref="BT19:BV19"/>
    <mergeCell ref="BW19:BY19"/>
    <mergeCell ref="J21:M21"/>
    <mergeCell ref="N21:Q21"/>
    <mergeCell ref="R21:T21"/>
    <mergeCell ref="U21:W21"/>
    <mergeCell ref="X21:Z21"/>
    <mergeCell ref="AA21:AC21"/>
    <mergeCell ref="AD21:AF21"/>
    <mergeCell ref="AG21:AI21"/>
    <mergeCell ref="AJ21:AL21"/>
    <mergeCell ref="AM21:AO21"/>
    <mergeCell ref="AP21:AR21"/>
    <mergeCell ref="AS21:AU21"/>
    <mergeCell ref="AV21:AX21"/>
    <mergeCell ref="AY21:BA21"/>
    <mergeCell ref="BB21:BD21"/>
    <mergeCell ref="BE21:BG21"/>
    <mergeCell ref="BH21:BJ21"/>
    <mergeCell ref="BK21:BM21"/>
    <mergeCell ref="BN21:BP21"/>
    <mergeCell ref="BQ21:BS21"/>
    <mergeCell ref="BT21:BV21"/>
    <mergeCell ref="BW21:BY21"/>
    <mergeCell ref="J22:M22"/>
    <mergeCell ref="N22:Q22"/>
    <mergeCell ref="R22:T22"/>
    <mergeCell ref="U22:W22"/>
    <mergeCell ref="X22:Z22"/>
    <mergeCell ref="AA22:AC22"/>
    <mergeCell ref="AD22:AF22"/>
    <mergeCell ref="AG22:AI22"/>
    <mergeCell ref="AJ22:AL22"/>
    <mergeCell ref="AM22:AO22"/>
    <mergeCell ref="AP22:AR22"/>
    <mergeCell ref="AS22:AU22"/>
    <mergeCell ref="AV22:AX22"/>
    <mergeCell ref="AY22:BA22"/>
    <mergeCell ref="BB22:BD22"/>
    <mergeCell ref="BE22:BG22"/>
    <mergeCell ref="BH22:BJ22"/>
    <mergeCell ref="BK22:BM22"/>
    <mergeCell ref="BN22:BP22"/>
    <mergeCell ref="BQ22:BS22"/>
    <mergeCell ref="BT22:BV22"/>
    <mergeCell ref="BW22:BY22"/>
    <mergeCell ref="J23:M23"/>
    <mergeCell ref="N23:Q23"/>
    <mergeCell ref="R23:T23"/>
    <mergeCell ref="U23:W23"/>
    <mergeCell ref="X23:Z23"/>
    <mergeCell ref="AA23:AC23"/>
    <mergeCell ref="AD23:AF23"/>
    <mergeCell ref="AG23:AI23"/>
    <mergeCell ref="AJ23:AL23"/>
    <mergeCell ref="AM23:AO23"/>
    <mergeCell ref="AP23:AR23"/>
    <mergeCell ref="AS23:AU23"/>
    <mergeCell ref="AV23:AX23"/>
    <mergeCell ref="AY23:BA23"/>
    <mergeCell ref="BB23:BD23"/>
    <mergeCell ref="BE23:BG23"/>
    <mergeCell ref="BH23:BJ23"/>
    <mergeCell ref="BK23:BM23"/>
    <mergeCell ref="BN23:BP23"/>
    <mergeCell ref="BQ23:BS23"/>
    <mergeCell ref="BT23:BV23"/>
    <mergeCell ref="BW23:BY23"/>
    <mergeCell ref="J24:M24"/>
    <mergeCell ref="N24:Q24"/>
    <mergeCell ref="R24:T24"/>
    <mergeCell ref="U24:W24"/>
    <mergeCell ref="X24:Z24"/>
    <mergeCell ref="AA24:AC24"/>
    <mergeCell ref="AD24:AF24"/>
    <mergeCell ref="AG24:AI24"/>
    <mergeCell ref="AJ24:AL24"/>
    <mergeCell ref="AM24:AO24"/>
    <mergeCell ref="AP24:AR24"/>
    <mergeCell ref="AS24:AU24"/>
    <mergeCell ref="AV24:AX24"/>
    <mergeCell ref="AY24:BA24"/>
    <mergeCell ref="BB24:BD24"/>
    <mergeCell ref="BE24:BG24"/>
    <mergeCell ref="BH24:BJ24"/>
    <mergeCell ref="BK24:BM24"/>
    <mergeCell ref="BN24:BP24"/>
    <mergeCell ref="BQ24:BS24"/>
    <mergeCell ref="BT24:BV24"/>
    <mergeCell ref="BW24:BY24"/>
    <mergeCell ref="J25:M25"/>
    <mergeCell ref="N25:Q25"/>
    <mergeCell ref="R25:T25"/>
    <mergeCell ref="U25:W25"/>
    <mergeCell ref="X25:Z25"/>
    <mergeCell ref="BE25:BG25"/>
    <mergeCell ref="BH25:BJ25"/>
    <mergeCell ref="AA25:AC25"/>
    <mergeCell ref="AD25:AF25"/>
    <mergeCell ref="AG25:AI25"/>
    <mergeCell ref="AJ25:AL25"/>
    <mergeCell ref="AM25:AO25"/>
    <mergeCell ref="AP25:AR25"/>
    <mergeCell ref="BK25:BM25"/>
    <mergeCell ref="BN25:BP25"/>
    <mergeCell ref="BQ25:BS25"/>
    <mergeCell ref="BT25:BV25"/>
    <mergeCell ref="BW25:BY25"/>
    <mergeCell ref="A26:AL26"/>
    <mergeCell ref="AS25:AU25"/>
    <mergeCell ref="AV25:AX25"/>
    <mergeCell ref="AY25:BA25"/>
    <mergeCell ref="BB25:BD25"/>
  </mergeCells>
  <phoneticPr fontId="1"/>
  <pageMargins left="0.7" right="0.7" top="0.75" bottom="0.75" header="0.3" footer="0.3"/>
  <pageSetup paperSize="9" scale="91" fitToWidth="2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  <firstHeader>&amp;L&amp;"HG丸ｺﾞｼｯｸM-PRO,標準"&amp;10-１３４-　　Ｍ　教育・文化</firstHeader>
  </headerFooter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M-7 </vt:lpstr>
      <vt:lpstr>'M-7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2023-12-11T06:25:09Z</cp:lastPrinted>
  <dcterms:created xsi:type="dcterms:W3CDTF">2016-10-06T05:09:47Z</dcterms:created>
  <dcterms:modified xsi:type="dcterms:W3CDTF">2025-03-18T01:52:01Z</dcterms:modified>
</cp:coreProperties>
</file>