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3FF0F7ED-5E6B-4327-BA00-BA0AD906D355}" xr6:coauthVersionLast="47" xr6:coauthVersionMax="47" xr10:uidLastSave="{00000000-0000-0000-0000-000000000000}"/>
  <bookViews>
    <workbookView xWindow="-120" yWindow="-120" windowWidth="29040" windowHeight="15720" xr2:uid="{D8D77E83-B99A-47C5-8DB4-4E3118B31242}"/>
  </bookViews>
  <sheets>
    <sheet name="A-4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'A-4'!$A$1:$K$46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 s="1"/>
  <c r="C6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<sst xmlns="http://schemas.openxmlformats.org/spreadsheetml/2006/main" count="61" uniqueCount="60">
  <si>
    <t>Ａ - ４　学区別地目別面積</t>
    <rPh sb="6" eb="8">
      <t>ガック</t>
    </rPh>
    <rPh sb="8" eb="9">
      <t>ベツ</t>
    </rPh>
    <rPh sb="12" eb="14">
      <t>メンセキ</t>
    </rPh>
    <phoneticPr fontId="4"/>
  </si>
  <si>
    <t>令和7年1月1日現在　（単位：ha ）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2" eb="14">
      <t>タンイ</t>
    </rPh>
    <phoneticPr fontId="4"/>
  </si>
  <si>
    <t>地域</t>
    <rPh sb="0" eb="2">
      <t>チイキ</t>
    </rPh>
    <phoneticPr fontId="7"/>
  </si>
  <si>
    <t>学区名</t>
  </si>
  <si>
    <t>総数</t>
    <rPh sb="0" eb="2">
      <t>ソウスウ</t>
    </rPh>
    <phoneticPr fontId="7"/>
  </si>
  <si>
    <t>田</t>
    <rPh sb="0" eb="1">
      <t>タ</t>
    </rPh>
    <phoneticPr fontId="7"/>
  </si>
  <si>
    <t>畑</t>
    <rPh sb="0" eb="1">
      <t>ハタケ</t>
    </rPh>
    <phoneticPr fontId="7"/>
  </si>
  <si>
    <t>宅地</t>
    <rPh sb="0" eb="2">
      <t>タクチ</t>
    </rPh>
    <phoneticPr fontId="7"/>
  </si>
  <si>
    <t>池沼</t>
    <rPh sb="0" eb="2">
      <t>チショウ</t>
    </rPh>
    <phoneticPr fontId="7"/>
  </si>
  <si>
    <t>山林</t>
    <rPh sb="0" eb="2">
      <t>サンリン</t>
    </rPh>
    <phoneticPr fontId="7"/>
  </si>
  <si>
    <t>原野</t>
    <rPh sb="0" eb="2">
      <t>ゲンヤ</t>
    </rPh>
    <phoneticPr fontId="7"/>
  </si>
  <si>
    <t>雑種地計</t>
    <rPh sb="0" eb="3">
      <t>ザッシュ</t>
    </rPh>
    <rPh sb="3" eb="4">
      <t>ケイ</t>
    </rPh>
    <phoneticPr fontId="7"/>
  </si>
  <si>
    <t>非課税</t>
    <rPh sb="0" eb="3">
      <t>ヒカゼイ</t>
    </rPh>
    <phoneticPr fontId="7"/>
  </si>
  <si>
    <t xml:space="preserve"> </t>
  </si>
  <si>
    <t>志賀地域</t>
    <rPh sb="0" eb="2">
      <t>シガ</t>
    </rPh>
    <rPh sb="2" eb="4">
      <t>チイキ</t>
    </rPh>
    <phoneticPr fontId="7"/>
  </si>
  <si>
    <t>小松</t>
  </si>
  <si>
    <t>木戸</t>
  </si>
  <si>
    <t>和邇</t>
  </si>
  <si>
    <t>小野</t>
  </si>
  <si>
    <t>北部地域</t>
    <rPh sb="0" eb="2">
      <t>ホクブ</t>
    </rPh>
    <rPh sb="2" eb="4">
      <t>チイキ</t>
    </rPh>
    <phoneticPr fontId="7"/>
  </si>
  <si>
    <t>葛川</t>
  </si>
  <si>
    <t>伊香立</t>
  </si>
  <si>
    <t>真野</t>
  </si>
  <si>
    <t>真野北</t>
  </si>
  <si>
    <t>堅田</t>
  </si>
  <si>
    <t>仰木</t>
  </si>
  <si>
    <t>仰木の里</t>
  </si>
  <si>
    <t>仰木の里東</t>
  </si>
  <si>
    <t>中部地域</t>
    <rPh sb="0" eb="2">
      <t>チュウブ</t>
    </rPh>
    <rPh sb="2" eb="4">
      <t>チイキ</t>
    </rPh>
    <phoneticPr fontId="7"/>
  </si>
  <si>
    <t>雄琴</t>
  </si>
  <si>
    <t>日吉台</t>
  </si>
  <si>
    <t>坂本</t>
  </si>
  <si>
    <t>下阪本</t>
  </si>
  <si>
    <t>唐崎</t>
  </si>
  <si>
    <t>滋賀</t>
  </si>
  <si>
    <t>山中比叡平</t>
  </si>
  <si>
    <t>藤尾</t>
  </si>
  <si>
    <t>長等</t>
  </si>
  <si>
    <t>逢坂</t>
  </si>
  <si>
    <t>中央</t>
  </si>
  <si>
    <t>平野</t>
  </si>
  <si>
    <t>南部地域</t>
    <rPh sb="0" eb="2">
      <t>ナンブ</t>
    </rPh>
    <rPh sb="2" eb="4">
      <t>チイキ</t>
    </rPh>
    <phoneticPr fontId="7"/>
  </si>
  <si>
    <t>膳所</t>
  </si>
  <si>
    <t>富士見</t>
  </si>
  <si>
    <t>晴嵐</t>
  </si>
  <si>
    <t>石山</t>
  </si>
  <si>
    <t>南郷</t>
  </si>
  <si>
    <t>大石</t>
  </si>
  <si>
    <t>東部地域</t>
    <rPh sb="0" eb="2">
      <t>トウブ</t>
    </rPh>
    <rPh sb="2" eb="4">
      <t>チイキ</t>
    </rPh>
    <phoneticPr fontId="7"/>
  </si>
  <si>
    <t>田上</t>
  </si>
  <si>
    <t>上田上</t>
  </si>
  <si>
    <t>青山</t>
  </si>
  <si>
    <t>瀬田</t>
  </si>
  <si>
    <t>瀬田南</t>
  </si>
  <si>
    <t>瀬田東</t>
  </si>
  <si>
    <t>瀬田北</t>
  </si>
  <si>
    <t>その他</t>
    <rPh sb="2" eb="3">
      <t>タ</t>
    </rPh>
    <phoneticPr fontId="7"/>
  </si>
  <si>
    <t>資料 : 総務部資産税課</t>
    <rPh sb="0" eb="2">
      <t>シリョウ</t>
    </rPh>
    <rPh sb="5" eb="7">
      <t>ソウム</t>
    </rPh>
    <rPh sb="7" eb="8">
      <t>ブ</t>
    </rPh>
    <rPh sb="8" eb="11">
      <t>シサンゼイ</t>
    </rPh>
    <rPh sb="11" eb="12">
      <t>カ</t>
    </rPh>
    <phoneticPr fontId="11"/>
  </si>
  <si>
    <t>　注１）雑種地には、ゴルフ場用地・鉄道用地等を含む。</t>
    <rPh sb="1" eb="2">
      <t>チュウ</t>
    </rPh>
    <rPh sb="4" eb="6">
      <t>ザッシュ</t>
    </rPh>
    <rPh sb="6" eb="7">
      <t>チ</t>
    </rPh>
    <rPh sb="13" eb="14">
      <t>ジョウ</t>
    </rPh>
    <rPh sb="14" eb="16">
      <t>ヨウチ</t>
    </rPh>
    <rPh sb="17" eb="19">
      <t>テツドウ</t>
    </rPh>
    <rPh sb="19" eb="21">
      <t>ヨウチ</t>
    </rPh>
    <rPh sb="21" eb="22">
      <t>トウ</t>
    </rPh>
    <rPh sb="23" eb="24">
      <t>フク</t>
    </rPh>
    <phoneticPr fontId="11"/>
  </si>
  <si>
    <t>　　２）面積は固定資産税課税上把握している数値であり、実際の面積とは異なる。</t>
    <rPh sb="4" eb="6">
      <t>メンセキ</t>
    </rPh>
    <rPh sb="7" eb="9">
      <t>コテイ</t>
    </rPh>
    <rPh sb="9" eb="12">
      <t>シサンゼイ</t>
    </rPh>
    <rPh sb="12" eb="14">
      <t>カゼイ</t>
    </rPh>
    <rPh sb="14" eb="15">
      <t>ウエ</t>
    </rPh>
    <rPh sb="15" eb="17">
      <t>ハアク</t>
    </rPh>
    <rPh sb="21" eb="23">
      <t>スウチ</t>
    </rPh>
    <rPh sb="27" eb="29">
      <t>ジッサイ</t>
    </rPh>
    <rPh sb="30" eb="32">
      <t>メンセキ</t>
    </rPh>
    <rPh sb="34" eb="35">
      <t>コト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</si>
</sst>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_ * #,##0.0_ ;_ * \-#,##0.0_ ;_ * &quot;-&quot;?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utf-8"/>
      <family val="3"/>
      <charset val="128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utf-8"/>
      <family val="3"/>
      <charset val="128"/>
    </font>
    <font>
      <sz val="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5" fillId="0" borderId="0" xfId="1" applyFont="1" applyAlignment="1" applyProtection="1">
      <protection locked="0"/>
    </xf>
    <xf numFmtId="0" fontId="6" fillId="0" borderId="0" xfId="1" applyFont="1" applyAlignment="1" applyProtection="1">
      <protection locked="0"/>
    </xf>
    <xf numFmtId="0" fontId="6" fillId="0" borderId="0" xfId="1" applyFont="1" applyProtection="1">
      <alignment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38" fontId="9" fillId="0" borderId="0" xfId="2" applyFont="1" applyFill="1" applyBorder="1" applyProtection="1">
      <alignment vertical="center"/>
      <protection locked="0"/>
    </xf>
    <xf numFmtId="38" fontId="9" fillId="0" borderId="5" xfId="2" applyFont="1" applyFill="1" applyBorder="1" applyAlignment="1" applyProtection="1">
      <alignment horizontal="center" vertical="center"/>
      <protection locked="0"/>
    </xf>
    <xf numFmtId="176" fontId="10" fillId="0" borderId="0" xfId="2" applyNumberFormat="1" applyFont="1" applyFill="1" applyBorder="1" applyAlignment="1" applyProtection="1">
      <alignment vertical="center"/>
    </xf>
    <xf numFmtId="38" fontId="9" fillId="0" borderId="0" xfId="2" applyFont="1" applyFill="1" applyBorder="1" applyAlignment="1" applyProtection="1">
      <alignment horizontal="center" vertical="center"/>
      <protection locked="0"/>
    </xf>
    <xf numFmtId="176" fontId="10" fillId="0" borderId="0" xfId="2" applyNumberFormat="1" applyFont="1" applyFill="1" applyProtection="1">
      <alignment vertical="center"/>
      <protection locked="0"/>
    </xf>
    <xf numFmtId="177" fontId="10" fillId="0" borderId="0" xfId="2" applyNumberFormat="1" applyFont="1" applyFill="1" applyAlignment="1" applyProtection="1">
      <alignment horizontal="right" vertical="center"/>
      <protection locked="0"/>
    </xf>
    <xf numFmtId="38" fontId="9" fillId="0" borderId="0" xfId="2" applyFont="1" applyFill="1" applyBorder="1" applyAlignment="1" applyProtection="1">
      <alignment vertical="center"/>
      <protection locked="0"/>
    </xf>
    <xf numFmtId="177" fontId="10" fillId="0" borderId="0" xfId="2" applyNumberFormat="1" applyFont="1" applyFill="1" applyProtection="1">
      <alignment vertical="center"/>
      <protection locked="0"/>
    </xf>
    <xf numFmtId="38" fontId="9" fillId="0" borderId="1" xfId="2" applyFont="1" applyFill="1" applyBorder="1" applyAlignment="1" applyProtection="1">
      <alignment horizontal="center" vertical="center"/>
      <protection locked="0"/>
    </xf>
    <xf numFmtId="38" fontId="9" fillId="0" borderId="6" xfId="2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Protection="1">
      <alignment vertical="center"/>
      <protection locked="0"/>
    </xf>
    <xf numFmtId="0" fontId="12" fillId="0" borderId="7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2" fillId="0" borderId="0" xfId="1" applyFont="1" applyProtection="1">
      <alignment vertical="center"/>
      <protection locked="0"/>
    </xf>
  </cellXfs>
  <cellStyles count="3">
    <cellStyle name="桁区切り 2 4" xfId="2" xr:uid="{E99A03A9-FB7E-4838-80B9-9F9CAD87B3D8}"/>
    <cellStyle name="標準" xfId="0" builtinId="0"/>
    <cellStyle name="標準 2 5" xfId="1" xr:uid="{70291AB4-BABE-4069-95FB-6F57BF338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41F-3E5B-468F-A466-7F2C720D64CD}">
  <sheetPr>
    <tabColor rgb="FFFF0000"/>
    <pageSetUpPr fitToPage="1"/>
  </sheetPr>
  <dimension ref="A1:U46"/>
  <sheetViews>
    <sheetView tabSelected="1" view="pageBreakPreview" zoomScale="90" zoomScaleNormal="100" zoomScaleSheetLayoutView="90" workbookViewId="0">
      <selection sqref="A1:K2"/>
    </sheetView>
  </sheetViews>
  <sheetFormatPr defaultColWidth="12.625" defaultRowHeight="20.100000000000001" customHeight="1"/>
  <cols>
    <col min="1" max="1" width="8.5" style="4" bestFit="1" customWidth="1"/>
    <col min="2" max="2" width="10.125" style="4" bestFit="1" customWidth="1"/>
    <col min="3" max="3" width="10.5" style="4" bestFit="1" customWidth="1"/>
    <col min="4" max="4" width="9" style="4" bestFit="1" customWidth="1"/>
    <col min="5" max="5" width="7.5" style="4" bestFit="1" customWidth="1"/>
    <col min="6" max="6" width="9" style="4" bestFit="1" customWidth="1"/>
    <col min="7" max="7" width="7.25" style="4" bestFit="1" customWidth="1"/>
    <col min="8" max="8" width="9" style="4" bestFit="1" customWidth="1"/>
    <col min="9" max="9" width="8.75" style="4" bestFit="1" customWidth="1"/>
    <col min="10" max="10" width="9.5" style="4" customWidth="1"/>
    <col min="11" max="11" width="9" style="4" bestFit="1" customWidth="1"/>
    <col min="12" max="16384" width="12.625" style="4"/>
  </cols>
  <sheetData>
    <row r="1" spans="1:11" s="3" customFormat="1" ht="12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thickBot="1">
      <c r="H3" s="5" t="s">
        <v>1</v>
      </c>
      <c r="I3" s="6"/>
      <c r="J3" s="6"/>
      <c r="K3" s="6"/>
    </row>
    <row r="4" spans="1:11" ht="18.75" customHeight="1">
      <c r="A4" s="7" t="s">
        <v>2</v>
      </c>
      <c r="B4" s="8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9" t="s">
        <v>12</v>
      </c>
    </row>
    <row r="5" spans="1:11" ht="20.100000000000001" customHeight="1">
      <c r="A5" s="10" t="s">
        <v>4</v>
      </c>
      <c r="B5" s="11" t="s">
        <v>13</v>
      </c>
      <c r="C5" s="12">
        <f>SUM(C6:C43)</f>
        <v>46451</v>
      </c>
      <c r="D5" s="12">
        <f t="shared" ref="D5:K5" si="0">SUM(D6:D43)</f>
        <v>2264.2999999999997</v>
      </c>
      <c r="E5" s="12">
        <f t="shared" si="0"/>
        <v>261.7</v>
      </c>
      <c r="F5" s="12">
        <f t="shared" si="0"/>
        <v>3337.9999999999995</v>
      </c>
      <c r="G5" s="12">
        <f t="shared" si="0"/>
        <v>1.9</v>
      </c>
      <c r="H5" s="12">
        <f t="shared" si="0"/>
        <v>9106.2999999999993</v>
      </c>
      <c r="I5" s="12">
        <f t="shared" si="0"/>
        <v>265.90000000000003</v>
      </c>
      <c r="J5" s="12">
        <f t="shared" si="0"/>
        <v>1270.9000000000003</v>
      </c>
      <c r="K5" s="12">
        <f t="shared" si="0"/>
        <v>9967.5000000000018</v>
      </c>
    </row>
    <row r="6" spans="1:11" ht="20.100000000000001" customHeight="1">
      <c r="A6" s="13" t="s">
        <v>14</v>
      </c>
      <c r="B6" s="11" t="s">
        <v>15</v>
      </c>
      <c r="C6" s="14">
        <f>SUM(D6:K6)</f>
        <v>2091.1999999999998</v>
      </c>
      <c r="D6" s="14">
        <v>166.4</v>
      </c>
      <c r="E6" s="14">
        <v>7.3</v>
      </c>
      <c r="F6" s="14">
        <v>129.5</v>
      </c>
      <c r="G6" s="15">
        <v>0</v>
      </c>
      <c r="H6" s="14">
        <v>960.7</v>
      </c>
      <c r="I6" s="14">
        <v>2.1</v>
      </c>
      <c r="J6" s="14">
        <v>85.2</v>
      </c>
      <c r="K6" s="14">
        <v>740</v>
      </c>
    </row>
    <row r="7" spans="1:11" ht="20.100000000000001" customHeight="1">
      <c r="A7" s="16"/>
      <c r="B7" s="11" t="s">
        <v>16</v>
      </c>
      <c r="C7" s="14">
        <f t="shared" ref="C7:C42" si="1">SUM(D7:K7)</f>
        <v>2729.3</v>
      </c>
      <c r="D7" s="14">
        <v>184.1</v>
      </c>
      <c r="E7" s="14">
        <v>18.7</v>
      </c>
      <c r="F7" s="14">
        <v>123.6</v>
      </c>
      <c r="G7" s="15">
        <v>0</v>
      </c>
      <c r="H7" s="14">
        <v>1055</v>
      </c>
      <c r="I7" s="14">
        <v>26</v>
      </c>
      <c r="J7" s="14">
        <v>65.2</v>
      </c>
      <c r="K7" s="14">
        <v>1256.7</v>
      </c>
    </row>
    <row r="8" spans="1:11" ht="20.100000000000001" customHeight="1">
      <c r="A8" s="16"/>
      <c r="B8" s="11" t="s">
        <v>17</v>
      </c>
      <c r="C8" s="14">
        <f t="shared" si="1"/>
        <v>1406.5</v>
      </c>
      <c r="D8" s="14">
        <v>230.7</v>
      </c>
      <c r="E8" s="14">
        <v>11.3</v>
      </c>
      <c r="F8" s="14">
        <v>121.6</v>
      </c>
      <c r="G8" s="15">
        <v>0</v>
      </c>
      <c r="H8" s="14">
        <v>461.1</v>
      </c>
      <c r="I8" s="14">
        <v>93.6</v>
      </c>
      <c r="J8" s="14">
        <v>138.6</v>
      </c>
      <c r="K8" s="14">
        <v>349.6</v>
      </c>
    </row>
    <row r="9" spans="1:11" ht="20.100000000000001" customHeight="1">
      <c r="A9" s="16"/>
      <c r="B9" s="11" t="s">
        <v>18</v>
      </c>
      <c r="C9" s="14">
        <f t="shared" si="1"/>
        <v>76</v>
      </c>
      <c r="D9" s="17">
        <v>0</v>
      </c>
      <c r="E9" s="17">
        <v>0</v>
      </c>
      <c r="F9" s="14">
        <v>44.9</v>
      </c>
      <c r="G9" s="15">
        <v>0</v>
      </c>
      <c r="H9" s="17">
        <v>0</v>
      </c>
      <c r="I9" s="17">
        <v>0</v>
      </c>
      <c r="J9" s="14">
        <v>0.6</v>
      </c>
      <c r="K9" s="14">
        <v>30.5</v>
      </c>
    </row>
    <row r="10" spans="1:11" ht="20.100000000000001" customHeight="1">
      <c r="A10" s="13" t="s">
        <v>19</v>
      </c>
      <c r="B10" s="11" t="s">
        <v>20</v>
      </c>
      <c r="C10" s="14">
        <f t="shared" si="1"/>
        <v>1711.4</v>
      </c>
      <c r="D10" s="14">
        <v>13.5</v>
      </c>
      <c r="E10" s="14">
        <v>14.8</v>
      </c>
      <c r="F10" s="14">
        <v>12.2</v>
      </c>
      <c r="G10" s="15">
        <v>0</v>
      </c>
      <c r="H10" s="14">
        <v>1238.2</v>
      </c>
      <c r="I10" s="14">
        <v>6.5</v>
      </c>
      <c r="J10" s="14">
        <v>53.4</v>
      </c>
      <c r="K10" s="14">
        <v>372.8</v>
      </c>
    </row>
    <row r="11" spans="1:11" ht="20.100000000000001" customHeight="1">
      <c r="A11" s="16"/>
      <c r="B11" s="11" t="s">
        <v>21</v>
      </c>
      <c r="C11" s="14">
        <f t="shared" si="1"/>
        <v>2046.9</v>
      </c>
      <c r="D11" s="14">
        <v>355.5</v>
      </c>
      <c r="E11" s="14">
        <v>21.6</v>
      </c>
      <c r="F11" s="14">
        <v>70.5</v>
      </c>
      <c r="G11" s="14">
        <v>0.1</v>
      </c>
      <c r="H11" s="14">
        <v>835</v>
      </c>
      <c r="I11" s="14">
        <v>37.299999999999997</v>
      </c>
      <c r="J11" s="14">
        <v>102.3</v>
      </c>
      <c r="K11" s="14">
        <v>624.6</v>
      </c>
    </row>
    <row r="12" spans="1:11" ht="20.100000000000001" customHeight="1">
      <c r="A12" s="16"/>
      <c r="B12" s="11" t="s">
        <v>22</v>
      </c>
      <c r="C12" s="14">
        <f t="shared" si="1"/>
        <v>496.6</v>
      </c>
      <c r="D12" s="14">
        <v>126.1</v>
      </c>
      <c r="E12" s="14">
        <v>14.6</v>
      </c>
      <c r="F12" s="14">
        <v>86.4</v>
      </c>
      <c r="G12" s="17">
        <v>0</v>
      </c>
      <c r="H12" s="14">
        <v>106.5</v>
      </c>
      <c r="I12" s="14">
        <v>2.8</v>
      </c>
      <c r="J12" s="14">
        <v>38.9</v>
      </c>
      <c r="K12" s="14">
        <v>121.3</v>
      </c>
    </row>
    <row r="13" spans="1:11" ht="20.100000000000001" customHeight="1">
      <c r="A13" s="16"/>
      <c r="B13" s="11" t="s">
        <v>23</v>
      </c>
      <c r="C13" s="14">
        <f t="shared" si="1"/>
        <v>123.6</v>
      </c>
      <c r="D13" s="17">
        <v>0</v>
      </c>
      <c r="E13" s="17">
        <v>0</v>
      </c>
      <c r="F13" s="14">
        <v>59</v>
      </c>
      <c r="G13" s="17">
        <v>0</v>
      </c>
      <c r="H13" s="14">
        <v>22.8</v>
      </c>
      <c r="I13" s="17">
        <v>0</v>
      </c>
      <c r="J13" s="14">
        <v>1.6</v>
      </c>
      <c r="K13" s="14">
        <v>40.200000000000003</v>
      </c>
    </row>
    <row r="14" spans="1:11" ht="20.100000000000001" customHeight="1">
      <c r="A14" s="16"/>
      <c r="B14" s="11" t="s">
        <v>24</v>
      </c>
      <c r="C14" s="14">
        <f t="shared" si="1"/>
        <v>368.8</v>
      </c>
      <c r="D14" s="14">
        <v>23.3</v>
      </c>
      <c r="E14" s="14">
        <v>8.3000000000000007</v>
      </c>
      <c r="F14" s="14">
        <v>191.5</v>
      </c>
      <c r="G14" s="17">
        <v>0</v>
      </c>
      <c r="H14" s="14">
        <v>10.3</v>
      </c>
      <c r="I14" s="14">
        <v>1.3</v>
      </c>
      <c r="J14" s="14">
        <v>39.4</v>
      </c>
      <c r="K14" s="14">
        <v>94.7</v>
      </c>
    </row>
    <row r="15" spans="1:11" ht="20.100000000000001" customHeight="1">
      <c r="A15" s="16"/>
      <c r="B15" s="11" t="s">
        <v>25</v>
      </c>
      <c r="C15" s="14">
        <f t="shared" si="1"/>
        <v>752.69999999999993</v>
      </c>
      <c r="D15" s="14">
        <v>273.8</v>
      </c>
      <c r="E15" s="14">
        <v>24.7</v>
      </c>
      <c r="F15" s="14">
        <v>36.6</v>
      </c>
      <c r="G15" s="17">
        <v>0</v>
      </c>
      <c r="H15" s="14">
        <v>305.2</v>
      </c>
      <c r="I15" s="14">
        <v>19.399999999999999</v>
      </c>
      <c r="J15" s="14">
        <v>10.4</v>
      </c>
      <c r="K15" s="14">
        <v>82.6</v>
      </c>
    </row>
    <row r="16" spans="1:11" ht="20.100000000000001" customHeight="1">
      <c r="A16" s="16"/>
      <c r="B16" s="11" t="s">
        <v>26</v>
      </c>
      <c r="C16" s="14">
        <f t="shared" si="1"/>
        <v>87.300000000000011</v>
      </c>
      <c r="D16" s="14">
        <v>0.6</v>
      </c>
      <c r="E16" s="14">
        <v>0.5</v>
      </c>
      <c r="F16" s="14">
        <v>42.1</v>
      </c>
      <c r="G16" s="17">
        <v>0</v>
      </c>
      <c r="H16" s="14">
        <v>0.1</v>
      </c>
      <c r="I16" s="17">
        <v>0</v>
      </c>
      <c r="J16" s="14">
        <v>0.6</v>
      </c>
      <c r="K16" s="14">
        <v>43.4</v>
      </c>
    </row>
    <row r="17" spans="1:11" ht="20.100000000000001" customHeight="1">
      <c r="A17" s="16"/>
      <c r="B17" s="11" t="s">
        <v>27</v>
      </c>
      <c r="C17" s="14">
        <f t="shared" si="1"/>
        <v>98.1</v>
      </c>
      <c r="D17" s="14">
        <v>0.4</v>
      </c>
      <c r="E17" s="14">
        <v>0.8</v>
      </c>
      <c r="F17" s="14">
        <v>42</v>
      </c>
      <c r="G17" s="17">
        <v>0</v>
      </c>
      <c r="H17" s="14">
        <v>1.3</v>
      </c>
      <c r="I17" s="17">
        <v>0</v>
      </c>
      <c r="J17" s="14">
        <v>3.6</v>
      </c>
      <c r="K17" s="14">
        <v>50</v>
      </c>
    </row>
    <row r="18" spans="1:11" ht="20.100000000000001" customHeight="1">
      <c r="A18" s="13" t="s">
        <v>28</v>
      </c>
      <c r="B18" s="11" t="s">
        <v>29</v>
      </c>
      <c r="C18" s="14">
        <f t="shared" si="1"/>
        <v>423.6</v>
      </c>
      <c r="D18" s="14">
        <v>87.2</v>
      </c>
      <c r="E18" s="14">
        <v>16</v>
      </c>
      <c r="F18" s="14">
        <v>114</v>
      </c>
      <c r="G18" s="17">
        <v>0</v>
      </c>
      <c r="H18" s="14">
        <v>79.2</v>
      </c>
      <c r="I18" s="14">
        <v>2.1</v>
      </c>
      <c r="J18" s="14">
        <v>34</v>
      </c>
      <c r="K18" s="14">
        <v>91.1</v>
      </c>
    </row>
    <row r="19" spans="1:11" ht="20.100000000000001" customHeight="1">
      <c r="A19" s="16"/>
      <c r="B19" s="11" t="s">
        <v>30</v>
      </c>
      <c r="C19" s="14">
        <f t="shared" si="1"/>
        <v>56.300000000000004</v>
      </c>
      <c r="D19" s="14">
        <v>0.3</v>
      </c>
      <c r="E19" s="14">
        <v>0.1</v>
      </c>
      <c r="F19" s="14">
        <v>32.1</v>
      </c>
      <c r="G19" s="17">
        <v>0</v>
      </c>
      <c r="H19" s="14">
        <v>0.7</v>
      </c>
      <c r="I19" s="17">
        <v>0</v>
      </c>
      <c r="J19" s="14">
        <v>2.6</v>
      </c>
      <c r="K19" s="14">
        <v>20.5</v>
      </c>
    </row>
    <row r="20" spans="1:11" ht="20.100000000000001" customHeight="1">
      <c r="A20" s="16"/>
      <c r="B20" s="11" t="s">
        <v>31</v>
      </c>
      <c r="C20" s="14">
        <f t="shared" si="1"/>
        <v>1809.8</v>
      </c>
      <c r="D20" s="14">
        <v>23.9</v>
      </c>
      <c r="E20" s="14">
        <v>9.4</v>
      </c>
      <c r="F20" s="14">
        <v>111.8</v>
      </c>
      <c r="G20" s="17">
        <v>0</v>
      </c>
      <c r="H20" s="14">
        <v>554.20000000000005</v>
      </c>
      <c r="I20" s="14">
        <v>13.4</v>
      </c>
      <c r="J20" s="14">
        <v>43</v>
      </c>
      <c r="K20" s="14">
        <v>1054.0999999999999</v>
      </c>
    </row>
    <row r="21" spans="1:11" ht="20.100000000000001" customHeight="1">
      <c r="A21" s="16"/>
      <c r="B21" s="11" t="s">
        <v>32</v>
      </c>
      <c r="C21" s="14">
        <f t="shared" si="1"/>
        <v>209.8</v>
      </c>
      <c r="D21" s="14">
        <v>17.8</v>
      </c>
      <c r="E21" s="14">
        <v>6.2</v>
      </c>
      <c r="F21" s="14">
        <v>108.8</v>
      </c>
      <c r="G21" s="17">
        <v>0</v>
      </c>
      <c r="H21" s="14">
        <v>1.8</v>
      </c>
      <c r="I21" s="17">
        <v>0</v>
      </c>
      <c r="J21" s="14">
        <v>16.5</v>
      </c>
      <c r="K21" s="14">
        <v>58.7</v>
      </c>
    </row>
    <row r="22" spans="1:11" ht="20.100000000000001" customHeight="1">
      <c r="A22" s="16"/>
      <c r="B22" s="11" t="s">
        <v>33</v>
      </c>
      <c r="C22" s="14">
        <f t="shared" si="1"/>
        <v>272.39999999999998</v>
      </c>
      <c r="D22" s="14">
        <v>17.399999999999999</v>
      </c>
      <c r="E22" s="14">
        <v>5.6</v>
      </c>
      <c r="F22" s="14">
        <v>124.6</v>
      </c>
      <c r="G22" s="17">
        <v>0</v>
      </c>
      <c r="H22" s="14">
        <v>10.1</v>
      </c>
      <c r="I22" s="14">
        <v>0.2</v>
      </c>
      <c r="J22" s="14">
        <v>15.9</v>
      </c>
      <c r="K22" s="14">
        <v>98.6</v>
      </c>
    </row>
    <row r="23" spans="1:11" ht="20.100000000000001" customHeight="1">
      <c r="A23" s="16"/>
      <c r="B23" s="11" t="s">
        <v>34</v>
      </c>
      <c r="C23" s="14">
        <f t="shared" si="1"/>
        <v>465.70000000000005</v>
      </c>
      <c r="D23" s="14">
        <v>12.6</v>
      </c>
      <c r="E23" s="14">
        <v>7.4</v>
      </c>
      <c r="F23" s="14">
        <v>112</v>
      </c>
      <c r="G23" s="17">
        <v>0</v>
      </c>
      <c r="H23" s="14">
        <v>126.8</v>
      </c>
      <c r="I23" s="17">
        <v>0</v>
      </c>
      <c r="J23" s="14">
        <v>18.100000000000001</v>
      </c>
      <c r="K23" s="14">
        <v>188.8</v>
      </c>
    </row>
    <row r="24" spans="1:11" ht="20.100000000000001" customHeight="1">
      <c r="A24" s="16"/>
      <c r="B24" s="11" t="s">
        <v>35</v>
      </c>
      <c r="C24" s="14">
        <f t="shared" si="1"/>
        <v>210.20000000000002</v>
      </c>
      <c r="D24" s="14">
        <v>4.9000000000000004</v>
      </c>
      <c r="E24" s="14">
        <v>2.2999999999999998</v>
      </c>
      <c r="F24" s="14">
        <v>49.7</v>
      </c>
      <c r="G24" s="17">
        <v>0</v>
      </c>
      <c r="H24" s="14">
        <v>100.7</v>
      </c>
      <c r="I24" s="14">
        <v>5.0999999999999996</v>
      </c>
      <c r="J24" s="14">
        <v>3.6</v>
      </c>
      <c r="K24" s="14">
        <v>43.9</v>
      </c>
    </row>
    <row r="25" spans="1:11" ht="20.100000000000001" customHeight="1">
      <c r="A25" s="16"/>
      <c r="B25" s="11" t="s">
        <v>36</v>
      </c>
      <c r="C25" s="14">
        <f t="shared" si="1"/>
        <v>274.5</v>
      </c>
      <c r="D25" s="14">
        <v>2.7</v>
      </c>
      <c r="E25" s="14">
        <v>4.7</v>
      </c>
      <c r="F25" s="14">
        <v>41.3</v>
      </c>
      <c r="G25" s="17">
        <v>0</v>
      </c>
      <c r="H25" s="14">
        <v>105</v>
      </c>
      <c r="I25" s="14">
        <v>0.1</v>
      </c>
      <c r="J25" s="14">
        <v>10.9</v>
      </c>
      <c r="K25" s="14">
        <v>109.8</v>
      </c>
    </row>
    <row r="26" spans="1:11" ht="20.100000000000001" customHeight="1">
      <c r="A26" s="16"/>
      <c r="B26" s="11" t="s">
        <v>37</v>
      </c>
      <c r="C26" s="14">
        <f t="shared" si="1"/>
        <v>568.70000000000005</v>
      </c>
      <c r="D26" s="14">
        <v>0.2</v>
      </c>
      <c r="E26" s="14">
        <v>1</v>
      </c>
      <c r="F26" s="14">
        <v>67.5</v>
      </c>
      <c r="G26" s="17">
        <v>0</v>
      </c>
      <c r="H26" s="14">
        <v>202.2</v>
      </c>
      <c r="I26" s="14">
        <v>1</v>
      </c>
      <c r="J26" s="14">
        <v>36.5</v>
      </c>
      <c r="K26" s="14">
        <v>260.3</v>
      </c>
    </row>
    <row r="27" spans="1:11" ht="20.100000000000001" customHeight="1">
      <c r="A27" s="16"/>
      <c r="B27" s="11" t="s">
        <v>38</v>
      </c>
      <c r="C27" s="14">
        <f t="shared" si="1"/>
        <v>127.1</v>
      </c>
      <c r="D27" s="17">
        <v>0</v>
      </c>
      <c r="E27" s="14">
        <v>0.4</v>
      </c>
      <c r="F27" s="14">
        <v>49.8</v>
      </c>
      <c r="G27" s="17">
        <v>0</v>
      </c>
      <c r="H27" s="14">
        <v>5.5</v>
      </c>
      <c r="I27" s="14">
        <v>0.3</v>
      </c>
      <c r="J27" s="14">
        <v>8.9</v>
      </c>
      <c r="K27" s="14">
        <v>62.2</v>
      </c>
    </row>
    <row r="28" spans="1:11" ht="20.100000000000001" customHeight="1">
      <c r="A28" s="16"/>
      <c r="B28" s="11" t="s">
        <v>39</v>
      </c>
      <c r="C28" s="14">
        <f t="shared" si="1"/>
        <v>65.599999999999994</v>
      </c>
      <c r="D28" s="17">
        <v>0</v>
      </c>
      <c r="E28" s="17">
        <v>0</v>
      </c>
      <c r="F28" s="14">
        <v>34.799999999999997</v>
      </c>
      <c r="G28" s="17">
        <v>0</v>
      </c>
      <c r="H28" s="17">
        <v>0</v>
      </c>
      <c r="I28" s="17">
        <v>0</v>
      </c>
      <c r="J28" s="14">
        <v>2.7</v>
      </c>
      <c r="K28" s="14">
        <v>28.1</v>
      </c>
    </row>
    <row r="29" spans="1:11" ht="20.100000000000001" customHeight="1">
      <c r="A29" s="16"/>
      <c r="B29" s="11" t="s">
        <v>40</v>
      </c>
      <c r="C29" s="14">
        <f t="shared" si="1"/>
        <v>183.6</v>
      </c>
      <c r="D29" s="14">
        <v>0.1</v>
      </c>
      <c r="E29" s="17">
        <v>0</v>
      </c>
      <c r="F29" s="14">
        <v>100</v>
      </c>
      <c r="G29" s="17">
        <v>0</v>
      </c>
      <c r="H29" s="14">
        <v>0.5</v>
      </c>
      <c r="I29" s="17">
        <v>0</v>
      </c>
      <c r="J29" s="14">
        <v>9.4</v>
      </c>
      <c r="K29" s="14">
        <v>73.599999999999994</v>
      </c>
    </row>
    <row r="30" spans="1:11" ht="20.100000000000001" customHeight="1">
      <c r="A30" s="13" t="s">
        <v>41</v>
      </c>
      <c r="B30" s="11" t="s">
        <v>42</v>
      </c>
      <c r="C30" s="14">
        <f t="shared" si="1"/>
        <v>379.3</v>
      </c>
      <c r="D30" s="14">
        <v>4.7</v>
      </c>
      <c r="E30" s="14">
        <v>0.9</v>
      </c>
      <c r="F30" s="14">
        <v>123.8</v>
      </c>
      <c r="G30" s="14">
        <v>0.1</v>
      </c>
      <c r="H30" s="14">
        <v>16.8</v>
      </c>
      <c r="I30" s="14">
        <v>0.1</v>
      </c>
      <c r="J30" s="14">
        <v>14.4</v>
      </c>
      <c r="K30" s="14">
        <v>218.5</v>
      </c>
    </row>
    <row r="31" spans="1:11" ht="20.100000000000001" customHeight="1">
      <c r="A31" s="16"/>
      <c r="B31" s="11" t="s">
        <v>43</v>
      </c>
      <c r="C31" s="14">
        <f t="shared" si="1"/>
        <v>500.09999999999997</v>
      </c>
      <c r="D31" s="14">
        <v>14.1</v>
      </c>
      <c r="E31" s="14">
        <v>1.4</v>
      </c>
      <c r="F31" s="14">
        <v>110.8</v>
      </c>
      <c r="G31" s="17">
        <v>0</v>
      </c>
      <c r="H31" s="14">
        <v>89.1</v>
      </c>
      <c r="I31" s="14">
        <v>1.7</v>
      </c>
      <c r="J31" s="14">
        <v>15</v>
      </c>
      <c r="K31" s="14">
        <v>268</v>
      </c>
    </row>
    <row r="32" spans="1:11" ht="20.100000000000001" customHeight="1">
      <c r="A32" s="16"/>
      <c r="B32" s="11" t="s">
        <v>44</v>
      </c>
      <c r="C32" s="14">
        <f t="shared" si="1"/>
        <v>390.90000000000003</v>
      </c>
      <c r="D32" s="14">
        <v>9.8000000000000007</v>
      </c>
      <c r="E32" s="14">
        <v>1.5</v>
      </c>
      <c r="F32" s="14">
        <v>172.4</v>
      </c>
      <c r="G32" s="17">
        <v>0</v>
      </c>
      <c r="H32" s="14">
        <v>32.700000000000003</v>
      </c>
      <c r="I32" s="14">
        <v>0.4</v>
      </c>
      <c r="J32" s="14">
        <v>24.7</v>
      </c>
      <c r="K32" s="14">
        <v>149.4</v>
      </c>
    </row>
    <row r="33" spans="1:21" ht="20.100000000000001" customHeight="1">
      <c r="A33" s="16"/>
      <c r="B33" s="11" t="s">
        <v>45</v>
      </c>
      <c r="C33" s="14">
        <f t="shared" si="1"/>
        <v>436</v>
      </c>
      <c r="D33" s="14">
        <v>3.4</v>
      </c>
      <c r="E33" s="14">
        <v>0.6</v>
      </c>
      <c r="F33" s="14">
        <v>80.2</v>
      </c>
      <c r="G33" s="17">
        <v>0</v>
      </c>
      <c r="H33" s="14">
        <v>43.9</v>
      </c>
      <c r="I33" s="17">
        <v>0</v>
      </c>
      <c r="J33" s="14">
        <v>5.7</v>
      </c>
      <c r="K33" s="14">
        <v>302.2</v>
      </c>
    </row>
    <row r="34" spans="1:21" ht="20.100000000000001" customHeight="1">
      <c r="A34" s="16"/>
      <c r="B34" s="11" t="s">
        <v>46</v>
      </c>
      <c r="C34" s="14">
        <f t="shared" si="1"/>
        <v>834.90000000000009</v>
      </c>
      <c r="D34" s="14">
        <v>63.2</v>
      </c>
      <c r="E34" s="14">
        <v>10.6</v>
      </c>
      <c r="F34" s="14">
        <v>96.9</v>
      </c>
      <c r="G34" s="17">
        <v>0</v>
      </c>
      <c r="H34" s="14">
        <v>313.7</v>
      </c>
      <c r="I34" s="14">
        <v>6.8</v>
      </c>
      <c r="J34" s="14">
        <v>21.5</v>
      </c>
      <c r="K34" s="14">
        <v>322.2</v>
      </c>
    </row>
    <row r="35" spans="1:21" ht="20.100000000000001" customHeight="1">
      <c r="A35" s="16"/>
      <c r="B35" s="11" t="s">
        <v>47</v>
      </c>
      <c r="C35" s="14">
        <f t="shared" si="1"/>
        <v>3176.3</v>
      </c>
      <c r="D35" s="14">
        <v>69</v>
      </c>
      <c r="E35" s="14">
        <v>34.700000000000003</v>
      </c>
      <c r="F35" s="14">
        <v>63.9</v>
      </c>
      <c r="G35" s="14">
        <v>1.7</v>
      </c>
      <c r="H35" s="14">
        <v>2099.9</v>
      </c>
      <c r="I35" s="14">
        <v>15.7</v>
      </c>
      <c r="J35" s="14">
        <v>146.9</v>
      </c>
      <c r="K35" s="14">
        <v>744.5</v>
      </c>
    </row>
    <row r="36" spans="1:21" ht="20.100000000000001" customHeight="1">
      <c r="A36" s="13" t="s">
        <v>48</v>
      </c>
      <c r="B36" s="11" t="s">
        <v>49</v>
      </c>
      <c r="C36" s="14">
        <f t="shared" si="1"/>
        <v>1417.5</v>
      </c>
      <c r="D36" s="14">
        <v>247.4</v>
      </c>
      <c r="E36" s="14">
        <v>10.8</v>
      </c>
      <c r="F36" s="14">
        <v>127.4</v>
      </c>
      <c r="G36" s="17">
        <v>0</v>
      </c>
      <c r="H36" s="14">
        <v>164.7</v>
      </c>
      <c r="I36" s="14">
        <v>4.0999999999999996</v>
      </c>
      <c r="J36" s="14">
        <v>81.7</v>
      </c>
      <c r="K36" s="14">
        <v>781.4</v>
      </c>
    </row>
    <row r="37" spans="1:21" ht="20.100000000000001" customHeight="1">
      <c r="A37" s="16"/>
      <c r="B37" s="11" t="s">
        <v>50</v>
      </c>
      <c r="C37" s="14">
        <f t="shared" si="1"/>
        <v>1004.5999999999999</v>
      </c>
      <c r="D37" s="14">
        <v>217.1</v>
      </c>
      <c r="E37" s="14">
        <v>9.6999999999999993</v>
      </c>
      <c r="F37" s="14">
        <v>49</v>
      </c>
      <c r="G37" s="17">
        <v>0</v>
      </c>
      <c r="H37" s="14">
        <v>82.8</v>
      </c>
      <c r="I37" s="14">
        <v>17</v>
      </c>
      <c r="J37" s="14">
        <v>30.5</v>
      </c>
      <c r="K37" s="14">
        <v>598.5</v>
      </c>
    </row>
    <row r="38" spans="1:21" ht="20.100000000000001" customHeight="1">
      <c r="A38" s="16"/>
      <c r="B38" s="11" t="s">
        <v>51</v>
      </c>
      <c r="C38" s="14">
        <f t="shared" si="1"/>
        <v>393.4</v>
      </c>
      <c r="D38" s="14">
        <v>54.9</v>
      </c>
      <c r="E38" s="14">
        <v>3.1</v>
      </c>
      <c r="F38" s="14">
        <v>98.2</v>
      </c>
      <c r="G38" s="17">
        <v>0</v>
      </c>
      <c r="H38" s="14">
        <v>54.5</v>
      </c>
      <c r="I38" s="14">
        <v>6.5</v>
      </c>
      <c r="J38" s="14">
        <v>9.6</v>
      </c>
      <c r="K38" s="14">
        <v>166.6</v>
      </c>
    </row>
    <row r="39" spans="1:21" ht="20.100000000000001" customHeight="1">
      <c r="A39" s="16"/>
      <c r="B39" s="11" t="s">
        <v>52</v>
      </c>
      <c r="C39" s="14">
        <f t="shared" si="1"/>
        <v>305.89999999999998</v>
      </c>
      <c r="D39" s="14">
        <v>5.2</v>
      </c>
      <c r="E39" s="14">
        <v>2.8</v>
      </c>
      <c r="F39" s="14">
        <v>134.4</v>
      </c>
      <c r="G39" s="17">
        <v>0</v>
      </c>
      <c r="H39" s="14">
        <v>0.9</v>
      </c>
      <c r="I39" s="17">
        <v>0</v>
      </c>
      <c r="J39" s="14">
        <v>17.7</v>
      </c>
      <c r="K39" s="14">
        <v>144.9</v>
      </c>
    </row>
    <row r="40" spans="1:21" ht="20.100000000000001" customHeight="1">
      <c r="A40" s="16"/>
      <c r="B40" s="11" t="s">
        <v>53</v>
      </c>
      <c r="C40" s="14">
        <f t="shared" si="1"/>
        <v>395.59999999999997</v>
      </c>
      <c r="D40" s="14">
        <v>4.0999999999999996</v>
      </c>
      <c r="E40" s="14">
        <v>1.7</v>
      </c>
      <c r="F40" s="14">
        <v>109.6</v>
      </c>
      <c r="G40" s="17">
        <v>0</v>
      </c>
      <c r="H40" s="14">
        <v>23.4</v>
      </c>
      <c r="I40" s="14">
        <v>2.2000000000000002</v>
      </c>
      <c r="J40" s="14">
        <v>139.9</v>
      </c>
      <c r="K40" s="14">
        <v>114.7</v>
      </c>
    </row>
    <row r="41" spans="1:21" ht="20.100000000000001" customHeight="1">
      <c r="A41" s="16"/>
      <c r="B41" s="11" t="s">
        <v>54</v>
      </c>
      <c r="C41" s="14">
        <f t="shared" si="1"/>
        <v>374.4</v>
      </c>
      <c r="D41" s="14">
        <v>6.2</v>
      </c>
      <c r="E41" s="14">
        <v>2.2999999999999998</v>
      </c>
      <c r="F41" s="14">
        <v>140.19999999999999</v>
      </c>
      <c r="G41" s="17">
        <v>0</v>
      </c>
      <c r="H41" s="14">
        <v>0.8</v>
      </c>
      <c r="I41" s="14">
        <v>0.1</v>
      </c>
      <c r="J41" s="14">
        <v>13.5</v>
      </c>
      <c r="K41" s="14">
        <v>211.3</v>
      </c>
    </row>
    <row r="42" spans="1:21" ht="20.100000000000001" customHeight="1">
      <c r="A42" s="16"/>
      <c r="B42" s="11" t="s">
        <v>55</v>
      </c>
      <c r="C42" s="14">
        <f t="shared" si="1"/>
        <v>211.89999999999998</v>
      </c>
      <c r="D42" s="14">
        <v>23.7</v>
      </c>
      <c r="E42" s="14">
        <v>5.9</v>
      </c>
      <c r="F42" s="14">
        <v>124.9</v>
      </c>
      <c r="G42" s="17">
        <v>0</v>
      </c>
      <c r="H42" s="14">
        <v>0.2</v>
      </c>
      <c r="I42" s="14">
        <v>0.1</v>
      </c>
      <c r="J42" s="14">
        <v>7.9</v>
      </c>
      <c r="K42" s="14">
        <v>49.2</v>
      </c>
    </row>
    <row r="43" spans="1:21" ht="20.100000000000001" customHeight="1" thickBot="1">
      <c r="A43" s="18" t="s">
        <v>56</v>
      </c>
      <c r="B43" s="19"/>
      <c r="C43" s="14">
        <f>46451-SUM(C6:C42)</f>
        <v>19974.5</v>
      </c>
      <c r="D43" s="17"/>
      <c r="E43" s="17"/>
      <c r="F43" s="17"/>
      <c r="G43" s="17"/>
      <c r="H43" s="17"/>
      <c r="I43" s="17"/>
      <c r="J43" s="17"/>
      <c r="K43" s="17"/>
    </row>
    <row r="44" spans="1:21" ht="13.5" customHeight="1">
      <c r="A44" s="20" t="s">
        <v>57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3.5" customHeight="1">
      <c r="A45" s="24" t="s">
        <v>58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13.5" customHeight="1">
      <c r="A46" s="24" t="s">
        <v>59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3"/>
      <c r="M46" s="23"/>
      <c r="N46" s="23"/>
      <c r="O46" s="23"/>
      <c r="P46" s="23"/>
      <c r="Q46" s="23"/>
      <c r="R46" s="23"/>
      <c r="S46" s="23"/>
      <c r="T46" s="23"/>
      <c r="U46" s="23"/>
    </row>
  </sheetData>
  <sheetProtection selectLockedCells="1"/>
  <mergeCells count="2">
    <mergeCell ref="A1:K2"/>
    <mergeCell ref="H3:K3"/>
  </mergeCells>
  <phoneticPr fontId="3"/>
  <pageMargins left="0.70866141732283472" right="0.70866141732283472" top="0.6692913385826772" bottom="0.74803149606299213" header="0.31496062992125984" footer="0.31496062992125984"/>
  <pageSetup paperSize="9" scale="81" orientation="portrait" r:id="rId1"/>
  <headerFooter differentOddEven="1" scaleWithDoc="0">
    <oddHeader>&amp;R&amp;"HG丸ｺﾞｼｯｸM-PRO,標準"A　土地・気象　　－&amp;P－</oddHeader>
    <evenHeader>&amp;L&amp;"HG丸ｺﾞｼｯｸM-PRO,標準"－&amp;P－　　A　土地・気象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A-4</vt:lpstr>
      <vt:lpstr>'A-4'!Print_Area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2026-03-31T05:26:40Z</dcterms:created>
  <dcterms:modified xsi:type="dcterms:W3CDTF">2026-03-31T05:27:34Z</dcterms:modified>
</cp:coreProperties>
</file>