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775D912A-DAB6-44CB-8262-BFD4A66EF03C}" xr6:coauthVersionLast="47" xr6:coauthVersionMax="47" xr10:uidLastSave="{00000000-0000-0000-0000-000000000000}"/>
  <bookViews>
    <workbookView xWindow="-120" yWindow="-120" windowWidth="29040" windowHeight="15720" xr2:uid="{0348D320-0E07-4A7F-A750-4EAF4CCA259A}"/>
  </bookViews>
  <sheets>
    <sheet name="L-14(1-2-3)" sheetId="1" r:id="rId1"/>
    <sheet name="L-14(4-5)" sheetId="2" r:id="rId2"/>
    <sheet name="L-14(6)" sheetId="3" r:id="rId3"/>
    <sheet name="L-14(6)(続)" sheetId="4" r:id="rId4"/>
  </sheets>
  <externalReferences>
    <externalReference r:id="rId5"/>
  </externalReferences>
  <definedNames>
    <definedName name="A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Data" localSheetId="1">#REF!</definedName>
    <definedName name="Data">#REF!</definedName>
    <definedName name="DataEnd" localSheetId="1">#REF!</definedName>
    <definedName name="DataEnd">#REF!</definedName>
    <definedName name="hyou">#REF!</definedName>
    <definedName name="Hyousoku" localSheetId="1">#REF!</definedName>
    <definedName name="Hyousoku">#REF!</definedName>
    <definedName name="HyousokuArea" localSheetId="1">#REF!</definedName>
    <definedName name="HyousokuArea">#REF!</definedName>
    <definedName name="HyousokuEnd" localSheetId="1">#REF!</definedName>
    <definedName name="HyousokuEnd">#REF!</definedName>
    <definedName name="Hyoutou" localSheetId="1">#REF!</definedName>
    <definedName name="Hyoutou">#REF!</definedName>
    <definedName name="ｍｍｍ">#REF!</definedName>
    <definedName name="no">#REF!</definedName>
    <definedName name="_xlnm.Print_Area" localSheetId="0">'L-14(1-2-3)'!$A$1:$AP$64</definedName>
    <definedName name="_xlnm.Print_Area">#REF!</definedName>
    <definedName name="_xlnm.Print_Titles">#REF!</definedName>
    <definedName name="Rangai0" localSheetId="1">#REF!</definedName>
    <definedName name="Rangai0">#REF!</definedName>
    <definedName name="ｓ">#REF!</definedName>
    <definedName name="ｓｓｓ">#REF!</definedName>
    <definedName name="Title" localSheetId="1">#REF!</definedName>
    <definedName name="Title">#REF!</definedName>
    <definedName name="TitleEnglish" localSheetId="1">#REF!</definedName>
    <definedName name="TitleEnglish">#REF!</definedName>
    <definedName name="下書き">#REF!</definedName>
    <definedName name="人口" localSheetId="1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4" l="1"/>
  <c r="P30" i="4"/>
  <c r="J30" i="4"/>
  <c r="V29" i="4"/>
  <c r="P29" i="4"/>
  <c r="J29" i="4"/>
  <c r="AJ8" i="4"/>
  <c r="AD8" i="4"/>
  <c r="Z8" i="4"/>
  <c r="T8" i="4"/>
  <c r="P8" i="4"/>
  <c r="J8" i="4"/>
  <c r="AJ7" i="4"/>
  <c r="AD7" i="4"/>
  <c r="Z7" i="4"/>
  <c r="T7" i="4"/>
  <c r="P7" i="4"/>
  <c r="J7" i="4"/>
  <c r="AI8" i="3"/>
  <c r="AC8" i="3"/>
  <c r="X8" i="3"/>
  <c r="R8" i="3"/>
  <c r="M8" i="3"/>
  <c r="G8" i="3"/>
  <c r="AI7" i="3"/>
  <c r="AC7" i="3"/>
  <c r="X7" i="3"/>
  <c r="R7" i="3"/>
  <c r="M7" i="3"/>
  <c r="G7" i="3"/>
  <c r="J61" i="2"/>
  <c r="J60" i="2"/>
  <c r="J59" i="2"/>
  <c r="J58" i="2"/>
  <c r="J57" i="2"/>
  <c r="J56" i="2"/>
  <c r="J55" i="2"/>
  <c r="J54" i="2"/>
  <c r="J53" i="2"/>
  <c r="J52" i="2"/>
  <c r="J51" i="2"/>
  <c r="J50" i="2"/>
  <c r="AH49" i="2"/>
  <c r="AB49" i="2"/>
  <c r="V49" i="2"/>
  <c r="P49" i="2"/>
  <c r="J49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5" i="2" s="1"/>
  <c r="AJ5" i="2"/>
  <c r="AF5" i="2"/>
  <c r="AB5" i="2"/>
  <c r="X5" i="2"/>
  <c r="T5" i="2"/>
  <c r="P5" i="2"/>
  <c r="L5" i="2"/>
  <c r="O62" i="1"/>
  <c r="O60" i="1"/>
  <c r="O59" i="1"/>
  <c r="O56" i="1"/>
  <c r="O54" i="1"/>
  <c r="O53" i="1"/>
  <c r="O50" i="1"/>
  <c r="O48" i="1"/>
  <c r="O47" i="1"/>
  <c r="O44" i="1"/>
  <c r="O42" i="1"/>
  <c r="O41" i="1"/>
  <c r="O38" i="1"/>
  <c r="O36" i="1"/>
  <c r="O35" i="1"/>
</calcChain>
</file>

<file path=xl/sharedStrings.xml><?xml version="1.0" encoding="utf-8"?>
<sst xmlns="http://schemas.openxmlformats.org/spreadsheetml/2006/main" count="294" uniqueCount="164">
  <si>
    <t>Ｌ - １４　介護保険の状況</t>
    <rPh sb="7" eb="9">
      <t>カイゴ</t>
    </rPh>
    <rPh sb="9" eb="11">
      <t>ホケン</t>
    </rPh>
    <rPh sb="12" eb="14">
      <t>ジョウキョウ</t>
    </rPh>
    <phoneticPr fontId="4"/>
  </si>
  <si>
    <t>（１） 経理状況</t>
    <rPh sb="4" eb="6">
      <t>ケイリ</t>
    </rPh>
    <rPh sb="6" eb="8">
      <t>ジョウキョウ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</si>
  <si>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</si>
  <si>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区分</t>
    <rPh sb="0" eb="2">
      <t>クブン</t>
    </rPh>
    <phoneticPr fontId="11"/>
  </si>
  <si>
    <t>令和2年度</t>
    <phoneticPr fontId="12"/>
  </si>
  <si>
    <t>収入総額</t>
    <rPh sb="0" eb="2">
      <t>シュウニュウ</t>
    </rPh>
    <rPh sb="2" eb="4">
      <t>ソウガク</t>
    </rPh>
    <phoneticPr fontId="4"/>
  </si>
  <si>
    <t>　</t>
    <phoneticPr fontId="4"/>
  </si>
  <si>
    <t>保険料</t>
    <rPh sb="0" eb="3">
      <t>ホケンリョウ</t>
    </rPh>
    <phoneticPr fontId="4"/>
  </si>
  <si>
    <t xml:space="preserve"> </t>
    <phoneticPr fontId="12"/>
  </si>
  <si>
    <t>国庫支出金等</t>
    <rPh sb="0" eb="2">
      <t>コッコ</t>
    </rPh>
    <rPh sb="2" eb="5">
      <t>シシュツキン</t>
    </rPh>
    <rPh sb="5" eb="6">
      <t>トウ</t>
    </rPh>
    <phoneticPr fontId="4"/>
  </si>
  <si>
    <t>繰入金</t>
    <rPh sb="0" eb="2">
      <t>クリイレ</t>
    </rPh>
    <rPh sb="2" eb="3">
      <t>キン</t>
    </rPh>
    <phoneticPr fontId="4"/>
  </si>
  <si>
    <t>その他</t>
    <rPh sb="2" eb="3">
      <t>タ</t>
    </rPh>
    <phoneticPr fontId="4"/>
  </si>
  <si>
    <t>支出総額</t>
    <rPh sb="0" eb="2">
      <t>シシュツ</t>
    </rPh>
    <rPh sb="2" eb="4">
      <t>ソウガク</t>
    </rPh>
    <phoneticPr fontId="4"/>
  </si>
  <si>
    <t>管理費等</t>
    <phoneticPr fontId="4"/>
  </si>
  <si>
    <t>保険給付費</t>
    <rPh sb="0" eb="2">
      <t>ホケン</t>
    </rPh>
    <rPh sb="2" eb="4">
      <t>キュウフ</t>
    </rPh>
    <rPh sb="4" eb="5">
      <t>ヒ</t>
    </rPh>
    <phoneticPr fontId="4"/>
  </si>
  <si>
    <t>資料 : 健康福祉部介護保険課</t>
    <rPh sb="0" eb="2">
      <t>シリョウ</t>
    </rPh>
    <rPh sb="5" eb="7">
      <t>ケンコウ</t>
    </rPh>
    <rPh sb="7" eb="9">
      <t>フクシ</t>
    </rPh>
    <rPh sb="9" eb="10">
      <t>ブ</t>
    </rPh>
    <rPh sb="10" eb="12">
      <t>カイゴ</t>
    </rPh>
    <rPh sb="12" eb="15">
      <t>ホケンカ</t>
    </rPh>
    <phoneticPr fontId="11"/>
  </si>
  <si>
    <t>　注）単位未満は四捨五入してあるので、合計が一致しない場合がある。</t>
    <rPh sb="1" eb="2">
      <t>チュウ</t>
    </rPh>
    <rPh sb="3" eb="5">
      <t>タンイ</t>
    </rPh>
    <rPh sb="5" eb="7">
      <t>ミマン</t>
    </rPh>
    <rPh sb="8" eb="12">
      <t>シシャゴニュウ</t>
    </rPh>
    <rPh sb="19" eb="21">
      <t>ゴウケイ</t>
    </rPh>
    <rPh sb="22" eb="24">
      <t>イッチ</t>
    </rPh>
    <rPh sb="27" eb="29">
      <t>バアイ</t>
    </rPh>
    <phoneticPr fontId="11"/>
  </si>
  <si>
    <t>（２） 保険料賦課　収納状況</t>
    <rPh sb="4" eb="7">
      <t>ホケンリョウ</t>
    </rPh>
    <rPh sb="7" eb="9">
      <t>フカ</t>
    </rPh>
    <rPh sb="10" eb="12">
      <t>シュウノウ</t>
    </rPh>
    <rPh sb="12" eb="14">
      <t>ジョウキョウ</t>
    </rPh>
    <phoneticPr fontId="4"/>
  </si>
  <si>
    <t>令和7年5月31日現在（単位：千円・％）</t>
    <rPh sb="0" eb="2">
      <t>レイワ</t>
    </rPh>
    <rPh sb="3" eb="4">
      <t>ネン</t>
    </rPh>
    <rPh sb="4" eb="5">
      <t>ヘイネン</t>
    </rPh>
    <rPh sb="5" eb="6">
      <t>ガツ</t>
    </rPh>
    <rPh sb="8" eb="11">
      <t>ニチゲンザイ</t>
    </rPh>
    <rPh sb="12" eb="14">
      <t>タンイ</t>
    </rPh>
    <rPh sb="15" eb="16">
      <t>セン</t>
    </rPh>
    <rPh sb="16" eb="17">
      <t>エン</t>
    </rPh>
    <phoneticPr fontId="4"/>
  </si>
  <si>
    <t>区分</t>
    <rPh sb="0" eb="1">
      <t>ク</t>
    </rPh>
    <rPh sb="1" eb="2">
      <t>ブン</t>
    </rPh>
    <phoneticPr fontId="11"/>
  </si>
  <si>
    <t>予算額</t>
    <rPh sb="0" eb="3">
      <t>ヨサンガク</t>
    </rPh>
    <phoneticPr fontId="4"/>
  </si>
  <si>
    <t>調定額</t>
    <rPh sb="0" eb="1">
      <t>チョウ</t>
    </rPh>
    <rPh sb="1" eb="3">
      <t>テイガク</t>
    </rPh>
    <phoneticPr fontId="4"/>
  </si>
  <si>
    <t>収納済額</t>
    <rPh sb="0" eb="2">
      <t>シュウノウ</t>
    </rPh>
    <rPh sb="2" eb="3">
      <t>ズミ</t>
    </rPh>
    <rPh sb="3" eb="4">
      <t>ガク</t>
    </rPh>
    <phoneticPr fontId="4"/>
  </si>
  <si>
    <t>収納率（対予算）</t>
    <rPh sb="0" eb="2">
      <t>シュウノウ</t>
    </rPh>
    <rPh sb="2" eb="3">
      <t>リツ</t>
    </rPh>
    <rPh sb="4" eb="5">
      <t>タイ</t>
    </rPh>
    <rPh sb="5" eb="7">
      <t>ヨサン</t>
    </rPh>
    <phoneticPr fontId="4"/>
  </si>
  <si>
    <t>収納率（対調定）</t>
    <rPh sb="0" eb="2">
      <t>シュウノウ</t>
    </rPh>
    <rPh sb="2" eb="3">
      <t>リツ</t>
    </rPh>
    <rPh sb="4" eb="5">
      <t>タイ</t>
    </rPh>
    <rPh sb="5" eb="6">
      <t>チョウ</t>
    </rPh>
    <rPh sb="6" eb="7">
      <t>テイ</t>
    </rPh>
    <phoneticPr fontId="4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</si>
  <si>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4"/>
  </si>
  <si>
    <t>総　額</t>
    <rPh sb="0" eb="1">
      <t>フサ</t>
    </rPh>
    <rPh sb="2" eb="3">
      <t>ガク</t>
    </rPh>
    <phoneticPr fontId="4"/>
  </si>
  <si>
    <t>特別徴収</t>
    <rPh sb="0" eb="2">
      <t>トクベツ</t>
    </rPh>
    <rPh sb="2" eb="4">
      <t>チョウシュウ</t>
    </rPh>
    <phoneticPr fontId="4"/>
  </si>
  <si>
    <t>普通徴収</t>
    <rPh sb="0" eb="2">
      <t>フツウ</t>
    </rPh>
    <rPh sb="2" eb="4">
      <t>チョウシュウ</t>
    </rPh>
    <phoneticPr fontId="4"/>
  </si>
  <si>
    <t>滞納繰越</t>
    <rPh sb="0" eb="2">
      <t>タイノウ</t>
    </rPh>
    <rPh sb="2" eb="4">
      <t>クリコシ</t>
    </rPh>
    <phoneticPr fontId="4"/>
  </si>
  <si>
    <t>資料 : 健康福祉部介護保険課</t>
    <rPh sb="0" eb="2">
      <t>シリョウ</t>
    </rPh>
    <rPh sb="5" eb="7">
      <t>ケンコウ</t>
    </rPh>
    <rPh sb="9" eb="10">
      <t>ブ</t>
    </rPh>
    <rPh sb="10" eb="12">
      <t>カイゴ</t>
    </rPh>
    <rPh sb="12" eb="15">
      <t>ホケンカ</t>
    </rPh>
    <phoneticPr fontId="11"/>
  </si>
  <si>
    <t>　注）収納済額には過誤納未還付金を含まない。</t>
    <rPh sb="1" eb="2">
      <t>チュウ</t>
    </rPh>
    <rPh sb="3" eb="5">
      <t>シュウノウ</t>
    </rPh>
    <rPh sb="5" eb="6">
      <t>ズミ</t>
    </rPh>
    <rPh sb="6" eb="7">
      <t>ガク</t>
    </rPh>
    <rPh sb="9" eb="11">
      <t>カゴ</t>
    </rPh>
    <rPh sb="11" eb="12">
      <t>ノウ</t>
    </rPh>
    <rPh sb="12" eb="13">
      <t>ミ</t>
    </rPh>
    <rPh sb="13" eb="16">
      <t>カンプキン</t>
    </rPh>
    <rPh sb="17" eb="18">
      <t>フク</t>
    </rPh>
    <phoneticPr fontId="11"/>
  </si>
  <si>
    <t>（３） 年齢別被保険者　要支援・要介護認定者数</t>
    <rPh sb="4" eb="6">
      <t>ネンレイ</t>
    </rPh>
    <rPh sb="6" eb="7">
      <t>ベツ</t>
    </rPh>
    <rPh sb="7" eb="11">
      <t>ヒホケンジャ</t>
    </rPh>
    <rPh sb="16" eb="17">
      <t>ヨウ</t>
    </rPh>
    <rPh sb="17" eb="19">
      <t>カイゴ</t>
    </rPh>
    <rPh sb="19" eb="21">
      <t>ニンテイ</t>
    </rPh>
    <rPh sb="21" eb="22">
      <t>シャ</t>
    </rPh>
    <rPh sb="22" eb="23">
      <t>スウ</t>
    </rPh>
    <phoneticPr fontId="4"/>
  </si>
  <si>
    <t>各年4月1日現在（単位：人）</t>
    <rPh sb="0" eb="1">
      <t>カク</t>
    </rPh>
    <rPh sb="1" eb="2">
      <t>ネン</t>
    </rPh>
    <rPh sb="3" eb="4">
      <t>ガツ</t>
    </rPh>
    <rPh sb="5" eb="8">
      <t>ニチゲンザイ</t>
    </rPh>
    <rPh sb="12" eb="13">
      <t>ニン</t>
    </rPh>
    <phoneticPr fontId="4"/>
  </si>
  <si>
    <t>区分</t>
    <rPh sb="0" eb="2">
      <t>クブン</t>
    </rPh>
    <phoneticPr fontId="4"/>
  </si>
  <si>
    <t>被保険者
数</t>
    <rPh sb="0" eb="4">
      <t>ヒホケンシャ</t>
    </rPh>
    <rPh sb="5" eb="6">
      <t>スウ</t>
    </rPh>
    <phoneticPr fontId="4"/>
  </si>
  <si>
    <t>要介護認定
者数計</t>
    <rPh sb="0" eb="1">
      <t>ヨウ</t>
    </rPh>
    <rPh sb="1" eb="3">
      <t>カイゴ</t>
    </rPh>
    <rPh sb="3" eb="5">
      <t>ニンテイ</t>
    </rPh>
    <rPh sb="6" eb="7">
      <t>シャ</t>
    </rPh>
    <rPh sb="7" eb="8">
      <t>スウ</t>
    </rPh>
    <rPh sb="8" eb="9">
      <t>ケイ</t>
    </rPh>
    <phoneticPr fontId="4"/>
  </si>
  <si>
    <t>要支援
１</t>
    <rPh sb="0" eb="3">
      <t>ヨウシエン</t>
    </rPh>
    <phoneticPr fontId="4"/>
  </si>
  <si>
    <t>要支援
２</t>
    <rPh sb="0" eb="3">
      <t>ヨウシエン</t>
    </rPh>
    <phoneticPr fontId="4"/>
  </si>
  <si>
    <t>要介護
１</t>
    <rPh sb="0" eb="3">
      <t>ヨウカイゴ</t>
    </rPh>
    <phoneticPr fontId="4"/>
  </si>
  <si>
    <t>要介護
２</t>
    <rPh sb="0" eb="3">
      <t>ヨウカイゴ</t>
    </rPh>
    <phoneticPr fontId="4"/>
  </si>
  <si>
    <t>要介護
３</t>
    <rPh sb="0" eb="3">
      <t>ヨウカイゴ</t>
    </rPh>
    <phoneticPr fontId="4"/>
  </si>
  <si>
    <t>要介護
４</t>
    <rPh sb="0" eb="3">
      <t>ヨウカイゴ</t>
    </rPh>
    <phoneticPr fontId="4"/>
  </si>
  <si>
    <t>要介護
５</t>
    <rPh sb="0" eb="3">
      <t>ヨウカイゴ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</si>
  <si>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</si>
  <si>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 xml:space="preserve"> </t>
    <phoneticPr fontId="4"/>
  </si>
  <si>
    <t>第1号被保険者</t>
    <rPh sb="0" eb="1">
      <t>ダイ</t>
    </rPh>
    <rPh sb="2" eb="3">
      <t>ゴウ</t>
    </rPh>
    <rPh sb="3" eb="7">
      <t>ヒホケンシャ</t>
    </rPh>
    <phoneticPr fontId="4"/>
  </si>
  <si>
    <t>65歳以上75歳未満</t>
    <rPh sb="2" eb="5">
      <t>サイイジョウ</t>
    </rPh>
    <rPh sb="7" eb="10">
      <t>サイミマン</t>
    </rPh>
    <phoneticPr fontId="4"/>
  </si>
  <si>
    <t>75歳以上</t>
    <rPh sb="2" eb="5">
      <t>サイイジョウ</t>
    </rPh>
    <phoneticPr fontId="4"/>
  </si>
  <si>
    <t>第2号被保険者</t>
    <rPh sb="0" eb="1">
      <t>ダイ</t>
    </rPh>
    <rPh sb="2" eb="3">
      <t>ゴウ</t>
    </rPh>
    <rPh sb="3" eb="7">
      <t>ヒホケンシャ</t>
    </rPh>
    <phoneticPr fontId="4"/>
  </si>
  <si>
    <t>40歳以上65歳未満</t>
    <rPh sb="2" eb="5">
      <t>サイイジョウ</t>
    </rPh>
    <rPh sb="7" eb="10">
      <t>サイミマン</t>
    </rPh>
    <phoneticPr fontId="4"/>
  </si>
  <si>
    <t>令和3年</t>
    <rPh sb="0" eb="1">
      <t>レイ</t>
    </rPh>
    <rPh sb="1" eb="2">
      <t>ワ</t>
    </rPh>
    <rPh sb="3" eb="4">
      <t>ネン</t>
    </rPh>
    <phoneticPr fontId="4"/>
  </si>
  <si>
    <t>令和4年</t>
    <rPh sb="0" eb="1">
      <t>レイ</t>
    </rPh>
    <rPh sb="1" eb="2">
      <t>ワ</t>
    </rPh>
    <rPh sb="3" eb="4">
      <t>ネン</t>
    </rPh>
    <phoneticPr fontId="4"/>
  </si>
  <si>
    <t>令和5年</t>
    <rPh sb="0" eb="1">
      <t>レイ</t>
    </rPh>
    <rPh sb="1" eb="2">
      <t>ワ</t>
    </rPh>
    <rPh sb="3" eb="4">
      <t>ネン</t>
    </rPh>
    <phoneticPr fontId="4"/>
  </si>
  <si>
    <t>令和6年</t>
    <rPh sb="0" eb="1">
      <t>レイ</t>
    </rPh>
    <rPh sb="1" eb="2">
      <t>ワ</t>
    </rPh>
    <rPh sb="3" eb="4">
      <t>ネン</t>
    </rPh>
    <phoneticPr fontId="4"/>
  </si>
  <si>
    <t>　注）大津市で介護保険を適用されている市外在住者を含む。</t>
    <rPh sb="1" eb="2">
      <t>チュウ</t>
    </rPh>
    <rPh sb="3" eb="6">
      <t>オオツシ</t>
    </rPh>
    <rPh sb="7" eb="9">
      <t>カイゴ</t>
    </rPh>
    <rPh sb="9" eb="11">
      <t>ホケン</t>
    </rPh>
    <rPh sb="12" eb="14">
      <t>テキヨウ</t>
    </rPh>
    <rPh sb="19" eb="21">
      <t>シガイ</t>
    </rPh>
    <rPh sb="21" eb="24">
      <t>ザイジュウシャ</t>
    </rPh>
    <rPh sb="25" eb="26">
      <t>フク</t>
    </rPh>
    <phoneticPr fontId="11"/>
  </si>
  <si>
    <t>Ｌ - １４　（続）</t>
    <rPh sb="8" eb="9">
      <t>ゾク</t>
    </rPh>
    <phoneticPr fontId="4"/>
  </si>
  <si>
    <t>（４） 要支援・ 要介護認定者数</t>
    <rPh sb="9" eb="10">
      <t>ヨウ</t>
    </rPh>
    <rPh sb="10" eb="12">
      <t>カイゴ</t>
    </rPh>
    <rPh sb="12" eb="14">
      <t>ニンテイ</t>
    </rPh>
    <rPh sb="14" eb="15">
      <t>シャ</t>
    </rPh>
    <rPh sb="15" eb="16">
      <t>スウ</t>
    </rPh>
    <phoneticPr fontId="4"/>
  </si>
  <si>
    <t>令和7年4月1日現在（単位：人）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rPh sb="14" eb="15">
      <t>ニン</t>
    </rPh>
    <phoneticPr fontId="4"/>
  </si>
  <si>
    <t>区　　分</t>
    <rPh sb="0" eb="1">
      <t>ク</t>
    </rPh>
    <rPh sb="3" eb="4">
      <t>ブン</t>
    </rPh>
    <phoneticPr fontId="11"/>
  </si>
  <si>
    <t>総　数</t>
    <rPh sb="0" eb="1">
      <t>フサ</t>
    </rPh>
    <rPh sb="2" eb="3">
      <t>カズ</t>
    </rPh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</si>
  <si>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</si>
  <si>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</si>
  <si>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rPh sb="0" eb="1">
      <t>ヨウ</t>
    </rPh>
    <rPh sb="1" eb="3">
      <t>カイゴ</t>
    </rPh>
    <phoneticPr fontId="4"/>
  </si>
  <si>
    <t>要介護2</t>
    <rPh sb="0" eb="1">
      <t>ヨウ</t>
    </rPh>
    <rPh sb="1" eb="3">
      <t>カイゴ</t>
    </rPh>
    <phoneticPr fontId="4"/>
  </si>
  <si>
    <t>要介護3</t>
    <rPh sb="0" eb="1">
      <t>ヨウ</t>
    </rPh>
    <rPh sb="1" eb="3">
      <t>カイゴ</t>
    </rPh>
    <phoneticPr fontId="4"/>
  </si>
  <si>
    <t>要介護4</t>
    <rPh sb="0" eb="1">
      <t>ヨウ</t>
    </rPh>
    <rPh sb="1" eb="3">
      <t>カイゴ</t>
    </rPh>
    <phoneticPr fontId="4"/>
  </si>
  <si>
    <t>要介護5</t>
    <rPh sb="0" eb="1">
      <t>ヨウ</t>
    </rPh>
    <rPh sb="1" eb="3">
      <t>カイゴ</t>
    </rPh>
    <phoneticPr fontId="4"/>
  </si>
  <si>
    <t>総　数</t>
    <rPh sb="0" eb="1">
      <t>フサ</t>
    </rPh>
    <rPh sb="2" eb="3">
      <t>スウ</t>
    </rPh>
    <phoneticPr fontId="11"/>
  </si>
  <si>
    <t>小松</t>
    <rPh sb="0" eb="2">
      <t>コマツ</t>
    </rPh>
    <phoneticPr fontId="11"/>
  </si>
  <si>
    <t>木戸</t>
    <rPh sb="0" eb="2">
      <t>キド</t>
    </rPh>
    <phoneticPr fontId="11"/>
  </si>
  <si>
    <t>和邇</t>
    <rPh sb="0" eb="2">
      <t>ワニ</t>
    </rPh>
    <phoneticPr fontId="11"/>
  </si>
  <si>
    <t>小野</t>
    <rPh sb="0" eb="2">
      <t>オノ</t>
    </rPh>
    <phoneticPr fontId="11"/>
  </si>
  <si>
    <t>葛川</t>
  </si>
  <si>
    <t>伊香立</t>
    <rPh sb="0" eb="2">
      <t>イカ</t>
    </rPh>
    <rPh sb="2" eb="3">
      <t>リツ</t>
    </rPh>
    <phoneticPr fontId="11"/>
  </si>
  <si>
    <t>真野</t>
    <rPh sb="0" eb="2">
      <t>マノ</t>
    </rPh>
    <phoneticPr fontId="11"/>
  </si>
  <si>
    <t>真野北</t>
    <rPh sb="0" eb="2">
      <t>マノ</t>
    </rPh>
    <rPh sb="2" eb="3">
      <t>キタ</t>
    </rPh>
    <phoneticPr fontId="11"/>
  </si>
  <si>
    <t>堅田</t>
    <rPh sb="0" eb="2">
      <t>カタタ</t>
    </rPh>
    <phoneticPr fontId="11"/>
  </si>
  <si>
    <t>仰木</t>
    <rPh sb="0" eb="1">
      <t>ギョウ</t>
    </rPh>
    <rPh sb="1" eb="2">
      <t>キ</t>
    </rPh>
    <phoneticPr fontId="11"/>
  </si>
  <si>
    <t>仰木の里</t>
    <rPh sb="0" eb="1">
      <t>ギョウ</t>
    </rPh>
    <rPh sb="1" eb="2">
      <t>キ</t>
    </rPh>
    <rPh sb="3" eb="4">
      <t>サト</t>
    </rPh>
    <phoneticPr fontId="11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</si>
  <si>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11"/>
  </si>
  <si>
    <t>雄琴</t>
    <rPh sb="0" eb="2">
      <t>オゴト</t>
    </rPh>
    <phoneticPr fontId="11"/>
  </si>
  <si>
    <t>日吉台</t>
    <rPh sb="0" eb="2">
      <t>ヒヨシ</t>
    </rPh>
    <rPh sb="2" eb="3">
      <t>ダイ</t>
    </rPh>
    <phoneticPr fontId="11"/>
  </si>
  <si>
    <t>坂本</t>
    <rPh sb="0" eb="2">
      <t>サカモト</t>
    </rPh>
    <phoneticPr fontId="11"/>
  </si>
  <si>
    <t>下阪本</t>
    <rPh sb="0" eb="1">
      <t>シモ</t>
    </rPh>
    <rPh sb="1" eb="3">
      <t>サカモト</t>
    </rPh>
    <phoneticPr fontId="11"/>
  </si>
  <si>
    <t>唐崎</t>
    <rPh sb="0" eb="2">
      <t>カラサキ</t>
    </rPh>
    <phoneticPr fontId="11"/>
  </si>
  <si>
    <t>滋賀</t>
    <rPh sb="0" eb="2">
      <t>シガ</t>
    </rPh>
    <phoneticPr fontId="11"/>
  </si>
  <si>
    <t>山中比叡平</t>
    <rPh sb="0" eb="2">
      <t>ヤマナカ</t>
    </rPh>
    <rPh sb="2" eb="4">
      <t>ヒエイ</t>
    </rPh>
    <rPh sb="4" eb="5">
      <t>ダイラ</t>
    </rPh>
    <phoneticPr fontId="11"/>
  </si>
  <si>
    <t>藤尾</t>
    <rPh sb="0" eb="2">
      <t>フジオ</t>
    </rPh>
    <phoneticPr fontId="11"/>
  </si>
  <si>
    <t>長等</t>
    <rPh sb="0" eb="1">
      <t>ナガ</t>
    </rPh>
    <rPh sb="1" eb="2">
      <t>ラ</t>
    </rPh>
    <phoneticPr fontId="11"/>
  </si>
  <si>
    <t>逢坂</t>
    <rPh sb="0" eb="2">
      <t>オウサカ</t>
    </rPh>
    <phoneticPr fontId="11"/>
  </si>
  <si>
    <t>中央</t>
    <rPh sb="0" eb="2">
      <t>チュウオウ</t>
    </rPh>
    <phoneticPr fontId="11"/>
  </si>
  <si>
    <t>平野</t>
    <rPh sb="0" eb="2">
      <t>ヒラノ</t>
    </rPh>
    <phoneticPr fontId="11"/>
  </si>
  <si>
    <t>膳所</t>
    <rPh sb="0" eb="2">
      <t>ゼゼ</t>
    </rPh>
    <phoneticPr fontId="11"/>
  </si>
  <si>
    <t>富士見</t>
    <rPh sb="0" eb="3">
      <t>フジミ</t>
    </rPh>
    <phoneticPr fontId="11"/>
  </si>
  <si>
    <t>晴嵐</t>
    <rPh sb="0" eb="2">
      <t>セイラン</t>
    </rPh>
    <phoneticPr fontId="11"/>
  </si>
  <si>
    <t>石山</t>
    <rPh sb="0" eb="2">
      <t>イシヤマ</t>
    </rPh>
    <phoneticPr fontId="11"/>
  </si>
  <si>
    <t>南郷</t>
    <rPh sb="0" eb="2">
      <t>ナンゴウ</t>
    </rPh>
    <phoneticPr fontId="11"/>
  </si>
  <si>
    <t>大石</t>
    <rPh sb="0" eb="2">
      <t>オオイシ</t>
    </rPh>
    <phoneticPr fontId="11"/>
  </si>
  <si>
    <t>田上</t>
    <rPh sb="0" eb="2">
      <t>タガミ</t>
    </rPh>
    <phoneticPr fontId="11"/>
  </si>
  <si>
    <t>上田上</t>
    <rPh sb="0" eb="1">
      <t>カミ</t>
    </rPh>
    <rPh sb="1" eb="3">
      <t>タガミ</t>
    </rPh>
    <phoneticPr fontId="11"/>
  </si>
  <si>
    <t>青山</t>
    <rPh sb="0" eb="2">
      <t>アオヤマ</t>
    </rPh>
    <phoneticPr fontId="11"/>
  </si>
  <si>
    <t>瀬田</t>
    <rPh sb="0" eb="2">
      <t>セタ</t>
    </rPh>
    <phoneticPr fontId="11"/>
  </si>
  <si>
    <t>瀬田南</t>
    <rPh sb="0" eb="2">
      <t>セタ</t>
    </rPh>
    <rPh sb="2" eb="3">
      <t>ミナミ</t>
    </rPh>
    <phoneticPr fontId="11"/>
  </si>
  <si>
    <t>瀬田東</t>
    <rPh sb="0" eb="2">
      <t>セタ</t>
    </rPh>
    <rPh sb="2" eb="3">
      <t>ヒガシ</t>
    </rPh>
    <phoneticPr fontId="11"/>
  </si>
  <si>
    <t>瀬田北</t>
    <rPh sb="0" eb="2">
      <t>セタ</t>
    </rPh>
    <rPh sb="2" eb="3">
      <t>キタ</t>
    </rPh>
    <phoneticPr fontId="11"/>
  </si>
  <si>
    <t>市外</t>
    <rPh sb="0" eb="2">
      <t>シガイ</t>
    </rPh>
    <phoneticPr fontId="11"/>
  </si>
  <si>
    <t>（５） 月別要支援・要介護認定申請状況</t>
    <rPh sb="4" eb="6">
      <t>ツキベツ</t>
    </rPh>
    <rPh sb="10" eb="11">
      <t>ヨウ</t>
    </rPh>
    <rPh sb="11" eb="13">
      <t>カイゴ</t>
    </rPh>
    <rPh sb="13" eb="15">
      <t>ニンテイ</t>
    </rPh>
    <rPh sb="15" eb="17">
      <t>シンセイ</t>
    </rPh>
    <rPh sb="17" eb="19">
      <t>ジョウキョウ</t>
    </rPh>
    <phoneticPr fontId="4"/>
  </si>
  <si>
    <t>（単位：件）</t>
    <rPh sb="4" eb="5">
      <t>ケン</t>
    </rPh>
    <phoneticPr fontId="4"/>
  </si>
  <si>
    <t>総数</t>
    <rPh sb="0" eb="2">
      <t>ソウスウ</t>
    </rPh>
    <phoneticPr fontId="11"/>
  </si>
  <si>
    <t>新規申請</t>
    <rPh sb="0" eb="2">
      <t>シンキ</t>
    </rPh>
    <rPh sb="2" eb="4">
      <t>シンセイ</t>
    </rPh>
    <phoneticPr fontId="11"/>
  </si>
  <si>
    <t>更新申請</t>
    <rPh sb="0" eb="2">
      <t>コウシン</t>
    </rPh>
    <rPh sb="2" eb="4">
      <t>シンセイ</t>
    </rPh>
    <phoneticPr fontId="11"/>
  </si>
  <si>
    <t>転入継続</t>
    <rPh sb="0" eb="2">
      <t>テンニュウ</t>
    </rPh>
    <rPh sb="2" eb="4">
      <t>ケイゾク</t>
    </rPh>
    <phoneticPr fontId="11"/>
  </si>
  <si>
    <t>区分変更</t>
    <rPh sb="0" eb="2">
      <t>クブン</t>
    </rPh>
    <rPh sb="2" eb="4">
      <t>ヘンコウ</t>
    </rPh>
    <phoneticPr fontId="11"/>
  </si>
  <si>
    <t>総　数</t>
    <rPh sb="0" eb="1">
      <t>フサ</t>
    </rPh>
    <rPh sb="2" eb="3">
      <t>スウ</t>
    </rPh>
    <phoneticPr fontId="4"/>
  </si>
  <si>
    <t>令和6年</t>
    <rPh sb="0" eb="1">
      <t>レイ</t>
    </rPh>
    <rPh sb="1" eb="2">
      <t>ワ</t>
    </rPh>
    <rPh sb="3" eb="4">
      <t>ネン</t>
    </rPh>
    <phoneticPr fontId="11"/>
  </si>
  <si>
    <t>月</t>
    <rPh sb="0" eb="1">
      <t>ツキ</t>
    </rPh>
    <phoneticPr fontId="11"/>
  </si>
  <si>
    <t>令和7年</t>
    <rPh sb="0" eb="1">
      <t>レイ</t>
    </rPh>
    <rPh sb="1" eb="2">
      <t>ワ</t>
    </rPh>
    <rPh sb="3" eb="4">
      <t>ネン</t>
    </rPh>
    <phoneticPr fontId="11"/>
  </si>
  <si>
    <t>　　注）区分変更には、要支援認定の者が、要介護申請を行った場合を含む。</t>
    <rPh sb="2" eb="3">
      <t>チュウ</t>
    </rPh>
    <rPh sb="4" eb="6">
      <t>クブン</t>
    </rPh>
    <rPh sb="6" eb="8">
      <t>ヘンコウ</t>
    </rPh>
    <rPh sb="11" eb="14">
      <t>ヨウシエン</t>
    </rPh>
    <rPh sb="14" eb="16">
      <t>ニンテイ</t>
    </rPh>
    <rPh sb="17" eb="18">
      <t>モノ</t>
    </rPh>
    <rPh sb="20" eb="23">
      <t>ヨウカイゴ</t>
    </rPh>
    <rPh sb="23" eb="25">
      <t>シンセイ</t>
    </rPh>
    <rPh sb="26" eb="27">
      <t>オコナ</t>
    </rPh>
    <rPh sb="29" eb="31">
      <t>バアイ</t>
    </rPh>
    <rPh sb="32" eb="33">
      <t>フク</t>
    </rPh>
    <phoneticPr fontId="11"/>
  </si>
  <si>
    <t>（６） 給付取扱状況</t>
    <rPh sb="4" eb="6">
      <t>キュウフ</t>
    </rPh>
    <rPh sb="6" eb="8">
      <t>トリアツカイ</t>
    </rPh>
    <rPh sb="8" eb="10">
      <t>ジョウキョウ</t>
    </rPh>
    <phoneticPr fontId="4"/>
  </si>
  <si>
    <t>・居宅サービス</t>
    <phoneticPr fontId="4"/>
  </si>
  <si>
    <t>令和4年度</t>
    <rPh sb="0" eb="1">
      <t>レイ</t>
    </rPh>
    <rPh sb="1" eb="2">
      <t>ワ</t>
    </rPh>
    <rPh sb="3" eb="4">
      <t>ネン</t>
    </rPh>
    <rPh sb="4" eb="5">
      <t>ド</t>
    </rPh>
    <phoneticPr fontId="11"/>
  </si>
  <si>
    <t>居宅介護</t>
    <rPh sb="0" eb="2">
      <t>キョタク</t>
    </rPh>
    <rPh sb="2" eb="4">
      <t>カイゴ</t>
    </rPh>
    <phoneticPr fontId="4"/>
  </si>
  <si>
    <t>介護予防</t>
    <rPh sb="0" eb="2">
      <t>カイゴ</t>
    </rPh>
    <rPh sb="2" eb="4">
      <t>ヨボウ</t>
    </rPh>
    <phoneticPr fontId="4"/>
  </si>
  <si>
    <t>件数</t>
    <rPh sb="0" eb="2">
      <t>ケンスウ</t>
    </rPh>
    <phoneticPr fontId="11"/>
  </si>
  <si>
    <t>金額</t>
    <rPh sb="0" eb="2">
      <t>キンガク</t>
    </rPh>
    <phoneticPr fontId="11"/>
  </si>
  <si>
    <t>訪問介護</t>
    <rPh sb="0" eb="2">
      <t>ホウモン</t>
    </rPh>
    <rPh sb="2" eb="4">
      <t>カイゴ</t>
    </rPh>
    <phoneticPr fontId="11"/>
  </si>
  <si>
    <t>訪問入浴
介護</t>
    <rPh sb="0" eb="2">
      <t>ホウモン</t>
    </rPh>
    <rPh sb="2" eb="4">
      <t>ニュウヨク</t>
    </rPh>
    <rPh sb="5" eb="7">
      <t>カイゴ</t>
    </rPh>
    <phoneticPr fontId="11"/>
  </si>
  <si>
    <t>訪問看護</t>
    <rPh sb="0" eb="2">
      <t>ホウモン</t>
    </rPh>
    <rPh sb="2" eb="4">
      <t>カンゴ</t>
    </rPh>
    <phoneticPr fontId="11"/>
  </si>
  <si>
    <t>訪問リハビリテーション　</t>
    <rPh sb="0" eb="2">
      <t>ホウモン</t>
    </rPh>
    <phoneticPr fontId="11"/>
  </si>
  <si>
    <t>通所介護</t>
    <rPh sb="0" eb="2">
      <t>ツウショ</t>
    </rPh>
    <rPh sb="2" eb="4">
      <t>カイゴ</t>
    </rPh>
    <phoneticPr fontId="11"/>
  </si>
  <si>
    <t>通所リハビリテーション</t>
    <rPh sb="0" eb="2">
      <t>ツウショ</t>
    </rPh>
    <phoneticPr fontId="11"/>
  </si>
  <si>
    <t>福祉用具
貸与</t>
    <rPh sb="0" eb="2">
      <t>フクシ</t>
    </rPh>
    <rPh sb="2" eb="4">
      <t>ヨウグ</t>
    </rPh>
    <rPh sb="5" eb="7">
      <t>タイヨ</t>
    </rPh>
    <phoneticPr fontId="11"/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</si>
  <si>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11"/>
  </si>
  <si>
    <t>短期入所
療養介護</t>
    <rPh sb="0" eb="2">
      <t>タンキ</t>
    </rPh>
    <rPh sb="2" eb="4">
      <t>ニュウショ</t>
    </rPh>
    <rPh sb="5" eb="7">
      <t>リョウヨウ</t>
    </rPh>
    <rPh sb="7" eb="9">
      <t>カイゴ</t>
    </rPh>
    <phoneticPr fontId="11"/>
  </si>
  <si>
    <t>居宅療養
管理指導</t>
    <rPh sb="0" eb="2">
      <t>キョタク</t>
    </rPh>
    <rPh sb="2" eb="4">
      <t>リョウヨウ</t>
    </rPh>
    <rPh sb="5" eb="7">
      <t>カンリ</t>
    </rPh>
    <rPh sb="7" eb="9">
      <t>シドウ</t>
    </rPh>
    <phoneticPr fontId="11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</si>
  <si>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11"/>
  </si>
  <si>
    <t>サービス
計画費</t>
    <rPh sb="5" eb="7">
      <t>ケイカク</t>
    </rPh>
    <rPh sb="7" eb="8">
      <t>ヒ</t>
    </rPh>
    <phoneticPr fontId="11"/>
  </si>
  <si>
    <t>特定福祉
用具購入費</t>
    <rPh sb="0" eb="2">
      <t>トクテイ</t>
    </rPh>
    <rPh sb="2" eb="4">
      <t>フクシ</t>
    </rPh>
    <rPh sb="5" eb="7">
      <t>ヨウグ</t>
    </rPh>
    <rPh sb="7" eb="10">
      <t>コウニュウヒ</t>
    </rPh>
    <phoneticPr fontId="11"/>
  </si>
  <si>
    <t>住宅
改修費</t>
    <rPh sb="0" eb="2">
      <t>ジュウタク</t>
    </rPh>
    <rPh sb="3" eb="6">
      <t>カイシュウヒ</t>
    </rPh>
    <phoneticPr fontId="11"/>
  </si>
  <si>
    <t>（６） 給付取扱状況（続）</t>
    <rPh sb="4" eb="6">
      <t>キュウフ</t>
    </rPh>
    <rPh sb="6" eb="8">
      <t>トリアツカイ</t>
    </rPh>
    <rPh sb="8" eb="10">
      <t>ジョウキョウ</t>
    </rPh>
    <rPh sb="11" eb="12">
      <t>ゾク</t>
    </rPh>
    <phoneticPr fontId="4"/>
  </si>
  <si>
    <t>・地域密着型サービス</t>
    <rPh sb="1" eb="3">
      <t>チイキ</t>
    </rPh>
    <rPh sb="3" eb="6">
      <t>ミッチャクガタ</t>
    </rPh>
    <phoneticPr fontId="4"/>
  </si>
  <si>
    <t>（単位：千円）</t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</si>
  <si>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11"/>
  </si>
  <si>
    <t>　</t>
    <phoneticPr fontId="11"/>
  </si>
  <si>
    <t>認知症対応型
通所介護</t>
    <rPh sb="0" eb="2">
      <t>ニンチ</t>
    </rPh>
    <rPh sb="2" eb="3">
      <t>ショウ</t>
    </rPh>
    <rPh sb="3" eb="6">
      <t>タイオウガタ</t>
    </rPh>
    <rPh sb="7" eb="9">
      <t>ツウショ</t>
    </rPh>
    <rPh sb="9" eb="11">
      <t>カイゴ</t>
    </rPh>
    <phoneticPr fontId="1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</si>
  <si>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1"/>
  </si>
  <si>
    <t>認知症対応型
共同生活介護</t>
    <rPh sb="0" eb="2">
      <t>ニンチ</t>
    </rPh>
    <rPh sb="2" eb="3">
      <t>ショウ</t>
    </rPh>
    <rPh sb="3" eb="6">
      <t>タイオウガタ</t>
    </rPh>
    <rPh sb="7" eb="9">
      <t>キョウドウ</t>
    </rPh>
    <rPh sb="9" eb="11">
      <t>セイカツ</t>
    </rPh>
    <rPh sb="11" eb="13">
      <t>カイゴ</t>
    </rPh>
    <phoneticPr fontId="11"/>
  </si>
  <si>
    <t>看護小規模
多機能型居宅
介護</t>
    <rPh sb="0" eb="2">
      <t>カンゴ</t>
    </rPh>
    <rPh sb="2" eb="5">
      <t>ショウキボ</t>
    </rPh>
    <rPh sb="6" eb="10">
      <t>タキノウガタ</t>
    </rPh>
    <rPh sb="10" eb="12">
      <t>キョタク</t>
    </rPh>
    <rPh sb="13" eb="15">
      <t>カイゴ</t>
    </rPh>
    <phoneticPr fontId="11"/>
  </si>
  <si>
    <t>地域密着型
介護老人
福祉施設</t>
    <rPh sb="0" eb="2">
      <t>チイキ</t>
    </rPh>
    <rPh sb="2" eb="4">
      <t>ミッチャク</t>
    </rPh>
    <rPh sb="4" eb="5">
      <t>ガタ</t>
    </rPh>
    <rPh sb="6" eb="8">
      <t>カイゴ</t>
    </rPh>
    <rPh sb="8" eb="10">
      <t>ロウジン</t>
    </rPh>
    <rPh sb="11" eb="13">
      <t>フクシ</t>
    </rPh>
    <rPh sb="13" eb="15">
      <t>シセツ</t>
    </rPh>
    <phoneticPr fontId="11"/>
  </si>
  <si>
    <t>定期巡回・
随時対応型
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2" eb="14">
      <t>ホウモン</t>
    </rPh>
    <rPh sb="14" eb="16">
      <t>カイゴ</t>
    </rPh>
    <rPh sb="16" eb="18">
      <t>カンゴ</t>
    </rPh>
    <phoneticPr fontId="11"/>
  </si>
  <si>
    <t>地域密着型
通所介護</t>
    <rPh sb="0" eb="2">
      <t>チイキ</t>
    </rPh>
    <rPh sb="2" eb="4">
      <t>ミッチャク</t>
    </rPh>
    <rPh sb="4" eb="5">
      <t>ガタ</t>
    </rPh>
    <rPh sb="6" eb="10">
      <t>ツウショカイゴ</t>
    </rPh>
    <phoneticPr fontId="11"/>
  </si>
  <si>
    <t>夜間対応型
訪問介護</t>
    <rPh sb="0" eb="2">
      <t>ヤカン</t>
    </rPh>
    <rPh sb="2" eb="5">
      <t>タイオウガタ</t>
    </rPh>
    <rPh sb="6" eb="8">
      <t>ホウモン</t>
    </rPh>
    <rPh sb="8" eb="10">
      <t>カイゴ</t>
    </rPh>
    <phoneticPr fontId="11"/>
  </si>
  <si>
    <t>・施設サービス</t>
    <rPh sb="1" eb="3">
      <t>シセツ</t>
    </rPh>
    <phoneticPr fontId="4"/>
  </si>
  <si>
    <t>（単位：千円）</t>
    <phoneticPr fontId="4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</si>
  <si>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11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</si>
  <si>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11"/>
  </si>
  <si>
    <t>介護療養型
医療施設</t>
    <rPh sb="0" eb="2">
      <t>カイゴ</t>
    </rPh>
    <rPh sb="2" eb="5">
      <t>リョウヨウガタ</t>
    </rPh>
    <rPh sb="6" eb="8">
      <t>イリョウ</t>
    </rPh>
    <rPh sb="8" eb="10">
      <t>シセツ</t>
    </rPh>
    <phoneticPr fontId="11"/>
  </si>
  <si>
    <t>介護医療院</t>
    <rPh sb="0" eb="2">
      <t>カイゴ</t>
    </rPh>
    <rPh sb="2" eb="4">
      <t>イリョウ</t>
    </rPh>
    <rPh sb="4" eb="5">
      <t>イン</t>
    </rPh>
    <phoneticPr fontId="11"/>
  </si>
  <si>
    <t>・その他</t>
    <rPh sb="3" eb="4">
      <t>タ</t>
    </rPh>
    <phoneticPr fontId="4"/>
  </si>
  <si>
    <t>高額介護
サービス費</t>
    <rPh sb="0" eb="2">
      <t>コウガク</t>
    </rPh>
    <rPh sb="2" eb="4">
      <t>カイゴ</t>
    </rPh>
    <rPh sb="9" eb="10">
      <t>ヒ</t>
    </rPh>
    <phoneticPr fontId="11"/>
  </si>
  <si>
    <t>高額医療合算
介護サービス費</t>
    <rPh sb="0" eb="2">
      <t>コウガク</t>
    </rPh>
    <rPh sb="2" eb="4">
      <t>イリョウ</t>
    </rPh>
    <rPh sb="4" eb="6">
      <t>ガッサン</t>
    </rPh>
    <rPh sb="7" eb="9">
      <t>カイゴ</t>
    </rPh>
    <rPh sb="13" eb="14">
      <t>ヒ</t>
    </rPh>
    <phoneticPr fontId="11"/>
  </si>
  <si>
    <t>特定入所者
介護サービス費</t>
    <rPh sb="0" eb="2">
      <t>トクテイ</t>
    </rPh>
    <rPh sb="2" eb="5">
      <t>ニュウショシャ</t>
    </rPh>
    <rPh sb="6" eb="8">
      <t>カイゴ</t>
    </rPh>
    <rPh sb="12" eb="13">
      <t>ヒ</t>
    </rPh>
    <phoneticPr fontId="11"/>
  </si>
  <si>
    <t>審査支払手数料</t>
    <rPh sb="0" eb="2">
      <t>シンサ</t>
    </rPh>
    <rPh sb="2" eb="4">
      <t>シハライ</t>
    </rPh>
    <rPh sb="4" eb="7">
      <t>テスウリョウ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</si>
</sst>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77" formatCode="#,##0;&quot;△ &quot;#,##0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10" fillId="0" borderId="2" xfId="1" applyFont="1" applyBorder="1" applyAlignment="1" applyProtection="1">
      <alignment horizontal="distributed" vertical="center" indent="3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vertical="center"/>
      <protection locked="0"/>
    </xf>
    <xf numFmtId="0" fontId="10" fillId="0" borderId="4" xfId="1" applyFont="1" applyBorder="1" applyAlignment="1" applyProtection="1">
      <alignment vertical="center" wrapText="1"/>
      <protection locked="0"/>
    </xf>
    <xf numFmtId="41" fontId="13" fillId="0" borderId="4" xfId="1" applyNumberFormat="1" applyFont="1" applyBorder="1" applyAlignment="1" applyProtection="1">
      <alignment vertical="center"/>
      <protection locked="0"/>
    </xf>
    <xf numFmtId="41" fontId="13" fillId="0" borderId="5" xfId="1" applyNumberFormat="1" applyFont="1" applyBorder="1" applyAlignment="1" applyProtection="1">
      <alignment vertical="center"/>
      <protection locked="0"/>
    </xf>
    <xf numFmtId="41" fontId="14" fillId="0" borderId="4" xfId="1" applyNumberFormat="1" applyFont="1" applyBorder="1" applyAlignment="1" applyProtection="1">
      <alignment vertical="center"/>
      <protection locked="0"/>
    </xf>
    <xf numFmtId="0" fontId="15" fillId="0" borderId="4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41" fontId="13" fillId="0" borderId="0" xfId="1" applyNumberFormat="1" applyFont="1" applyAlignment="1" applyProtection="1">
      <alignment vertical="center"/>
      <protection locked="0"/>
    </xf>
    <xf numFmtId="41" fontId="13" fillId="0" borderId="6" xfId="1" applyNumberFormat="1" applyFont="1" applyBorder="1" applyAlignment="1" applyProtection="1">
      <alignment vertical="center"/>
      <protection locked="0"/>
    </xf>
    <xf numFmtId="41" fontId="14" fillId="0" borderId="0" xfId="1" applyNumberFormat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6" fillId="0" borderId="0" xfId="1" applyFont="1" applyProtection="1"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vertical="center"/>
      <protection locked="0"/>
    </xf>
    <xf numFmtId="41" fontId="13" fillId="0" borderId="1" xfId="1" applyNumberFormat="1" applyFont="1" applyBorder="1" applyAlignment="1" applyProtection="1">
      <alignment vertical="center"/>
      <protection locked="0"/>
    </xf>
    <xf numFmtId="41" fontId="13" fillId="0" borderId="7" xfId="1" applyNumberFormat="1" applyFont="1" applyBorder="1" applyAlignment="1" applyProtection="1">
      <alignment vertical="center"/>
      <protection locked="0"/>
    </xf>
    <xf numFmtId="41" fontId="14" fillId="0" borderId="1" xfId="1" applyNumberFormat="1" applyFont="1" applyBorder="1" applyAlignment="1" applyProtection="1">
      <alignment vertical="center"/>
      <protection locked="0"/>
    </xf>
    <xf numFmtId="0" fontId="15" fillId="0" borderId="1" xfId="1" applyFont="1" applyBorder="1" applyAlignment="1" applyProtection="1">
      <alignment vertical="center"/>
      <protection locked="0"/>
    </xf>
    <xf numFmtId="41" fontId="14" fillId="0" borderId="1" xfId="1" applyNumberFormat="1" applyFont="1" applyBorder="1" applyAlignment="1" applyProtection="1">
      <alignment horizontal="right" vertical="center"/>
      <protection locked="0"/>
    </xf>
    <xf numFmtId="0" fontId="15" fillId="0" borderId="1" xfId="1" applyFont="1" applyBorder="1" applyAlignment="1" applyProtection="1">
      <alignment horizontal="right" vertical="center"/>
      <protection locked="0"/>
    </xf>
    <xf numFmtId="0" fontId="10" fillId="0" borderId="8" xfId="1" applyFont="1" applyBorder="1" applyAlignment="1" applyProtection="1">
      <alignment horizontal="left" vertical="center"/>
      <protection locked="0"/>
    </xf>
    <xf numFmtId="0" fontId="13" fillId="0" borderId="8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8" fillId="0" borderId="1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13" fillId="0" borderId="2" xfId="1" applyFont="1" applyBorder="1" applyAlignment="1" applyProtection="1">
      <alignment horizontal="distributed" vertical="center" indent="3"/>
      <protection locked="0"/>
    </xf>
    <xf numFmtId="0" fontId="13" fillId="0" borderId="9" xfId="1" applyFont="1" applyBorder="1" applyAlignment="1" applyProtection="1">
      <alignment horizontal="distributed" vertical="center" indent="3"/>
      <protection locked="0"/>
    </xf>
    <xf numFmtId="0" fontId="10" fillId="0" borderId="3" xfId="1" applyFont="1" applyBorder="1" applyAlignment="1" applyProtection="1">
      <alignment horizontal="distributed" vertical="center" indent="1"/>
      <protection locked="0"/>
    </xf>
    <xf numFmtId="0" fontId="10" fillId="0" borderId="2" xfId="1" applyFont="1" applyBorder="1" applyAlignment="1" applyProtection="1">
      <alignment horizontal="distributed" vertical="center" indent="1"/>
      <protection locked="0"/>
    </xf>
    <xf numFmtId="0" fontId="10" fillId="0" borderId="9" xfId="1" applyFont="1" applyBorder="1" applyAlignment="1" applyProtection="1">
      <alignment horizontal="distributed" vertical="center" inden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4" fillId="0" borderId="4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14" fillId="0" borderId="4" xfId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5" fillId="0" borderId="5" xfId="1" applyFont="1" applyBorder="1" applyAlignment="1" applyProtection="1">
      <alignment vertical="center"/>
      <protection locked="0"/>
    </xf>
    <xf numFmtId="41" fontId="14" fillId="0" borderId="10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top"/>
      <protection locked="0"/>
    </xf>
    <xf numFmtId="0" fontId="14" fillId="0" borderId="0" xfId="1" applyFont="1" applyAlignment="1" applyProtection="1">
      <alignment vertical="center"/>
      <protection locked="0"/>
    </xf>
    <xf numFmtId="0" fontId="15" fillId="0" borderId="6" xfId="1" applyFont="1" applyBorder="1" applyAlignment="1" applyProtection="1">
      <alignment vertical="center"/>
      <protection locked="0"/>
    </xf>
    <xf numFmtId="41" fontId="14" fillId="0" borderId="11" xfId="1" applyNumberFormat="1" applyFont="1" applyBorder="1" applyAlignment="1" applyProtection="1">
      <alignment vertical="center"/>
      <protection locked="0"/>
    </xf>
    <xf numFmtId="2" fontId="14" fillId="0" borderId="0" xfId="1" applyNumberFormat="1" applyFont="1" applyAlignment="1" applyProtection="1">
      <alignment vertical="center"/>
      <protection locked="0"/>
    </xf>
    <xf numFmtId="0" fontId="5" fillId="0" borderId="12" xfId="1" applyFont="1" applyBorder="1" applyAlignment="1" applyProtection="1">
      <alignment vertical="top"/>
      <protection locked="0"/>
    </xf>
    <xf numFmtId="0" fontId="14" fillId="0" borderId="12" xfId="1" applyFont="1" applyBorder="1" applyAlignment="1" applyProtection="1">
      <alignment vertical="center"/>
      <protection locked="0"/>
    </xf>
    <xf numFmtId="0" fontId="15" fillId="0" borderId="12" xfId="1" applyFont="1" applyBorder="1" applyAlignment="1" applyProtection="1">
      <alignment vertical="center"/>
      <protection locked="0"/>
    </xf>
    <xf numFmtId="0" fontId="15" fillId="0" borderId="13" xfId="1" applyFont="1" applyBorder="1" applyAlignment="1" applyProtection="1">
      <alignment vertical="center"/>
      <protection locked="0"/>
    </xf>
    <xf numFmtId="0" fontId="14" fillId="0" borderId="14" xfId="1" applyFont="1" applyBorder="1" applyAlignment="1" applyProtection="1">
      <alignment vertical="center"/>
      <protection locked="0"/>
    </xf>
    <xf numFmtId="0" fontId="5" fillId="0" borderId="14" xfId="1" applyFont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41" fontId="14" fillId="0" borderId="15" xfId="1" applyNumberFormat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2" fontId="8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left"/>
      <protection locked="0"/>
    </xf>
    <xf numFmtId="2" fontId="8" fillId="0" borderId="0" xfId="1" applyNumberFormat="1" applyFont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Protection="1">
      <protection locked="0"/>
    </xf>
    <xf numFmtId="41" fontId="8" fillId="0" borderId="0" xfId="1" applyNumberFormat="1" applyFont="1" applyProtection="1">
      <protection locked="0"/>
    </xf>
    <xf numFmtId="0" fontId="10" fillId="0" borderId="8" xfId="1" applyFont="1" applyBorder="1" applyAlignment="1" applyProtection="1">
      <alignment horizontal="distributed" vertical="center" indent="2"/>
      <protection locked="0"/>
    </xf>
    <xf numFmtId="0" fontId="10" fillId="0" borderId="16" xfId="1" applyFont="1" applyBorder="1" applyAlignment="1" applyProtection="1">
      <alignment horizontal="distributed" vertical="center" indent="2"/>
      <protection locked="0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distributed" vertical="center" indent="2"/>
      <protection locked="0"/>
    </xf>
    <xf numFmtId="0" fontId="10" fillId="0" borderId="6" xfId="1" applyFont="1" applyBorder="1" applyAlignment="1" applyProtection="1">
      <alignment horizontal="distributed" vertical="center" indent="2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distributed" vertical="center" indent="2"/>
      <protection locked="0"/>
    </xf>
    <xf numFmtId="0" fontId="10" fillId="0" borderId="13" xfId="1" applyFont="1" applyBorder="1" applyAlignment="1" applyProtection="1">
      <alignment horizontal="distributed" vertical="center" indent="2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4" fontId="14" fillId="0" borderId="11" xfId="1" applyNumberFormat="1" applyFont="1" applyBorder="1" applyAlignment="1" applyProtection="1">
      <alignment vertical="center"/>
      <protection locked="0"/>
    </xf>
    <xf numFmtId="4" fontId="14" fillId="0" borderId="0" xfId="1" applyNumberFormat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3" fontId="14" fillId="0" borderId="11" xfId="1" applyNumberFormat="1" applyFont="1" applyBorder="1" applyAlignment="1" applyProtection="1">
      <alignment vertical="center"/>
      <protection locked="0"/>
    </xf>
    <xf numFmtId="3" fontId="15" fillId="0" borderId="0" xfId="1" applyNumberFormat="1" applyFont="1" applyAlignment="1" applyProtection="1">
      <alignment vertical="center"/>
      <protection locked="0"/>
    </xf>
    <xf numFmtId="3" fontId="14" fillId="0" borderId="0" xfId="1" applyNumberFormat="1" applyFont="1" applyAlignment="1">
      <alignment vertical="center"/>
    </xf>
    <xf numFmtId="3" fontId="15" fillId="0" borderId="0" xfId="1" applyNumberFormat="1" applyFont="1" applyAlignment="1">
      <alignment vertical="center"/>
    </xf>
    <xf numFmtId="3" fontId="14" fillId="0" borderId="0" xfId="1" applyNumberFormat="1" applyFont="1" applyAlignment="1" applyProtection="1">
      <alignment vertical="center"/>
      <protection locked="0"/>
    </xf>
    <xf numFmtId="0" fontId="14" fillId="0" borderId="6" xfId="1" applyFont="1" applyBorder="1" applyAlignment="1" applyProtection="1">
      <alignment vertical="center"/>
      <protection locked="0"/>
    </xf>
    <xf numFmtId="41" fontId="10" fillId="0" borderId="11" xfId="1" applyNumberFormat="1" applyFont="1" applyBorder="1" applyAlignment="1" applyProtection="1">
      <alignment horizontal="center" vertical="center"/>
      <protection locked="0"/>
    </xf>
    <xf numFmtId="41" fontId="10" fillId="0" borderId="0" xfId="1" applyNumberFormat="1" applyFont="1" applyAlignment="1" applyProtection="1">
      <alignment horizontal="center" vertical="center"/>
      <protection locked="0"/>
    </xf>
    <xf numFmtId="41" fontId="10" fillId="0" borderId="0" xfId="1" applyNumberFormat="1" applyFont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vertical="center"/>
      <protection locked="0"/>
    </xf>
    <xf numFmtId="41" fontId="14" fillId="0" borderId="11" xfId="1" applyNumberFormat="1" applyFont="1" applyBorder="1" applyAlignment="1" applyProtection="1">
      <alignment vertical="center"/>
      <protection locked="0"/>
    </xf>
    <xf numFmtId="41" fontId="14" fillId="0" borderId="0" xfId="1" applyNumberFormat="1" applyFont="1" applyAlignment="1" applyProtection="1">
      <alignment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3" fontId="10" fillId="0" borderId="10" xfId="1" applyNumberFormat="1" applyFont="1" applyBorder="1" applyAlignment="1">
      <alignment vertical="center"/>
    </xf>
    <xf numFmtId="3" fontId="10" fillId="0" borderId="4" xfId="1" applyNumberFormat="1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0" fontId="10" fillId="0" borderId="1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distributed" vertical="center"/>
      <protection locked="0"/>
    </xf>
    <xf numFmtId="3" fontId="10" fillId="0" borderId="11" xfId="1" applyNumberFormat="1" applyFont="1" applyBorder="1" applyAlignment="1">
      <alignment vertical="center"/>
    </xf>
    <xf numFmtId="3" fontId="10" fillId="0" borderId="0" xfId="1" applyNumberFormat="1" applyFont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distributed" vertical="center"/>
      <protection locked="0"/>
    </xf>
    <xf numFmtId="3" fontId="10" fillId="0" borderId="15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horizontal="distributed" vertical="center" indent="3"/>
      <protection locked="0"/>
    </xf>
    <xf numFmtId="0" fontId="10" fillId="0" borderId="3" xfId="1" applyFont="1" applyBorder="1" applyAlignment="1" applyProtection="1">
      <alignment horizontal="distributed" vertical="center"/>
      <protection locked="0"/>
    </xf>
    <xf numFmtId="0" fontId="10" fillId="0" borderId="2" xfId="1" applyFont="1" applyBorder="1" applyAlignment="1" applyProtection="1">
      <alignment horizontal="distributed" vertical="center"/>
      <protection locked="0"/>
    </xf>
    <xf numFmtId="0" fontId="14" fillId="0" borderId="4" xfId="1" applyFont="1" applyBorder="1" applyAlignment="1" applyProtection="1">
      <alignment vertical="center"/>
      <protection locked="0"/>
    </xf>
    <xf numFmtId="41" fontId="10" fillId="0" borderId="10" xfId="2" applyNumberFormat="1" applyFont="1" applyFill="1" applyBorder="1" applyAlignment="1" applyProtection="1">
      <alignment vertical="center"/>
    </xf>
    <xf numFmtId="41" fontId="10" fillId="0" borderId="4" xfId="2" applyNumberFormat="1" applyFont="1" applyFill="1" applyBorder="1" applyAlignment="1" applyProtection="1">
      <alignment vertical="center"/>
    </xf>
    <xf numFmtId="41" fontId="10" fillId="0" borderId="0" xfId="2" applyNumberFormat="1" applyFont="1" applyFill="1" applyBorder="1" applyAlignment="1" applyProtection="1">
      <alignment vertical="center"/>
    </xf>
    <xf numFmtId="0" fontId="14" fillId="0" borderId="0" xfId="1" applyFont="1" applyAlignment="1" applyProtection="1">
      <alignment horizontal="right" vertical="center"/>
      <protection locked="0"/>
    </xf>
    <xf numFmtId="41" fontId="10" fillId="0" borderId="11" xfId="2" applyNumberFormat="1" applyFont="1" applyFill="1" applyBorder="1" applyAlignment="1" applyProtection="1">
      <alignment vertical="center"/>
      <protection locked="0"/>
    </xf>
    <xf numFmtId="41" fontId="10" fillId="0" borderId="0" xfId="2" applyNumberFormat="1" applyFont="1" applyFill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horizontal="right" vertical="center"/>
      <protection locked="0"/>
    </xf>
    <xf numFmtId="41" fontId="10" fillId="0" borderId="15" xfId="2" applyNumberFormat="1" applyFont="1" applyFill="1" applyBorder="1" applyAlignment="1" applyProtection="1">
      <alignment vertical="center"/>
      <protection locked="0"/>
    </xf>
    <xf numFmtId="41" fontId="10" fillId="0" borderId="1" xfId="2" applyNumberFormat="1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7" fillId="0" borderId="0" xfId="1" applyFont="1" applyProtection="1">
      <protection locked="0"/>
    </xf>
    <xf numFmtId="0" fontId="5" fillId="0" borderId="0" xfId="1" applyFont="1" applyAlignment="1" applyProtection="1">
      <alignment horizontal="right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0" fillId="0" borderId="20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vertical="center"/>
      <protection locked="0"/>
    </xf>
    <xf numFmtId="176" fontId="10" fillId="0" borderId="4" xfId="1" applyNumberFormat="1" applyFont="1" applyBorder="1" applyAlignment="1">
      <alignment vertical="center"/>
    </xf>
    <xf numFmtId="0" fontId="10" fillId="0" borderId="6" xfId="1" applyFont="1" applyBorder="1" applyAlignment="1" applyProtection="1">
      <alignment vertical="center"/>
      <protection locked="0"/>
    </xf>
    <xf numFmtId="176" fontId="10" fillId="0" borderId="0" xfId="1" applyNumberFormat="1" applyFont="1" applyAlignment="1">
      <alignment vertical="center"/>
    </xf>
    <xf numFmtId="0" fontId="14" fillId="0" borderId="22" xfId="1" applyFont="1" applyBorder="1" applyAlignment="1" applyProtection="1">
      <alignment horizontal="left" vertical="center"/>
      <protection locked="0"/>
    </xf>
    <xf numFmtId="0" fontId="5" fillId="0" borderId="22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vertical="center"/>
      <protection locked="0"/>
    </xf>
    <xf numFmtId="0" fontId="10" fillId="0" borderId="23" xfId="1" applyFont="1" applyBorder="1" applyAlignment="1" applyProtection="1">
      <alignment vertical="center"/>
      <protection locked="0"/>
    </xf>
    <xf numFmtId="3" fontId="10" fillId="0" borderId="0" xfId="1" applyNumberFormat="1" applyFont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0" fontId="5" fillId="0" borderId="24" xfId="1" applyFont="1" applyBorder="1" applyAlignment="1" applyProtection="1">
      <alignment horizontal="left" vertical="center"/>
      <protection locked="0"/>
    </xf>
    <xf numFmtId="0" fontId="10" fillId="0" borderId="24" xfId="1" applyFont="1" applyBorder="1" applyAlignment="1" applyProtection="1">
      <alignment vertical="center"/>
      <protection locked="0"/>
    </xf>
    <xf numFmtId="0" fontId="10" fillId="0" borderId="25" xfId="1" applyFont="1" applyBorder="1" applyAlignment="1" applyProtection="1">
      <alignment vertical="center"/>
      <protection locked="0"/>
    </xf>
    <xf numFmtId="49" fontId="10" fillId="0" borderId="0" xfId="1" applyNumberFormat="1" applyFont="1" applyAlignment="1" applyProtection="1">
      <alignment horizontal="right" vertical="center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8" fillId="0" borderId="22" xfId="1" applyFont="1" applyBorder="1" applyAlignment="1" applyProtection="1">
      <alignment horizontal="left" vertical="center" wrapText="1"/>
      <protection locked="0"/>
    </xf>
    <xf numFmtId="0" fontId="19" fillId="0" borderId="22" xfId="1" applyFont="1" applyBorder="1" applyAlignment="1" applyProtection="1">
      <alignment horizontal="left" vertical="center" wrapText="1"/>
      <protection locked="0"/>
    </xf>
    <xf numFmtId="0" fontId="19" fillId="0" borderId="24" xfId="1" applyFont="1" applyBorder="1" applyAlignment="1" applyProtection="1">
      <alignment horizontal="left" vertical="center" wrapText="1"/>
      <protection locked="0"/>
    </xf>
    <xf numFmtId="0" fontId="14" fillId="0" borderId="22" xfId="1" applyFont="1" applyBorder="1" applyAlignment="1" applyProtection="1">
      <alignment horizontal="left" vertical="center" wrapText="1"/>
      <protection locked="0"/>
    </xf>
    <xf numFmtId="0" fontId="14" fillId="0" borderId="24" xfId="1" applyFont="1" applyBorder="1" applyAlignment="1" applyProtection="1">
      <alignment horizontal="left" vertical="center" wrapText="1"/>
      <protection locked="0"/>
    </xf>
    <xf numFmtId="0" fontId="18" fillId="0" borderId="26" xfId="1" applyFont="1" applyBorder="1" applyAlignment="1" applyProtection="1">
      <alignment horizontal="left" vertical="center" wrapText="1"/>
      <protection locked="0"/>
    </xf>
    <xf numFmtId="0" fontId="14" fillId="0" borderId="26" xfId="1" applyFont="1" applyBorder="1" applyAlignment="1" applyProtection="1">
      <alignment horizontal="left" vertical="center" wrapText="1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/>
      <protection locked="0"/>
    </xf>
    <xf numFmtId="3" fontId="10" fillId="0" borderId="1" xfId="1" applyNumberFormat="1" applyFont="1" applyBorder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8" fillId="0" borderId="1" xfId="1" applyFont="1" applyBorder="1" applyProtection="1">
      <protection locked="0"/>
    </xf>
    <xf numFmtId="0" fontId="10" fillId="0" borderId="8" xfId="1" applyFont="1" applyBorder="1" applyAlignment="1" applyProtection="1">
      <alignment horizontal="distributed" vertical="center" indent="3"/>
      <protection locked="0"/>
    </xf>
    <xf numFmtId="0" fontId="5" fillId="0" borderId="8" xfId="1" applyFont="1" applyBorder="1" applyAlignment="1" applyProtection="1">
      <alignment horizontal="distributed" vertical="center" indent="3"/>
      <protection locked="0"/>
    </xf>
    <xf numFmtId="0" fontId="5" fillId="0" borderId="16" xfId="1" applyFont="1" applyBorder="1" applyAlignment="1" applyProtection="1">
      <alignment horizontal="distributed" vertical="center" indent="3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distributed" vertical="center" indent="3"/>
      <protection locked="0"/>
    </xf>
    <xf numFmtId="0" fontId="5" fillId="0" borderId="13" xfId="1" applyFont="1" applyBorder="1" applyAlignment="1" applyProtection="1">
      <alignment horizontal="distributed" vertical="center" indent="3"/>
      <protection locked="0"/>
    </xf>
    <xf numFmtId="41" fontId="10" fillId="0" borderId="0" xfId="1" applyNumberFormat="1" applyFont="1" applyAlignment="1">
      <alignment vertical="center"/>
    </xf>
    <xf numFmtId="41" fontId="13" fillId="0" borderId="0" xfId="1" applyNumberFormat="1" applyFont="1" applyAlignment="1">
      <alignment vertical="center"/>
    </xf>
    <xf numFmtId="41" fontId="10" fillId="0" borderId="0" xfId="1" applyNumberFormat="1" applyFont="1" applyAlignment="1" applyProtection="1">
      <alignment vertical="center"/>
      <protection locked="0"/>
    </xf>
    <xf numFmtId="0" fontId="10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wrapText="1" indent="1"/>
      <protection locked="0"/>
    </xf>
    <xf numFmtId="0" fontId="10" fillId="0" borderId="22" xfId="1" applyFont="1" applyBorder="1" applyProtection="1">
      <protection locked="0"/>
    </xf>
    <xf numFmtId="41" fontId="13" fillId="0" borderId="0" xfId="1" applyNumberFormat="1" applyFont="1" applyAlignment="1" applyProtection="1">
      <alignment vertical="center"/>
      <protection locked="0"/>
    </xf>
    <xf numFmtId="0" fontId="10" fillId="0" borderId="24" xfId="1" applyFont="1" applyBorder="1" applyAlignment="1" applyProtection="1">
      <alignment horizontal="left" vertical="center" wrapText="1" indent="1"/>
      <protection locked="0"/>
    </xf>
    <xf numFmtId="0" fontId="13" fillId="0" borderId="24" xfId="1" applyFont="1" applyBorder="1" applyAlignment="1" applyProtection="1">
      <alignment horizontal="left" wrapText="1" indent="1"/>
      <protection locked="0"/>
    </xf>
    <xf numFmtId="0" fontId="10" fillId="0" borderId="24" xfId="1" applyFont="1" applyBorder="1" applyProtection="1">
      <protection locked="0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left" vertical="center" wrapText="1" indent="1"/>
      <protection locked="0"/>
    </xf>
    <xf numFmtId="0" fontId="13" fillId="0" borderId="0" xfId="1" applyFont="1" applyAlignment="1" applyProtection="1">
      <alignment horizontal="left" wrapText="1" indent="1"/>
      <protection locked="0"/>
    </xf>
    <xf numFmtId="0" fontId="10" fillId="0" borderId="1" xfId="1" applyFont="1" applyBorder="1" applyAlignment="1" applyProtection="1">
      <alignment horizontal="left" vertical="center" wrapText="1" indent="1"/>
      <protection locked="0"/>
    </xf>
    <xf numFmtId="0" fontId="13" fillId="0" borderId="1" xfId="1" applyFont="1" applyBorder="1" applyAlignment="1" applyProtection="1">
      <alignment horizontal="left" wrapText="1" indent="1"/>
      <protection locked="0"/>
    </xf>
    <xf numFmtId="0" fontId="10" fillId="0" borderId="1" xfId="1" applyFont="1" applyBorder="1" applyProtection="1"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41" fontId="13" fillId="0" borderId="1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41" fontId="10" fillId="0" borderId="4" xfId="1" applyNumberFormat="1" applyFont="1" applyBorder="1" applyAlignment="1">
      <alignment vertical="center"/>
    </xf>
    <xf numFmtId="0" fontId="5" fillId="0" borderId="22" xfId="1" applyFont="1" applyBorder="1" applyAlignment="1" applyProtection="1">
      <alignment horizontal="left" vertical="center" indent="1"/>
      <protection locked="0"/>
    </xf>
    <xf numFmtId="0" fontId="5" fillId="0" borderId="24" xfId="1" applyFont="1" applyBorder="1" applyAlignment="1" applyProtection="1">
      <alignment horizontal="left" vertical="center" indent="1"/>
      <protection locked="0"/>
    </xf>
    <xf numFmtId="0" fontId="5" fillId="0" borderId="22" xfId="1" applyFont="1" applyBorder="1" applyAlignment="1" applyProtection="1">
      <alignment horizontal="left" vertical="center" wrapText="1" indent="1"/>
      <protection locked="0"/>
    </xf>
    <xf numFmtId="0" fontId="5" fillId="0" borderId="24" xfId="1" applyFont="1" applyBorder="1" applyAlignment="1" applyProtection="1">
      <alignment horizontal="left" vertical="center" wrapText="1" indent="1"/>
      <protection locked="0"/>
    </xf>
    <xf numFmtId="0" fontId="5" fillId="0" borderId="0" xfId="1" applyFont="1" applyAlignment="1" applyProtection="1">
      <alignment horizontal="left" vertical="center" wrapText="1" indent="1"/>
      <protection locked="0"/>
    </xf>
    <xf numFmtId="177" fontId="10" fillId="0" borderId="0" xfId="1" applyNumberFormat="1" applyFont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left" vertical="center" wrapText="1" indent="1"/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10" fillId="0" borderId="4" xfId="1" applyFont="1" applyBorder="1" applyAlignment="1" applyProtection="1">
      <alignment horizontal="left" vertical="center" wrapText="1" indent="1"/>
      <protection locked="0"/>
    </xf>
    <xf numFmtId="0" fontId="5" fillId="0" borderId="4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4" xfId="1" applyFont="1" applyBorder="1" applyAlignment="1" applyProtection="1">
      <alignment horizontal="left" vertical="center" wrapText="1" indent="1"/>
      <protection locked="0"/>
    </xf>
    <xf numFmtId="0" fontId="13" fillId="0" borderId="1" xfId="1" applyFont="1" applyBorder="1" applyAlignment="1" applyProtection="1">
      <alignment horizontal="left" vertical="center" wrapText="1" indent="1"/>
      <protection locked="0"/>
    </xf>
  </cellXfs>
  <cellStyles count="3">
    <cellStyle name="桁区切り 2 2 2" xfId="2" xr:uid="{9B8D341E-2234-44D3-B1F6-A7F5E4DF0478}"/>
    <cellStyle name="標準" xfId="0" builtinId="0"/>
    <cellStyle name="標準 2 3 2" xfId="1" xr:uid="{0C187D70-8F69-4DB2-979F-D5D3DB694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4509-BCB5-4193-B3D2-9EF52B6B562C}">
  <sheetPr>
    <tabColor rgb="FFFF0000"/>
    <pageSetUpPr fitToPage="1"/>
  </sheetPr>
  <dimension ref="A1:AP64"/>
  <sheetViews>
    <sheetView tabSelected="1" zoomScaleNormal="100" zoomScaleSheetLayoutView="100" workbookViewId="0">
      <selection sqref="A1:AM2"/>
    </sheetView>
  </sheetViews>
  <sheetFormatPr defaultColWidth="2.25" defaultRowHeight="18.75"/>
  <cols>
    <col min="1" max="12" width="2.25" style="3"/>
    <col min="13" max="13" width="9" style="3" customWidth="1"/>
    <col min="14" max="15" width="2.25" style="3" customWidth="1"/>
    <col min="16" max="16384" width="2.25" style="3"/>
  </cols>
  <sheetData>
    <row r="1" spans="1:42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s="9" customFormat="1" ht="15" customHeight="1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7"/>
      <c r="Q3" s="8"/>
      <c r="R3" s="8"/>
      <c r="S3" s="8"/>
      <c r="T3" s="8"/>
      <c r="U3" s="8"/>
      <c r="V3" s="8"/>
      <c r="W3" s="8"/>
      <c r="X3" s="8"/>
      <c r="AA3" s="7" t="s">
        <v>2</v>
      </c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10"/>
    </row>
    <row r="4" spans="1:42" ht="13.5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2" t="s">
        <v>4</v>
      </c>
      <c r="K4" s="13"/>
      <c r="L4" s="13"/>
      <c r="M4" s="13"/>
      <c r="N4" s="13"/>
      <c r="O4" s="13"/>
      <c r="P4" s="12">
        <v>3</v>
      </c>
      <c r="Q4" s="13"/>
      <c r="R4" s="13"/>
      <c r="S4" s="13"/>
      <c r="T4" s="13"/>
      <c r="U4" s="13"/>
      <c r="V4" s="12">
        <v>4</v>
      </c>
      <c r="W4" s="13"/>
      <c r="X4" s="13"/>
      <c r="Y4" s="13"/>
      <c r="Z4" s="13"/>
      <c r="AA4" s="13"/>
      <c r="AB4" s="12">
        <v>5</v>
      </c>
      <c r="AC4" s="13"/>
      <c r="AD4" s="13"/>
      <c r="AE4" s="13"/>
      <c r="AF4" s="13"/>
      <c r="AG4" s="13"/>
      <c r="AH4" s="12">
        <v>6</v>
      </c>
      <c r="AI4" s="13"/>
      <c r="AJ4" s="13"/>
      <c r="AK4" s="13"/>
      <c r="AL4" s="13"/>
      <c r="AM4" s="13"/>
    </row>
    <row r="5" spans="1:42" ht="13.5" customHeight="1">
      <c r="A5" s="14" t="s">
        <v>5</v>
      </c>
      <c r="B5" s="15"/>
      <c r="C5" s="15"/>
      <c r="D5" s="15"/>
      <c r="E5" s="15"/>
      <c r="F5" s="15"/>
      <c r="G5" s="14"/>
      <c r="H5" s="16"/>
      <c r="I5" s="17"/>
      <c r="J5" s="18">
        <v>29005998</v>
      </c>
      <c r="K5" s="19"/>
      <c r="L5" s="19"/>
      <c r="M5" s="19"/>
      <c r="N5" s="19"/>
      <c r="O5" s="19"/>
      <c r="P5" s="18">
        <v>30123390</v>
      </c>
      <c r="Q5" s="19"/>
      <c r="R5" s="19"/>
      <c r="S5" s="19"/>
      <c r="T5" s="19"/>
      <c r="U5" s="19"/>
      <c r="V5" s="18">
        <v>30593215</v>
      </c>
      <c r="W5" s="19"/>
      <c r="X5" s="19"/>
      <c r="Y5" s="19"/>
      <c r="Z5" s="19"/>
      <c r="AA5" s="19"/>
      <c r="AB5" s="18">
        <v>31177509</v>
      </c>
      <c r="AC5" s="19"/>
      <c r="AD5" s="19"/>
      <c r="AE5" s="19"/>
      <c r="AF5" s="19"/>
      <c r="AG5" s="19"/>
      <c r="AH5" s="18">
        <v>32441431</v>
      </c>
      <c r="AI5" s="19"/>
      <c r="AJ5" s="19"/>
      <c r="AK5" s="19"/>
      <c r="AL5" s="19"/>
      <c r="AM5" s="19"/>
    </row>
    <row r="6" spans="1:42" ht="13.5" customHeight="1">
      <c r="A6" s="20"/>
      <c r="B6" s="21" t="s">
        <v>6</v>
      </c>
      <c r="C6" s="21" t="s">
        <v>7</v>
      </c>
      <c r="D6" s="21"/>
      <c r="E6" s="21"/>
      <c r="F6" s="21"/>
      <c r="G6" s="21"/>
      <c r="H6" s="22"/>
      <c r="I6" s="23"/>
      <c r="J6" s="24">
        <v>6853945</v>
      </c>
      <c r="K6" s="25"/>
      <c r="L6" s="25"/>
      <c r="M6" s="25"/>
      <c r="N6" s="25"/>
      <c r="O6" s="25"/>
      <c r="P6" s="24">
        <v>6948526</v>
      </c>
      <c r="Q6" s="25"/>
      <c r="R6" s="25"/>
      <c r="S6" s="25"/>
      <c r="T6" s="25"/>
      <c r="U6" s="25"/>
      <c r="V6" s="24">
        <v>7014047</v>
      </c>
      <c r="W6" s="25"/>
      <c r="X6" s="25"/>
      <c r="Y6" s="25"/>
      <c r="Z6" s="25"/>
      <c r="AA6" s="25"/>
      <c r="AB6" s="24">
        <v>7099401</v>
      </c>
      <c r="AC6" s="25"/>
      <c r="AD6" s="25"/>
      <c r="AE6" s="25"/>
      <c r="AF6" s="25"/>
      <c r="AG6" s="25"/>
      <c r="AH6" s="24">
        <v>6590067</v>
      </c>
      <c r="AI6" s="25"/>
      <c r="AJ6" s="25"/>
      <c r="AK6" s="25"/>
      <c r="AL6" s="25"/>
      <c r="AM6" s="25"/>
      <c r="AP6" s="26" t="s">
        <v>8</v>
      </c>
    </row>
    <row r="7" spans="1:42" ht="13.5" customHeight="1">
      <c r="A7" s="20"/>
      <c r="B7" s="21" t="s">
        <v>6</v>
      </c>
      <c r="C7" s="21" t="s">
        <v>9</v>
      </c>
      <c r="D7" s="21"/>
      <c r="E7" s="21"/>
      <c r="F7" s="21"/>
      <c r="G7" s="21"/>
      <c r="H7" s="22"/>
      <c r="I7" s="23"/>
      <c r="J7" s="24">
        <v>17127099</v>
      </c>
      <c r="K7" s="25"/>
      <c r="L7" s="25"/>
      <c r="M7" s="25"/>
      <c r="N7" s="25"/>
      <c r="O7" s="25"/>
      <c r="P7" s="24">
        <v>17863785</v>
      </c>
      <c r="Q7" s="25"/>
      <c r="R7" s="25"/>
      <c r="S7" s="25"/>
      <c r="T7" s="25"/>
      <c r="U7" s="25"/>
      <c r="V7" s="24">
        <v>18316565</v>
      </c>
      <c r="W7" s="25"/>
      <c r="X7" s="25"/>
      <c r="Y7" s="25"/>
      <c r="Z7" s="25"/>
      <c r="AA7" s="25"/>
      <c r="AB7" s="24">
        <v>18946587</v>
      </c>
      <c r="AC7" s="25"/>
      <c r="AD7" s="25"/>
      <c r="AE7" s="25"/>
      <c r="AF7" s="25"/>
      <c r="AG7" s="25"/>
      <c r="AH7" s="24">
        <v>19723878</v>
      </c>
      <c r="AI7" s="25"/>
      <c r="AJ7" s="25"/>
      <c r="AK7" s="25"/>
      <c r="AL7" s="25"/>
      <c r="AM7" s="25"/>
    </row>
    <row r="8" spans="1:42" ht="13.5" customHeight="1">
      <c r="A8" s="20"/>
      <c r="B8" s="21" t="s">
        <v>6</v>
      </c>
      <c r="C8" s="21" t="s">
        <v>10</v>
      </c>
      <c r="D8" s="21"/>
      <c r="E8" s="21"/>
      <c r="F8" s="21"/>
      <c r="G8" s="21"/>
      <c r="H8" s="22"/>
      <c r="I8" s="23"/>
      <c r="J8" s="24">
        <v>4323352</v>
      </c>
      <c r="K8" s="25"/>
      <c r="L8" s="25"/>
      <c r="M8" s="25"/>
      <c r="N8" s="25"/>
      <c r="O8" s="25"/>
      <c r="P8" s="24">
        <v>4431869</v>
      </c>
      <c r="Q8" s="25"/>
      <c r="R8" s="25"/>
      <c r="S8" s="25"/>
      <c r="T8" s="25"/>
      <c r="U8" s="25"/>
      <c r="V8" s="24">
        <v>4508574</v>
      </c>
      <c r="W8" s="25"/>
      <c r="X8" s="25"/>
      <c r="Y8" s="25"/>
      <c r="Z8" s="25"/>
      <c r="AA8" s="25"/>
      <c r="AB8" s="24">
        <v>4700986</v>
      </c>
      <c r="AC8" s="25"/>
      <c r="AD8" s="25"/>
      <c r="AE8" s="25"/>
      <c r="AF8" s="25"/>
      <c r="AG8" s="25"/>
      <c r="AH8" s="24">
        <v>5785228</v>
      </c>
      <c r="AI8" s="25"/>
      <c r="AJ8" s="25"/>
      <c r="AK8" s="25"/>
      <c r="AL8" s="25"/>
      <c r="AM8" s="25"/>
    </row>
    <row r="9" spans="1:42" ht="13.5" customHeight="1">
      <c r="A9" s="20"/>
      <c r="B9" s="21" t="s">
        <v>6</v>
      </c>
      <c r="C9" s="21" t="s">
        <v>11</v>
      </c>
      <c r="D9" s="21"/>
      <c r="E9" s="21"/>
      <c r="F9" s="21"/>
      <c r="G9" s="21"/>
      <c r="H9" s="22"/>
      <c r="I9" s="23"/>
      <c r="J9" s="24">
        <v>701602</v>
      </c>
      <c r="K9" s="25"/>
      <c r="L9" s="25"/>
      <c r="M9" s="25"/>
      <c r="N9" s="25"/>
      <c r="O9" s="25"/>
      <c r="P9" s="24">
        <v>879210</v>
      </c>
      <c r="Q9" s="25"/>
      <c r="R9" s="25"/>
      <c r="S9" s="25"/>
      <c r="T9" s="25"/>
      <c r="U9" s="25"/>
      <c r="V9" s="24">
        <v>754029</v>
      </c>
      <c r="W9" s="25"/>
      <c r="X9" s="25"/>
      <c r="Y9" s="25"/>
      <c r="Z9" s="25"/>
      <c r="AA9" s="25"/>
      <c r="AB9" s="24">
        <v>430535</v>
      </c>
      <c r="AC9" s="25"/>
      <c r="AD9" s="25"/>
      <c r="AE9" s="25"/>
      <c r="AF9" s="25"/>
      <c r="AG9" s="25"/>
      <c r="AH9" s="24">
        <v>342258</v>
      </c>
      <c r="AI9" s="25"/>
      <c r="AJ9" s="25"/>
      <c r="AK9" s="25"/>
      <c r="AL9" s="25"/>
      <c r="AM9" s="25"/>
    </row>
    <row r="10" spans="1:42" ht="13.5" customHeight="1">
      <c r="A10" s="21" t="s">
        <v>12</v>
      </c>
      <c r="B10" s="21"/>
      <c r="C10" s="21"/>
      <c r="D10" s="21"/>
      <c r="E10" s="21"/>
      <c r="F10" s="21"/>
      <c r="G10" s="21"/>
      <c r="H10" s="22"/>
      <c r="I10" s="23"/>
      <c r="J10" s="24">
        <v>28140200</v>
      </c>
      <c r="K10" s="25"/>
      <c r="L10" s="25"/>
      <c r="M10" s="25"/>
      <c r="N10" s="25"/>
      <c r="O10" s="25"/>
      <c r="P10" s="24">
        <v>29390909</v>
      </c>
      <c r="Q10" s="25"/>
      <c r="R10" s="25"/>
      <c r="S10" s="25"/>
      <c r="T10" s="25"/>
      <c r="U10" s="25"/>
      <c r="V10" s="24">
        <v>30169309</v>
      </c>
      <c r="W10" s="25"/>
      <c r="X10" s="25"/>
      <c r="Y10" s="25"/>
      <c r="Z10" s="25"/>
      <c r="AA10" s="25"/>
      <c r="AB10" s="24">
        <v>30840330</v>
      </c>
      <c r="AC10" s="25"/>
      <c r="AD10" s="25"/>
      <c r="AE10" s="25"/>
      <c r="AF10" s="25"/>
      <c r="AG10" s="25"/>
      <c r="AH10" s="24">
        <v>32187377</v>
      </c>
      <c r="AI10" s="25"/>
      <c r="AJ10" s="25"/>
      <c r="AK10" s="25"/>
      <c r="AL10" s="25"/>
      <c r="AM10" s="25"/>
    </row>
    <row r="11" spans="1:42" ht="13.5" customHeight="1">
      <c r="A11" s="20"/>
      <c r="B11" s="21" t="s">
        <v>6</v>
      </c>
      <c r="C11" s="21" t="s">
        <v>13</v>
      </c>
      <c r="D11" s="21"/>
      <c r="E11" s="21"/>
      <c r="F11" s="21"/>
      <c r="G11" s="21"/>
      <c r="H11" s="22"/>
      <c r="I11" s="23"/>
      <c r="J11" s="24">
        <v>2461060</v>
      </c>
      <c r="K11" s="25"/>
      <c r="L11" s="25"/>
      <c r="M11" s="25"/>
      <c r="N11" s="25"/>
      <c r="O11" s="25"/>
      <c r="P11" s="24">
        <v>2098801</v>
      </c>
      <c r="Q11" s="25"/>
      <c r="R11" s="25"/>
      <c r="S11" s="25"/>
      <c r="T11" s="25"/>
      <c r="U11" s="25"/>
      <c r="V11" s="24">
        <v>2243291</v>
      </c>
      <c r="W11" s="25"/>
      <c r="X11" s="25"/>
      <c r="Y11" s="25"/>
      <c r="Z11" s="25"/>
      <c r="AA11" s="25"/>
      <c r="AB11" s="24">
        <v>2461989</v>
      </c>
      <c r="AC11" s="25"/>
      <c r="AD11" s="25"/>
      <c r="AE11" s="25"/>
      <c r="AF11" s="25"/>
      <c r="AG11" s="25"/>
      <c r="AH11" s="24">
        <v>2390065</v>
      </c>
      <c r="AI11" s="25"/>
      <c r="AJ11" s="25"/>
      <c r="AK11" s="25"/>
      <c r="AL11" s="25"/>
      <c r="AM11" s="25"/>
    </row>
    <row r="12" spans="1:42" ht="13.5" customHeight="1">
      <c r="A12" s="20"/>
      <c r="B12" s="27" t="s">
        <v>6</v>
      </c>
      <c r="C12" s="27" t="s">
        <v>14</v>
      </c>
      <c r="D12" s="27"/>
      <c r="E12" s="27"/>
      <c r="F12" s="27"/>
      <c r="G12" s="27"/>
      <c r="H12" s="22"/>
      <c r="I12" s="23"/>
      <c r="J12" s="24">
        <v>25678901</v>
      </c>
      <c r="K12" s="25"/>
      <c r="L12" s="25"/>
      <c r="M12" s="25"/>
      <c r="N12" s="25"/>
      <c r="O12" s="25"/>
      <c r="P12" s="24">
        <v>26408009</v>
      </c>
      <c r="Q12" s="25"/>
      <c r="R12" s="25"/>
      <c r="S12" s="25"/>
      <c r="T12" s="25"/>
      <c r="U12" s="25"/>
      <c r="V12" s="24">
        <v>27054900</v>
      </c>
      <c r="W12" s="25"/>
      <c r="X12" s="25"/>
      <c r="Y12" s="25"/>
      <c r="Z12" s="25"/>
      <c r="AA12" s="25"/>
      <c r="AB12" s="24">
        <v>28378231</v>
      </c>
      <c r="AC12" s="25"/>
      <c r="AD12" s="25"/>
      <c r="AE12" s="25"/>
      <c r="AF12" s="25"/>
      <c r="AG12" s="25"/>
      <c r="AH12" s="24">
        <v>29797312</v>
      </c>
      <c r="AI12" s="25"/>
      <c r="AJ12" s="25"/>
      <c r="AK12" s="25"/>
      <c r="AL12" s="25"/>
      <c r="AM12" s="25"/>
    </row>
    <row r="13" spans="1:42" ht="13.5" customHeight="1" thickBot="1">
      <c r="A13" s="28"/>
      <c r="B13" s="29" t="s">
        <v>6</v>
      </c>
      <c r="C13" s="29" t="s">
        <v>11</v>
      </c>
      <c r="D13" s="29"/>
      <c r="E13" s="29"/>
      <c r="F13" s="29"/>
      <c r="G13" s="29"/>
      <c r="H13" s="30"/>
      <c r="I13" s="31"/>
      <c r="J13" s="32">
        <v>239</v>
      </c>
      <c r="K13" s="33"/>
      <c r="L13" s="33"/>
      <c r="M13" s="33"/>
      <c r="N13" s="33"/>
      <c r="O13" s="33"/>
      <c r="P13" s="32">
        <v>884099</v>
      </c>
      <c r="Q13" s="33"/>
      <c r="R13" s="33"/>
      <c r="S13" s="33"/>
      <c r="T13" s="33"/>
      <c r="U13" s="33"/>
      <c r="V13" s="32">
        <v>871118</v>
      </c>
      <c r="W13" s="33"/>
      <c r="X13" s="33"/>
      <c r="Y13" s="33"/>
      <c r="Z13" s="33"/>
      <c r="AA13" s="33"/>
      <c r="AB13" s="32">
        <v>110</v>
      </c>
      <c r="AC13" s="33"/>
      <c r="AD13" s="33"/>
      <c r="AE13" s="33"/>
      <c r="AF13" s="33"/>
      <c r="AG13" s="33"/>
      <c r="AH13" s="34">
        <v>0</v>
      </c>
      <c r="AI13" s="35"/>
      <c r="AJ13" s="35"/>
      <c r="AK13" s="35"/>
      <c r="AL13" s="35"/>
      <c r="AM13" s="35"/>
    </row>
    <row r="14" spans="1:42" ht="13.5" customHeight="1">
      <c r="A14" s="36" t="s">
        <v>15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  <c r="Z14" s="38"/>
      <c r="AA14" s="38"/>
      <c r="AB14" s="38"/>
      <c r="AC14" s="38"/>
      <c r="AD14" s="38"/>
      <c r="AE14" s="38"/>
      <c r="AF14" s="38"/>
      <c r="AG14" s="38"/>
      <c r="AH14" s="39"/>
      <c r="AI14" s="39"/>
      <c r="AJ14" s="39"/>
      <c r="AK14" s="39"/>
      <c r="AL14" s="39"/>
      <c r="AM14" s="9"/>
    </row>
    <row r="15" spans="1:42" ht="13.5" customHeight="1">
      <c r="A15" s="40" t="s">
        <v>16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9"/>
    </row>
    <row r="16" spans="1:42" ht="9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39" ht="9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39" ht="15" customHeight="1" thickBot="1">
      <c r="A18" s="4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43"/>
      <c r="S18" s="7" t="s">
        <v>18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44"/>
    </row>
    <row r="19" spans="1:39" ht="12.75" customHeight="1">
      <c r="A19" s="11" t="s">
        <v>19</v>
      </c>
      <c r="B19" s="45"/>
      <c r="C19" s="45"/>
      <c r="D19" s="45"/>
      <c r="E19" s="45"/>
      <c r="F19" s="45"/>
      <c r="G19" s="45"/>
      <c r="H19" s="45"/>
      <c r="I19" s="46"/>
      <c r="J19" s="47" t="s">
        <v>20</v>
      </c>
      <c r="K19" s="48"/>
      <c r="L19" s="48"/>
      <c r="M19" s="48"/>
      <c r="N19" s="48"/>
      <c r="O19" s="49"/>
      <c r="P19" s="47" t="s">
        <v>21</v>
      </c>
      <c r="Q19" s="48"/>
      <c r="R19" s="48"/>
      <c r="S19" s="48"/>
      <c r="T19" s="48"/>
      <c r="U19" s="49"/>
      <c r="V19" s="47" t="s">
        <v>22</v>
      </c>
      <c r="W19" s="48"/>
      <c r="X19" s="48"/>
      <c r="Y19" s="48"/>
      <c r="Z19" s="48"/>
      <c r="AA19" s="49"/>
      <c r="AB19" s="12" t="s">
        <v>23</v>
      </c>
      <c r="AC19" s="13"/>
      <c r="AD19" s="13"/>
      <c r="AE19" s="13"/>
      <c r="AF19" s="13"/>
      <c r="AG19" s="50"/>
      <c r="AH19" s="12" t="s">
        <v>24</v>
      </c>
      <c r="AI19" s="13"/>
      <c r="AJ19" s="13"/>
      <c r="AK19" s="13"/>
      <c r="AL19" s="13"/>
      <c r="AM19" s="13"/>
    </row>
    <row r="20" spans="1:39" s="9" customFormat="1" ht="13.5" customHeight="1">
      <c r="A20" s="51" t="s">
        <v>25</v>
      </c>
      <c r="B20" s="52"/>
      <c r="C20" s="52"/>
      <c r="D20" s="52"/>
      <c r="E20" s="52"/>
      <c r="F20" s="53" t="s">
        <v>26</v>
      </c>
      <c r="G20" s="54"/>
      <c r="H20" s="54"/>
      <c r="I20" s="55"/>
      <c r="J20" s="56">
        <v>6511000</v>
      </c>
      <c r="K20" s="18"/>
      <c r="L20" s="18"/>
      <c r="M20" s="18"/>
      <c r="N20" s="18"/>
      <c r="O20" s="18"/>
      <c r="P20" s="18">
        <v>6594326</v>
      </c>
      <c r="Q20" s="18"/>
      <c r="R20" s="18"/>
      <c r="S20" s="18"/>
      <c r="T20" s="18"/>
      <c r="U20" s="18"/>
      <c r="V20" s="18">
        <v>6566281</v>
      </c>
      <c r="W20" s="18"/>
      <c r="X20" s="18"/>
      <c r="Y20" s="18"/>
      <c r="Z20" s="18"/>
      <c r="AA20" s="18"/>
      <c r="AB20" s="53">
        <v>100.85</v>
      </c>
      <c r="AC20" s="53"/>
      <c r="AD20" s="53"/>
      <c r="AE20" s="53"/>
      <c r="AF20" s="53"/>
      <c r="AG20" s="53"/>
      <c r="AH20" s="53">
        <v>99.57</v>
      </c>
      <c r="AI20" s="53"/>
      <c r="AJ20" s="53"/>
      <c r="AK20" s="53"/>
      <c r="AL20" s="53"/>
      <c r="AM20" s="53"/>
    </row>
    <row r="21" spans="1:39" ht="13.5" customHeight="1">
      <c r="A21" s="57"/>
      <c r="B21" s="57"/>
      <c r="C21" s="57"/>
      <c r="D21" s="57"/>
      <c r="E21" s="57"/>
      <c r="F21" s="58" t="s">
        <v>27</v>
      </c>
      <c r="G21" s="25"/>
      <c r="H21" s="25"/>
      <c r="I21" s="59"/>
      <c r="J21" s="60">
        <v>5944000</v>
      </c>
      <c r="K21" s="24"/>
      <c r="L21" s="24"/>
      <c r="M21" s="24"/>
      <c r="N21" s="24"/>
      <c r="O21" s="24"/>
      <c r="P21" s="24">
        <v>5983855</v>
      </c>
      <c r="Q21" s="24"/>
      <c r="R21" s="24"/>
      <c r="S21" s="24"/>
      <c r="T21" s="24"/>
      <c r="U21" s="24"/>
      <c r="V21" s="24">
        <v>5983855</v>
      </c>
      <c r="W21" s="24"/>
      <c r="X21" s="24"/>
      <c r="Y21" s="24"/>
      <c r="Z21" s="24"/>
      <c r="AA21" s="24"/>
      <c r="AB21" s="58">
        <v>100.67</v>
      </c>
      <c r="AC21" s="58"/>
      <c r="AD21" s="58"/>
      <c r="AE21" s="58"/>
      <c r="AF21" s="58"/>
      <c r="AG21" s="58"/>
      <c r="AH21" s="61">
        <v>100</v>
      </c>
      <c r="AI21" s="61"/>
      <c r="AJ21" s="61"/>
      <c r="AK21" s="61"/>
      <c r="AL21" s="61"/>
      <c r="AM21" s="61"/>
    </row>
    <row r="22" spans="1:39" ht="13.5" customHeight="1">
      <c r="A22" s="62"/>
      <c r="B22" s="62"/>
      <c r="C22" s="62"/>
      <c r="D22" s="62"/>
      <c r="E22" s="62"/>
      <c r="F22" s="63" t="s">
        <v>28</v>
      </c>
      <c r="G22" s="64"/>
      <c r="H22" s="64"/>
      <c r="I22" s="65"/>
      <c r="J22" s="60">
        <v>567000</v>
      </c>
      <c r="K22" s="24"/>
      <c r="L22" s="24"/>
      <c r="M22" s="24"/>
      <c r="N22" s="24"/>
      <c r="O22" s="24"/>
      <c r="P22" s="24">
        <v>610471</v>
      </c>
      <c r="Q22" s="24"/>
      <c r="R22" s="24"/>
      <c r="S22" s="24"/>
      <c r="T22" s="24"/>
      <c r="U22" s="24"/>
      <c r="V22" s="24">
        <v>582426</v>
      </c>
      <c r="W22" s="24"/>
      <c r="X22" s="24"/>
      <c r="Y22" s="24"/>
      <c r="Z22" s="24"/>
      <c r="AA22" s="24"/>
      <c r="AB22" s="61">
        <v>102.72</v>
      </c>
      <c r="AC22" s="61"/>
      <c r="AD22" s="61"/>
      <c r="AE22" s="61"/>
      <c r="AF22" s="61"/>
      <c r="AG22" s="61"/>
      <c r="AH22" s="61">
        <v>95.41</v>
      </c>
      <c r="AI22" s="61"/>
      <c r="AJ22" s="61"/>
      <c r="AK22" s="61"/>
      <c r="AL22" s="61"/>
      <c r="AM22" s="61"/>
    </row>
    <row r="23" spans="1:39" ht="13.5" customHeight="1" thickBot="1">
      <c r="A23" s="66" t="s">
        <v>29</v>
      </c>
      <c r="B23" s="67"/>
      <c r="C23" s="67"/>
      <c r="D23" s="67"/>
      <c r="E23" s="67"/>
      <c r="F23" s="68" t="s">
        <v>28</v>
      </c>
      <c r="G23" s="33"/>
      <c r="H23" s="33"/>
      <c r="I23" s="69"/>
      <c r="J23" s="70">
        <v>13797</v>
      </c>
      <c r="K23" s="32"/>
      <c r="L23" s="32"/>
      <c r="M23" s="32"/>
      <c r="N23" s="32"/>
      <c r="O23" s="32"/>
      <c r="P23" s="32">
        <v>83065</v>
      </c>
      <c r="Q23" s="32"/>
      <c r="R23" s="32"/>
      <c r="S23" s="32"/>
      <c r="T23" s="32"/>
      <c r="U23" s="32"/>
      <c r="V23" s="32">
        <v>13403</v>
      </c>
      <c r="W23" s="32"/>
      <c r="X23" s="32"/>
      <c r="Y23" s="32"/>
      <c r="Z23" s="32"/>
      <c r="AA23" s="32"/>
      <c r="AB23" s="68">
        <v>97.14</v>
      </c>
      <c r="AC23" s="68"/>
      <c r="AD23" s="68"/>
      <c r="AE23" s="68"/>
      <c r="AF23" s="68"/>
      <c r="AG23" s="68"/>
      <c r="AH23" s="68">
        <v>16.14</v>
      </c>
      <c r="AI23" s="68"/>
      <c r="AJ23" s="68"/>
      <c r="AK23" s="68"/>
      <c r="AL23" s="68"/>
      <c r="AM23" s="68"/>
    </row>
    <row r="24" spans="1:39" s="9" customFormat="1" ht="12.75" customHeight="1">
      <c r="A24" s="40" t="s">
        <v>30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2"/>
    </row>
    <row r="25" spans="1:39" s="9" customFormat="1" ht="12.75" customHeight="1">
      <c r="A25" s="40" t="s">
        <v>31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</row>
    <row r="26" spans="1:39" ht="9" customHeight="1">
      <c r="A26" s="41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4"/>
    </row>
    <row r="27" spans="1:39" ht="9" customHeight="1">
      <c r="A27" s="75"/>
      <c r="B27" s="75"/>
      <c r="C27" s="75"/>
      <c r="D27" s="75"/>
      <c r="E27" s="75"/>
      <c r="F27" s="76"/>
      <c r="G27" s="77"/>
      <c r="H27" s="77"/>
      <c r="I27" s="73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</row>
    <row r="28" spans="1:39" ht="15" customHeight="1" thickBot="1">
      <c r="A28" s="4" t="s">
        <v>32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3"/>
      <c r="W28" s="43"/>
      <c r="X28" s="43"/>
      <c r="Y28" s="43"/>
      <c r="Z28" s="43"/>
      <c r="AA28" s="7" t="s">
        <v>33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ht="7.5" customHeight="1">
      <c r="A29" s="78" t="s">
        <v>34</v>
      </c>
      <c r="B29" s="78"/>
      <c r="C29" s="78"/>
      <c r="D29" s="78"/>
      <c r="E29" s="78"/>
      <c r="F29" s="78"/>
      <c r="G29" s="78"/>
      <c r="H29" s="78"/>
      <c r="I29" s="78"/>
      <c r="J29" s="79"/>
      <c r="K29" s="80" t="s">
        <v>35</v>
      </c>
      <c r="L29" s="81"/>
      <c r="M29" s="81"/>
      <c r="N29" s="82"/>
      <c r="O29" s="83" t="s">
        <v>36</v>
      </c>
      <c r="P29" s="84"/>
      <c r="Q29" s="84"/>
      <c r="R29" s="85"/>
      <c r="S29" s="83" t="s">
        <v>37</v>
      </c>
      <c r="T29" s="81"/>
      <c r="U29" s="82"/>
      <c r="V29" s="83" t="s">
        <v>38</v>
      </c>
      <c r="W29" s="81"/>
      <c r="X29" s="82"/>
      <c r="Y29" s="83" t="s">
        <v>39</v>
      </c>
      <c r="Z29" s="81"/>
      <c r="AA29" s="82"/>
      <c r="AB29" s="83" t="s">
        <v>40</v>
      </c>
      <c r="AC29" s="81"/>
      <c r="AD29" s="82"/>
      <c r="AE29" s="83" t="s">
        <v>41</v>
      </c>
      <c r="AF29" s="81"/>
      <c r="AG29" s="82"/>
      <c r="AH29" s="83" t="s">
        <v>42</v>
      </c>
      <c r="AI29" s="81"/>
      <c r="AJ29" s="82"/>
      <c r="AK29" s="83" t="s">
        <v>43</v>
      </c>
      <c r="AL29" s="81"/>
      <c r="AM29" s="81"/>
    </row>
    <row r="30" spans="1:39" ht="7.5" customHeight="1">
      <c r="A30" s="86"/>
      <c r="B30" s="86"/>
      <c r="C30" s="86"/>
      <c r="D30" s="86"/>
      <c r="E30" s="86"/>
      <c r="F30" s="86"/>
      <c r="G30" s="86"/>
      <c r="H30" s="86"/>
      <c r="I30" s="86"/>
      <c r="J30" s="87"/>
      <c r="K30" s="88"/>
      <c r="L30" s="89"/>
      <c r="M30" s="89"/>
      <c r="N30" s="90"/>
      <c r="O30" s="91"/>
      <c r="P30" s="92"/>
      <c r="Q30" s="92"/>
      <c r="R30" s="93"/>
      <c r="S30" s="88"/>
      <c r="T30" s="89"/>
      <c r="U30" s="90"/>
      <c r="V30" s="88"/>
      <c r="W30" s="89"/>
      <c r="X30" s="90"/>
      <c r="Y30" s="88"/>
      <c r="Z30" s="89"/>
      <c r="AA30" s="90"/>
      <c r="AB30" s="88"/>
      <c r="AC30" s="89"/>
      <c r="AD30" s="90"/>
      <c r="AE30" s="88"/>
      <c r="AF30" s="89"/>
      <c r="AG30" s="90"/>
      <c r="AH30" s="88"/>
      <c r="AI30" s="89"/>
      <c r="AJ30" s="90"/>
      <c r="AK30" s="88"/>
      <c r="AL30" s="89"/>
      <c r="AM30" s="89"/>
    </row>
    <row r="31" spans="1:39" ht="7.5" customHeight="1">
      <c r="A31" s="86"/>
      <c r="B31" s="86"/>
      <c r="C31" s="86"/>
      <c r="D31" s="86"/>
      <c r="E31" s="86"/>
      <c r="F31" s="86"/>
      <c r="G31" s="86"/>
      <c r="H31" s="86"/>
      <c r="I31" s="86"/>
      <c r="J31" s="87"/>
      <c r="K31" s="88"/>
      <c r="L31" s="89"/>
      <c r="M31" s="89"/>
      <c r="N31" s="90"/>
      <c r="O31" s="91"/>
      <c r="P31" s="92"/>
      <c r="Q31" s="92"/>
      <c r="R31" s="93"/>
      <c r="S31" s="88"/>
      <c r="T31" s="89"/>
      <c r="U31" s="90"/>
      <c r="V31" s="88"/>
      <c r="W31" s="89"/>
      <c r="X31" s="90"/>
      <c r="Y31" s="88"/>
      <c r="Z31" s="89"/>
      <c r="AA31" s="90"/>
      <c r="AB31" s="88"/>
      <c r="AC31" s="89"/>
      <c r="AD31" s="90"/>
      <c r="AE31" s="88"/>
      <c r="AF31" s="89"/>
      <c r="AG31" s="90"/>
      <c r="AH31" s="88"/>
      <c r="AI31" s="89"/>
      <c r="AJ31" s="90"/>
      <c r="AK31" s="88"/>
      <c r="AL31" s="89"/>
      <c r="AM31" s="89"/>
    </row>
    <row r="32" spans="1:39" ht="7.5" customHeight="1">
      <c r="A32" s="94"/>
      <c r="B32" s="94"/>
      <c r="C32" s="94"/>
      <c r="D32" s="94"/>
      <c r="E32" s="94"/>
      <c r="F32" s="94"/>
      <c r="G32" s="94"/>
      <c r="H32" s="94"/>
      <c r="I32" s="94"/>
      <c r="J32" s="95"/>
      <c r="K32" s="96"/>
      <c r="L32" s="97"/>
      <c r="M32" s="97"/>
      <c r="N32" s="98"/>
      <c r="O32" s="99"/>
      <c r="P32" s="100"/>
      <c r="Q32" s="100"/>
      <c r="R32" s="101"/>
      <c r="S32" s="96"/>
      <c r="T32" s="97"/>
      <c r="U32" s="98"/>
      <c r="V32" s="96"/>
      <c r="W32" s="97"/>
      <c r="X32" s="98"/>
      <c r="Y32" s="96"/>
      <c r="Z32" s="97"/>
      <c r="AA32" s="98"/>
      <c r="AB32" s="96"/>
      <c r="AC32" s="97"/>
      <c r="AD32" s="98"/>
      <c r="AE32" s="96"/>
      <c r="AF32" s="97"/>
      <c r="AG32" s="98"/>
      <c r="AH32" s="96"/>
      <c r="AI32" s="97"/>
      <c r="AJ32" s="98"/>
      <c r="AK32" s="96"/>
      <c r="AL32" s="97"/>
      <c r="AM32" s="97"/>
    </row>
    <row r="33" spans="1:39" s="9" customFormat="1" ht="12.75" customHeight="1">
      <c r="A33" s="58" t="s">
        <v>44</v>
      </c>
      <c r="B33" s="25"/>
      <c r="C33" s="25"/>
      <c r="D33" s="25"/>
      <c r="E33" s="25"/>
      <c r="F33" s="25"/>
      <c r="G33" s="25"/>
      <c r="H33" s="25"/>
      <c r="I33" s="25"/>
      <c r="J33" s="59"/>
      <c r="K33" s="102"/>
      <c r="L33" s="103"/>
      <c r="M33" s="103"/>
      <c r="N33" s="103"/>
      <c r="O33" s="103"/>
      <c r="P33" s="103"/>
      <c r="Q33" s="103"/>
      <c r="R33" s="103"/>
      <c r="S33" s="104"/>
      <c r="T33" s="104"/>
      <c r="U33" s="104"/>
      <c r="V33" s="104"/>
      <c r="W33" s="104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</row>
    <row r="34" spans="1:39" s="9" customFormat="1" ht="12.75" customHeight="1">
      <c r="A34" s="105" t="s">
        <v>45</v>
      </c>
      <c r="B34" s="105"/>
      <c r="C34" s="104" t="s">
        <v>46</v>
      </c>
      <c r="J34" s="106"/>
      <c r="K34" s="102"/>
      <c r="L34" s="103"/>
      <c r="M34" s="103"/>
      <c r="N34" s="103"/>
      <c r="O34" s="103"/>
      <c r="P34" s="103"/>
      <c r="Q34" s="103"/>
      <c r="R34" s="103"/>
      <c r="S34" s="104"/>
      <c r="T34" s="104"/>
      <c r="U34" s="104"/>
      <c r="V34" s="104"/>
      <c r="W34" s="104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</row>
    <row r="35" spans="1:39" s="9" customFormat="1" ht="12.75" customHeight="1">
      <c r="A35" s="105"/>
      <c r="B35" s="105"/>
      <c r="C35" s="105"/>
      <c r="D35" s="104" t="s">
        <v>47</v>
      </c>
      <c r="J35" s="106"/>
      <c r="K35" s="107">
        <v>46815</v>
      </c>
      <c r="L35" s="108"/>
      <c r="M35" s="108"/>
      <c r="N35" s="108"/>
      <c r="O35" s="109">
        <f>SUM(S35:AM35)</f>
        <v>1943</v>
      </c>
      <c r="P35" s="110"/>
      <c r="Q35" s="110"/>
      <c r="R35" s="110"/>
      <c r="S35" s="111">
        <v>288</v>
      </c>
      <c r="T35" s="108"/>
      <c r="U35" s="108"/>
      <c r="V35" s="111">
        <v>385</v>
      </c>
      <c r="W35" s="108"/>
      <c r="X35" s="108"/>
      <c r="Y35" s="111">
        <v>263</v>
      </c>
      <c r="Z35" s="108"/>
      <c r="AA35" s="108"/>
      <c r="AB35" s="111">
        <v>386</v>
      </c>
      <c r="AC35" s="108"/>
      <c r="AD35" s="108"/>
      <c r="AE35" s="111">
        <v>267</v>
      </c>
      <c r="AF35" s="108"/>
      <c r="AG35" s="108"/>
      <c r="AH35" s="111">
        <v>209</v>
      </c>
      <c r="AI35" s="108"/>
      <c r="AJ35" s="108"/>
      <c r="AK35" s="111">
        <v>145</v>
      </c>
      <c r="AL35" s="108"/>
      <c r="AM35" s="108"/>
    </row>
    <row r="36" spans="1:39" s="9" customFormat="1" ht="12.75" customHeight="1">
      <c r="A36" s="105"/>
      <c r="B36" s="105"/>
      <c r="C36" s="105"/>
      <c r="D36" s="104" t="s">
        <v>48</v>
      </c>
      <c r="E36" s="104"/>
      <c r="F36" s="104"/>
      <c r="G36" s="104"/>
      <c r="H36" s="104"/>
      <c r="I36" s="104"/>
      <c r="J36" s="104"/>
      <c r="K36" s="107">
        <v>45640</v>
      </c>
      <c r="L36" s="108"/>
      <c r="M36" s="108"/>
      <c r="N36" s="108"/>
      <c r="O36" s="109">
        <f>SUM(S36:AM36)</f>
        <v>15566</v>
      </c>
      <c r="P36" s="110"/>
      <c r="Q36" s="110"/>
      <c r="R36" s="110"/>
      <c r="S36" s="111">
        <v>2132</v>
      </c>
      <c r="T36" s="108"/>
      <c r="U36" s="108"/>
      <c r="V36" s="111">
        <v>2567</v>
      </c>
      <c r="W36" s="108"/>
      <c r="X36" s="108"/>
      <c r="Y36" s="111">
        <v>2400</v>
      </c>
      <c r="Z36" s="108"/>
      <c r="AA36" s="108"/>
      <c r="AB36" s="111">
        <v>3167</v>
      </c>
      <c r="AC36" s="108"/>
      <c r="AD36" s="108"/>
      <c r="AE36" s="111">
        <v>2317</v>
      </c>
      <c r="AF36" s="108"/>
      <c r="AG36" s="108"/>
      <c r="AH36" s="111">
        <v>1800</v>
      </c>
      <c r="AI36" s="108"/>
      <c r="AJ36" s="108"/>
      <c r="AK36" s="111">
        <v>1183</v>
      </c>
      <c r="AL36" s="108"/>
      <c r="AM36" s="108"/>
    </row>
    <row r="37" spans="1:39" s="9" customFormat="1" ht="12.75" customHeight="1">
      <c r="A37" s="105"/>
      <c r="B37" s="105"/>
      <c r="C37" s="104" t="s">
        <v>49</v>
      </c>
      <c r="J37" s="106"/>
      <c r="K37" s="102"/>
      <c r="L37" s="103"/>
      <c r="M37" s="103"/>
      <c r="N37" s="103"/>
      <c r="O37" s="103"/>
      <c r="P37" s="103"/>
      <c r="Q37" s="103"/>
      <c r="R37" s="103"/>
      <c r="S37" s="104"/>
      <c r="T37" s="104"/>
      <c r="U37" s="104"/>
      <c r="V37" s="104"/>
      <c r="W37" s="104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</row>
    <row r="38" spans="1:39" s="9" customFormat="1" ht="12.75" customHeight="1">
      <c r="A38" s="105"/>
      <c r="B38" s="105"/>
      <c r="C38" s="105"/>
      <c r="D38" s="104" t="s">
        <v>50</v>
      </c>
      <c r="E38" s="104"/>
      <c r="F38" s="104"/>
      <c r="G38" s="104"/>
      <c r="H38" s="104"/>
      <c r="I38" s="104"/>
      <c r="J38" s="112"/>
      <c r="K38" s="107">
        <v>116735</v>
      </c>
      <c r="L38" s="108"/>
      <c r="M38" s="108"/>
      <c r="N38" s="108"/>
      <c r="O38" s="109">
        <f>SUM(S38:AM38)</f>
        <v>313</v>
      </c>
      <c r="P38" s="110"/>
      <c r="Q38" s="110"/>
      <c r="R38" s="110"/>
      <c r="S38" s="111">
        <v>28</v>
      </c>
      <c r="T38" s="108"/>
      <c r="U38" s="108"/>
      <c r="V38" s="111">
        <v>66</v>
      </c>
      <c r="W38" s="108"/>
      <c r="X38" s="108"/>
      <c r="Y38" s="111">
        <v>30</v>
      </c>
      <c r="Z38" s="108"/>
      <c r="AA38" s="108"/>
      <c r="AB38" s="111">
        <v>70</v>
      </c>
      <c r="AC38" s="108"/>
      <c r="AD38" s="108"/>
      <c r="AE38" s="111">
        <v>56</v>
      </c>
      <c r="AF38" s="108"/>
      <c r="AG38" s="108"/>
      <c r="AH38" s="111">
        <v>31</v>
      </c>
      <c r="AI38" s="108"/>
      <c r="AJ38" s="108"/>
      <c r="AK38" s="111">
        <v>32</v>
      </c>
      <c r="AL38" s="108"/>
      <c r="AM38" s="108"/>
    </row>
    <row r="39" spans="1:39" s="9" customFormat="1" ht="12.75" customHeight="1">
      <c r="A39" s="58" t="s">
        <v>51</v>
      </c>
      <c r="B39" s="25"/>
      <c r="C39" s="25"/>
      <c r="D39" s="25"/>
      <c r="E39" s="25"/>
      <c r="F39" s="25"/>
      <c r="G39" s="25"/>
      <c r="H39" s="25"/>
      <c r="I39" s="25"/>
      <c r="J39" s="59"/>
      <c r="K39" s="102"/>
      <c r="L39" s="103"/>
      <c r="M39" s="103"/>
      <c r="N39" s="103"/>
      <c r="O39" s="103"/>
      <c r="P39" s="103"/>
      <c r="Q39" s="103"/>
      <c r="R39" s="103"/>
      <c r="S39" s="104"/>
      <c r="T39" s="104"/>
      <c r="U39" s="104"/>
      <c r="V39" s="104"/>
      <c r="W39" s="104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</row>
    <row r="40" spans="1:39" s="9" customFormat="1" ht="12.75" customHeight="1">
      <c r="A40" s="105" t="s">
        <v>45</v>
      </c>
      <c r="B40" s="105"/>
      <c r="C40" s="104" t="s">
        <v>46</v>
      </c>
      <c r="J40" s="106"/>
      <c r="K40" s="102"/>
      <c r="L40" s="103"/>
      <c r="M40" s="103"/>
      <c r="N40" s="103"/>
      <c r="O40" s="103"/>
      <c r="P40" s="103"/>
      <c r="Q40" s="103"/>
      <c r="R40" s="103"/>
      <c r="S40" s="104"/>
      <c r="T40" s="104"/>
      <c r="U40" s="104"/>
      <c r="V40" s="104"/>
      <c r="W40" s="104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</row>
    <row r="41" spans="1:39" s="9" customFormat="1" ht="12.75" customHeight="1">
      <c r="A41" s="105"/>
      <c r="B41" s="105"/>
      <c r="C41" s="105"/>
      <c r="D41" s="104" t="s">
        <v>47</v>
      </c>
      <c r="J41" s="106"/>
      <c r="K41" s="107">
        <v>46245</v>
      </c>
      <c r="L41" s="108"/>
      <c r="M41" s="108"/>
      <c r="N41" s="108"/>
      <c r="O41" s="109">
        <f>SUM(S41:AM41)</f>
        <v>1948</v>
      </c>
      <c r="P41" s="110"/>
      <c r="Q41" s="110"/>
      <c r="R41" s="110"/>
      <c r="S41" s="111">
        <v>292</v>
      </c>
      <c r="T41" s="108"/>
      <c r="U41" s="108"/>
      <c r="V41" s="111">
        <v>395</v>
      </c>
      <c r="W41" s="108"/>
      <c r="X41" s="108"/>
      <c r="Y41" s="111">
        <v>245</v>
      </c>
      <c r="Z41" s="108"/>
      <c r="AA41" s="108"/>
      <c r="AB41" s="111">
        <v>374</v>
      </c>
      <c r="AC41" s="108"/>
      <c r="AD41" s="108"/>
      <c r="AE41" s="111">
        <v>283</v>
      </c>
      <c r="AF41" s="108"/>
      <c r="AG41" s="108"/>
      <c r="AH41" s="111">
        <v>206</v>
      </c>
      <c r="AI41" s="108"/>
      <c r="AJ41" s="108"/>
      <c r="AK41" s="111">
        <v>153</v>
      </c>
      <c r="AL41" s="108"/>
      <c r="AM41" s="108"/>
    </row>
    <row r="42" spans="1:39" s="9" customFormat="1" ht="12.75" customHeight="1">
      <c r="A42" s="105"/>
      <c r="B42" s="105"/>
      <c r="C42" s="105"/>
      <c r="D42" s="104" t="s">
        <v>48</v>
      </c>
      <c r="E42" s="104"/>
      <c r="F42" s="104"/>
      <c r="G42" s="104"/>
      <c r="H42" s="104"/>
      <c r="I42" s="104"/>
      <c r="J42" s="104"/>
      <c r="K42" s="107">
        <v>47262</v>
      </c>
      <c r="L42" s="108"/>
      <c r="M42" s="108"/>
      <c r="N42" s="108"/>
      <c r="O42" s="109">
        <f>SUM(S42:AM42)</f>
        <v>16039</v>
      </c>
      <c r="P42" s="110"/>
      <c r="Q42" s="110"/>
      <c r="R42" s="110"/>
      <c r="S42" s="111">
        <v>2241</v>
      </c>
      <c r="T42" s="108"/>
      <c r="U42" s="108"/>
      <c r="V42" s="111">
        <v>2744</v>
      </c>
      <c r="W42" s="108"/>
      <c r="X42" s="108"/>
      <c r="Y42" s="111">
        <v>2462</v>
      </c>
      <c r="Z42" s="108"/>
      <c r="AA42" s="108"/>
      <c r="AB42" s="111">
        <v>3185</v>
      </c>
      <c r="AC42" s="108"/>
      <c r="AD42" s="108"/>
      <c r="AE42" s="111">
        <v>2392</v>
      </c>
      <c r="AF42" s="108"/>
      <c r="AG42" s="108"/>
      <c r="AH42" s="111">
        <v>1821</v>
      </c>
      <c r="AI42" s="108"/>
      <c r="AJ42" s="108"/>
      <c r="AK42" s="111">
        <v>1194</v>
      </c>
      <c r="AL42" s="108"/>
      <c r="AM42" s="108"/>
    </row>
    <row r="43" spans="1:39" s="9" customFormat="1" ht="12.75" customHeight="1">
      <c r="A43" s="105"/>
      <c r="B43" s="105"/>
      <c r="C43" s="104" t="s">
        <v>49</v>
      </c>
      <c r="J43" s="106"/>
      <c r="K43" s="102"/>
      <c r="L43" s="103"/>
      <c r="M43" s="103"/>
      <c r="N43" s="103"/>
      <c r="O43" s="103"/>
      <c r="P43" s="103"/>
      <c r="Q43" s="103"/>
      <c r="R43" s="103"/>
      <c r="S43" s="104"/>
      <c r="T43" s="104"/>
      <c r="U43" s="104"/>
      <c r="V43" s="104"/>
      <c r="W43" s="104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</row>
    <row r="44" spans="1:39" s="9" customFormat="1" ht="12.75" customHeight="1">
      <c r="A44" s="105"/>
      <c r="B44" s="105"/>
      <c r="C44" s="105"/>
      <c r="D44" s="104" t="s">
        <v>50</v>
      </c>
      <c r="E44" s="104"/>
      <c r="F44" s="104"/>
      <c r="G44" s="104"/>
      <c r="H44" s="104"/>
      <c r="I44" s="104"/>
      <c r="J44" s="112"/>
      <c r="K44" s="107">
        <v>116858</v>
      </c>
      <c r="L44" s="108"/>
      <c r="M44" s="108"/>
      <c r="N44" s="108"/>
      <c r="O44" s="109">
        <f>SUM(S44:AM44)</f>
        <v>320</v>
      </c>
      <c r="P44" s="110"/>
      <c r="Q44" s="110"/>
      <c r="R44" s="110"/>
      <c r="S44" s="111">
        <v>25</v>
      </c>
      <c r="T44" s="108"/>
      <c r="U44" s="108"/>
      <c r="V44" s="111">
        <v>66</v>
      </c>
      <c r="W44" s="108"/>
      <c r="X44" s="108"/>
      <c r="Y44" s="111">
        <v>40</v>
      </c>
      <c r="Z44" s="108"/>
      <c r="AA44" s="108"/>
      <c r="AB44" s="111">
        <v>70</v>
      </c>
      <c r="AC44" s="108"/>
      <c r="AD44" s="108"/>
      <c r="AE44" s="111">
        <v>53</v>
      </c>
      <c r="AF44" s="108"/>
      <c r="AG44" s="108"/>
      <c r="AH44" s="111">
        <v>26</v>
      </c>
      <c r="AI44" s="108"/>
      <c r="AJ44" s="108"/>
      <c r="AK44" s="111">
        <v>40</v>
      </c>
      <c r="AL44" s="108"/>
      <c r="AM44" s="108"/>
    </row>
    <row r="45" spans="1:39" s="9" customFormat="1" ht="12.75" customHeight="1">
      <c r="A45" s="58" t="s">
        <v>52</v>
      </c>
      <c r="B45" s="25"/>
      <c r="C45" s="25"/>
      <c r="D45" s="25"/>
      <c r="E45" s="25"/>
      <c r="F45" s="25"/>
      <c r="G45" s="25"/>
      <c r="H45" s="25"/>
      <c r="I45" s="25"/>
      <c r="J45" s="59"/>
      <c r="K45" s="113"/>
      <c r="L45" s="114"/>
      <c r="M45" s="114"/>
      <c r="N45" s="114"/>
      <c r="O45" s="115"/>
      <c r="P45" s="115"/>
      <c r="Q45" s="115"/>
      <c r="R45" s="115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</row>
    <row r="46" spans="1:39" s="9" customFormat="1" ht="12.75" customHeight="1">
      <c r="A46" s="105" t="s">
        <v>45</v>
      </c>
      <c r="B46" s="105"/>
      <c r="C46" s="58" t="s">
        <v>46</v>
      </c>
      <c r="D46" s="39"/>
      <c r="E46" s="39"/>
      <c r="F46" s="39"/>
      <c r="G46" s="39"/>
      <c r="H46" s="39"/>
      <c r="I46" s="39"/>
      <c r="J46" s="116"/>
      <c r="K46" s="102"/>
      <c r="L46" s="103"/>
      <c r="M46" s="103"/>
      <c r="N46" s="103"/>
      <c r="O46" s="103"/>
      <c r="P46" s="103"/>
      <c r="Q46" s="103"/>
      <c r="R46" s="103"/>
      <c r="S46" s="104"/>
      <c r="T46" s="104"/>
      <c r="U46" s="104"/>
      <c r="V46" s="104"/>
      <c r="W46" s="104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</row>
    <row r="47" spans="1:39" s="9" customFormat="1" ht="12.75" customHeight="1">
      <c r="A47" s="105"/>
      <c r="B47" s="105"/>
      <c r="C47" s="105"/>
      <c r="D47" s="58" t="s">
        <v>47</v>
      </c>
      <c r="E47" s="39"/>
      <c r="F47" s="39"/>
      <c r="G47" s="39"/>
      <c r="H47" s="39"/>
      <c r="I47" s="39"/>
      <c r="J47" s="116"/>
      <c r="K47" s="107">
        <v>44257</v>
      </c>
      <c r="L47" s="108"/>
      <c r="M47" s="108"/>
      <c r="N47" s="108"/>
      <c r="O47" s="109">
        <f>SUM(S47:AM47)</f>
        <v>1865</v>
      </c>
      <c r="P47" s="110"/>
      <c r="Q47" s="110"/>
      <c r="R47" s="110"/>
      <c r="S47" s="111">
        <v>300</v>
      </c>
      <c r="T47" s="108"/>
      <c r="U47" s="108"/>
      <c r="V47" s="111">
        <v>358</v>
      </c>
      <c r="W47" s="108"/>
      <c r="X47" s="108"/>
      <c r="Y47" s="111">
        <v>240</v>
      </c>
      <c r="Z47" s="108"/>
      <c r="AA47" s="108"/>
      <c r="AB47" s="111">
        <v>380</v>
      </c>
      <c r="AC47" s="108"/>
      <c r="AD47" s="108"/>
      <c r="AE47" s="111">
        <v>246</v>
      </c>
      <c r="AF47" s="108"/>
      <c r="AG47" s="108"/>
      <c r="AH47" s="111">
        <v>188</v>
      </c>
      <c r="AI47" s="108"/>
      <c r="AJ47" s="108"/>
      <c r="AK47" s="111">
        <v>153</v>
      </c>
      <c r="AL47" s="108"/>
      <c r="AM47" s="108"/>
    </row>
    <row r="48" spans="1:39" s="9" customFormat="1" ht="12.75" customHeight="1">
      <c r="A48" s="105"/>
      <c r="B48" s="105"/>
      <c r="C48" s="105"/>
      <c r="D48" s="104" t="s">
        <v>48</v>
      </c>
      <c r="E48" s="104"/>
      <c r="F48" s="104"/>
      <c r="G48" s="104"/>
      <c r="H48" s="104"/>
      <c r="I48" s="104"/>
      <c r="J48" s="104"/>
      <c r="K48" s="107">
        <v>49989</v>
      </c>
      <c r="L48" s="108"/>
      <c r="M48" s="108"/>
      <c r="N48" s="108"/>
      <c r="O48" s="109">
        <f>SUM(S48:AM48)</f>
        <v>16681</v>
      </c>
      <c r="P48" s="110"/>
      <c r="Q48" s="110"/>
      <c r="R48" s="110"/>
      <c r="S48" s="111">
        <v>2378</v>
      </c>
      <c r="T48" s="108"/>
      <c r="U48" s="108"/>
      <c r="V48" s="111">
        <v>2795</v>
      </c>
      <c r="W48" s="108"/>
      <c r="X48" s="108"/>
      <c r="Y48" s="111">
        <v>2530</v>
      </c>
      <c r="Z48" s="108"/>
      <c r="AA48" s="108"/>
      <c r="AB48" s="111">
        <v>3337</v>
      </c>
      <c r="AC48" s="108"/>
      <c r="AD48" s="108"/>
      <c r="AE48" s="111">
        <v>2528</v>
      </c>
      <c r="AF48" s="108"/>
      <c r="AG48" s="108"/>
      <c r="AH48" s="111">
        <v>1887</v>
      </c>
      <c r="AI48" s="108"/>
      <c r="AJ48" s="108"/>
      <c r="AK48" s="111">
        <v>1226</v>
      </c>
      <c r="AL48" s="108"/>
      <c r="AM48" s="108"/>
    </row>
    <row r="49" spans="1:39" s="9" customFormat="1" ht="12.75" customHeight="1">
      <c r="A49" s="105"/>
      <c r="B49" s="105"/>
      <c r="C49" s="58" t="s">
        <v>49</v>
      </c>
      <c r="D49" s="39"/>
      <c r="E49" s="39"/>
      <c r="F49" s="39"/>
      <c r="G49" s="39"/>
      <c r="H49" s="39"/>
      <c r="I49" s="39"/>
      <c r="J49" s="116"/>
      <c r="K49" s="102"/>
      <c r="L49" s="103"/>
      <c r="M49" s="103"/>
      <c r="N49" s="103"/>
      <c r="O49" s="103"/>
      <c r="P49" s="103"/>
      <c r="Q49" s="103"/>
      <c r="R49" s="103"/>
      <c r="S49" s="104"/>
      <c r="T49" s="104"/>
      <c r="U49" s="104"/>
      <c r="V49" s="104"/>
      <c r="W49" s="104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</row>
    <row r="50" spans="1:39" s="9" customFormat="1" ht="12.75" customHeight="1">
      <c r="A50" s="105"/>
      <c r="B50" s="105"/>
      <c r="C50" s="105"/>
      <c r="D50" s="104" t="s">
        <v>50</v>
      </c>
      <c r="E50" s="104"/>
      <c r="F50" s="104"/>
      <c r="G50" s="104"/>
      <c r="H50" s="104"/>
      <c r="I50" s="104"/>
      <c r="J50" s="112"/>
      <c r="K50" s="107">
        <v>117158</v>
      </c>
      <c r="L50" s="108"/>
      <c r="M50" s="108"/>
      <c r="N50" s="108"/>
      <c r="O50" s="109">
        <f>SUM(S50:AM50)</f>
        <v>312</v>
      </c>
      <c r="P50" s="110"/>
      <c r="Q50" s="110"/>
      <c r="R50" s="110"/>
      <c r="S50" s="111">
        <v>23</v>
      </c>
      <c r="T50" s="108"/>
      <c r="U50" s="108"/>
      <c r="V50" s="111">
        <v>70</v>
      </c>
      <c r="W50" s="108"/>
      <c r="X50" s="108"/>
      <c r="Y50" s="111">
        <v>25</v>
      </c>
      <c r="Z50" s="108"/>
      <c r="AA50" s="108"/>
      <c r="AB50" s="111">
        <v>71</v>
      </c>
      <c r="AC50" s="108"/>
      <c r="AD50" s="108"/>
      <c r="AE50" s="111">
        <v>55</v>
      </c>
      <c r="AF50" s="108"/>
      <c r="AG50" s="108"/>
      <c r="AH50" s="111">
        <v>30</v>
      </c>
      <c r="AI50" s="108"/>
      <c r="AJ50" s="108"/>
      <c r="AK50" s="111">
        <v>38</v>
      </c>
      <c r="AL50" s="108"/>
      <c r="AM50" s="108"/>
    </row>
    <row r="51" spans="1:39" ht="12.75" customHeight="1">
      <c r="A51" s="58" t="s">
        <v>53</v>
      </c>
      <c r="B51" s="25"/>
      <c r="C51" s="25"/>
      <c r="D51" s="25"/>
      <c r="E51" s="25"/>
      <c r="F51" s="25"/>
      <c r="G51" s="25"/>
      <c r="H51" s="25"/>
      <c r="I51" s="25"/>
      <c r="J51" s="59"/>
      <c r="K51" s="113"/>
      <c r="L51" s="114"/>
      <c r="M51" s="114"/>
      <c r="N51" s="114"/>
      <c r="O51" s="115"/>
      <c r="P51" s="115"/>
      <c r="Q51" s="115"/>
      <c r="R51" s="115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</row>
    <row r="52" spans="1:39" s="9" customFormat="1" ht="12.75" customHeight="1">
      <c r="A52" s="105" t="s">
        <v>45</v>
      </c>
      <c r="B52" s="105"/>
      <c r="C52" s="58" t="s">
        <v>46</v>
      </c>
      <c r="D52" s="39"/>
      <c r="E52" s="39"/>
      <c r="F52" s="39"/>
      <c r="G52" s="39"/>
      <c r="H52" s="39"/>
      <c r="I52" s="39"/>
      <c r="J52" s="116"/>
      <c r="K52" s="117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</row>
    <row r="53" spans="1:39" s="9" customFormat="1" ht="12.75" customHeight="1">
      <c r="A53" s="105"/>
      <c r="B53" s="105"/>
      <c r="C53" s="105"/>
      <c r="D53" s="58" t="s">
        <v>47</v>
      </c>
      <c r="E53" s="39"/>
      <c r="F53" s="39"/>
      <c r="G53" s="39"/>
      <c r="H53" s="39"/>
      <c r="I53" s="39"/>
      <c r="J53" s="116"/>
      <c r="K53" s="107">
        <v>42453</v>
      </c>
      <c r="L53" s="108"/>
      <c r="M53" s="108"/>
      <c r="N53" s="108"/>
      <c r="O53" s="109">
        <f>SUM(S53:AM53)</f>
        <v>1750</v>
      </c>
      <c r="P53" s="110"/>
      <c r="Q53" s="110"/>
      <c r="R53" s="110"/>
      <c r="S53" s="111">
        <v>281</v>
      </c>
      <c r="T53" s="108"/>
      <c r="U53" s="108"/>
      <c r="V53" s="111">
        <v>348</v>
      </c>
      <c r="W53" s="108"/>
      <c r="X53" s="108"/>
      <c r="Y53" s="111">
        <v>229</v>
      </c>
      <c r="Z53" s="108"/>
      <c r="AA53" s="108"/>
      <c r="AB53" s="111">
        <v>362</v>
      </c>
      <c r="AC53" s="108"/>
      <c r="AD53" s="108"/>
      <c r="AE53" s="111">
        <v>252</v>
      </c>
      <c r="AF53" s="108"/>
      <c r="AG53" s="108"/>
      <c r="AH53" s="111">
        <v>143</v>
      </c>
      <c r="AI53" s="108"/>
      <c r="AJ53" s="108"/>
      <c r="AK53" s="111">
        <v>135</v>
      </c>
      <c r="AL53" s="108"/>
      <c r="AM53" s="108"/>
    </row>
    <row r="54" spans="1:39" s="9" customFormat="1" ht="12.75" customHeight="1">
      <c r="A54" s="105"/>
      <c r="B54" s="105"/>
      <c r="C54" s="105"/>
      <c r="D54" s="104" t="s">
        <v>48</v>
      </c>
      <c r="E54" s="104"/>
      <c r="F54" s="104"/>
      <c r="G54" s="104"/>
      <c r="H54" s="104"/>
      <c r="I54" s="104"/>
      <c r="J54" s="104"/>
      <c r="K54" s="107">
        <v>52822</v>
      </c>
      <c r="L54" s="108"/>
      <c r="M54" s="108"/>
      <c r="N54" s="108"/>
      <c r="O54" s="109">
        <f>SUM(S54:AM54)</f>
        <v>17366</v>
      </c>
      <c r="P54" s="110"/>
      <c r="Q54" s="110"/>
      <c r="R54" s="110"/>
      <c r="S54" s="111">
        <v>2565</v>
      </c>
      <c r="T54" s="108"/>
      <c r="U54" s="108"/>
      <c r="V54" s="111">
        <v>2955</v>
      </c>
      <c r="W54" s="108"/>
      <c r="X54" s="108"/>
      <c r="Y54" s="111">
        <v>2708</v>
      </c>
      <c r="Z54" s="108"/>
      <c r="AA54" s="108"/>
      <c r="AB54" s="111">
        <v>3397</v>
      </c>
      <c r="AC54" s="108"/>
      <c r="AD54" s="108"/>
      <c r="AE54" s="111">
        <v>2600</v>
      </c>
      <c r="AF54" s="108"/>
      <c r="AG54" s="108"/>
      <c r="AH54" s="111">
        <v>1937</v>
      </c>
      <c r="AI54" s="108"/>
      <c r="AJ54" s="108"/>
      <c r="AK54" s="111">
        <v>1204</v>
      </c>
      <c r="AL54" s="108"/>
      <c r="AM54" s="108"/>
    </row>
    <row r="55" spans="1:39" s="9" customFormat="1" ht="12.75" customHeight="1">
      <c r="A55" s="105"/>
      <c r="B55" s="105"/>
      <c r="C55" s="58" t="s">
        <v>49</v>
      </c>
      <c r="D55" s="39"/>
      <c r="E55" s="39"/>
      <c r="F55" s="39"/>
      <c r="G55" s="39"/>
      <c r="H55" s="39"/>
      <c r="I55" s="39"/>
      <c r="J55" s="116"/>
      <c r="K55" s="102"/>
      <c r="L55" s="103"/>
      <c r="M55" s="103"/>
      <c r="N55" s="103"/>
      <c r="O55" s="103"/>
      <c r="P55" s="103"/>
      <c r="Q55" s="103"/>
      <c r="R55" s="103"/>
      <c r="S55" s="104"/>
      <c r="T55" s="104"/>
      <c r="U55" s="104"/>
      <c r="V55" s="104"/>
      <c r="W55" s="104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</row>
    <row r="56" spans="1:39" s="9" customFormat="1" ht="12.75" customHeight="1">
      <c r="A56" s="105"/>
      <c r="B56" s="105"/>
      <c r="C56" s="105"/>
      <c r="D56" s="104" t="s">
        <v>50</v>
      </c>
      <c r="E56" s="104"/>
      <c r="F56" s="104"/>
      <c r="G56" s="104"/>
      <c r="H56" s="104"/>
      <c r="I56" s="104"/>
      <c r="J56" s="112"/>
      <c r="K56" s="107">
        <v>117297</v>
      </c>
      <c r="L56" s="108"/>
      <c r="M56" s="108"/>
      <c r="N56" s="108"/>
      <c r="O56" s="109">
        <f>SUM(S56:AM56)</f>
        <v>337</v>
      </c>
      <c r="P56" s="110"/>
      <c r="Q56" s="110"/>
      <c r="R56" s="110"/>
      <c r="S56" s="111">
        <v>26</v>
      </c>
      <c r="T56" s="108"/>
      <c r="U56" s="108"/>
      <c r="V56" s="111">
        <v>76</v>
      </c>
      <c r="W56" s="108"/>
      <c r="X56" s="108"/>
      <c r="Y56" s="111">
        <v>40</v>
      </c>
      <c r="Z56" s="108"/>
      <c r="AA56" s="108"/>
      <c r="AB56" s="111">
        <v>69</v>
      </c>
      <c r="AC56" s="108"/>
      <c r="AD56" s="108"/>
      <c r="AE56" s="111">
        <v>49</v>
      </c>
      <c r="AF56" s="108"/>
      <c r="AG56" s="108"/>
      <c r="AH56" s="111">
        <v>31</v>
      </c>
      <c r="AI56" s="108"/>
      <c r="AJ56" s="108"/>
      <c r="AK56" s="111">
        <v>46</v>
      </c>
      <c r="AL56" s="108"/>
      <c r="AM56" s="108"/>
    </row>
    <row r="57" spans="1:39" ht="12.75" customHeight="1">
      <c r="A57" s="58" t="s">
        <v>54</v>
      </c>
      <c r="B57" s="25"/>
      <c r="C57" s="25"/>
      <c r="D57" s="25"/>
      <c r="E57" s="25"/>
      <c r="F57" s="25"/>
      <c r="G57" s="25"/>
      <c r="H57" s="25"/>
      <c r="I57" s="25"/>
      <c r="J57" s="59"/>
      <c r="K57" s="113"/>
      <c r="L57" s="114"/>
      <c r="M57" s="114"/>
      <c r="N57" s="114"/>
      <c r="O57" s="115"/>
      <c r="P57" s="115"/>
      <c r="Q57" s="115"/>
      <c r="R57" s="115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</row>
    <row r="58" spans="1:39" s="9" customFormat="1" ht="12.75" customHeight="1">
      <c r="A58" s="105" t="s">
        <v>45</v>
      </c>
      <c r="B58" s="105"/>
      <c r="C58" s="58" t="s">
        <v>46</v>
      </c>
      <c r="D58" s="39"/>
      <c r="E58" s="39"/>
      <c r="F58" s="39"/>
      <c r="G58" s="39"/>
      <c r="H58" s="39"/>
      <c r="I58" s="39"/>
      <c r="J58" s="116"/>
      <c r="K58" s="117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</row>
    <row r="59" spans="1:39" s="9" customFormat="1" ht="12.75" customHeight="1">
      <c r="A59" s="105"/>
      <c r="B59" s="105"/>
      <c r="C59" s="105"/>
      <c r="D59" s="58" t="s">
        <v>47</v>
      </c>
      <c r="E59" s="39"/>
      <c r="F59" s="39"/>
      <c r="G59" s="39"/>
      <c r="H59" s="39"/>
      <c r="I59" s="39"/>
      <c r="J59" s="116"/>
      <c r="K59" s="107">
        <v>41121</v>
      </c>
      <c r="L59" s="111"/>
      <c r="M59" s="111"/>
      <c r="N59" s="111"/>
      <c r="O59" s="109">
        <f>SUM(S59:AM59)</f>
        <v>1687</v>
      </c>
      <c r="P59" s="109"/>
      <c r="Q59" s="109"/>
      <c r="R59" s="109"/>
      <c r="S59" s="111">
        <v>295</v>
      </c>
      <c r="T59" s="111"/>
      <c r="U59" s="111"/>
      <c r="V59" s="111">
        <v>343</v>
      </c>
      <c r="W59" s="111"/>
      <c r="X59" s="111"/>
      <c r="Y59" s="111">
        <v>210</v>
      </c>
      <c r="Z59" s="111"/>
      <c r="AA59" s="111"/>
      <c r="AB59" s="111">
        <v>352</v>
      </c>
      <c r="AC59" s="111"/>
      <c r="AD59" s="111"/>
      <c r="AE59" s="111">
        <v>217</v>
      </c>
      <c r="AF59" s="111"/>
      <c r="AG59" s="111"/>
      <c r="AH59" s="111">
        <v>136</v>
      </c>
      <c r="AI59" s="111"/>
      <c r="AJ59" s="111"/>
      <c r="AK59" s="111">
        <v>134</v>
      </c>
      <c r="AL59" s="111"/>
      <c r="AM59" s="111"/>
    </row>
    <row r="60" spans="1:39" s="9" customFormat="1" ht="12.75" customHeight="1">
      <c r="A60" s="105"/>
      <c r="B60" s="105"/>
      <c r="C60" s="105"/>
      <c r="D60" s="104" t="s">
        <v>48</v>
      </c>
      <c r="E60" s="104"/>
      <c r="F60" s="104"/>
      <c r="G60" s="104"/>
      <c r="H60" s="104"/>
      <c r="I60" s="104"/>
      <c r="J60" s="104"/>
      <c r="K60" s="107">
        <v>55180</v>
      </c>
      <c r="L60" s="111"/>
      <c r="M60" s="111"/>
      <c r="N60" s="111"/>
      <c r="O60" s="109">
        <f>SUM(S60:AM60)</f>
        <v>17924</v>
      </c>
      <c r="P60" s="109"/>
      <c r="Q60" s="109"/>
      <c r="R60" s="109"/>
      <c r="S60" s="111">
        <v>2786</v>
      </c>
      <c r="T60" s="111"/>
      <c r="U60" s="111"/>
      <c r="V60" s="111">
        <v>3108</v>
      </c>
      <c r="W60" s="111"/>
      <c r="X60" s="111"/>
      <c r="Y60" s="111">
        <v>2820</v>
      </c>
      <c r="Z60" s="111"/>
      <c r="AA60" s="111"/>
      <c r="AB60" s="111">
        <v>3338</v>
      </c>
      <c r="AC60" s="111"/>
      <c r="AD60" s="111"/>
      <c r="AE60" s="111">
        <v>2664</v>
      </c>
      <c r="AF60" s="111"/>
      <c r="AG60" s="111"/>
      <c r="AH60" s="111">
        <v>1955</v>
      </c>
      <c r="AI60" s="111"/>
      <c r="AJ60" s="111"/>
      <c r="AK60" s="111">
        <v>1253</v>
      </c>
      <c r="AL60" s="111"/>
      <c r="AM60" s="111"/>
    </row>
    <row r="61" spans="1:39" s="9" customFormat="1" ht="12.75" customHeight="1">
      <c r="A61" s="105"/>
      <c r="B61" s="105"/>
      <c r="C61" s="58" t="s">
        <v>49</v>
      </c>
      <c r="D61" s="39"/>
      <c r="E61" s="39"/>
      <c r="F61" s="39"/>
      <c r="G61" s="39"/>
      <c r="H61" s="39"/>
      <c r="I61" s="39"/>
      <c r="J61" s="116"/>
      <c r="K61" s="102"/>
      <c r="L61" s="103"/>
      <c r="M61" s="103"/>
      <c r="N61" s="103"/>
      <c r="O61" s="103"/>
      <c r="P61" s="103"/>
      <c r="Q61" s="103"/>
      <c r="R61" s="103"/>
      <c r="S61" s="104"/>
      <c r="T61" s="104"/>
      <c r="U61" s="104"/>
      <c r="V61" s="104"/>
      <c r="W61" s="104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</row>
    <row r="62" spans="1:39" s="9" customFormat="1" ht="12.75" customHeight="1" thickBot="1">
      <c r="A62" s="105"/>
      <c r="B62" s="105"/>
      <c r="C62" s="105"/>
      <c r="D62" s="104" t="s">
        <v>50</v>
      </c>
      <c r="E62" s="104"/>
      <c r="F62" s="104"/>
      <c r="G62" s="104"/>
      <c r="H62" s="104"/>
      <c r="I62" s="104"/>
      <c r="J62" s="112"/>
      <c r="K62" s="107">
        <v>117285</v>
      </c>
      <c r="L62" s="108"/>
      <c r="M62" s="108"/>
      <c r="N62" s="108"/>
      <c r="O62" s="109">
        <f>SUM(S62:AM62)</f>
        <v>337</v>
      </c>
      <c r="P62" s="110"/>
      <c r="Q62" s="110"/>
      <c r="R62" s="110"/>
      <c r="S62" s="111">
        <v>28</v>
      </c>
      <c r="T62" s="108"/>
      <c r="U62" s="108"/>
      <c r="V62" s="111">
        <v>82</v>
      </c>
      <c r="W62" s="108"/>
      <c r="X62" s="108"/>
      <c r="Y62" s="111">
        <v>38</v>
      </c>
      <c r="Z62" s="108"/>
      <c r="AA62" s="108"/>
      <c r="AB62" s="111">
        <v>68</v>
      </c>
      <c r="AC62" s="108"/>
      <c r="AD62" s="108"/>
      <c r="AE62" s="111">
        <v>47</v>
      </c>
      <c r="AF62" s="108"/>
      <c r="AG62" s="108"/>
      <c r="AH62" s="111">
        <v>36</v>
      </c>
      <c r="AI62" s="108"/>
      <c r="AJ62" s="108"/>
      <c r="AK62" s="111">
        <v>38</v>
      </c>
      <c r="AL62" s="108"/>
      <c r="AM62" s="108"/>
    </row>
    <row r="63" spans="1:39" ht="12.75" customHeight="1">
      <c r="A63" s="36" t="s">
        <v>30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</row>
    <row r="64" spans="1:39" ht="12.75" customHeight="1">
      <c r="A64" s="40" t="s">
        <v>55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</row>
  </sheetData>
  <sheetProtection formatCells="0"/>
  <mergeCells count="256">
    <mergeCell ref="AB62:AD62"/>
    <mergeCell ref="AE62:AG62"/>
    <mergeCell ref="AH62:AJ62"/>
    <mergeCell ref="AK62:AM62"/>
    <mergeCell ref="A63:AM63"/>
    <mergeCell ref="A64:AM64"/>
    <mergeCell ref="AB60:AD60"/>
    <mergeCell ref="AE60:AG60"/>
    <mergeCell ref="AH60:AJ60"/>
    <mergeCell ref="AK60:AM60"/>
    <mergeCell ref="C61:J61"/>
    <mergeCell ref="K62:N62"/>
    <mergeCell ref="O62:R62"/>
    <mergeCell ref="S62:U62"/>
    <mergeCell ref="V62:X62"/>
    <mergeCell ref="Y62:AA62"/>
    <mergeCell ref="Y59:AA59"/>
    <mergeCell ref="AB59:AD59"/>
    <mergeCell ref="AE59:AG59"/>
    <mergeCell ref="AH59:AJ59"/>
    <mergeCell ref="AK59:AM59"/>
    <mergeCell ref="K60:N60"/>
    <mergeCell ref="O60:R60"/>
    <mergeCell ref="S60:U60"/>
    <mergeCell ref="V60:X60"/>
    <mergeCell ref="Y60:AA60"/>
    <mergeCell ref="AE56:AG56"/>
    <mergeCell ref="AH56:AJ56"/>
    <mergeCell ref="AK56:AM56"/>
    <mergeCell ref="A57:J57"/>
    <mergeCell ref="C58:J58"/>
    <mergeCell ref="D59:J59"/>
    <mergeCell ref="K59:N59"/>
    <mergeCell ref="O59:R59"/>
    <mergeCell ref="S59:U59"/>
    <mergeCell ref="V59:X59"/>
    <mergeCell ref="AE54:AG54"/>
    <mergeCell ref="AH54:AJ54"/>
    <mergeCell ref="AK54:AM54"/>
    <mergeCell ref="C55:J55"/>
    <mergeCell ref="K56:N56"/>
    <mergeCell ref="O56:R56"/>
    <mergeCell ref="S56:U56"/>
    <mergeCell ref="V56:X56"/>
    <mergeCell ref="Y56:AA56"/>
    <mergeCell ref="AB56:AD56"/>
    <mergeCell ref="AB53:AD53"/>
    <mergeCell ref="AE53:AG53"/>
    <mergeCell ref="AH53:AJ53"/>
    <mergeCell ref="AK53:AM53"/>
    <mergeCell ref="K54:N54"/>
    <mergeCell ref="O54:R54"/>
    <mergeCell ref="S54:U54"/>
    <mergeCell ref="V54:X54"/>
    <mergeCell ref="Y54:AA54"/>
    <mergeCell ref="AB54:AD54"/>
    <mergeCell ref="D53:J53"/>
    <mergeCell ref="K53:N53"/>
    <mergeCell ref="O53:R53"/>
    <mergeCell ref="S53:U53"/>
    <mergeCell ref="V53:X53"/>
    <mergeCell ref="Y53:AA53"/>
    <mergeCell ref="AB50:AD50"/>
    <mergeCell ref="AE50:AG50"/>
    <mergeCell ref="AH50:AJ50"/>
    <mergeCell ref="AK50:AM50"/>
    <mergeCell ref="A51:J51"/>
    <mergeCell ref="C52:J52"/>
    <mergeCell ref="AB48:AD48"/>
    <mergeCell ref="AE48:AG48"/>
    <mergeCell ref="AH48:AJ48"/>
    <mergeCell ref="AK48:AM48"/>
    <mergeCell ref="C49:J49"/>
    <mergeCell ref="K50:N50"/>
    <mergeCell ref="O50:R50"/>
    <mergeCell ref="S50:U50"/>
    <mergeCell ref="V50:X50"/>
    <mergeCell ref="Y50:AA50"/>
    <mergeCell ref="Y47:AA47"/>
    <mergeCell ref="AB47:AD47"/>
    <mergeCell ref="AE47:AG47"/>
    <mergeCell ref="AH47:AJ47"/>
    <mergeCell ref="AK47:AM47"/>
    <mergeCell ref="K48:N48"/>
    <mergeCell ref="O48:R48"/>
    <mergeCell ref="S48:U48"/>
    <mergeCell ref="V48:X48"/>
    <mergeCell ref="Y48:AA48"/>
    <mergeCell ref="AE44:AG44"/>
    <mergeCell ref="AH44:AJ44"/>
    <mergeCell ref="AK44:AM44"/>
    <mergeCell ref="A45:J45"/>
    <mergeCell ref="C46:J46"/>
    <mergeCell ref="D47:J47"/>
    <mergeCell ref="K47:N47"/>
    <mergeCell ref="O47:R47"/>
    <mergeCell ref="S47:U47"/>
    <mergeCell ref="V47:X47"/>
    <mergeCell ref="K44:N44"/>
    <mergeCell ref="O44:R44"/>
    <mergeCell ref="S44:U44"/>
    <mergeCell ref="V44:X44"/>
    <mergeCell ref="Y44:AA44"/>
    <mergeCell ref="AB44:AD44"/>
    <mergeCell ref="AK41:AM41"/>
    <mergeCell ref="K42:N42"/>
    <mergeCell ref="O42:R42"/>
    <mergeCell ref="S42:U42"/>
    <mergeCell ref="V42:X42"/>
    <mergeCell ref="Y42:AA42"/>
    <mergeCell ref="AB42:AD42"/>
    <mergeCell ref="AE42:AG42"/>
    <mergeCell ref="AH42:AJ42"/>
    <mergeCell ref="AK42:AM42"/>
    <mergeCell ref="AK38:AM38"/>
    <mergeCell ref="A39:J39"/>
    <mergeCell ref="K41:N41"/>
    <mergeCell ref="O41:R41"/>
    <mergeCell ref="S41:U41"/>
    <mergeCell ref="V41:X41"/>
    <mergeCell ref="Y41:AA41"/>
    <mergeCell ref="AB41:AD41"/>
    <mergeCell ref="AE41:AG41"/>
    <mergeCell ref="AH41:AJ41"/>
    <mergeCell ref="AH36:AJ36"/>
    <mergeCell ref="AK36:AM36"/>
    <mergeCell ref="K38:N38"/>
    <mergeCell ref="O38:R38"/>
    <mergeCell ref="S38:U38"/>
    <mergeCell ref="V38:X38"/>
    <mergeCell ref="Y38:AA38"/>
    <mergeCell ref="AB38:AD38"/>
    <mergeCell ref="AE38:AG38"/>
    <mergeCell ref="AH38:AJ38"/>
    <mergeCell ref="AE35:AG35"/>
    <mergeCell ref="AH35:AJ35"/>
    <mergeCell ref="AK35:AM35"/>
    <mergeCell ref="K36:N36"/>
    <mergeCell ref="O36:R36"/>
    <mergeCell ref="S36:U36"/>
    <mergeCell ref="V36:X36"/>
    <mergeCell ref="Y36:AA36"/>
    <mergeCell ref="AB36:AD36"/>
    <mergeCell ref="AE36:AG36"/>
    <mergeCell ref="K35:N35"/>
    <mergeCell ref="O35:R35"/>
    <mergeCell ref="S35:U35"/>
    <mergeCell ref="V35:X35"/>
    <mergeCell ref="Y35:AA35"/>
    <mergeCell ref="AB35:AD35"/>
    <mergeCell ref="Y29:AA32"/>
    <mergeCell ref="AB29:AD32"/>
    <mergeCell ref="AE29:AG32"/>
    <mergeCell ref="AH29:AJ32"/>
    <mergeCell ref="AK29:AM32"/>
    <mergeCell ref="A33:J33"/>
    <mergeCell ref="AH23:AM23"/>
    <mergeCell ref="A24:AL24"/>
    <mergeCell ref="A25:AL25"/>
    <mergeCell ref="A28:U28"/>
    <mergeCell ref="AA28:AM28"/>
    <mergeCell ref="A29:J32"/>
    <mergeCell ref="K29:N32"/>
    <mergeCell ref="O29:R32"/>
    <mergeCell ref="S29:U32"/>
    <mergeCell ref="V29:X32"/>
    <mergeCell ref="A23:E23"/>
    <mergeCell ref="F23:I23"/>
    <mergeCell ref="J23:O23"/>
    <mergeCell ref="P23:U23"/>
    <mergeCell ref="V23:AA23"/>
    <mergeCell ref="AB23:AG23"/>
    <mergeCell ref="F22:I22"/>
    <mergeCell ref="J22:O22"/>
    <mergeCell ref="P22:U22"/>
    <mergeCell ref="V22:AA22"/>
    <mergeCell ref="AB22:AG22"/>
    <mergeCell ref="AH22:AM22"/>
    <mergeCell ref="AH20:AM20"/>
    <mergeCell ref="F21:I21"/>
    <mergeCell ref="J21:O21"/>
    <mergeCell ref="P21:U21"/>
    <mergeCell ref="V21:AA21"/>
    <mergeCell ref="AB21:AG21"/>
    <mergeCell ref="AH21:AM21"/>
    <mergeCell ref="A20:E20"/>
    <mergeCell ref="F20:I20"/>
    <mergeCell ref="J20:O20"/>
    <mergeCell ref="P20:U20"/>
    <mergeCell ref="V20:AA20"/>
    <mergeCell ref="AB20:AG20"/>
    <mergeCell ref="A15:AL15"/>
    <mergeCell ref="A18:Q18"/>
    <mergeCell ref="S18:AM18"/>
    <mergeCell ref="A19:I19"/>
    <mergeCell ref="J19:O19"/>
    <mergeCell ref="P19:U19"/>
    <mergeCell ref="V19:AA19"/>
    <mergeCell ref="AB19:AG19"/>
    <mergeCell ref="AH19:AM19"/>
    <mergeCell ref="J13:O13"/>
    <mergeCell ref="P13:U13"/>
    <mergeCell ref="V13:AA13"/>
    <mergeCell ref="AB13:AG13"/>
    <mergeCell ref="AH13:AM13"/>
    <mergeCell ref="A14:AL14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1:AM2"/>
    <mergeCell ref="A3:N3"/>
    <mergeCell ref="P3:X3"/>
    <mergeCell ref="AA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4616-B76B-435F-91C0-E45368038249}">
  <sheetPr>
    <tabColor rgb="FFFF0000"/>
    <pageSetUpPr fitToPage="1"/>
  </sheetPr>
  <dimension ref="A1:AM63"/>
  <sheetViews>
    <sheetView zoomScaleNormal="100" zoomScaleSheetLayoutView="100" workbookViewId="0">
      <selection sqref="A1:AM2"/>
    </sheetView>
  </sheetViews>
  <sheetFormatPr defaultColWidth="2.25" defaultRowHeight="18.75"/>
  <cols>
    <col min="1" max="16384" width="2.25" style="9"/>
  </cols>
  <sheetData>
    <row r="1" spans="1:39" ht="13.5" customHeight="1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39" ht="15" customHeight="1" thickBot="1">
      <c r="A3" s="4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7" t="s">
        <v>58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ht="18" customHeight="1">
      <c r="A4" s="119" t="s">
        <v>59</v>
      </c>
      <c r="B4" s="119"/>
      <c r="C4" s="119"/>
      <c r="D4" s="119"/>
      <c r="E4" s="119"/>
      <c r="F4" s="119"/>
      <c r="G4" s="119"/>
      <c r="H4" s="120" t="s">
        <v>60</v>
      </c>
      <c r="I4" s="121"/>
      <c r="J4" s="121"/>
      <c r="K4" s="121"/>
      <c r="L4" s="120" t="s">
        <v>61</v>
      </c>
      <c r="M4" s="121"/>
      <c r="N4" s="121"/>
      <c r="O4" s="121"/>
      <c r="P4" s="120" t="s">
        <v>62</v>
      </c>
      <c r="Q4" s="121"/>
      <c r="R4" s="121"/>
      <c r="S4" s="121"/>
      <c r="T4" s="120" t="s">
        <v>63</v>
      </c>
      <c r="U4" s="121"/>
      <c r="V4" s="121"/>
      <c r="W4" s="121"/>
      <c r="X4" s="120" t="s">
        <v>64</v>
      </c>
      <c r="Y4" s="121"/>
      <c r="Z4" s="121"/>
      <c r="AA4" s="121"/>
      <c r="AB4" s="120" t="s">
        <v>65</v>
      </c>
      <c r="AC4" s="121"/>
      <c r="AD4" s="121"/>
      <c r="AE4" s="121"/>
      <c r="AF4" s="120" t="s">
        <v>66</v>
      </c>
      <c r="AG4" s="121"/>
      <c r="AH4" s="121"/>
      <c r="AI4" s="121"/>
      <c r="AJ4" s="120" t="s">
        <v>67</v>
      </c>
      <c r="AK4" s="121"/>
      <c r="AL4" s="121"/>
      <c r="AM4" s="121"/>
    </row>
    <row r="5" spans="1:39" ht="13.5" customHeight="1">
      <c r="A5" s="21" t="s">
        <v>68</v>
      </c>
      <c r="B5" s="21"/>
      <c r="C5" s="21"/>
      <c r="D5" s="21"/>
      <c r="E5" s="21"/>
      <c r="F5" s="21"/>
      <c r="G5" s="75"/>
      <c r="H5" s="122">
        <f>SUM(H7:K44)</f>
        <v>19948</v>
      </c>
      <c r="I5" s="123"/>
      <c r="J5" s="123"/>
      <c r="K5" s="123"/>
      <c r="L5" s="123">
        <f>SUM(L7:O44)</f>
        <v>3109</v>
      </c>
      <c r="M5" s="123"/>
      <c r="N5" s="123"/>
      <c r="O5" s="123"/>
      <c r="P5" s="123">
        <f>SUM(P7:S44)</f>
        <v>3533</v>
      </c>
      <c r="Q5" s="123"/>
      <c r="R5" s="123"/>
      <c r="S5" s="123"/>
      <c r="T5" s="123">
        <f>SUM(T7:W44)</f>
        <v>3068</v>
      </c>
      <c r="U5" s="123"/>
      <c r="V5" s="123"/>
      <c r="W5" s="123"/>
      <c r="X5" s="123">
        <f>SUM(X7:AA44)</f>
        <v>3758</v>
      </c>
      <c r="Y5" s="123"/>
      <c r="Z5" s="123"/>
      <c r="AA5" s="123"/>
      <c r="AB5" s="123">
        <f>SUM(AB7:AE44)</f>
        <v>2928</v>
      </c>
      <c r="AC5" s="123"/>
      <c r="AD5" s="123"/>
      <c r="AE5" s="123"/>
      <c r="AF5" s="123">
        <f>SUM(AF7:AI44)</f>
        <v>2127</v>
      </c>
      <c r="AG5" s="123"/>
      <c r="AH5" s="123"/>
      <c r="AI5" s="123"/>
      <c r="AJ5" s="124">
        <f>SUM(AJ7:AM44)</f>
        <v>1425</v>
      </c>
      <c r="AK5" s="124"/>
      <c r="AL5" s="124"/>
      <c r="AM5" s="124"/>
    </row>
    <row r="6" spans="1:39" ht="7.5" customHeight="1">
      <c r="A6" s="21"/>
      <c r="B6" s="21"/>
      <c r="C6" s="21"/>
      <c r="D6" s="21"/>
      <c r="E6" s="21"/>
      <c r="F6" s="21"/>
      <c r="G6" s="75"/>
      <c r="H6" s="125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126"/>
    </row>
    <row r="7" spans="1:39" ht="12" customHeight="1">
      <c r="A7" s="21"/>
      <c r="B7" s="127" t="s">
        <v>69</v>
      </c>
      <c r="C7" s="127"/>
      <c r="D7" s="127"/>
      <c r="E7" s="127"/>
      <c r="F7" s="127"/>
      <c r="G7" s="75"/>
      <c r="H7" s="128">
        <f t="shared" ref="H7:H44" si="0">SUM(L7:AM7)</f>
        <v>303</v>
      </c>
      <c r="I7" s="124"/>
      <c r="J7" s="124"/>
      <c r="K7" s="124"/>
      <c r="L7" s="129">
        <v>49</v>
      </c>
      <c r="M7" s="129"/>
      <c r="N7" s="129"/>
      <c r="O7" s="129"/>
      <c r="P7" s="129">
        <v>58</v>
      </c>
      <c r="Q7" s="129"/>
      <c r="R7" s="129"/>
      <c r="S7" s="129"/>
      <c r="T7" s="129">
        <v>48</v>
      </c>
      <c r="U7" s="129"/>
      <c r="V7" s="129"/>
      <c r="W7" s="129"/>
      <c r="X7" s="129">
        <v>46</v>
      </c>
      <c r="Y7" s="129"/>
      <c r="Z7" s="129"/>
      <c r="AA7" s="129"/>
      <c r="AB7" s="129">
        <v>55</v>
      </c>
      <c r="AC7" s="129"/>
      <c r="AD7" s="129"/>
      <c r="AE7" s="129"/>
      <c r="AF7" s="129">
        <v>27</v>
      </c>
      <c r="AG7" s="129"/>
      <c r="AH7" s="129"/>
      <c r="AI7" s="129"/>
      <c r="AJ7" s="129">
        <v>20</v>
      </c>
      <c r="AK7" s="129"/>
      <c r="AL7" s="129"/>
      <c r="AM7" s="129"/>
    </row>
    <row r="8" spans="1:39" ht="12" customHeight="1">
      <c r="A8" s="21"/>
      <c r="B8" s="127" t="s">
        <v>70</v>
      </c>
      <c r="C8" s="127"/>
      <c r="D8" s="127"/>
      <c r="E8" s="127"/>
      <c r="F8" s="127"/>
      <c r="G8" s="75"/>
      <c r="H8" s="128">
        <f t="shared" si="0"/>
        <v>308</v>
      </c>
      <c r="I8" s="124"/>
      <c r="J8" s="124"/>
      <c r="K8" s="124"/>
      <c r="L8" s="129">
        <v>46</v>
      </c>
      <c r="M8" s="129"/>
      <c r="N8" s="129"/>
      <c r="O8" s="129"/>
      <c r="P8" s="129">
        <v>49</v>
      </c>
      <c r="Q8" s="129"/>
      <c r="R8" s="129"/>
      <c r="S8" s="129"/>
      <c r="T8" s="129">
        <v>56</v>
      </c>
      <c r="U8" s="129"/>
      <c r="V8" s="129"/>
      <c r="W8" s="129"/>
      <c r="X8" s="129">
        <v>54</v>
      </c>
      <c r="Y8" s="129"/>
      <c r="Z8" s="129"/>
      <c r="AA8" s="129"/>
      <c r="AB8" s="129">
        <v>49</v>
      </c>
      <c r="AC8" s="129"/>
      <c r="AD8" s="129"/>
      <c r="AE8" s="129"/>
      <c r="AF8" s="129">
        <v>33</v>
      </c>
      <c r="AG8" s="129"/>
      <c r="AH8" s="129"/>
      <c r="AI8" s="129"/>
      <c r="AJ8" s="129">
        <v>21</v>
      </c>
      <c r="AK8" s="129"/>
      <c r="AL8" s="129"/>
      <c r="AM8" s="129"/>
    </row>
    <row r="9" spans="1:39" ht="12" customHeight="1">
      <c r="A9" s="21"/>
      <c r="B9" s="127" t="s">
        <v>71</v>
      </c>
      <c r="C9" s="127"/>
      <c r="D9" s="127"/>
      <c r="E9" s="127"/>
      <c r="F9" s="127"/>
      <c r="G9" s="75"/>
      <c r="H9" s="128">
        <f t="shared" si="0"/>
        <v>489</v>
      </c>
      <c r="I9" s="124"/>
      <c r="J9" s="124"/>
      <c r="K9" s="124"/>
      <c r="L9" s="129">
        <v>99</v>
      </c>
      <c r="M9" s="129"/>
      <c r="N9" s="129"/>
      <c r="O9" s="129"/>
      <c r="P9" s="129">
        <v>95</v>
      </c>
      <c r="Q9" s="129"/>
      <c r="R9" s="129"/>
      <c r="S9" s="129"/>
      <c r="T9" s="129">
        <v>61</v>
      </c>
      <c r="U9" s="129"/>
      <c r="V9" s="129"/>
      <c r="W9" s="129"/>
      <c r="X9" s="129">
        <v>84</v>
      </c>
      <c r="Y9" s="129"/>
      <c r="Z9" s="129"/>
      <c r="AA9" s="129"/>
      <c r="AB9" s="129">
        <v>68</v>
      </c>
      <c r="AC9" s="129"/>
      <c r="AD9" s="129"/>
      <c r="AE9" s="129"/>
      <c r="AF9" s="129">
        <v>58</v>
      </c>
      <c r="AG9" s="129"/>
      <c r="AH9" s="129"/>
      <c r="AI9" s="129"/>
      <c r="AJ9" s="129">
        <v>24</v>
      </c>
      <c r="AK9" s="129"/>
      <c r="AL9" s="129"/>
      <c r="AM9" s="129"/>
    </row>
    <row r="10" spans="1:39" ht="12" customHeight="1">
      <c r="A10" s="21"/>
      <c r="B10" s="127" t="s">
        <v>72</v>
      </c>
      <c r="C10" s="127"/>
      <c r="D10" s="127"/>
      <c r="E10" s="127"/>
      <c r="F10" s="127"/>
      <c r="G10" s="75"/>
      <c r="H10" s="128">
        <f t="shared" si="0"/>
        <v>411</v>
      </c>
      <c r="I10" s="124"/>
      <c r="J10" s="124"/>
      <c r="K10" s="124"/>
      <c r="L10" s="129">
        <v>79</v>
      </c>
      <c r="M10" s="129"/>
      <c r="N10" s="129"/>
      <c r="O10" s="129"/>
      <c r="P10" s="129">
        <v>64</v>
      </c>
      <c r="Q10" s="129"/>
      <c r="R10" s="129"/>
      <c r="S10" s="129"/>
      <c r="T10" s="129">
        <v>69</v>
      </c>
      <c r="U10" s="129"/>
      <c r="V10" s="129"/>
      <c r="W10" s="129"/>
      <c r="X10" s="129">
        <v>70</v>
      </c>
      <c r="Y10" s="129"/>
      <c r="Z10" s="129"/>
      <c r="AA10" s="129"/>
      <c r="AB10" s="129">
        <v>59</v>
      </c>
      <c r="AC10" s="129"/>
      <c r="AD10" s="129"/>
      <c r="AE10" s="129"/>
      <c r="AF10" s="129">
        <v>40</v>
      </c>
      <c r="AG10" s="129"/>
      <c r="AH10" s="129"/>
      <c r="AI10" s="129"/>
      <c r="AJ10" s="129">
        <v>30</v>
      </c>
      <c r="AK10" s="129"/>
      <c r="AL10" s="129"/>
      <c r="AM10" s="129"/>
    </row>
    <row r="11" spans="1:39" ht="12" customHeight="1">
      <c r="A11" s="21"/>
      <c r="B11" s="127" t="s">
        <v>73</v>
      </c>
      <c r="C11" s="127"/>
      <c r="D11" s="127"/>
      <c r="E11" s="127"/>
      <c r="F11" s="127"/>
      <c r="G11" s="75"/>
      <c r="H11" s="128">
        <f t="shared" si="0"/>
        <v>43</v>
      </c>
      <c r="I11" s="124"/>
      <c r="J11" s="124"/>
      <c r="K11" s="124"/>
      <c r="L11" s="129">
        <v>9</v>
      </c>
      <c r="M11" s="129"/>
      <c r="N11" s="129"/>
      <c r="O11" s="129"/>
      <c r="P11" s="129">
        <v>5</v>
      </c>
      <c r="Q11" s="129"/>
      <c r="R11" s="129"/>
      <c r="S11" s="129"/>
      <c r="T11" s="129">
        <v>6</v>
      </c>
      <c r="U11" s="129"/>
      <c r="V11" s="129"/>
      <c r="W11" s="129"/>
      <c r="X11" s="129">
        <v>8</v>
      </c>
      <c r="Y11" s="129"/>
      <c r="Z11" s="129"/>
      <c r="AA11" s="129"/>
      <c r="AB11" s="129">
        <v>6</v>
      </c>
      <c r="AC11" s="129"/>
      <c r="AD11" s="129"/>
      <c r="AE11" s="129"/>
      <c r="AF11" s="129">
        <v>8</v>
      </c>
      <c r="AG11" s="129"/>
      <c r="AH11" s="129"/>
      <c r="AI11" s="129"/>
      <c r="AJ11" s="129">
        <v>1</v>
      </c>
      <c r="AK11" s="129"/>
      <c r="AL11" s="129"/>
      <c r="AM11" s="129"/>
    </row>
    <row r="12" spans="1:39" ht="12" customHeight="1">
      <c r="A12" s="21"/>
      <c r="B12" s="127" t="s">
        <v>74</v>
      </c>
      <c r="C12" s="127"/>
      <c r="D12" s="127"/>
      <c r="E12" s="127"/>
      <c r="F12" s="127"/>
      <c r="G12" s="75"/>
      <c r="H12" s="128">
        <f t="shared" si="0"/>
        <v>205</v>
      </c>
      <c r="I12" s="124"/>
      <c r="J12" s="124"/>
      <c r="K12" s="124"/>
      <c r="L12" s="129">
        <v>23</v>
      </c>
      <c r="M12" s="129"/>
      <c r="N12" s="129"/>
      <c r="O12" s="129"/>
      <c r="P12" s="129">
        <v>38</v>
      </c>
      <c r="Q12" s="129"/>
      <c r="R12" s="129"/>
      <c r="S12" s="129"/>
      <c r="T12" s="129">
        <v>26</v>
      </c>
      <c r="U12" s="129"/>
      <c r="V12" s="129"/>
      <c r="W12" s="129"/>
      <c r="X12" s="129">
        <v>49</v>
      </c>
      <c r="Y12" s="129"/>
      <c r="Z12" s="129"/>
      <c r="AA12" s="129"/>
      <c r="AB12" s="129">
        <v>30</v>
      </c>
      <c r="AC12" s="129"/>
      <c r="AD12" s="129"/>
      <c r="AE12" s="129"/>
      <c r="AF12" s="129">
        <v>25</v>
      </c>
      <c r="AG12" s="129"/>
      <c r="AH12" s="129"/>
      <c r="AI12" s="129"/>
      <c r="AJ12" s="129">
        <v>14</v>
      </c>
      <c r="AK12" s="129"/>
      <c r="AL12" s="129"/>
      <c r="AM12" s="129"/>
    </row>
    <row r="13" spans="1:39" ht="12" customHeight="1">
      <c r="A13" s="21"/>
      <c r="B13" s="127" t="s">
        <v>75</v>
      </c>
      <c r="C13" s="127"/>
      <c r="D13" s="127"/>
      <c r="E13" s="127"/>
      <c r="F13" s="127"/>
      <c r="G13" s="75"/>
      <c r="H13" s="128">
        <f t="shared" si="0"/>
        <v>417</v>
      </c>
      <c r="I13" s="124"/>
      <c r="J13" s="124"/>
      <c r="K13" s="124"/>
      <c r="L13" s="129">
        <v>58</v>
      </c>
      <c r="M13" s="129"/>
      <c r="N13" s="129"/>
      <c r="O13" s="129"/>
      <c r="P13" s="129">
        <v>71</v>
      </c>
      <c r="Q13" s="129"/>
      <c r="R13" s="129"/>
      <c r="S13" s="129"/>
      <c r="T13" s="129">
        <v>60</v>
      </c>
      <c r="U13" s="129"/>
      <c r="V13" s="129"/>
      <c r="W13" s="129"/>
      <c r="X13" s="129">
        <v>78</v>
      </c>
      <c r="Y13" s="129"/>
      <c r="Z13" s="129"/>
      <c r="AA13" s="129"/>
      <c r="AB13" s="129">
        <v>66</v>
      </c>
      <c r="AC13" s="129"/>
      <c r="AD13" s="129"/>
      <c r="AE13" s="129"/>
      <c r="AF13" s="129">
        <v>51</v>
      </c>
      <c r="AG13" s="129"/>
      <c r="AH13" s="129"/>
      <c r="AI13" s="129"/>
      <c r="AJ13" s="129">
        <v>33</v>
      </c>
      <c r="AK13" s="129"/>
      <c r="AL13" s="129"/>
      <c r="AM13" s="129"/>
    </row>
    <row r="14" spans="1:39" ht="12" customHeight="1">
      <c r="A14" s="21"/>
      <c r="B14" s="127" t="s">
        <v>76</v>
      </c>
      <c r="C14" s="127"/>
      <c r="D14" s="127"/>
      <c r="E14" s="127"/>
      <c r="F14" s="127"/>
      <c r="G14" s="75"/>
      <c r="H14" s="128">
        <f t="shared" si="0"/>
        <v>468</v>
      </c>
      <c r="I14" s="124"/>
      <c r="J14" s="124"/>
      <c r="K14" s="124"/>
      <c r="L14" s="129">
        <v>84</v>
      </c>
      <c r="M14" s="129"/>
      <c r="N14" s="129"/>
      <c r="O14" s="129"/>
      <c r="P14" s="129">
        <v>87</v>
      </c>
      <c r="Q14" s="129"/>
      <c r="R14" s="129"/>
      <c r="S14" s="129"/>
      <c r="T14" s="129">
        <v>76</v>
      </c>
      <c r="U14" s="129"/>
      <c r="V14" s="129"/>
      <c r="W14" s="129"/>
      <c r="X14" s="129">
        <v>93</v>
      </c>
      <c r="Y14" s="129"/>
      <c r="Z14" s="129"/>
      <c r="AA14" s="129"/>
      <c r="AB14" s="129">
        <v>61</v>
      </c>
      <c r="AC14" s="129"/>
      <c r="AD14" s="129"/>
      <c r="AE14" s="129"/>
      <c r="AF14" s="129">
        <v>33</v>
      </c>
      <c r="AG14" s="129"/>
      <c r="AH14" s="129"/>
      <c r="AI14" s="129"/>
      <c r="AJ14" s="129">
        <v>34</v>
      </c>
      <c r="AK14" s="129"/>
      <c r="AL14" s="129"/>
      <c r="AM14" s="129"/>
    </row>
    <row r="15" spans="1:39" ht="12" customHeight="1">
      <c r="A15" s="21"/>
      <c r="B15" s="127" t="s">
        <v>77</v>
      </c>
      <c r="C15" s="127"/>
      <c r="D15" s="127"/>
      <c r="E15" s="127"/>
      <c r="F15" s="127"/>
      <c r="G15" s="75"/>
      <c r="H15" s="128">
        <f t="shared" si="0"/>
        <v>860</v>
      </c>
      <c r="I15" s="124"/>
      <c r="J15" s="124"/>
      <c r="K15" s="124"/>
      <c r="L15" s="129">
        <v>148</v>
      </c>
      <c r="M15" s="129"/>
      <c r="N15" s="129"/>
      <c r="O15" s="129"/>
      <c r="P15" s="129">
        <v>171</v>
      </c>
      <c r="Q15" s="129"/>
      <c r="R15" s="129"/>
      <c r="S15" s="129"/>
      <c r="T15" s="129">
        <v>118</v>
      </c>
      <c r="U15" s="129"/>
      <c r="V15" s="129"/>
      <c r="W15" s="129"/>
      <c r="X15" s="129">
        <v>154</v>
      </c>
      <c r="Y15" s="129"/>
      <c r="Z15" s="129"/>
      <c r="AA15" s="129"/>
      <c r="AB15" s="129">
        <v>126</v>
      </c>
      <c r="AC15" s="129"/>
      <c r="AD15" s="129"/>
      <c r="AE15" s="129"/>
      <c r="AF15" s="129">
        <v>95</v>
      </c>
      <c r="AG15" s="129"/>
      <c r="AH15" s="129"/>
      <c r="AI15" s="129"/>
      <c r="AJ15" s="129">
        <v>48</v>
      </c>
      <c r="AK15" s="129"/>
      <c r="AL15" s="129"/>
      <c r="AM15" s="129"/>
    </row>
    <row r="16" spans="1:39" ht="12" customHeight="1">
      <c r="A16" s="21"/>
      <c r="B16" s="127" t="s">
        <v>78</v>
      </c>
      <c r="C16" s="127"/>
      <c r="D16" s="127"/>
      <c r="E16" s="127"/>
      <c r="F16" s="127"/>
      <c r="G16" s="75"/>
      <c r="H16" s="128">
        <f t="shared" si="0"/>
        <v>174</v>
      </c>
      <c r="I16" s="124"/>
      <c r="J16" s="124"/>
      <c r="K16" s="124"/>
      <c r="L16" s="129">
        <v>26</v>
      </c>
      <c r="M16" s="129"/>
      <c r="N16" s="129"/>
      <c r="O16" s="129"/>
      <c r="P16" s="129">
        <v>22</v>
      </c>
      <c r="Q16" s="129"/>
      <c r="R16" s="129"/>
      <c r="S16" s="129"/>
      <c r="T16" s="129">
        <v>15</v>
      </c>
      <c r="U16" s="129"/>
      <c r="V16" s="129"/>
      <c r="W16" s="129"/>
      <c r="X16" s="129">
        <v>40</v>
      </c>
      <c r="Y16" s="129"/>
      <c r="Z16" s="129"/>
      <c r="AA16" s="129"/>
      <c r="AB16" s="129">
        <v>36</v>
      </c>
      <c r="AC16" s="129"/>
      <c r="AD16" s="129"/>
      <c r="AE16" s="129"/>
      <c r="AF16" s="129">
        <v>19</v>
      </c>
      <c r="AG16" s="129"/>
      <c r="AH16" s="129"/>
      <c r="AI16" s="129"/>
      <c r="AJ16" s="129">
        <v>16</v>
      </c>
      <c r="AK16" s="129"/>
      <c r="AL16" s="129"/>
      <c r="AM16" s="129"/>
    </row>
    <row r="17" spans="1:39" ht="12" customHeight="1">
      <c r="A17" s="21"/>
      <c r="B17" s="127" t="s">
        <v>79</v>
      </c>
      <c r="C17" s="127"/>
      <c r="D17" s="127"/>
      <c r="E17" s="127"/>
      <c r="F17" s="127"/>
      <c r="G17" s="75"/>
      <c r="H17" s="128">
        <f t="shared" si="0"/>
        <v>237</v>
      </c>
      <c r="I17" s="124"/>
      <c r="J17" s="124"/>
      <c r="K17" s="124"/>
      <c r="L17" s="129">
        <v>49</v>
      </c>
      <c r="M17" s="129"/>
      <c r="N17" s="129"/>
      <c r="O17" s="129"/>
      <c r="P17" s="129">
        <v>26</v>
      </c>
      <c r="Q17" s="129"/>
      <c r="R17" s="129"/>
      <c r="S17" s="129"/>
      <c r="T17" s="129">
        <v>32</v>
      </c>
      <c r="U17" s="129"/>
      <c r="V17" s="129"/>
      <c r="W17" s="129"/>
      <c r="X17" s="129">
        <v>49</v>
      </c>
      <c r="Y17" s="129"/>
      <c r="Z17" s="129"/>
      <c r="AA17" s="129"/>
      <c r="AB17" s="129">
        <v>34</v>
      </c>
      <c r="AC17" s="129"/>
      <c r="AD17" s="129"/>
      <c r="AE17" s="129"/>
      <c r="AF17" s="129">
        <v>29</v>
      </c>
      <c r="AG17" s="129"/>
      <c r="AH17" s="129"/>
      <c r="AI17" s="129"/>
      <c r="AJ17" s="129">
        <v>18</v>
      </c>
      <c r="AK17" s="129"/>
      <c r="AL17" s="129"/>
      <c r="AM17" s="129"/>
    </row>
    <row r="18" spans="1:39" ht="12" customHeight="1">
      <c r="A18" s="21"/>
      <c r="B18" s="127" t="s">
        <v>80</v>
      </c>
      <c r="C18" s="127"/>
      <c r="D18" s="127"/>
      <c r="E18" s="127"/>
      <c r="F18" s="127"/>
      <c r="G18" s="75"/>
      <c r="H18" s="128">
        <f t="shared" si="0"/>
        <v>246</v>
      </c>
      <c r="I18" s="124"/>
      <c r="J18" s="124"/>
      <c r="K18" s="124"/>
      <c r="L18" s="129">
        <v>39</v>
      </c>
      <c r="M18" s="129"/>
      <c r="N18" s="129"/>
      <c r="O18" s="129"/>
      <c r="P18" s="129">
        <v>40</v>
      </c>
      <c r="Q18" s="129"/>
      <c r="R18" s="129"/>
      <c r="S18" s="129"/>
      <c r="T18" s="129">
        <v>41</v>
      </c>
      <c r="U18" s="129"/>
      <c r="V18" s="129"/>
      <c r="W18" s="129"/>
      <c r="X18" s="129">
        <v>43</v>
      </c>
      <c r="Y18" s="129"/>
      <c r="Z18" s="129"/>
      <c r="AA18" s="129"/>
      <c r="AB18" s="129">
        <v>42</v>
      </c>
      <c r="AC18" s="129"/>
      <c r="AD18" s="129"/>
      <c r="AE18" s="129"/>
      <c r="AF18" s="129">
        <v>28</v>
      </c>
      <c r="AG18" s="129"/>
      <c r="AH18" s="129"/>
      <c r="AI18" s="129"/>
      <c r="AJ18" s="129">
        <v>13</v>
      </c>
      <c r="AK18" s="129"/>
      <c r="AL18" s="129"/>
      <c r="AM18" s="129"/>
    </row>
    <row r="19" spans="1:39" ht="12" customHeight="1">
      <c r="A19" s="21"/>
      <c r="B19" s="127" t="s">
        <v>81</v>
      </c>
      <c r="C19" s="127"/>
      <c r="D19" s="127"/>
      <c r="E19" s="127"/>
      <c r="F19" s="127"/>
      <c r="G19" s="75"/>
      <c r="H19" s="128">
        <f t="shared" si="0"/>
        <v>370</v>
      </c>
      <c r="I19" s="124"/>
      <c r="J19" s="124"/>
      <c r="K19" s="124"/>
      <c r="L19" s="129">
        <v>57</v>
      </c>
      <c r="M19" s="129"/>
      <c r="N19" s="129"/>
      <c r="O19" s="129"/>
      <c r="P19" s="129">
        <v>65</v>
      </c>
      <c r="Q19" s="129"/>
      <c r="R19" s="129"/>
      <c r="S19" s="129"/>
      <c r="T19" s="129">
        <v>58</v>
      </c>
      <c r="U19" s="129"/>
      <c r="V19" s="129"/>
      <c r="W19" s="129"/>
      <c r="X19" s="129">
        <v>72</v>
      </c>
      <c r="Y19" s="129"/>
      <c r="Z19" s="129"/>
      <c r="AA19" s="129"/>
      <c r="AB19" s="129">
        <v>54</v>
      </c>
      <c r="AC19" s="129"/>
      <c r="AD19" s="129"/>
      <c r="AE19" s="129"/>
      <c r="AF19" s="129">
        <v>31</v>
      </c>
      <c r="AG19" s="129"/>
      <c r="AH19" s="129"/>
      <c r="AI19" s="129"/>
      <c r="AJ19" s="129">
        <v>33</v>
      </c>
      <c r="AK19" s="129"/>
      <c r="AL19" s="129"/>
      <c r="AM19" s="129"/>
    </row>
    <row r="20" spans="1:39" ht="12" customHeight="1">
      <c r="A20" s="21"/>
      <c r="B20" s="127" t="s">
        <v>82</v>
      </c>
      <c r="C20" s="127"/>
      <c r="D20" s="127"/>
      <c r="E20" s="127"/>
      <c r="F20" s="127"/>
      <c r="G20" s="75"/>
      <c r="H20" s="128">
        <f t="shared" si="0"/>
        <v>315</v>
      </c>
      <c r="I20" s="124"/>
      <c r="J20" s="124"/>
      <c r="K20" s="124"/>
      <c r="L20" s="129">
        <v>54</v>
      </c>
      <c r="M20" s="129"/>
      <c r="N20" s="129"/>
      <c r="O20" s="129"/>
      <c r="P20" s="129">
        <v>54</v>
      </c>
      <c r="Q20" s="129"/>
      <c r="R20" s="129"/>
      <c r="S20" s="129"/>
      <c r="T20" s="129">
        <v>47</v>
      </c>
      <c r="U20" s="129"/>
      <c r="V20" s="129"/>
      <c r="W20" s="129"/>
      <c r="X20" s="129">
        <v>54</v>
      </c>
      <c r="Y20" s="129"/>
      <c r="Z20" s="129"/>
      <c r="AA20" s="129"/>
      <c r="AB20" s="129">
        <v>49</v>
      </c>
      <c r="AC20" s="129"/>
      <c r="AD20" s="129"/>
      <c r="AE20" s="129"/>
      <c r="AF20" s="129">
        <v>33</v>
      </c>
      <c r="AG20" s="129"/>
      <c r="AH20" s="129"/>
      <c r="AI20" s="129"/>
      <c r="AJ20" s="129">
        <v>24</v>
      </c>
      <c r="AK20" s="129"/>
      <c r="AL20" s="129"/>
      <c r="AM20" s="129"/>
    </row>
    <row r="21" spans="1:39" ht="12" customHeight="1">
      <c r="A21" s="21"/>
      <c r="B21" s="127" t="s">
        <v>83</v>
      </c>
      <c r="C21" s="127"/>
      <c r="D21" s="127"/>
      <c r="E21" s="127"/>
      <c r="F21" s="127"/>
      <c r="G21" s="75"/>
      <c r="H21" s="128">
        <f t="shared" si="0"/>
        <v>678</v>
      </c>
      <c r="I21" s="124"/>
      <c r="J21" s="124"/>
      <c r="K21" s="124"/>
      <c r="L21" s="129">
        <v>92</v>
      </c>
      <c r="M21" s="129"/>
      <c r="N21" s="129"/>
      <c r="O21" s="129"/>
      <c r="P21" s="129">
        <v>122</v>
      </c>
      <c r="Q21" s="129"/>
      <c r="R21" s="129"/>
      <c r="S21" s="129"/>
      <c r="T21" s="129">
        <v>108</v>
      </c>
      <c r="U21" s="129"/>
      <c r="V21" s="129"/>
      <c r="W21" s="129"/>
      <c r="X21" s="129">
        <v>122</v>
      </c>
      <c r="Y21" s="129"/>
      <c r="Z21" s="129"/>
      <c r="AA21" s="129"/>
      <c r="AB21" s="129">
        <v>108</v>
      </c>
      <c r="AC21" s="129"/>
      <c r="AD21" s="129"/>
      <c r="AE21" s="129"/>
      <c r="AF21" s="129">
        <v>86</v>
      </c>
      <c r="AG21" s="129"/>
      <c r="AH21" s="129"/>
      <c r="AI21" s="129"/>
      <c r="AJ21" s="129">
        <v>40</v>
      </c>
      <c r="AK21" s="129"/>
      <c r="AL21" s="129"/>
      <c r="AM21" s="129"/>
    </row>
    <row r="22" spans="1:39" ht="12" customHeight="1">
      <c r="A22" s="21"/>
      <c r="B22" s="127" t="s">
        <v>84</v>
      </c>
      <c r="C22" s="127"/>
      <c r="D22" s="127"/>
      <c r="E22" s="127"/>
      <c r="F22" s="127"/>
      <c r="G22" s="75"/>
      <c r="H22" s="128">
        <f t="shared" si="0"/>
        <v>462</v>
      </c>
      <c r="I22" s="124"/>
      <c r="J22" s="124"/>
      <c r="K22" s="124"/>
      <c r="L22" s="129">
        <v>75</v>
      </c>
      <c r="M22" s="129"/>
      <c r="N22" s="129"/>
      <c r="O22" s="129"/>
      <c r="P22" s="129">
        <v>102</v>
      </c>
      <c r="Q22" s="129"/>
      <c r="R22" s="129"/>
      <c r="S22" s="129"/>
      <c r="T22" s="129">
        <v>61</v>
      </c>
      <c r="U22" s="129"/>
      <c r="V22" s="129"/>
      <c r="W22" s="129"/>
      <c r="X22" s="129">
        <v>91</v>
      </c>
      <c r="Y22" s="129"/>
      <c r="Z22" s="129"/>
      <c r="AA22" s="129"/>
      <c r="AB22" s="129">
        <v>58</v>
      </c>
      <c r="AC22" s="129"/>
      <c r="AD22" s="129"/>
      <c r="AE22" s="129"/>
      <c r="AF22" s="129">
        <v>41</v>
      </c>
      <c r="AG22" s="129"/>
      <c r="AH22" s="129"/>
      <c r="AI22" s="129"/>
      <c r="AJ22" s="129">
        <v>34</v>
      </c>
      <c r="AK22" s="129"/>
      <c r="AL22" s="129"/>
      <c r="AM22" s="129"/>
    </row>
    <row r="23" spans="1:39" ht="12" customHeight="1">
      <c r="A23" s="21"/>
      <c r="B23" s="127" t="s">
        <v>85</v>
      </c>
      <c r="C23" s="127"/>
      <c r="D23" s="127"/>
      <c r="E23" s="127"/>
      <c r="F23" s="127"/>
      <c r="G23" s="75"/>
      <c r="H23" s="128">
        <f t="shared" si="0"/>
        <v>1207</v>
      </c>
      <c r="I23" s="124"/>
      <c r="J23" s="124"/>
      <c r="K23" s="124"/>
      <c r="L23" s="129">
        <v>191</v>
      </c>
      <c r="M23" s="129"/>
      <c r="N23" s="129"/>
      <c r="O23" s="129"/>
      <c r="P23" s="129">
        <v>214</v>
      </c>
      <c r="Q23" s="129"/>
      <c r="R23" s="129"/>
      <c r="S23" s="129"/>
      <c r="T23" s="129">
        <v>188</v>
      </c>
      <c r="U23" s="129"/>
      <c r="V23" s="129"/>
      <c r="W23" s="129"/>
      <c r="X23" s="129">
        <v>252</v>
      </c>
      <c r="Y23" s="129"/>
      <c r="Z23" s="129"/>
      <c r="AA23" s="129"/>
      <c r="AB23" s="129">
        <v>173</v>
      </c>
      <c r="AC23" s="129"/>
      <c r="AD23" s="129"/>
      <c r="AE23" s="129"/>
      <c r="AF23" s="129">
        <v>115</v>
      </c>
      <c r="AG23" s="129"/>
      <c r="AH23" s="129"/>
      <c r="AI23" s="129"/>
      <c r="AJ23" s="129">
        <v>74</v>
      </c>
      <c r="AK23" s="129"/>
      <c r="AL23" s="129"/>
      <c r="AM23" s="129"/>
    </row>
    <row r="24" spans="1:39" ht="12" customHeight="1">
      <c r="A24" s="21"/>
      <c r="B24" s="127" t="s">
        <v>86</v>
      </c>
      <c r="C24" s="127"/>
      <c r="D24" s="127"/>
      <c r="E24" s="127"/>
      <c r="F24" s="127"/>
      <c r="G24" s="75"/>
      <c r="H24" s="128">
        <f t="shared" si="0"/>
        <v>1035</v>
      </c>
      <c r="I24" s="124"/>
      <c r="J24" s="124"/>
      <c r="K24" s="124"/>
      <c r="L24" s="129">
        <v>175</v>
      </c>
      <c r="M24" s="129"/>
      <c r="N24" s="129"/>
      <c r="O24" s="129"/>
      <c r="P24" s="129">
        <v>213</v>
      </c>
      <c r="Q24" s="129"/>
      <c r="R24" s="129"/>
      <c r="S24" s="129"/>
      <c r="T24" s="129">
        <v>159</v>
      </c>
      <c r="U24" s="129"/>
      <c r="V24" s="129"/>
      <c r="W24" s="129"/>
      <c r="X24" s="129">
        <v>194</v>
      </c>
      <c r="Y24" s="129"/>
      <c r="Z24" s="129"/>
      <c r="AA24" s="129"/>
      <c r="AB24" s="129">
        <v>131</v>
      </c>
      <c r="AC24" s="129"/>
      <c r="AD24" s="129"/>
      <c r="AE24" s="129"/>
      <c r="AF24" s="129">
        <v>90</v>
      </c>
      <c r="AG24" s="129"/>
      <c r="AH24" s="129"/>
      <c r="AI24" s="129"/>
      <c r="AJ24" s="129">
        <v>73</v>
      </c>
      <c r="AK24" s="129"/>
      <c r="AL24" s="129"/>
      <c r="AM24" s="129"/>
    </row>
    <row r="25" spans="1:39" ht="12" customHeight="1">
      <c r="A25" s="21"/>
      <c r="B25" s="127" t="s">
        <v>87</v>
      </c>
      <c r="C25" s="127"/>
      <c r="D25" s="127"/>
      <c r="E25" s="127"/>
      <c r="F25" s="127"/>
      <c r="G25" s="75"/>
      <c r="H25" s="128">
        <f t="shared" si="0"/>
        <v>193</v>
      </c>
      <c r="I25" s="124"/>
      <c r="J25" s="124"/>
      <c r="K25" s="124"/>
      <c r="L25" s="129">
        <v>43</v>
      </c>
      <c r="M25" s="129"/>
      <c r="N25" s="129"/>
      <c r="O25" s="129"/>
      <c r="P25" s="129">
        <v>38</v>
      </c>
      <c r="Q25" s="129"/>
      <c r="R25" s="129"/>
      <c r="S25" s="129"/>
      <c r="T25" s="129">
        <v>29</v>
      </c>
      <c r="U25" s="129"/>
      <c r="V25" s="129"/>
      <c r="W25" s="129"/>
      <c r="X25" s="129">
        <v>31</v>
      </c>
      <c r="Y25" s="129"/>
      <c r="Z25" s="129"/>
      <c r="AA25" s="129"/>
      <c r="AB25" s="129">
        <v>16</v>
      </c>
      <c r="AC25" s="129"/>
      <c r="AD25" s="129"/>
      <c r="AE25" s="129"/>
      <c r="AF25" s="129">
        <v>22</v>
      </c>
      <c r="AG25" s="129"/>
      <c r="AH25" s="129"/>
      <c r="AI25" s="129"/>
      <c r="AJ25" s="129">
        <v>14</v>
      </c>
      <c r="AK25" s="129"/>
      <c r="AL25" s="129"/>
      <c r="AM25" s="129"/>
    </row>
    <row r="26" spans="1:39" ht="12" customHeight="1">
      <c r="A26" s="21"/>
      <c r="B26" s="127" t="s">
        <v>88</v>
      </c>
      <c r="C26" s="127"/>
      <c r="D26" s="127"/>
      <c r="E26" s="127"/>
      <c r="F26" s="127"/>
      <c r="G26" s="75"/>
      <c r="H26" s="128">
        <f t="shared" si="0"/>
        <v>389</v>
      </c>
      <c r="I26" s="124"/>
      <c r="J26" s="124"/>
      <c r="K26" s="124"/>
      <c r="L26" s="129">
        <v>81</v>
      </c>
      <c r="M26" s="129"/>
      <c r="N26" s="129"/>
      <c r="O26" s="129"/>
      <c r="P26" s="129">
        <v>63</v>
      </c>
      <c r="Q26" s="129"/>
      <c r="R26" s="129"/>
      <c r="S26" s="129"/>
      <c r="T26" s="129">
        <v>56</v>
      </c>
      <c r="U26" s="129"/>
      <c r="V26" s="129"/>
      <c r="W26" s="129"/>
      <c r="X26" s="129">
        <v>82</v>
      </c>
      <c r="Y26" s="129"/>
      <c r="Z26" s="129"/>
      <c r="AA26" s="129"/>
      <c r="AB26" s="129">
        <v>49</v>
      </c>
      <c r="AC26" s="129"/>
      <c r="AD26" s="129"/>
      <c r="AE26" s="129"/>
      <c r="AF26" s="129">
        <v>42</v>
      </c>
      <c r="AG26" s="129"/>
      <c r="AH26" s="129"/>
      <c r="AI26" s="129"/>
      <c r="AJ26" s="129">
        <v>16</v>
      </c>
      <c r="AK26" s="129"/>
      <c r="AL26" s="129"/>
      <c r="AM26" s="129"/>
    </row>
    <row r="27" spans="1:39" ht="12" customHeight="1">
      <c r="A27" s="21"/>
      <c r="B27" s="127" t="s">
        <v>89</v>
      </c>
      <c r="C27" s="127"/>
      <c r="D27" s="127"/>
      <c r="E27" s="127"/>
      <c r="F27" s="127"/>
      <c r="G27" s="75"/>
      <c r="H27" s="128">
        <f t="shared" si="0"/>
        <v>783</v>
      </c>
      <c r="I27" s="124"/>
      <c r="J27" s="124"/>
      <c r="K27" s="124"/>
      <c r="L27" s="129">
        <v>144</v>
      </c>
      <c r="M27" s="129"/>
      <c r="N27" s="129"/>
      <c r="O27" s="129"/>
      <c r="P27" s="129">
        <v>123</v>
      </c>
      <c r="Q27" s="129"/>
      <c r="R27" s="129"/>
      <c r="S27" s="129"/>
      <c r="T27" s="129">
        <v>135</v>
      </c>
      <c r="U27" s="129"/>
      <c r="V27" s="129"/>
      <c r="W27" s="129"/>
      <c r="X27" s="129">
        <v>133</v>
      </c>
      <c r="Y27" s="129"/>
      <c r="Z27" s="129"/>
      <c r="AA27" s="129"/>
      <c r="AB27" s="129">
        <v>121</v>
      </c>
      <c r="AC27" s="129"/>
      <c r="AD27" s="129"/>
      <c r="AE27" s="129"/>
      <c r="AF27" s="129">
        <v>73</v>
      </c>
      <c r="AG27" s="129"/>
      <c r="AH27" s="129"/>
      <c r="AI27" s="129"/>
      <c r="AJ27" s="129">
        <v>54</v>
      </c>
      <c r="AK27" s="129"/>
      <c r="AL27" s="129"/>
      <c r="AM27" s="129"/>
    </row>
    <row r="28" spans="1:39" ht="12" customHeight="1">
      <c r="A28" s="21"/>
      <c r="B28" s="127" t="s">
        <v>90</v>
      </c>
      <c r="C28" s="127"/>
      <c r="D28" s="127"/>
      <c r="E28" s="127"/>
      <c r="F28" s="127"/>
      <c r="G28" s="75"/>
      <c r="H28" s="128">
        <f t="shared" si="0"/>
        <v>583</v>
      </c>
      <c r="I28" s="124"/>
      <c r="J28" s="124"/>
      <c r="K28" s="124"/>
      <c r="L28" s="129">
        <v>99</v>
      </c>
      <c r="M28" s="129"/>
      <c r="N28" s="129"/>
      <c r="O28" s="129"/>
      <c r="P28" s="129">
        <v>91</v>
      </c>
      <c r="Q28" s="129"/>
      <c r="R28" s="129"/>
      <c r="S28" s="129"/>
      <c r="T28" s="129">
        <v>87</v>
      </c>
      <c r="U28" s="129"/>
      <c r="V28" s="129"/>
      <c r="W28" s="129"/>
      <c r="X28" s="129">
        <v>106</v>
      </c>
      <c r="Y28" s="129"/>
      <c r="Z28" s="129"/>
      <c r="AA28" s="129"/>
      <c r="AB28" s="129">
        <v>81</v>
      </c>
      <c r="AC28" s="129"/>
      <c r="AD28" s="129"/>
      <c r="AE28" s="129"/>
      <c r="AF28" s="129">
        <v>72</v>
      </c>
      <c r="AG28" s="129"/>
      <c r="AH28" s="129"/>
      <c r="AI28" s="129"/>
      <c r="AJ28" s="129">
        <v>47</v>
      </c>
      <c r="AK28" s="129"/>
      <c r="AL28" s="129"/>
      <c r="AM28" s="129"/>
    </row>
    <row r="29" spans="1:39" ht="12" customHeight="1">
      <c r="A29" s="21"/>
      <c r="B29" s="127" t="s">
        <v>91</v>
      </c>
      <c r="C29" s="127"/>
      <c r="D29" s="127"/>
      <c r="E29" s="127"/>
      <c r="F29" s="127"/>
      <c r="G29" s="75"/>
      <c r="H29" s="128">
        <f t="shared" si="0"/>
        <v>324</v>
      </c>
      <c r="I29" s="124"/>
      <c r="J29" s="124"/>
      <c r="K29" s="124"/>
      <c r="L29" s="129">
        <v>53</v>
      </c>
      <c r="M29" s="129"/>
      <c r="N29" s="129"/>
      <c r="O29" s="129"/>
      <c r="P29" s="129">
        <v>64</v>
      </c>
      <c r="Q29" s="129"/>
      <c r="R29" s="129"/>
      <c r="S29" s="129"/>
      <c r="T29" s="129">
        <v>40</v>
      </c>
      <c r="U29" s="129"/>
      <c r="V29" s="129"/>
      <c r="W29" s="129"/>
      <c r="X29" s="129">
        <v>52</v>
      </c>
      <c r="Y29" s="129"/>
      <c r="Z29" s="129"/>
      <c r="AA29" s="129"/>
      <c r="AB29" s="129">
        <v>59</v>
      </c>
      <c r="AC29" s="129"/>
      <c r="AD29" s="129"/>
      <c r="AE29" s="129"/>
      <c r="AF29" s="129">
        <v>29</v>
      </c>
      <c r="AG29" s="129"/>
      <c r="AH29" s="129"/>
      <c r="AI29" s="129"/>
      <c r="AJ29" s="129">
        <v>27</v>
      </c>
      <c r="AK29" s="129"/>
      <c r="AL29" s="129"/>
      <c r="AM29" s="129"/>
    </row>
    <row r="30" spans="1:39" ht="12" customHeight="1">
      <c r="A30" s="21"/>
      <c r="B30" s="127" t="s">
        <v>92</v>
      </c>
      <c r="C30" s="127"/>
      <c r="D30" s="127"/>
      <c r="E30" s="127"/>
      <c r="F30" s="127"/>
      <c r="G30" s="75"/>
      <c r="H30" s="128">
        <f t="shared" si="0"/>
        <v>906</v>
      </c>
      <c r="I30" s="124"/>
      <c r="J30" s="124"/>
      <c r="K30" s="124"/>
      <c r="L30" s="129">
        <v>140</v>
      </c>
      <c r="M30" s="129"/>
      <c r="N30" s="129"/>
      <c r="O30" s="129"/>
      <c r="P30" s="129">
        <v>149</v>
      </c>
      <c r="Q30" s="129"/>
      <c r="R30" s="129"/>
      <c r="S30" s="129"/>
      <c r="T30" s="129">
        <v>151</v>
      </c>
      <c r="U30" s="129"/>
      <c r="V30" s="129"/>
      <c r="W30" s="129"/>
      <c r="X30" s="129">
        <v>187</v>
      </c>
      <c r="Y30" s="129"/>
      <c r="Z30" s="129"/>
      <c r="AA30" s="129"/>
      <c r="AB30" s="129">
        <v>131</v>
      </c>
      <c r="AC30" s="129"/>
      <c r="AD30" s="129"/>
      <c r="AE30" s="129"/>
      <c r="AF30" s="129">
        <v>94</v>
      </c>
      <c r="AG30" s="129"/>
      <c r="AH30" s="129"/>
      <c r="AI30" s="129"/>
      <c r="AJ30" s="129">
        <v>54</v>
      </c>
      <c r="AK30" s="129"/>
      <c r="AL30" s="129"/>
      <c r="AM30" s="129"/>
    </row>
    <row r="31" spans="1:39" ht="12" customHeight="1">
      <c r="A31" s="21"/>
      <c r="B31" s="127" t="s">
        <v>93</v>
      </c>
      <c r="C31" s="127"/>
      <c r="D31" s="127"/>
      <c r="E31" s="127"/>
      <c r="F31" s="127"/>
      <c r="G31" s="75"/>
      <c r="H31" s="128">
        <f t="shared" si="0"/>
        <v>1063</v>
      </c>
      <c r="I31" s="124"/>
      <c r="J31" s="124"/>
      <c r="K31" s="124"/>
      <c r="L31" s="129">
        <v>163</v>
      </c>
      <c r="M31" s="129"/>
      <c r="N31" s="129"/>
      <c r="O31" s="129"/>
      <c r="P31" s="129">
        <v>203</v>
      </c>
      <c r="Q31" s="129"/>
      <c r="R31" s="129"/>
      <c r="S31" s="129"/>
      <c r="T31" s="129">
        <v>169</v>
      </c>
      <c r="U31" s="129"/>
      <c r="V31" s="129"/>
      <c r="W31" s="129"/>
      <c r="X31" s="129">
        <v>199</v>
      </c>
      <c r="Y31" s="129"/>
      <c r="Z31" s="129"/>
      <c r="AA31" s="129"/>
      <c r="AB31" s="129">
        <v>152</v>
      </c>
      <c r="AC31" s="129"/>
      <c r="AD31" s="129"/>
      <c r="AE31" s="129"/>
      <c r="AF31" s="129">
        <v>90</v>
      </c>
      <c r="AG31" s="129"/>
      <c r="AH31" s="129"/>
      <c r="AI31" s="129"/>
      <c r="AJ31" s="129">
        <v>87</v>
      </c>
      <c r="AK31" s="129"/>
      <c r="AL31" s="129"/>
      <c r="AM31" s="129"/>
    </row>
    <row r="32" spans="1:39" ht="12" customHeight="1">
      <c r="A32" s="21"/>
      <c r="B32" s="127" t="s">
        <v>94</v>
      </c>
      <c r="C32" s="127"/>
      <c r="D32" s="127"/>
      <c r="E32" s="127"/>
      <c r="F32" s="127"/>
      <c r="G32" s="75"/>
      <c r="H32" s="128">
        <f t="shared" si="0"/>
        <v>457</v>
      </c>
      <c r="I32" s="124"/>
      <c r="J32" s="124"/>
      <c r="K32" s="124"/>
      <c r="L32" s="129">
        <v>60</v>
      </c>
      <c r="M32" s="129"/>
      <c r="N32" s="129"/>
      <c r="O32" s="129"/>
      <c r="P32" s="129">
        <v>82</v>
      </c>
      <c r="Q32" s="129"/>
      <c r="R32" s="129"/>
      <c r="S32" s="129"/>
      <c r="T32" s="129">
        <v>71</v>
      </c>
      <c r="U32" s="129"/>
      <c r="V32" s="129"/>
      <c r="W32" s="129"/>
      <c r="X32" s="129">
        <v>92</v>
      </c>
      <c r="Y32" s="129"/>
      <c r="Z32" s="129"/>
      <c r="AA32" s="129"/>
      <c r="AB32" s="129">
        <v>63</v>
      </c>
      <c r="AC32" s="129"/>
      <c r="AD32" s="129"/>
      <c r="AE32" s="129"/>
      <c r="AF32" s="129">
        <v>53</v>
      </c>
      <c r="AG32" s="129"/>
      <c r="AH32" s="129"/>
      <c r="AI32" s="129"/>
      <c r="AJ32" s="129">
        <v>36</v>
      </c>
      <c r="AK32" s="129"/>
      <c r="AL32" s="129"/>
      <c r="AM32" s="129"/>
    </row>
    <row r="33" spans="1:39" ht="12" customHeight="1">
      <c r="A33" s="21"/>
      <c r="B33" s="127" t="s">
        <v>95</v>
      </c>
      <c r="C33" s="127"/>
      <c r="D33" s="127"/>
      <c r="E33" s="127"/>
      <c r="F33" s="127"/>
      <c r="G33" s="75"/>
      <c r="H33" s="128">
        <f t="shared" si="0"/>
        <v>913</v>
      </c>
      <c r="I33" s="124"/>
      <c r="J33" s="124"/>
      <c r="K33" s="124"/>
      <c r="L33" s="129">
        <v>110</v>
      </c>
      <c r="M33" s="129"/>
      <c r="N33" s="129"/>
      <c r="O33" s="129"/>
      <c r="P33" s="129">
        <v>155</v>
      </c>
      <c r="Q33" s="129"/>
      <c r="R33" s="129"/>
      <c r="S33" s="129"/>
      <c r="T33" s="129">
        <v>141</v>
      </c>
      <c r="U33" s="129"/>
      <c r="V33" s="129"/>
      <c r="W33" s="129"/>
      <c r="X33" s="129">
        <v>192</v>
      </c>
      <c r="Y33" s="129"/>
      <c r="Z33" s="129"/>
      <c r="AA33" s="129"/>
      <c r="AB33" s="129">
        <v>138</v>
      </c>
      <c r="AC33" s="129"/>
      <c r="AD33" s="129"/>
      <c r="AE33" s="129"/>
      <c r="AF33" s="129">
        <v>108</v>
      </c>
      <c r="AG33" s="129"/>
      <c r="AH33" s="129"/>
      <c r="AI33" s="129"/>
      <c r="AJ33" s="129">
        <v>69</v>
      </c>
      <c r="AK33" s="129"/>
      <c r="AL33" s="129"/>
      <c r="AM33" s="129"/>
    </row>
    <row r="34" spans="1:39" ht="12" customHeight="1">
      <c r="A34" s="21"/>
      <c r="B34" s="127" t="s">
        <v>96</v>
      </c>
      <c r="C34" s="127"/>
      <c r="D34" s="127"/>
      <c r="E34" s="127"/>
      <c r="F34" s="127"/>
      <c r="G34" s="75"/>
      <c r="H34" s="128">
        <f t="shared" si="0"/>
        <v>718</v>
      </c>
      <c r="I34" s="124"/>
      <c r="J34" s="124"/>
      <c r="K34" s="124"/>
      <c r="L34" s="129">
        <v>105</v>
      </c>
      <c r="M34" s="129"/>
      <c r="N34" s="129"/>
      <c r="O34" s="129"/>
      <c r="P34" s="129">
        <v>123</v>
      </c>
      <c r="Q34" s="129"/>
      <c r="R34" s="129"/>
      <c r="S34" s="129"/>
      <c r="T34" s="129">
        <v>115</v>
      </c>
      <c r="U34" s="129"/>
      <c r="V34" s="129"/>
      <c r="W34" s="129"/>
      <c r="X34" s="129">
        <v>143</v>
      </c>
      <c r="Y34" s="129"/>
      <c r="Z34" s="129"/>
      <c r="AA34" s="129"/>
      <c r="AB34" s="129">
        <v>105</v>
      </c>
      <c r="AC34" s="129"/>
      <c r="AD34" s="129"/>
      <c r="AE34" s="129"/>
      <c r="AF34" s="129">
        <v>61</v>
      </c>
      <c r="AG34" s="129"/>
      <c r="AH34" s="129"/>
      <c r="AI34" s="129"/>
      <c r="AJ34" s="129">
        <v>66</v>
      </c>
      <c r="AK34" s="129"/>
      <c r="AL34" s="129"/>
      <c r="AM34" s="129"/>
    </row>
    <row r="35" spans="1:39" ht="12" customHeight="1">
      <c r="A35" s="21"/>
      <c r="B35" s="127" t="s">
        <v>97</v>
      </c>
      <c r="C35" s="127"/>
      <c r="D35" s="127"/>
      <c r="E35" s="127"/>
      <c r="F35" s="127"/>
      <c r="G35" s="75"/>
      <c r="H35" s="128">
        <f t="shared" si="0"/>
        <v>678</v>
      </c>
      <c r="I35" s="124"/>
      <c r="J35" s="124"/>
      <c r="K35" s="124"/>
      <c r="L35" s="129">
        <v>113</v>
      </c>
      <c r="M35" s="129"/>
      <c r="N35" s="129"/>
      <c r="O35" s="129"/>
      <c r="P35" s="129">
        <v>125</v>
      </c>
      <c r="Q35" s="129"/>
      <c r="R35" s="129"/>
      <c r="S35" s="129"/>
      <c r="T35" s="129">
        <v>86</v>
      </c>
      <c r="U35" s="129"/>
      <c r="V35" s="129"/>
      <c r="W35" s="129"/>
      <c r="X35" s="129">
        <v>120</v>
      </c>
      <c r="Y35" s="129"/>
      <c r="Z35" s="129"/>
      <c r="AA35" s="129"/>
      <c r="AB35" s="129">
        <v>106</v>
      </c>
      <c r="AC35" s="129"/>
      <c r="AD35" s="129"/>
      <c r="AE35" s="129"/>
      <c r="AF35" s="129">
        <v>73</v>
      </c>
      <c r="AG35" s="129"/>
      <c r="AH35" s="129"/>
      <c r="AI35" s="129"/>
      <c r="AJ35" s="129">
        <v>55</v>
      </c>
      <c r="AK35" s="129"/>
      <c r="AL35" s="129"/>
      <c r="AM35" s="129"/>
    </row>
    <row r="36" spans="1:39" ht="12" customHeight="1">
      <c r="A36" s="21"/>
      <c r="B36" s="127" t="s">
        <v>98</v>
      </c>
      <c r="C36" s="127"/>
      <c r="D36" s="127"/>
      <c r="E36" s="127"/>
      <c r="F36" s="127"/>
      <c r="G36" s="75"/>
      <c r="H36" s="128">
        <f t="shared" si="0"/>
        <v>265</v>
      </c>
      <c r="I36" s="124"/>
      <c r="J36" s="124"/>
      <c r="K36" s="124"/>
      <c r="L36" s="129">
        <v>33</v>
      </c>
      <c r="M36" s="129"/>
      <c r="N36" s="129"/>
      <c r="O36" s="129"/>
      <c r="P36" s="129">
        <v>42</v>
      </c>
      <c r="Q36" s="129"/>
      <c r="R36" s="129"/>
      <c r="S36" s="129"/>
      <c r="T36" s="129">
        <v>40</v>
      </c>
      <c r="U36" s="129"/>
      <c r="V36" s="129"/>
      <c r="W36" s="129"/>
      <c r="X36" s="129">
        <v>50</v>
      </c>
      <c r="Y36" s="129"/>
      <c r="Z36" s="129"/>
      <c r="AA36" s="129"/>
      <c r="AB36" s="129">
        <v>37</v>
      </c>
      <c r="AC36" s="129"/>
      <c r="AD36" s="129"/>
      <c r="AE36" s="129"/>
      <c r="AF36" s="129">
        <v>37</v>
      </c>
      <c r="AG36" s="129"/>
      <c r="AH36" s="129"/>
      <c r="AI36" s="129"/>
      <c r="AJ36" s="129">
        <v>26</v>
      </c>
      <c r="AK36" s="129"/>
      <c r="AL36" s="129"/>
      <c r="AM36" s="129"/>
    </row>
    <row r="37" spans="1:39" ht="12" customHeight="1">
      <c r="A37" s="21"/>
      <c r="B37" s="127" t="s">
        <v>99</v>
      </c>
      <c r="C37" s="127"/>
      <c r="D37" s="127"/>
      <c r="E37" s="127"/>
      <c r="F37" s="127"/>
      <c r="G37" s="75"/>
      <c r="H37" s="128">
        <f t="shared" si="0"/>
        <v>652</v>
      </c>
      <c r="I37" s="124"/>
      <c r="J37" s="124"/>
      <c r="K37" s="124"/>
      <c r="L37" s="129">
        <v>76</v>
      </c>
      <c r="M37" s="129"/>
      <c r="N37" s="129"/>
      <c r="O37" s="129"/>
      <c r="P37" s="129">
        <v>111</v>
      </c>
      <c r="Q37" s="129"/>
      <c r="R37" s="129"/>
      <c r="S37" s="129"/>
      <c r="T37" s="129">
        <v>104</v>
      </c>
      <c r="U37" s="129"/>
      <c r="V37" s="129"/>
      <c r="W37" s="129"/>
      <c r="X37" s="129">
        <v>133</v>
      </c>
      <c r="Y37" s="129"/>
      <c r="Z37" s="129"/>
      <c r="AA37" s="129"/>
      <c r="AB37" s="129">
        <v>107</v>
      </c>
      <c r="AC37" s="129"/>
      <c r="AD37" s="129"/>
      <c r="AE37" s="129"/>
      <c r="AF37" s="129">
        <v>75</v>
      </c>
      <c r="AG37" s="129"/>
      <c r="AH37" s="129"/>
      <c r="AI37" s="129"/>
      <c r="AJ37" s="129">
        <v>46</v>
      </c>
      <c r="AK37" s="129"/>
      <c r="AL37" s="129"/>
      <c r="AM37" s="129"/>
    </row>
    <row r="38" spans="1:39" ht="12" customHeight="1">
      <c r="A38" s="21"/>
      <c r="B38" s="127" t="s">
        <v>100</v>
      </c>
      <c r="C38" s="127"/>
      <c r="D38" s="127"/>
      <c r="E38" s="127"/>
      <c r="F38" s="127"/>
      <c r="G38" s="75"/>
      <c r="H38" s="128">
        <f t="shared" si="0"/>
        <v>196</v>
      </c>
      <c r="I38" s="124"/>
      <c r="J38" s="124"/>
      <c r="K38" s="124"/>
      <c r="L38" s="129">
        <v>22</v>
      </c>
      <c r="M38" s="129"/>
      <c r="N38" s="129"/>
      <c r="O38" s="129"/>
      <c r="P38" s="129">
        <v>31</v>
      </c>
      <c r="Q38" s="129"/>
      <c r="R38" s="129"/>
      <c r="S38" s="129"/>
      <c r="T38" s="129">
        <v>30</v>
      </c>
      <c r="U38" s="129"/>
      <c r="V38" s="129"/>
      <c r="W38" s="129"/>
      <c r="X38" s="129">
        <v>42</v>
      </c>
      <c r="Y38" s="129"/>
      <c r="Z38" s="129"/>
      <c r="AA38" s="129"/>
      <c r="AB38" s="129">
        <v>28</v>
      </c>
      <c r="AC38" s="129"/>
      <c r="AD38" s="129"/>
      <c r="AE38" s="129"/>
      <c r="AF38" s="129">
        <v>26</v>
      </c>
      <c r="AG38" s="129"/>
      <c r="AH38" s="129"/>
      <c r="AI38" s="129"/>
      <c r="AJ38" s="129">
        <v>17</v>
      </c>
      <c r="AK38" s="129"/>
      <c r="AL38" s="129"/>
      <c r="AM38" s="129"/>
    </row>
    <row r="39" spans="1:39" ht="12" customHeight="1">
      <c r="A39" s="21"/>
      <c r="B39" s="127" t="s">
        <v>101</v>
      </c>
      <c r="C39" s="127"/>
      <c r="D39" s="127"/>
      <c r="E39" s="127"/>
      <c r="F39" s="127"/>
      <c r="G39" s="75"/>
      <c r="H39" s="128">
        <f t="shared" si="0"/>
        <v>332</v>
      </c>
      <c r="I39" s="124"/>
      <c r="J39" s="124"/>
      <c r="K39" s="124"/>
      <c r="L39" s="129">
        <v>33</v>
      </c>
      <c r="M39" s="129"/>
      <c r="N39" s="129"/>
      <c r="O39" s="129"/>
      <c r="P39" s="129">
        <v>51</v>
      </c>
      <c r="Q39" s="129"/>
      <c r="R39" s="129"/>
      <c r="S39" s="129"/>
      <c r="T39" s="129">
        <v>63</v>
      </c>
      <c r="U39" s="129"/>
      <c r="V39" s="129"/>
      <c r="W39" s="129"/>
      <c r="X39" s="129">
        <v>58</v>
      </c>
      <c r="Y39" s="129"/>
      <c r="Z39" s="129"/>
      <c r="AA39" s="129"/>
      <c r="AB39" s="129">
        <v>55</v>
      </c>
      <c r="AC39" s="129"/>
      <c r="AD39" s="129"/>
      <c r="AE39" s="129"/>
      <c r="AF39" s="129">
        <v>39</v>
      </c>
      <c r="AG39" s="129"/>
      <c r="AH39" s="129"/>
      <c r="AI39" s="129"/>
      <c r="AJ39" s="129">
        <v>33</v>
      </c>
      <c r="AK39" s="129"/>
      <c r="AL39" s="129"/>
      <c r="AM39" s="129"/>
    </row>
    <row r="40" spans="1:39" ht="12" customHeight="1">
      <c r="A40" s="21"/>
      <c r="B40" s="127" t="s">
        <v>102</v>
      </c>
      <c r="C40" s="127"/>
      <c r="D40" s="127"/>
      <c r="E40" s="127"/>
      <c r="F40" s="127"/>
      <c r="G40" s="75"/>
      <c r="H40" s="128">
        <f t="shared" si="0"/>
        <v>607</v>
      </c>
      <c r="I40" s="124"/>
      <c r="J40" s="124"/>
      <c r="K40" s="124"/>
      <c r="L40" s="129">
        <v>88</v>
      </c>
      <c r="M40" s="129"/>
      <c r="N40" s="129"/>
      <c r="O40" s="129"/>
      <c r="P40" s="129">
        <v>128</v>
      </c>
      <c r="Q40" s="129"/>
      <c r="R40" s="129"/>
      <c r="S40" s="129"/>
      <c r="T40" s="129">
        <v>86</v>
      </c>
      <c r="U40" s="129"/>
      <c r="V40" s="129"/>
      <c r="W40" s="129"/>
      <c r="X40" s="129">
        <v>104</v>
      </c>
      <c r="Y40" s="129"/>
      <c r="Z40" s="129"/>
      <c r="AA40" s="129"/>
      <c r="AB40" s="129">
        <v>102</v>
      </c>
      <c r="AC40" s="129"/>
      <c r="AD40" s="129"/>
      <c r="AE40" s="129"/>
      <c r="AF40" s="129">
        <v>64</v>
      </c>
      <c r="AG40" s="129"/>
      <c r="AH40" s="129"/>
      <c r="AI40" s="129"/>
      <c r="AJ40" s="129">
        <v>35</v>
      </c>
      <c r="AK40" s="129"/>
      <c r="AL40" s="129"/>
      <c r="AM40" s="129"/>
    </row>
    <row r="41" spans="1:39" ht="12" customHeight="1">
      <c r="A41" s="21"/>
      <c r="B41" s="127" t="s">
        <v>103</v>
      </c>
      <c r="C41" s="127"/>
      <c r="D41" s="127"/>
      <c r="E41" s="127"/>
      <c r="F41" s="127"/>
      <c r="G41" s="75"/>
      <c r="H41" s="128">
        <f t="shared" si="0"/>
        <v>993</v>
      </c>
      <c r="I41" s="124"/>
      <c r="J41" s="124"/>
      <c r="K41" s="124"/>
      <c r="L41" s="129">
        <v>146</v>
      </c>
      <c r="M41" s="129"/>
      <c r="N41" s="129"/>
      <c r="O41" s="129"/>
      <c r="P41" s="129">
        <v>199</v>
      </c>
      <c r="Q41" s="129"/>
      <c r="R41" s="129"/>
      <c r="S41" s="129"/>
      <c r="T41" s="129">
        <v>166</v>
      </c>
      <c r="U41" s="129"/>
      <c r="V41" s="129"/>
      <c r="W41" s="129"/>
      <c r="X41" s="129">
        <v>183</v>
      </c>
      <c r="Y41" s="129"/>
      <c r="Z41" s="129"/>
      <c r="AA41" s="129"/>
      <c r="AB41" s="129">
        <v>128</v>
      </c>
      <c r="AC41" s="129"/>
      <c r="AD41" s="129"/>
      <c r="AE41" s="129"/>
      <c r="AF41" s="129">
        <v>104</v>
      </c>
      <c r="AG41" s="129"/>
      <c r="AH41" s="129"/>
      <c r="AI41" s="129"/>
      <c r="AJ41" s="129">
        <v>67</v>
      </c>
      <c r="AK41" s="129"/>
      <c r="AL41" s="129"/>
      <c r="AM41" s="129"/>
    </row>
    <row r="42" spans="1:39" ht="12" customHeight="1">
      <c r="A42" s="21"/>
      <c r="B42" s="127" t="s">
        <v>104</v>
      </c>
      <c r="C42" s="127"/>
      <c r="D42" s="127"/>
      <c r="E42" s="127"/>
      <c r="F42" s="127"/>
      <c r="G42" s="75"/>
      <c r="H42" s="128">
        <f t="shared" si="0"/>
        <v>709</v>
      </c>
      <c r="I42" s="124"/>
      <c r="J42" s="124"/>
      <c r="K42" s="124"/>
      <c r="L42" s="129">
        <v>121</v>
      </c>
      <c r="M42" s="129"/>
      <c r="N42" s="129"/>
      <c r="O42" s="129"/>
      <c r="P42" s="129">
        <v>129</v>
      </c>
      <c r="Q42" s="129"/>
      <c r="R42" s="129"/>
      <c r="S42" s="129"/>
      <c r="T42" s="129">
        <v>121</v>
      </c>
      <c r="U42" s="129"/>
      <c r="V42" s="129"/>
      <c r="W42" s="129"/>
      <c r="X42" s="129">
        <v>122</v>
      </c>
      <c r="Y42" s="129"/>
      <c r="Z42" s="129"/>
      <c r="AA42" s="129"/>
      <c r="AB42" s="129">
        <v>87</v>
      </c>
      <c r="AC42" s="129"/>
      <c r="AD42" s="129"/>
      <c r="AE42" s="129"/>
      <c r="AF42" s="129">
        <v>86</v>
      </c>
      <c r="AG42" s="129"/>
      <c r="AH42" s="129"/>
      <c r="AI42" s="129"/>
      <c r="AJ42" s="129">
        <v>43</v>
      </c>
      <c r="AK42" s="129"/>
      <c r="AL42" s="129"/>
      <c r="AM42" s="129"/>
    </row>
    <row r="43" spans="1:39" ht="12" customHeight="1">
      <c r="A43" s="21"/>
      <c r="B43" s="127" t="s">
        <v>105</v>
      </c>
      <c r="C43" s="127"/>
      <c r="D43" s="127"/>
      <c r="E43" s="127"/>
      <c r="F43" s="127"/>
      <c r="G43" s="75"/>
      <c r="H43" s="128">
        <f t="shared" si="0"/>
        <v>642</v>
      </c>
      <c r="I43" s="124"/>
      <c r="J43" s="124"/>
      <c r="K43" s="124"/>
      <c r="L43" s="129">
        <v>105</v>
      </c>
      <c r="M43" s="129"/>
      <c r="N43" s="129"/>
      <c r="O43" s="129"/>
      <c r="P43" s="129">
        <v>106</v>
      </c>
      <c r="Q43" s="129"/>
      <c r="R43" s="129"/>
      <c r="S43" s="129"/>
      <c r="T43" s="129">
        <v>104</v>
      </c>
      <c r="U43" s="129"/>
      <c r="V43" s="129"/>
      <c r="W43" s="129"/>
      <c r="X43" s="129">
        <v>118</v>
      </c>
      <c r="Y43" s="129"/>
      <c r="Z43" s="129"/>
      <c r="AA43" s="129"/>
      <c r="AB43" s="129">
        <v>99</v>
      </c>
      <c r="AC43" s="129"/>
      <c r="AD43" s="129"/>
      <c r="AE43" s="129"/>
      <c r="AF43" s="129">
        <v>65</v>
      </c>
      <c r="AG43" s="129"/>
      <c r="AH43" s="129"/>
      <c r="AI43" s="129"/>
      <c r="AJ43" s="129">
        <v>45</v>
      </c>
      <c r="AK43" s="129"/>
      <c r="AL43" s="129"/>
      <c r="AM43" s="129"/>
    </row>
    <row r="44" spans="1:39" ht="12" customHeight="1" thickBot="1">
      <c r="A44" s="29"/>
      <c r="B44" s="130" t="s">
        <v>106</v>
      </c>
      <c r="C44" s="130"/>
      <c r="D44" s="130"/>
      <c r="E44" s="130"/>
      <c r="F44" s="130"/>
      <c r="G44" s="6"/>
      <c r="H44" s="131">
        <f t="shared" si="0"/>
        <v>317</v>
      </c>
      <c r="I44" s="132"/>
      <c r="J44" s="132"/>
      <c r="K44" s="132"/>
      <c r="L44" s="133">
        <v>21</v>
      </c>
      <c r="M44" s="133"/>
      <c r="N44" s="133"/>
      <c r="O44" s="133"/>
      <c r="P44" s="133">
        <v>24</v>
      </c>
      <c r="Q44" s="133"/>
      <c r="R44" s="133"/>
      <c r="S44" s="133"/>
      <c r="T44" s="133">
        <v>45</v>
      </c>
      <c r="U44" s="133"/>
      <c r="V44" s="133"/>
      <c r="W44" s="133"/>
      <c r="X44" s="133">
        <v>58</v>
      </c>
      <c r="Y44" s="133"/>
      <c r="Z44" s="133"/>
      <c r="AA44" s="133"/>
      <c r="AB44" s="133">
        <v>59</v>
      </c>
      <c r="AC44" s="133"/>
      <c r="AD44" s="133"/>
      <c r="AE44" s="133"/>
      <c r="AF44" s="133">
        <v>72</v>
      </c>
      <c r="AG44" s="133"/>
      <c r="AH44" s="133"/>
      <c r="AI44" s="133"/>
      <c r="AJ44" s="133">
        <v>38</v>
      </c>
      <c r="AK44" s="133"/>
      <c r="AL44" s="133"/>
      <c r="AM44" s="133"/>
    </row>
    <row r="45" spans="1:39" ht="12.75" customHeight="1">
      <c r="A45" s="40" t="s">
        <v>30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</row>
    <row r="46" spans="1:39" ht="12.75" customHeight="1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5" customHeight="1" thickBot="1">
      <c r="A47" s="4" t="s">
        <v>107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  <c r="W47" s="6"/>
      <c r="X47" s="6"/>
      <c r="Y47" s="6"/>
      <c r="Z47" s="6"/>
      <c r="AA47" s="7" t="s">
        <v>108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ht="13.5" customHeight="1">
      <c r="A48" s="11" t="s">
        <v>3</v>
      </c>
      <c r="B48" s="11"/>
      <c r="C48" s="11"/>
      <c r="D48" s="11"/>
      <c r="E48" s="11"/>
      <c r="F48" s="11"/>
      <c r="G48" s="11"/>
      <c r="H48" s="11"/>
      <c r="I48" s="136"/>
      <c r="J48" s="137" t="s">
        <v>109</v>
      </c>
      <c r="K48" s="138"/>
      <c r="L48" s="138"/>
      <c r="M48" s="138"/>
      <c r="N48" s="138"/>
      <c r="O48" s="138"/>
      <c r="P48" s="137" t="s">
        <v>110</v>
      </c>
      <c r="Q48" s="138"/>
      <c r="R48" s="138"/>
      <c r="S48" s="138"/>
      <c r="T48" s="138"/>
      <c r="U48" s="138"/>
      <c r="V48" s="137" t="s">
        <v>111</v>
      </c>
      <c r="W48" s="138"/>
      <c r="X48" s="138"/>
      <c r="Y48" s="138"/>
      <c r="Z48" s="138"/>
      <c r="AA48" s="138"/>
      <c r="AB48" s="137" t="s">
        <v>112</v>
      </c>
      <c r="AC48" s="138"/>
      <c r="AD48" s="138"/>
      <c r="AE48" s="138"/>
      <c r="AF48" s="138"/>
      <c r="AG48" s="138"/>
      <c r="AH48" s="137" t="s">
        <v>113</v>
      </c>
      <c r="AI48" s="138"/>
      <c r="AJ48" s="138"/>
      <c r="AK48" s="138"/>
      <c r="AL48" s="138"/>
      <c r="AM48" s="138"/>
    </row>
    <row r="49" spans="1:39" ht="12.75" customHeight="1">
      <c r="A49" s="104" t="s">
        <v>114</v>
      </c>
      <c r="B49" s="139"/>
      <c r="C49" s="139"/>
      <c r="D49" s="139"/>
      <c r="E49" s="139"/>
      <c r="F49" s="139"/>
      <c r="G49" s="104"/>
      <c r="H49" s="104"/>
      <c r="I49" s="104"/>
      <c r="J49" s="140">
        <f t="shared" ref="J49:J61" si="1">SUM(P49:AM49)</f>
        <v>13834</v>
      </c>
      <c r="K49" s="141"/>
      <c r="L49" s="141"/>
      <c r="M49" s="141"/>
      <c r="N49" s="141"/>
      <c r="O49" s="141"/>
      <c r="P49" s="142">
        <f>SUM(P50:U61)</f>
        <v>4309</v>
      </c>
      <c r="Q49" s="142"/>
      <c r="R49" s="142"/>
      <c r="S49" s="142"/>
      <c r="T49" s="142"/>
      <c r="U49" s="142"/>
      <c r="V49" s="142">
        <f>SUM(V50:AA61)</f>
        <v>6038</v>
      </c>
      <c r="W49" s="142"/>
      <c r="X49" s="142"/>
      <c r="Y49" s="142"/>
      <c r="Z49" s="142"/>
      <c r="AA49" s="142"/>
      <c r="AB49" s="142">
        <f>SUM(AB50:AG61)</f>
        <v>205</v>
      </c>
      <c r="AC49" s="142"/>
      <c r="AD49" s="142"/>
      <c r="AE49" s="142"/>
      <c r="AF49" s="142"/>
      <c r="AG49" s="142"/>
      <c r="AH49" s="142">
        <f>SUM(AH50:AM61)</f>
        <v>3282</v>
      </c>
      <c r="AI49" s="142"/>
      <c r="AJ49" s="142"/>
      <c r="AK49" s="142"/>
      <c r="AL49" s="142"/>
      <c r="AM49" s="142"/>
    </row>
    <row r="50" spans="1:39" ht="12.75" customHeight="1">
      <c r="A50" s="104"/>
      <c r="B50" s="143" t="s">
        <v>115</v>
      </c>
      <c r="C50" s="143"/>
      <c r="D50" s="143"/>
      <c r="E50" s="143"/>
      <c r="F50" s="143">
        <v>4</v>
      </c>
      <c r="G50" s="143"/>
      <c r="H50" s="104" t="s">
        <v>116</v>
      </c>
      <c r="I50" s="104"/>
      <c r="J50" s="144">
        <f t="shared" si="1"/>
        <v>1110</v>
      </c>
      <c r="K50" s="145"/>
      <c r="L50" s="145"/>
      <c r="M50" s="145"/>
      <c r="N50" s="145"/>
      <c r="O50" s="145"/>
      <c r="P50" s="145">
        <v>343</v>
      </c>
      <c r="Q50" s="145"/>
      <c r="R50" s="145"/>
      <c r="S50" s="145"/>
      <c r="T50" s="145"/>
      <c r="U50" s="145"/>
      <c r="V50" s="145">
        <v>511</v>
      </c>
      <c r="W50" s="145"/>
      <c r="X50" s="145"/>
      <c r="Y50" s="145"/>
      <c r="Z50" s="145"/>
      <c r="AA50" s="145"/>
      <c r="AB50" s="145">
        <v>11</v>
      </c>
      <c r="AC50" s="145"/>
      <c r="AD50" s="145"/>
      <c r="AE50" s="145"/>
      <c r="AF50" s="145"/>
      <c r="AG50" s="145"/>
      <c r="AH50" s="145">
        <v>245</v>
      </c>
      <c r="AI50" s="145"/>
      <c r="AJ50" s="145"/>
      <c r="AK50" s="145"/>
      <c r="AL50" s="145"/>
      <c r="AM50" s="145"/>
    </row>
    <row r="51" spans="1:39" ht="12.75" customHeight="1">
      <c r="A51" s="104"/>
      <c r="B51" s="143"/>
      <c r="C51" s="143"/>
      <c r="D51" s="143"/>
      <c r="E51" s="143"/>
      <c r="F51" s="143">
        <v>5</v>
      </c>
      <c r="G51" s="143"/>
      <c r="H51" s="104"/>
      <c r="I51" s="104"/>
      <c r="J51" s="144">
        <f t="shared" si="1"/>
        <v>1180</v>
      </c>
      <c r="K51" s="145"/>
      <c r="L51" s="145"/>
      <c r="M51" s="145"/>
      <c r="N51" s="145"/>
      <c r="O51" s="145"/>
      <c r="P51" s="145">
        <v>381</v>
      </c>
      <c r="Q51" s="145"/>
      <c r="R51" s="145"/>
      <c r="S51" s="145"/>
      <c r="T51" s="145"/>
      <c r="U51" s="145"/>
      <c r="V51" s="145">
        <v>544</v>
      </c>
      <c r="W51" s="145"/>
      <c r="X51" s="145"/>
      <c r="Y51" s="145"/>
      <c r="Z51" s="145"/>
      <c r="AA51" s="145"/>
      <c r="AB51" s="145">
        <v>18</v>
      </c>
      <c r="AC51" s="145"/>
      <c r="AD51" s="145"/>
      <c r="AE51" s="145"/>
      <c r="AF51" s="145"/>
      <c r="AG51" s="145"/>
      <c r="AH51" s="145">
        <v>237</v>
      </c>
      <c r="AI51" s="145"/>
      <c r="AJ51" s="145"/>
      <c r="AK51" s="145"/>
      <c r="AL51" s="145"/>
      <c r="AM51" s="145"/>
    </row>
    <row r="52" spans="1:39" ht="12.75" customHeight="1">
      <c r="A52" s="104"/>
      <c r="B52" s="104"/>
      <c r="C52" s="104"/>
      <c r="D52" s="104"/>
      <c r="E52" s="104"/>
      <c r="F52" s="143">
        <v>6</v>
      </c>
      <c r="G52" s="143"/>
      <c r="H52" s="104"/>
      <c r="I52" s="104"/>
      <c r="J52" s="144">
        <f t="shared" si="1"/>
        <v>1168</v>
      </c>
      <c r="K52" s="145"/>
      <c r="L52" s="145"/>
      <c r="M52" s="145"/>
      <c r="N52" s="145"/>
      <c r="O52" s="145"/>
      <c r="P52" s="145">
        <v>378</v>
      </c>
      <c r="Q52" s="145"/>
      <c r="R52" s="145"/>
      <c r="S52" s="145"/>
      <c r="T52" s="145"/>
      <c r="U52" s="145"/>
      <c r="V52" s="145">
        <v>501</v>
      </c>
      <c r="W52" s="145"/>
      <c r="X52" s="145"/>
      <c r="Y52" s="145"/>
      <c r="Z52" s="145"/>
      <c r="AA52" s="145"/>
      <c r="AB52" s="145">
        <v>13</v>
      </c>
      <c r="AC52" s="145"/>
      <c r="AD52" s="145"/>
      <c r="AE52" s="145"/>
      <c r="AF52" s="145"/>
      <c r="AG52" s="145"/>
      <c r="AH52" s="145">
        <v>276</v>
      </c>
      <c r="AI52" s="145"/>
      <c r="AJ52" s="145"/>
      <c r="AK52" s="145"/>
      <c r="AL52" s="145"/>
      <c r="AM52" s="145"/>
    </row>
    <row r="53" spans="1:39" ht="12.75" customHeight="1">
      <c r="A53" s="104"/>
      <c r="B53" s="104"/>
      <c r="C53" s="104"/>
      <c r="D53" s="104"/>
      <c r="E53" s="104"/>
      <c r="F53" s="143">
        <v>7</v>
      </c>
      <c r="G53" s="143"/>
      <c r="H53" s="104"/>
      <c r="I53" s="104"/>
      <c r="J53" s="144">
        <f t="shared" si="1"/>
        <v>1213</v>
      </c>
      <c r="K53" s="145"/>
      <c r="L53" s="145"/>
      <c r="M53" s="145"/>
      <c r="N53" s="145"/>
      <c r="O53" s="145"/>
      <c r="P53" s="145">
        <v>371</v>
      </c>
      <c r="Q53" s="145"/>
      <c r="R53" s="145"/>
      <c r="S53" s="145"/>
      <c r="T53" s="145"/>
      <c r="U53" s="145"/>
      <c r="V53" s="145">
        <v>537</v>
      </c>
      <c r="W53" s="145"/>
      <c r="X53" s="145"/>
      <c r="Y53" s="145"/>
      <c r="Z53" s="145"/>
      <c r="AA53" s="145"/>
      <c r="AB53" s="145">
        <v>19</v>
      </c>
      <c r="AC53" s="145"/>
      <c r="AD53" s="145"/>
      <c r="AE53" s="145"/>
      <c r="AF53" s="145"/>
      <c r="AG53" s="145"/>
      <c r="AH53" s="145">
        <v>286</v>
      </c>
      <c r="AI53" s="145"/>
      <c r="AJ53" s="145"/>
      <c r="AK53" s="145"/>
      <c r="AL53" s="145"/>
      <c r="AM53" s="145"/>
    </row>
    <row r="54" spans="1:39" ht="12.75" customHeight="1">
      <c r="A54" s="104"/>
      <c r="B54" s="104"/>
      <c r="C54" s="104"/>
      <c r="D54" s="104"/>
      <c r="E54" s="104"/>
      <c r="F54" s="143">
        <v>8</v>
      </c>
      <c r="G54" s="143"/>
      <c r="H54" s="104"/>
      <c r="I54" s="104"/>
      <c r="J54" s="144">
        <f t="shared" si="1"/>
        <v>1099</v>
      </c>
      <c r="K54" s="145"/>
      <c r="L54" s="145"/>
      <c r="M54" s="145"/>
      <c r="N54" s="145"/>
      <c r="O54" s="145"/>
      <c r="P54" s="145">
        <v>358</v>
      </c>
      <c r="Q54" s="145"/>
      <c r="R54" s="145"/>
      <c r="S54" s="145"/>
      <c r="T54" s="145"/>
      <c r="U54" s="145"/>
      <c r="V54" s="145">
        <v>460</v>
      </c>
      <c r="W54" s="145"/>
      <c r="X54" s="145"/>
      <c r="Y54" s="145"/>
      <c r="Z54" s="145"/>
      <c r="AA54" s="145"/>
      <c r="AB54" s="145">
        <v>12</v>
      </c>
      <c r="AC54" s="145"/>
      <c r="AD54" s="145"/>
      <c r="AE54" s="145"/>
      <c r="AF54" s="145"/>
      <c r="AG54" s="145"/>
      <c r="AH54" s="145">
        <v>269</v>
      </c>
      <c r="AI54" s="145"/>
      <c r="AJ54" s="145"/>
      <c r="AK54" s="145"/>
      <c r="AL54" s="145"/>
      <c r="AM54" s="145"/>
    </row>
    <row r="55" spans="1:39" ht="12.75" customHeight="1">
      <c r="A55" s="104"/>
      <c r="B55" s="104"/>
      <c r="C55" s="104"/>
      <c r="D55" s="104"/>
      <c r="E55" s="104"/>
      <c r="F55" s="143">
        <v>9</v>
      </c>
      <c r="G55" s="143"/>
      <c r="H55" s="104"/>
      <c r="I55" s="104"/>
      <c r="J55" s="144">
        <f t="shared" si="1"/>
        <v>1224</v>
      </c>
      <c r="K55" s="145"/>
      <c r="L55" s="145"/>
      <c r="M55" s="145"/>
      <c r="N55" s="145"/>
      <c r="O55" s="145"/>
      <c r="P55" s="145">
        <v>370</v>
      </c>
      <c r="Q55" s="145"/>
      <c r="R55" s="145"/>
      <c r="S55" s="145"/>
      <c r="T55" s="145"/>
      <c r="U55" s="145"/>
      <c r="V55" s="145">
        <v>541</v>
      </c>
      <c r="W55" s="145"/>
      <c r="X55" s="145"/>
      <c r="Y55" s="145"/>
      <c r="Z55" s="145"/>
      <c r="AA55" s="145"/>
      <c r="AB55" s="145">
        <v>25</v>
      </c>
      <c r="AC55" s="145"/>
      <c r="AD55" s="145"/>
      <c r="AE55" s="145"/>
      <c r="AF55" s="145"/>
      <c r="AG55" s="145"/>
      <c r="AH55" s="145">
        <v>288</v>
      </c>
      <c r="AI55" s="145"/>
      <c r="AJ55" s="145"/>
      <c r="AK55" s="145"/>
      <c r="AL55" s="145"/>
      <c r="AM55" s="145"/>
    </row>
    <row r="56" spans="1:39" ht="12.75" customHeight="1">
      <c r="A56" s="104"/>
      <c r="B56" s="104"/>
      <c r="C56" s="104"/>
      <c r="D56" s="104"/>
      <c r="E56" s="104"/>
      <c r="F56" s="143">
        <v>10</v>
      </c>
      <c r="G56" s="143"/>
      <c r="H56" s="104"/>
      <c r="I56" s="104"/>
      <c r="J56" s="144">
        <f t="shared" si="1"/>
        <v>1113</v>
      </c>
      <c r="K56" s="145"/>
      <c r="L56" s="145"/>
      <c r="M56" s="145"/>
      <c r="N56" s="145"/>
      <c r="O56" s="145"/>
      <c r="P56" s="145">
        <v>363</v>
      </c>
      <c r="Q56" s="145"/>
      <c r="R56" s="145"/>
      <c r="S56" s="145"/>
      <c r="T56" s="145"/>
      <c r="U56" s="145"/>
      <c r="V56" s="145">
        <v>473</v>
      </c>
      <c r="W56" s="145"/>
      <c r="X56" s="145"/>
      <c r="Y56" s="145"/>
      <c r="Z56" s="145"/>
      <c r="AA56" s="145"/>
      <c r="AB56" s="145">
        <v>19</v>
      </c>
      <c r="AC56" s="145"/>
      <c r="AD56" s="145"/>
      <c r="AE56" s="145"/>
      <c r="AF56" s="145"/>
      <c r="AG56" s="145"/>
      <c r="AH56" s="145">
        <v>258</v>
      </c>
      <c r="AI56" s="145"/>
      <c r="AJ56" s="145"/>
      <c r="AK56" s="145"/>
      <c r="AL56" s="145"/>
      <c r="AM56" s="145"/>
    </row>
    <row r="57" spans="1:39" ht="12.75" customHeight="1">
      <c r="A57" s="104"/>
      <c r="B57" s="104"/>
      <c r="C57" s="104"/>
      <c r="D57" s="104"/>
      <c r="E57" s="104"/>
      <c r="F57" s="143">
        <v>11</v>
      </c>
      <c r="G57" s="143"/>
      <c r="H57" s="104"/>
      <c r="I57" s="104"/>
      <c r="J57" s="144">
        <f t="shared" si="1"/>
        <v>1027</v>
      </c>
      <c r="K57" s="145"/>
      <c r="L57" s="145"/>
      <c r="M57" s="145"/>
      <c r="N57" s="145"/>
      <c r="O57" s="145"/>
      <c r="P57" s="145">
        <v>340</v>
      </c>
      <c r="Q57" s="145"/>
      <c r="R57" s="145"/>
      <c r="S57" s="145"/>
      <c r="T57" s="145"/>
      <c r="U57" s="145"/>
      <c r="V57" s="145">
        <v>421</v>
      </c>
      <c r="W57" s="145"/>
      <c r="X57" s="145"/>
      <c r="Y57" s="145"/>
      <c r="Z57" s="145"/>
      <c r="AA57" s="145"/>
      <c r="AB57" s="145">
        <v>16</v>
      </c>
      <c r="AC57" s="145"/>
      <c r="AD57" s="145"/>
      <c r="AE57" s="145"/>
      <c r="AF57" s="145"/>
      <c r="AG57" s="145"/>
      <c r="AH57" s="145">
        <v>250</v>
      </c>
      <c r="AI57" s="145"/>
      <c r="AJ57" s="145"/>
      <c r="AK57" s="145"/>
      <c r="AL57" s="145"/>
      <c r="AM57" s="145"/>
    </row>
    <row r="58" spans="1:39" ht="12.75" customHeight="1">
      <c r="A58" s="104"/>
      <c r="B58" s="104"/>
      <c r="C58" s="104"/>
      <c r="D58" s="104"/>
      <c r="E58" s="104"/>
      <c r="F58" s="143">
        <v>12</v>
      </c>
      <c r="G58" s="143"/>
      <c r="H58" s="104"/>
      <c r="I58" s="104"/>
      <c r="J58" s="144">
        <f t="shared" si="1"/>
        <v>1156</v>
      </c>
      <c r="K58" s="145"/>
      <c r="L58" s="145"/>
      <c r="M58" s="145"/>
      <c r="N58" s="145"/>
      <c r="O58" s="145"/>
      <c r="P58" s="145">
        <v>329</v>
      </c>
      <c r="Q58" s="145"/>
      <c r="R58" s="145"/>
      <c r="S58" s="145"/>
      <c r="T58" s="145"/>
      <c r="U58" s="145"/>
      <c r="V58" s="145">
        <v>541</v>
      </c>
      <c r="W58" s="145"/>
      <c r="X58" s="145"/>
      <c r="Y58" s="145"/>
      <c r="Z58" s="145"/>
      <c r="AA58" s="145"/>
      <c r="AB58" s="145">
        <v>18</v>
      </c>
      <c r="AC58" s="145"/>
      <c r="AD58" s="145"/>
      <c r="AE58" s="145"/>
      <c r="AF58" s="145"/>
      <c r="AG58" s="145"/>
      <c r="AH58" s="145">
        <v>268</v>
      </c>
      <c r="AI58" s="145"/>
      <c r="AJ58" s="145"/>
      <c r="AK58" s="145"/>
      <c r="AL58" s="145"/>
      <c r="AM58" s="145"/>
    </row>
    <row r="59" spans="1:39" ht="12.75" customHeight="1">
      <c r="A59" s="104"/>
      <c r="B59" s="143" t="s">
        <v>117</v>
      </c>
      <c r="C59" s="143"/>
      <c r="D59" s="143"/>
      <c r="E59" s="143"/>
      <c r="F59" s="143">
        <v>1</v>
      </c>
      <c r="G59" s="143"/>
      <c r="H59" s="104"/>
      <c r="I59" s="104"/>
      <c r="J59" s="144">
        <f t="shared" si="1"/>
        <v>1298</v>
      </c>
      <c r="K59" s="145"/>
      <c r="L59" s="145"/>
      <c r="M59" s="145"/>
      <c r="N59" s="145"/>
      <c r="O59" s="145"/>
      <c r="P59" s="145">
        <v>404</v>
      </c>
      <c r="Q59" s="145"/>
      <c r="R59" s="145"/>
      <c r="S59" s="145"/>
      <c r="T59" s="145"/>
      <c r="U59" s="145"/>
      <c r="V59" s="145">
        <v>569</v>
      </c>
      <c r="W59" s="145"/>
      <c r="X59" s="145"/>
      <c r="Y59" s="145"/>
      <c r="Z59" s="145"/>
      <c r="AA59" s="145"/>
      <c r="AB59" s="145">
        <v>23</v>
      </c>
      <c r="AC59" s="145"/>
      <c r="AD59" s="145"/>
      <c r="AE59" s="145"/>
      <c r="AF59" s="145"/>
      <c r="AG59" s="145"/>
      <c r="AH59" s="145">
        <v>302</v>
      </c>
      <c r="AI59" s="145"/>
      <c r="AJ59" s="145"/>
      <c r="AK59" s="145"/>
      <c r="AL59" s="145"/>
      <c r="AM59" s="145"/>
    </row>
    <row r="60" spans="1:39" ht="12.75" customHeight="1">
      <c r="A60" s="104"/>
      <c r="B60" s="104"/>
      <c r="C60" s="104"/>
      <c r="D60" s="104"/>
      <c r="E60" s="104"/>
      <c r="F60" s="143">
        <v>2</v>
      </c>
      <c r="G60" s="143"/>
      <c r="H60" s="104"/>
      <c r="I60" s="104"/>
      <c r="J60" s="144">
        <f t="shared" si="1"/>
        <v>1113</v>
      </c>
      <c r="K60" s="145"/>
      <c r="L60" s="145"/>
      <c r="M60" s="145"/>
      <c r="N60" s="145"/>
      <c r="O60" s="145"/>
      <c r="P60" s="145">
        <v>323</v>
      </c>
      <c r="Q60" s="145"/>
      <c r="R60" s="145"/>
      <c r="S60" s="145"/>
      <c r="T60" s="145"/>
      <c r="U60" s="145"/>
      <c r="V60" s="145">
        <v>455</v>
      </c>
      <c r="W60" s="145"/>
      <c r="X60" s="145"/>
      <c r="Y60" s="145"/>
      <c r="Z60" s="145"/>
      <c r="AA60" s="145"/>
      <c r="AB60" s="145">
        <v>18</v>
      </c>
      <c r="AC60" s="145"/>
      <c r="AD60" s="145"/>
      <c r="AE60" s="145"/>
      <c r="AF60" s="145"/>
      <c r="AG60" s="145"/>
      <c r="AH60" s="145">
        <v>317</v>
      </c>
      <c r="AI60" s="145"/>
      <c r="AJ60" s="145"/>
      <c r="AK60" s="145"/>
      <c r="AL60" s="145"/>
      <c r="AM60" s="145"/>
    </row>
    <row r="61" spans="1:39" ht="12.75" customHeight="1" thickBot="1">
      <c r="A61" s="146"/>
      <c r="B61" s="146"/>
      <c r="C61" s="146"/>
      <c r="D61" s="146"/>
      <c r="E61" s="146"/>
      <c r="F61" s="147">
        <v>3</v>
      </c>
      <c r="G61" s="147"/>
      <c r="H61" s="146"/>
      <c r="I61" s="146"/>
      <c r="J61" s="148">
        <f t="shared" si="1"/>
        <v>1133</v>
      </c>
      <c r="K61" s="149"/>
      <c r="L61" s="149"/>
      <c r="M61" s="149"/>
      <c r="N61" s="149"/>
      <c r="O61" s="149"/>
      <c r="P61" s="149">
        <v>349</v>
      </c>
      <c r="Q61" s="149"/>
      <c r="R61" s="149"/>
      <c r="S61" s="149"/>
      <c r="T61" s="149"/>
      <c r="U61" s="149"/>
      <c r="V61" s="149">
        <v>485</v>
      </c>
      <c r="W61" s="149"/>
      <c r="X61" s="149"/>
      <c r="Y61" s="149"/>
      <c r="Z61" s="149"/>
      <c r="AA61" s="149"/>
      <c r="AB61" s="149">
        <v>13</v>
      </c>
      <c r="AC61" s="149"/>
      <c r="AD61" s="149"/>
      <c r="AE61" s="149"/>
      <c r="AF61" s="149"/>
      <c r="AG61" s="149"/>
      <c r="AH61" s="149">
        <v>286</v>
      </c>
      <c r="AI61" s="149"/>
      <c r="AJ61" s="149"/>
      <c r="AK61" s="149"/>
      <c r="AL61" s="149"/>
      <c r="AM61" s="149"/>
    </row>
    <row r="62" spans="1:39" ht="12.75" customHeight="1">
      <c r="A62" s="40" t="s">
        <v>30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</row>
    <row r="63" spans="1:39" ht="12.75" customHeight="1">
      <c r="A63" s="40" t="s">
        <v>118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</row>
  </sheetData>
  <sheetProtection formatCells="0"/>
  <mergeCells count="453">
    <mergeCell ref="A62:AM62"/>
    <mergeCell ref="A63:AM63"/>
    <mergeCell ref="F61:G61"/>
    <mergeCell ref="J61:O61"/>
    <mergeCell ref="P61:U61"/>
    <mergeCell ref="V61:AA61"/>
    <mergeCell ref="AB61:AG61"/>
    <mergeCell ref="AH61:AM61"/>
    <mergeCell ref="AH59:AM59"/>
    <mergeCell ref="F60:G60"/>
    <mergeCell ref="J60:O60"/>
    <mergeCell ref="P60:U60"/>
    <mergeCell ref="V60:AA60"/>
    <mergeCell ref="AB60:AG60"/>
    <mergeCell ref="AH60:AM60"/>
    <mergeCell ref="B59:E59"/>
    <mergeCell ref="F59:G59"/>
    <mergeCell ref="J59:O59"/>
    <mergeCell ref="P59:U59"/>
    <mergeCell ref="V59:AA59"/>
    <mergeCell ref="AB59:AG59"/>
    <mergeCell ref="F58:G58"/>
    <mergeCell ref="J58:O58"/>
    <mergeCell ref="P58:U58"/>
    <mergeCell ref="V58:AA58"/>
    <mergeCell ref="AB58:AG58"/>
    <mergeCell ref="AH58:AM58"/>
    <mergeCell ref="F57:G57"/>
    <mergeCell ref="J57:O57"/>
    <mergeCell ref="P57:U57"/>
    <mergeCell ref="V57:AA57"/>
    <mergeCell ref="AB57:AG57"/>
    <mergeCell ref="AH57:AM57"/>
    <mergeCell ref="F56:G56"/>
    <mergeCell ref="J56:O56"/>
    <mergeCell ref="P56:U56"/>
    <mergeCell ref="V56:AA56"/>
    <mergeCell ref="AB56:AG56"/>
    <mergeCell ref="AH56:AM56"/>
    <mergeCell ref="F55:G55"/>
    <mergeCell ref="J55:O55"/>
    <mergeCell ref="P55:U55"/>
    <mergeCell ref="V55:AA55"/>
    <mergeCell ref="AB55:AG55"/>
    <mergeCell ref="AH55:AM55"/>
    <mergeCell ref="F54:G54"/>
    <mergeCell ref="J54:O54"/>
    <mergeCell ref="P54:U54"/>
    <mergeCell ref="V54:AA54"/>
    <mergeCell ref="AB54:AG54"/>
    <mergeCell ref="AH54:AM54"/>
    <mergeCell ref="F53:G53"/>
    <mergeCell ref="J53:O53"/>
    <mergeCell ref="P53:U53"/>
    <mergeCell ref="V53:AA53"/>
    <mergeCell ref="AB53:AG53"/>
    <mergeCell ref="AH53:AM53"/>
    <mergeCell ref="F52:G52"/>
    <mergeCell ref="J52:O52"/>
    <mergeCell ref="P52:U52"/>
    <mergeCell ref="V52:AA52"/>
    <mergeCell ref="AB52:AG52"/>
    <mergeCell ref="AH52:AM52"/>
    <mergeCell ref="AH50:AM50"/>
    <mergeCell ref="B51:E51"/>
    <mergeCell ref="F51:G51"/>
    <mergeCell ref="J51:O51"/>
    <mergeCell ref="P51:U51"/>
    <mergeCell ref="V51:AA51"/>
    <mergeCell ref="AB51:AG51"/>
    <mergeCell ref="AH51:AM51"/>
    <mergeCell ref="B50:E50"/>
    <mergeCell ref="F50:G50"/>
    <mergeCell ref="J50:O50"/>
    <mergeCell ref="P50:U50"/>
    <mergeCell ref="V50:AA50"/>
    <mergeCell ref="AB50:AG50"/>
    <mergeCell ref="AH48:AM48"/>
    <mergeCell ref="J49:O49"/>
    <mergeCell ref="P49:U49"/>
    <mergeCell ref="V49:AA49"/>
    <mergeCell ref="AB49:AG49"/>
    <mergeCell ref="AH49:AM49"/>
    <mergeCell ref="AF44:AI44"/>
    <mergeCell ref="AJ44:AM44"/>
    <mergeCell ref="A45:AM45"/>
    <mergeCell ref="A47:U47"/>
    <mergeCell ref="AA47:AM47"/>
    <mergeCell ref="A48:I48"/>
    <mergeCell ref="J48:O48"/>
    <mergeCell ref="P48:U48"/>
    <mergeCell ref="V48:AA48"/>
    <mergeCell ref="AB48:AG48"/>
    <mergeCell ref="AB43:AE43"/>
    <mergeCell ref="AF43:AI43"/>
    <mergeCell ref="AJ43:AM43"/>
    <mergeCell ref="B44:F44"/>
    <mergeCell ref="H44:K44"/>
    <mergeCell ref="L44:O44"/>
    <mergeCell ref="P44:S44"/>
    <mergeCell ref="T44:W44"/>
    <mergeCell ref="X44:AA44"/>
    <mergeCell ref="AB44:AE44"/>
    <mergeCell ref="B43:F43"/>
    <mergeCell ref="H43:K43"/>
    <mergeCell ref="L43:O43"/>
    <mergeCell ref="P43:S43"/>
    <mergeCell ref="T43:W43"/>
    <mergeCell ref="X43:AA43"/>
    <mergeCell ref="AJ41:AM41"/>
    <mergeCell ref="B42:F42"/>
    <mergeCell ref="H42:K42"/>
    <mergeCell ref="L42:O42"/>
    <mergeCell ref="P42:S42"/>
    <mergeCell ref="T42:W42"/>
    <mergeCell ref="X42:AA42"/>
    <mergeCell ref="AB42:AE42"/>
    <mergeCell ref="AF42:AI42"/>
    <mergeCell ref="AJ42:AM42"/>
    <mergeCell ref="AF40:AI40"/>
    <mergeCell ref="AJ40:AM40"/>
    <mergeCell ref="B41:F41"/>
    <mergeCell ref="H41:K41"/>
    <mergeCell ref="L41:O41"/>
    <mergeCell ref="P41:S41"/>
    <mergeCell ref="T41:W41"/>
    <mergeCell ref="X41:AA41"/>
    <mergeCell ref="AB41:AE41"/>
    <mergeCell ref="AF41:AI41"/>
    <mergeCell ref="AB39:AE39"/>
    <mergeCell ref="AF39:AI39"/>
    <mergeCell ref="AJ39:AM39"/>
    <mergeCell ref="B40:F40"/>
    <mergeCell ref="H40:K40"/>
    <mergeCell ref="L40:O40"/>
    <mergeCell ref="P40:S40"/>
    <mergeCell ref="T40:W40"/>
    <mergeCell ref="X40:AA40"/>
    <mergeCell ref="AB40:AE40"/>
    <mergeCell ref="B39:F39"/>
    <mergeCell ref="H39:K39"/>
    <mergeCell ref="L39:O39"/>
    <mergeCell ref="P39:S39"/>
    <mergeCell ref="T39:W39"/>
    <mergeCell ref="X39:AA39"/>
    <mergeCell ref="AJ37:AM37"/>
    <mergeCell ref="B38:F38"/>
    <mergeCell ref="H38:K38"/>
    <mergeCell ref="L38:O38"/>
    <mergeCell ref="P38:S38"/>
    <mergeCell ref="T38:W38"/>
    <mergeCell ref="X38:AA38"/>
    <mergeCell ref="AB38:AE38"/>
    <mergeCell ref="AF38:AI38"/>
    <mergeCell ref="AJ38:AM38"/>
    <mergeCell ref="AF36:AI36"/>
    <mergeCell ref="AJ36:AM36"/>
    <mergeCell ref="B37:F37"/>
    <mergeCell ref="H37:K37"/>
    <mergeCell ref="L37:O37"/>
    <mergeCell ref="P37:S37"/>
    <mergeCell ref="T37:W37"/>
    <mergeCell ref="X37:AA37"/>
    <mergeCell ref="AB37:AE37"/>
    <mergeCell ref="AF37:AI37"/>
    <mergeCell ref="AB35:AE35"/>
    <mergeCell ref="AF35:AI35"/>
    <mergeCell ref="AJ35:AM35"/>
    <mergeCell ref="B36:F36"/>
    <mergeCell ref="H36:K36"/>
    <mergeCell ref="L36:O36"/>
    <mergeCell ref="P36:S36"/>
    <mergeCell ref="T36:W36"/>
    <mergeCell ref="X36:AA36"/>
    <mergeCell ref="AB36:AE36"/>
    <mergeCell ref="B35:F35"/>
    <mergeCell ref="H35:K35"/>
    <mergeCell ref="L35:O35"/>
    <mergeCell ref="P35:S35"/>
    <mergeCell ref="T35:W35"/>
    <mergeCell ref="X35:AA35"/>
    <mergeCell ref="AJ33:AM33"/>
    <mergeCell ref="B34:F34"/>
    <mergeCell ref="H34:K34"/>
    <mergeCell ref="L34:O34"/>
    <mergeCell ref="P34:S34"/>
    <mergeCell ref="T34:W34"/>
    <mergeCell ref="X34:AA34"/>
    <mergeCell ref="AB34:AE34"/>
    <mergeCell ref="AF34:AI34"/>
    <mergeCell ref="AJ34:AM34"/>
    <mergeCell ref="AF32:AI32"/>
    <mergeCell ref="AJ32:AM32"/>
    <mergeCell ref="B33:F33"/>
    <mergeCell ref="H33:K33"/>
    <mergeCell ref="L33:O33"/>
    <mergeCell ref="P33:S33"/>
    <mergeCell ref="T33:W33"/>
    <mergeCell ref="X33:AA33"/>
    <mergeCell ref="AB33:AE33"/>
    <mergeCell ref="AF33:AI33"/>
    <mergeCell ref="AB31:AE31"/>
    <mergeCell ref="AF31:AI31"/>
    <mergeCell ref="AJ31:AM31"/>
    <mergeCell ref="B32:F32"/>
    <mergeCell ref="H32:K32"/>
    <mergeCell ref="L32:O32"/>
    <mergeCell ref="P32:S32"/>
    <mergeCell ref="T32:W32"/>
    <mergeCell ref="X32:AA32"/>
    <mergeCell ref="AB32:AE32"/>
    <mergeCell ref="B31:F31"/>
    <mergeCell ref="H31:K31"/>
    <mergeCell ref="L31:O31"/>
    <mergeCell ref="P31:S31"/>
    <mergeCell ref="T31:W31"/>
    <mergeCell ref="X31:AA31"/>
    <mergeCell ref="AJ29:AM29"/>
    <mergeCell ref="B30:F30"/>
    <mergeCell ref="H30:K30"/>
    <mergeCell ref="L30:O30"/>
    <mergeCell ref="P30:S30"/>
    <mergeCell ref="T30:W30"/>
    <mergeCell ref="X30:AA30"/>
    <mergeCell ref="AB30:AE30"/>
    <mergeCell ref="AF30:AI30"/>
    <mergeCell ref="AJ30:AM30"/>
    <mergeCell ref="AF28:AI28"/>
    <mergeCell ref="AJ28:AM28"/>
    <mergeCell ref="B29:F29"/>
    <mergeCell ref="H29:K29"/>
    <mergeCell ref="L29:O29"/>
    <mergeCell ref="P29:S29"/>
    <mergeCell ref="T29:W29"/>
    <mergeCell ref="X29:AA29"/>
    <mergeCell ref="AB29:AE29"/>
    <mergeCell ref="AF29:AI29"/>
    <mergeCell ref="AB27:AE27"/>
    <mergeCell ref="AF27:AI27"/>
    <mergeCell ref="AJ27:AM27"/>
    <mergeCell ref="B28:F28"/>
    <mergeCell ref="H28:K28"/>
    <mergeCell ref="L28:O28"/>
    <mergeCell ref="P28:S28"/>
    <mergeCell ref="T28:W28"/>
    <mergeCell ref="X28:AA28"/>
    <mergeCell ref="AB28:AE28"/>
    <mergeCell ref="B27:F27"/>
    <mergeCell ref="H27:K27"/>
    <mergeCell ref="L27:O27"/>
    <mergeCell ref="P27:S27"/>
    <mergeCell ref="T27:W27"/>
    <mergeCell ref="X27:AA27"/>
    <mergeCell ref="AJ25:AM25"/>
    <mergeCell ref="B26:F26"/>
    <mergeCell ref="H26:K26"/>
    <mergeCell ref="L26:O26"/>
    <mergeCell ref="P26:S26"/>
    <mergeCell ref="T26:W26"/>
    <mergeCell ref="X26:AA26"/>
    <mergeCell ref="AB26:AE26"/>
    <mergeCell ref="AF26:AI26"/>
    <mergeCell ref="AJ26:AM26"/>
    <mergeCell ref="AF24:AI24"/>
    <mergeCell ref="AJ24:AM24"/>
    <mergeCell ref="B25:F25"/>
    <mergeCell ref="H25:K25"/>
    <mergeCell ref="L25:O25"/>
    <mergeCell ref="P25:S25"/>
    <mergeCell ref="T25:W25"/>
    <mergeCell ref="X25:AA25"/>
    <mergeCell ref="AB25:AE25"/>
    <mergeCell ref="AF25:AI25"/>
    <mergeCell ref="AB23:AE23"/>
    <mergeCell ref="AF23:AI23"/>
    <mergeCell ref="AJ23:AM23"/>
    <mergeCell ref="B24:F24"/>
    <mergeCell ref="H24:K24"/>
    <mergeCell ref="L24:O24"/>
    <mergeCell ref="P24:S24"/>
    <mergeCell ref="T24:W24"/>
    <mergeCell ref="X24:AA24"/>
    <mergeCell ref="AB24:AE24"/>
    <mergeCell ref="B23:F23"/>
    <mergeCell ref="H23:K23"/>
    <mergeCell ref="L23:O23"/>
    <mergeCell ref="P23:S23"/>
    <mergeCell ref="T23:W23"/>
    <mergeCell ref="X23:AA23"/>
    <mergeCell ref="AJ21:AM21"/>
    <mergeCell ref="B22:F22"/>
    <mergeCell ref="H22:K22"/>
    <mergeCell ref="L22:O22"/>
    <mergeCell ref="P22:S22"/>
    <mergeCell ref="T22:W22"/>
    <mergeCell ref="X22:AA22"/>
    <mergeCell ref="AB22:AE22"/>
    <mergeCell ref="AF22:AI22"/>
    <mergeCell ref="AJ22:AM22"/>
    <mergeCell ref="AF20:AI20"/>
    <mergeCell ref="AJ20:AM20"/>
    <mergeCell ref="B21:F21"/>
    <mergeCell ref="H21:K21"/>
    <mergeCell ref="L21:O21"/>
    <mergeCell ref="P21:S21"/>
    <mergeCell ref="T21:W21"/>
    <mergeCell ref="X21:AA21"/>
    <mergeCell ref="AB21:AE21"/>
    <mergeCell ref="AF21:AI21"/>
    <mergeCell ref="AB19:AE19"/>
    <mergeCell ref="AF19:AI19"/>
    <mergeCell ref="AJ19:AM19"/>
    <mergeCell ref="B20:F20"/>
    <mergeCell ref="H20:K20"/>
    <mergeCell ref="L20:O20"/>
    <mergeCell ref="P20:S20"/>
    <mergeCell ref="T20:W20"/>
    <mergeCell ref="X20:AA20"/>
    <mergeCell ref="AB20:AE20"/>
    <mergeCell ref="B19:F19"/>
    <mergeCell ref="H19:K19"/>
    <mergeCell ref="L19:O19"/>
    <mergeCell ref="P19:S19"/>
    <mergeCell ref="T19:W19"/>
    <mergeCell ref="X19:AA19"/>
    <mergeCell ref="AJ17:AM17"/>
    <mergeCell ref="B18:F18"/>
    <mergeCell ref="H18:K18"/>
    <mergeCell ref="L18:O18"/>
    <mergeCell ref="P18:S18"/>
    <mergeCell ref="T18:W18"/>
    <mergeCell ref="X18:AA18"/>
    <mergeCell ref="AB18:AE18"/>
    <mergeCell ref="AF18:AI18"/>
    <mergeCell ref="AJ18:AM18"/>
    <mergeCell ref="AF16:AI16"/>
    <mergeCell ref="AJ16:AM16"/>
    <mergeCell ref="B17:F17"/>
    <mergeCell ref="H17:K17"/>
    <mergeCell ref="L17:O17"/>
    <mergeCell ref="P17:S17"/>
    <mergeCell ref="T17:W17"/>
    <mergeCell ref="X17:AA17"/>
    <mergeCell ref="AB17:AE17"/>
    <mergeCell ref="AF17:AI17"/>
    <mergeCell ref="AB15:AE15"/>
    <mergeCell ref="AF15:AI15"/>
    <mergeCell ref="AJ15:AM15"/>
    <mergeCell ref="B16:F16"/>
    <mergeCell ref="H16:K16"/>
    <mergeCell ref="L16:O16"/>
    <mergeCell ref="P16:S16"/>
    <mergeCell ref="T16:W16"/>
    <mergeCell ref="X16:AA16"/>
    <mergeCell ref="AB16:AE16"/>
    <mergeCell ref="B15:F15"/>
    <mergeCell ref="H15:K15"/>
    <mergeCell ref="L15:O15"/>
    <mergeCell ref="P15:S15"/>
    <mergeCell ref="T15:W15"/>
    <mergeCell ref="X15:AA15"/>
    <mergeCell ref="AJ13:AM13"/>
    <mergeCell ref="B14:F14"/>
    <mergeCell ref="H14:K14"/>
    <mergeCell ref="L14:O14"/>
    <mergeCell ref="P14:S14"/>
    <mergeCell ref="T14:W14"/>
    <mergeCell ref="X14:AA14"/>
    <mergeCell ref="AB14:AE14"/>
    <mergeCell ref="AF14:AI14"/>
    <mergeCell ref="AJ14:AM14"/>
    <mergeCell ref="AF12:AI12"/>
    <mergeCell ref="AJ12:AM12"/>
    <mergeCell ref="B13:F13"/>
    <mergeCell ref="H13:K13"/>
    <mergeCell ref="L13:O13"/>
    <mergeCell ref="P13:S13"/>
    <mergeCell ref="T13:W13"/>
    <mergeCell ref="X13:AA13"/>
    <mergeCell ref="AB13:AE13"/>
    <mergeCell ref="AF13:AI13"/>
    <mergeCell ref="AB11:AE11"/>
    <mergeCell ref="AF11:AI11"/>
    <mergeCell ref="AJ11:AM11"/>
    <mergeCell ref="B12:F12"/>
    <mergeCell ref="H12:K12"/>
    <mergeCell ref="L12:O12"/>
    <mergeCell ref="P12:S12"/>
    <mergeCell ref="T12:W12"/>
    <mergeCell ref="X12:AA12"/>
    <mergeCell ref="AB12:AE12"/>
    <mergeCell ref="B11:F11"/>
    <mergeCell ref="H11:K11"/>
    <mergeCell ref="L11:O11"/>
    <mergeCell ref="P11:S11"/>
    <mergeCell ref="T11:W11"/>
    <mergeCell ref="X11:AA11"/>
    <mergeCell ref="AJ9:AM9"/>
    <mergeCell ref="B10:F10"/>
    <mergeCell ref="H10:K10"/>
    <mergeCell ref="L10:O10"/>
    <mergeCell ref="P10:S10"/>
    <mergeCell ref="T10:W10"/>
    <mergeCell ref="X10:AA10"/>
    <mergeCell ref="AB10:AE10"/>
    <mergeCell ref="AF10:AI10"/>
    <mergeCell ref="AJ10:AM10"/>
    <mergeCell ref="AF8:AI8"/>
    <mergeCell ref="AJ8:AM8"/>
    <mergeCell ref="B9:F9"/>
    <mergeCell ref="H9:K9"/>
    <mergeCell ref="L9:O9"/>
    <mergeCell ref="P9:S9"/>
    <mergeCell ref="T9:W9"/>
    <mergeCell ref="X9:AA9"/>
    <mergeCell ref="AB9:AE9"/>
    <mergeCell ref="AF9:AI9"/>
    <mergeCell ref="AB7:AE7"/>
    <mergeCell ref="AF7:AI7"/>
    <mergeCell ref="AJ7:AM7"/>
    <mergeCell ref="B8:F8"/>
    <mergeCell ref="H8:K8"/>
    <mergeCell ref="L8:O8"/>
    <mergeCell ref="P8:S8"/>
    <mergeCell ref="T8:W8"/>
    <mergeCell ref="X8:AA8"/>
    <mergeCell ref="AB8:AE8"/>
    <mergeCell ref="B7:F7"/>
    <mergeCell ref="H7:K7"/>
    <mergeCell ref="L7:O7"/>
    <mergeCell ref="P7:S7"/>
    <mergeCell ref="T7:W7"/>
    <mergeCell ref="X7:AA7"/>
    <mergeCell ref="AF4:AI4"/>
    <mergeCell ref="AJ4:AM4"/>
    <mergeCell ref="H5:K5"/>
    <mergeCell ref="L5:O5"/>
    <mergeCell ref="P5:S5"/>
    <mergeCell ref="T5:W5"/>
    <mergeCell ref="X5:AA5"/>
    <mergeCell ref="AB5:AE5"/>
    <mergeCell ref="AF5:AI5"/>
    <mergeCell ref="AJ5:AM5"/>
    <mergeCell ref="A1:AM2"/>
    <mergeCell ref="A3:S3"/>
    <mergeCell ref="X3:AM3"/>
    <mergeCell ref="A4:G4"/>
    <mergeCell ref="H4:K4"/>
    <mergeCell ref="L4:O4"/>
    <mergeCell ref="P4:S4"/>
    <mergeCell ref="T4:W4"/>
    <mergeCell ref="X4:AA4"/>
    <mergeCell ref="AB4:AE4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6AB4-3FFE-4B2E-88D5-9251CEA0B68B}">
  <sheetPr>
    <tabColor rgb="FFFF0000"/>
    <pageSetUpPr fitToPage="1"/>
  </sheetPr>
  <dimension ref="A1:AO40"/>
  <sheetViews>
    <sheetView zoomScaleNormal="100" zoomScaleSheetLayoutView="110" workbookViewId="0">
      <selection sqref="A1:AM2"/>
    </sheetView>
  </sheetViews>
  <sheetFormatPr defaultColWidth="2.25" defaultRowHeight="18.75"/>
  <cols>
    <col min="1" max="16384" width="2.25" style="3"/>
  </cols>
  <sheetData>
    <row r="1" spans="1:41" ht="13.5" customHeight="1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1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1" ht="13.5" customHeight="1">
      <c r="A3" s="150" t="s">
        <v>119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42"/>
      <c r="S3" s="42"/>
      <c r="T3" s="42"/>
      <c r="U3" s="4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</row>
    <row r="4" spans="1:41" ht="15" customHeight="1" thickBot="1">
      <c r="A4" s="6" t="s">
        <v>120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7" t="s">
        <v>2</v>
      </c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O4" s="153"/>
    </row>
    <row r="5" spans="1:41" ht="21" customHeight="1">
      <c r="A5" s="81" t="s">
        <v>59</v>
      </c>
      <c r="B5" s="81"/>
      <c r="C5" s="81"/>
      <c r="D5" s="81"/>
      <c r="E5" s="81"/>
      <c r="F5" s="81"/>
      <c r="G5" s="120" t="s">
        <v>121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>
        <v>5</v>
      </c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20">
        <v>6</v>
      </c>
      <c r="AD5" s="119"/>
      <c r="AE5" s="119"/>
      <c r="AF5" s="119"/>
      <c r="AG5" s="119"/>
      <c r="AH5" s="119"/>
      <c r="AI5" s="119"/>
      <c r="AJ5" s="119"/>
      <c r="AK5" s="119"/>
      <c r="AL5" s="119"/>
      <c r="AM5" s="119"/>
    </row>
    <row r="6" spans="1:41" ht="21" customHeight="1">
      <c r="A6" s="97"/>
      <c r="B6" s="97"/>
      <c r="C6" s="97"/>
      <c r="D6" s="97"/>
      <c r="E6" s="97"/>
      <c r="F6" s="97"/>
      <c r="G6" s="154" t="s">
        <v>122</v>
      </c>
      <c r="H6" s="155"/>
      <c r="I6" s="155"/>
      <c r="J6" s="155"/>
      <c r="K6" s="155"/>
      <c r="L6" s="155"/>
      <c r="M6" s="154" t="s">
        <v>123</v>
      </c>
      <c r="N6" s="155"/>
      <c r="O6" s="155"/>
      <c r="P6" s="155"/>
      <c r="Q6" s="156"/>
      <c r="R6" s="155" t="s">
        <v>122</v>
      </c>
      <c r="S6" s="155"/>
      <c r="T6" s="155"/>
      <c r="U6" s="155"/>
      <c r="V6" s="155"/>
      <c r="W6" s="155"/>
      <c r="X6" s="154" t="s">
        <v>123</v>
      </c>
      <c r="Y6" s="155"/>
      <c r="Z6" s="155"/>
      <c r="AA6" s="155"/>
      <c r="AB6" s="155"/>
      <c r="AC6" s="154" t="s">
        <v>122</v>
      </c>
      <c r="AD6" s="155"/>
      <c r="AE6" s="155"/>
      <c r="AF6" s="155"/>
      <c r="AG6" s="155"/>
      <c r="AH6" s="156"/>
      <c r="AI6" s="154" t="s">
        <v>123</v>
      </c>
      <c r="AJ6" s="155"/>
      <c r="AK6" s="155"/>
      <c r="AL6" s="155"/>
      <c r="AM6" s="155"/>
    </row>
    <row r="7" spans="1:41" s="9" customFormat="1" ht="24.75" customHeight="1">
      <c r="A7" s="14" t="s">
        <v>68</v>
      </c>
      <c r="B7" s="14"/>
      <c r="C7" s="14"/>
      <c r="D7" s="14"/>
      <c r="E7" s="14" t="s">
        <v>124</v>
      </c>
      <c r="F7" s="157"/>
      <c r="G7" s="158">
        <f>+G9+G11+G13+G15+G17+G19+G21+G23+G25+G27+G29+G31+G33+G35</f>
        <v>363344</v>
      </c>
      <c r="H7" s="158"/>
      <c r="I7" s="158"/>
      <c r="J7" s="158"/>
      <c r="K7" s="158"/>
      <c r="L7" s="158"/>
      <c r="M7" s="123">
        <f>+M9+M11+M13+M15+M17+M19+M21+M23+M25+M27+M29+M31+M33+M35</f>
        <v>74580</v>
      </c>
      <c r="N7" s="123"/>
      <c r="O7" s="123"/>
      <c r="P7" s="123"/>
      <c r="Q7" s="123"/>
      <c r="R7" s="158">
        <f>+R9+R11+R13+R15+R17+R19+R21+R23+R25+R27+R29+R31+R33+R35</f>
        <v>379891</v>
      </c>
      <c r="S7" s="158"/>
      <c r="T7" s="158"/>
      <c r="U7" s="158"/>
      <c r="V7" s="158"/>
      <c r="W7" s="158"/>
      <c r="X7" s="123">
        <f>+X9+X11+X13+X15+X17+X19+X21+X23+X25+X27+X29+X31+X33+X35</f>
        <v>78112</v>
      </c>
      <c r="Y7" s="123"/>
      <c r="Z7" s="123"/>
      <c r="AA7" s="123"/>
      <c r="AB7" s="123"/>
      <c r="AC7" s="158">
        <f>+AC9+AC11+AC13+AC15+AC17+AC19+AC21+AC23+AC25+AC27+AC29+AC31+AC33+AC35</f>
        <v>390860</v>
      </c>
      <c r="AD7" s="158"/>
      <c r="AE7" s="158"/>
      <c r="AF7" s="158"/>
      <c r="AG7" s="158"/>
      <c r="AH7" s="158"/>
      <c r="AI7" s="123">
        <f>+AI9+AI11+AI13+AI15+AI17+AI19+AI21+AI23+AI25+AI27+AI29+AI31+AI33+AI35</f>
        <v>84726</v>
      </c>
      <c r="AJ7" s="123"/>
      <c r="AK7" s="123"/>
      <c r="AL7" s="123"/>
      <c r="AM7" s="123"/>
    </row>
    <row r="8" spans="1:41" s="9" customFormat="1" ht="24.75" customHeight="1">
      <c r="A8" s="21"/>
      <c r="B8" s="21"/>
      <c r="C8" s="21"/>
      <c r="D8" s="21"/>
      <c r="E8" s="21" t="s">
        <v>125</v>
      </c>
      <c r="F8" s="159"/>
      <c r="G8" s="160">
        <f>+G10+G12+G14+G16+G18+G20+G22+G24+G26+G28+G30+G32+G34+G36</f>
        <v>12717835</v>
      </c>
      <c r="H8" s="160"/>
      <c r="I8" s="160"/>
      <c r="J8" s="160"/>
      <c r="K8" s="160"/>
      <c r="L8" s="160"/>
      <c r="M8" s="124">
        <f>+M10+M12+M14+M16+M18+M20+M22+M24+M26+M28+M30+M32+M34+M36</f>
        <v>805208</v>
      </c>
      <c r="N8" s="124"/>
      <c r="O8" s="124"/>
      <c r="P8" s="124"/>
      <c r="Q8" s="124"/>
      <c r="R8" s="160">
        <f>+R10+R12+R14+R16+R18+R20+R22+R24+R26+R28+R30+R32+R34+R36</f>
        <v>13307350</v>
      </c>
      <c r="S8" s="160"/>
      <c r="T8" s="160"/>
      <c r="U8" s="160"/>
      <c r="V8" s="160"/>
      <c r="W8" s="160"/>
      <c r="X8" s="124">
        <f>+X10+X12+X14+X16+X18+X20+X22+X24+X26+X28+X30+X32+X34+X36</f>
        <v>843666</v>
      </c>
      <c r="Y8" s="124"/>
      <c r="Z8" s="124"/>
      <c r="AA8" s="124"/>
      <c r="AB8" s="124"/>
      <c r="AC8" s="160">
        <f>+AC10+AC12+AC14+AC16+AC18+AC20+AC22+AC24+AC26+AC28+AC30+AC32+AC34+AC36</f>
        <v>14047980</v>
      </c>
      <c r="AD8" s="160"/>
      <c r="AE8" s="160"/>
      <c r="AF8" s="160"/>
      <c r="AG8" s="160"/>
      <c r="AH8" s="160"/>
      <c r="AI8" s="124">
        <f>+AI10+AI12+AI14+AI16+AI18+AI20+AI22+AI24+AI26+AI28+AI30+AI32+AI34+AI36</f>
        <v>925438</v>
      </c>
      <c r="AJ8" s="124"/>
      <c r="AK8" s="124"/>
      <c r="AL8" s="124"/>
      <c r="AM8" s="124"/>
    </row>
    <row r="9" spans="1:41" s="9" customFormat="1" ht="22.5" customHeight="1">
      <c r="A9" s="161" t="s">
        <v>126</v>
      </c>
      <c r="B9" s="162"/>
      <c r="C9" s="162"/>
      <c r="D9" s="162"/>
      <c r="E9" s="163" t="s">
        <v>124</v>
      </c>
      <c r="F9" s="164"/>
      <c r="G9" s="165">
        <v>46333</v>
      </c>
      <c r="H9" s="165"/>
      <c r="I9" s="165"/>
      <c r="J9" s="165"/>
      <c r="K9" s="165"/>
      <c r="L9" s="165"/>
      <c r="M9" s="166">
        <v>0</v>
      </c>
      <c r="N9" s="166"/>
      <c r="O9" s="166"/>
      <c r="P9" s="166"/>
      <c r="Q9" s="166"/>
      <c r="R9" s="165">
        <v>47752</v>
      </c>
      <c r="S9" s="165"/>
      <c r="T9" s="165"/>
      <c r="U9" s="165"/>
      <c r="V9" s="165"/>
      <c r="W9" s="165"/>
      <c r="X9" s="166">
        <v>0</v>
      </c>
      <c r="Y9" s="166"/>
      <c r="Z9" s="166"/>
      <c r="AA9" s="166"/>
      <c r="AB9" s="166"/>
      <c r="AC9" s="165">
        <v>48222</v>
      </c>
      <c r="AD9" s="165"/>
      <c r="AE9" s="165"/>
      <c r="AF9" s="165"/>
      <c r="AG9" s="165"/>
      <c r="AH9" s="165"/>
      <c r="AI9" s="166">
        <v>0</v>
      </c>
      <c r="AJ9" s="166"/>
      <c r="AK9" s="166"/>
      <c r="AL9" s="166"/>
      <c r="AM9" s="166"/>
    </row>
    <row r="10" spans="1:41" s="9" customFormat="1" ht="22.5" customHeight="1">
      <c r="A10" s="167"/>
      <c r="B10" s="167"/>
      <c r="C10" s="167"/>
      <c r="D10" s="167"/>
      <c r="E10" s="168" t="s">
        <v>125</v>
      </c>
      <c r="F10" s="169"/>
      <c r="G10" s="165">
        <v>3235882</v>
      </c>
      <c r="H10" s="165"/>
      <c r="I10" s="165"/>
      <c r="J10" s="165"/>
      <c r="K10" s="165"/>
      <c r="L10" s="165"/>
      <c r="M10" s="170">
        <v>0</v>
      </c>
      <c r="N10" s="170"/>
      <c r="O10" s="170"/>
      <c r="P10" s="170"/>
      <c r="Q10" s="170"/>
      <c r="R10" s="165">
        <v>3413920</v>
      </c>
      <c r="S10" s="165"/>
      <c r="T10" s="165"/>
      <c r="U10" s="165"/>
      <c r="V10" s="165"/>
      <c r="W10" s="165"/>
      <c r="X10" s="166">
        <v>0</v>
      </c>
      <c r="Y10" s="166"/>
      <c r="Z10" s="166"/>
      <c r="AA10" s="166"/>
      <c r="AB10" s="166"/>
      <c r="AC10" s="165">
        <v>3644194</v>
      </c>
      <c r="AD10" s="165"/>
      <c r="AE10" s="165"/>
      <c r="AF10" s="165"/>
      <c r="AG10" s="165"/>
      <c r="AH10" s="165"/>
      <c r="AI10" s="166">
        <v>0</v>
      </c>
      <c r="AJ10" s="166"/>
      <c r="AK10" s="166"/>
      <c r="AL10" s="166"/>
      <c r="AM10" s="166"/>
    </row>
    <row r="11" spans="1:41" s="9" customFormat="1" ht="22.5" customHeight="1">
      <c r="A11" s="171" t="s">
        <v>127</v>
      </c>
      <c r="B11" s="171"/>
      <c r="C11" s="171"/>
      <c r="D11" s="171"/>
      <c r="E11" s="21" t="s">
        <v>124</v>
      </c>
      <c r="F11" s="159"/>
      <c r="G11" s="165">
        <v>2515</v>
      </c>
      <c r="H11" s="165"/>
      <c r="I11" s="165"/>
      <c r="J11" s="165"/>
      <c r="K11" s="165"/>
      <c r="L11" s="165"/>
      <c r="M11" s="165">
        <v>1</v>
      </c>
      <c r="N11" s="165"/>
      <c r="O11" s="165"/>
      <c r="P11" s="165"/>
      <c r="Q11" s="165"/>
      <c r="R11" s="165">
        <v>2432</v>
      </c>
      <c r="S11" s="165"/>
      <c r="T11" s="165"/>
      <c r="U11" s="165"/>
      <c r="V11" s="165"/>
      <c r="W11" s="165"/>
      <c r="X11" s="165">
        <v>7</v>
      </c>
      <c r="Y11" s="165"/>
      <c r="Z11" s="165"/>
      <c r="AA11" s="165"/>
      <c r="AB11" s="165"/>
      <c r="AC11" s="165">
        <v>2532</v>
      </c>
      <c r="AD11" s="165"/>
      <c r="AE11" s="165"/>
      <c r="AF11" s="165"/>
      <c r="AG11" s="165"/>
      <c r="AH11" s="165"/>
      <c r="AI11" s="165">
        <v>12</v>
      </c>
      <c r="AJ11" s="165"/>
      <c r="AK11" s="165"/>
      <c r="AL11" s="165"/>
      <c r="AM11" s="165"/>
    </row>
    <row r="12" spans="1:41" s="9" customFormat="1" ht="22.5" customHeight="1">
      <c r="A12" s="171"/>
      <c r="B12" s="171"/>
      <c r="C12" s="171"/>
      <c r="D12" s="171"/>
      <c r="E12" s="21" t="s">
        <v>125</v>
      </c>
      <c r="F12" s="159"/>
      <c r="G12" s="165">
        <v>176064</v>
      </c>
      <c r="H12" s="165"/>
      <c r="I12" s="165"/>
      <c r="J12" s="165"/>
      <c r="K12" s="165"/>
      <c r="L12" s="165"/>
      <c r="M12" s="165">
        <v>11</v>
      </c>
      <c r="N12" s="165"/>
      <c r="O12" s="165"/>
      <c r="P12" s="165"/>
      <c r="Q12" s="165"/>
      <c r="R12" s="165">
        <v>166138</v>
      </c>
      <c r="S12" s="165"/>
      <c r="T12" s="165"/>
      <c r="U12" s="165"/>
      <c r="V12" s="165"/>
      <c r="W12" s="165"/>
      <c r="X12" s="165">
        <v>242</v>
      </c>
      <c r="Y12" s="165"/>
      <c r="Z12" s="165"/>
      <c r="AA12" s="165"/>
      <c r="AB12" s="165"/>
      <c r="AC12" s="165">
        <v>180749</v>
      </c>
      <c r="AD12" s="165"/>
      <c r="AE12" s="165"/>
      <c r="AF12" s="165"/>
      <c r="AG12" s="165"/>
      <c r="AH12" s="165"/>
      <c r="AI12" s="165">
        <v>358</v>
      </c>
      <c r="AJ12" s="165"/>
      <c r="AK12" s="165"/>
      <c r="AL12" s="165"/>
      <c r="AM12" s="165"/>
    </row>
    <row r="13" spans="1:41" s="9" customFormat="1" ht="22.5" customHeight="1">
      <c r="A13" s="161" t="s">
        <v>128</v>
      </c>
      <c r="B13" s="162"/>
      <c r="C13" s="162"/>
      <c r="D13" s="162"/>
      <c r="E13" s="163" t="s">
        <v>124</v>
      </c>
      <c r="F13" s="164"/>
      <c r="G13" s="165">
        <v>21034</v>
      </c>
      <c r="H13" s="165"/>
      <c r="I13" s="165"/>
      <c r="J13" s="165"/>
      <c r="K13" s="165"/>
      <c r="L13" s="165"/>
      <c r="M13" s="165">
        <v>3204</v>
      </c>
      <c r="N13" s="165"/>
      <c r="O13" s="165"/>
      <c r="P13" s="165"/>
      <c r="Q13" s="165"/>
      <c r="R13" s="165">
        <v>23204</v>
      </c>
      <c r="S13" s="165"/>
      <c r="T13" s="165"/>
      <c r="U13" s="165"/>
      <c r="V13" s="165"/>
      <c r="W13" s="165"/>
      <c r="X13" s="165">
        <v>3862</v>
      </c>
      <c r="Y13" s="165"/>
      <c r="Z13" s="165"/>
      <c r="AA13" s="165"/>
      <c r="AB13" s="165"/>
      <c r="AC13" s="165">
        <v>25399</v>
      </c>
      <c r="AD13" s="165"/>
      <c r="AE13" s="165"/>
      <c r="AF13" s="165"/>
      <c r="AG13" s="165"/>
      <c r="AH13" s="165"/>
      <c r="AI13" s="165">
        <v>4838</v>
      </c>
      <c r="AJ13" s="165"/>
      <c r="AK13" s="165"/>
      <c r="AL13" s="165"/>
      <c r="AM13" s="165"/>
    </row>
    <row r="14" spans="1:41" s="9" customFormat="1" ht="22.5" customHeight="1">
      <c r="A14" s="167"/>
      <c r="B14" s="167"/>
      <c r="C14" s="167"/>
      <c r="D14" s="167"/>
      <c r="E14" s="168" t="s">
        <v>125</v>
      </c>
      <c r="F14" s="169"/>
      <c r="G14" s="165">
        <v>871025</v>
      </c>
      <c r="H14" s="165"/>
      <c r="I14" s="165"/>
      <c r="J14" s="165"/>
      <c r="K14" s="165"/>
      <c r="L14" s="165"/>
      <c r="M14" s="165">
        <v>91677</v>
      </c>
      <c r="N14" s="165"/>
      <c r="O14" s="165"/>
      <c r="P14" s="165"/>
      <c r="Q14" s="165"/>
      <c r="R14" s="165">
        <v>951148</v>
      </c>
      <c r="S14" s="165"/>
      <c r="T14" s="165"/>
      <c r="U14" s="165"/>
      <c r="V14" s="165"/>
      <c r="W14" s="165"/>
      <c r="X14" s="165">
        <v>113595</v>
      </c>
      <c r="Y14" s="165"/>
      <c r="Z14" s="165"/>
      <c r="AA14" s="165"/>
      <c r="AB14" s="165"/>
      <c r="AC14" s="165">
        <v>1136033</v>
      </c>
      <c r="AD14" s="165"/>
      <c r="AE14" s="165"/>
      <c r="AF14" s="165"/>
      <c r="AG14" s="165"/>
      <c r="AH14" s="165"/>
      <c r="AI14" s="165">
        <v>143282</v>
      </c>
      <c r="AJ14" s="165"/>
      <c r="AK14" s="165"/>
      <c r="AL14" s="165"/>
      <c r="AM14" s="165"/>
    </row>
    <row r="15" spans="1:41" s="9" customFormat="1" ht="22.5" customHeight="1">
      <c r="A15" s="172" t="s">
        <v>129</v>
      </c>
      <c r="B15" s="173"/>
      <c r="C15" s="173"/>
      <c r="D15" s="173"/>
      <c r="E15" s="163" t="s">
        <v>124</v>
      </c>
      <c r="F15" s="164"/>
      <c r="G15" s="165">
        <v>6376</v>
      </c>
      <c r="H15" s="165"/>
      <c r="I15" s="165"/>
      <c r="J15" s="165"/>
      <c r="K15" s="165"/>
      <c r="L15" s="165"/>
      <c r="M15" s="165">
        <v>1205</v>
      </c>
      <c r="N15" s="165"/>
      <c r="O15" s="165"/>
      <c r="P15" s="165"/>
      <c r="Q15" s="165"/>
      <c r="R15" s="165">
        <v>5832</v>
      </c>
      <c r="S15" s="165"/>
      <c r="T15" s="165"/>
      <c r="U15" s="165"/>
      <c r="V15" s="165"/>
      <c r="W15" s="165"/>
      <c r="X15" s="165">
        <v>1088</v>
      </c>
      <c r="Y15" s="165"/>
      <c r="Z15" s="165"/>
      <c r="AA15" s="165"/>
      <c r="AB15" s="165"/>
      <c r="AC15" s="165">
        <v>5620</v>
      </c>
      <c r="AD15" s="165"/>
      <c r="AE15" s="165"/>
      <c r="AF15" s="165"/>
      <c r="AG15" s="165"/>
      <c r="AH15" s="165"/>
      <c r="AI15" s="165">
        <v>1131</v>
      </c>
      <c r="AJ15" s="165"/>
      <c r="AK15" s="165"/>
      <c r="AL15" s="165"/>
      <c r="AM15" s="165"/>
    </row>
    <row r="16" spans="1:41" s="9" customFormat="1" ht="22.5" customHeight="1">
      <c r="A16" s="174"/>
      <c r="B16" s="174"/>
      <c r="C16" s="174"/>
      <c r="D16" s="174"/>
      <c r="E16" s="168" t="s">
        <v>125</v>
      </c>
      <c r="F16" s="169"/>
      <c r="G16" s="165">
        <v>203398</v>
      </c>
      <c r="H16" s="165"/>
      <c r="I16" s="165"/>
      <c r="J16" s="165"/>
      <c r="K16" s="165"/>
      <c r="L16" s="165"/>
      <c r="M16" s="165">
        <v>31902</v>
      </c>
      <c r="N16" s="165"/>
      <c r="O16" s="165"/>
      <c r="P16" s="165"/>
      <c r="Q16" s="165"/>
      <c r="R16" s="165">
        <v>188722</v>
      </c>
      <c r="S16" s="165"/>
      <c r="T16" s="165"/>
      <c r="U16" s="165"/>
      <c r="V16" s="165"/>
      <c r="W16" s="165"/>
      <c r="X16" s="165">
        <v>30610</v>
      </c>
      <c r="Y16" s="165"/>
      <c r="Z16" s="165"/>
      <c r="AA16" s="165"/>
      <c r="AB16" s="165"/>
      <c r="AC16" s="165">
        <v>183468</v>
      </c>
      <c r="AD16" s="165"/>
      <c r="AE16" s="165"/>
      <c r="AF16" s="165"/>
      <c r="AG16" s="165"/>
      <c r="AH16" s="165"/>
      <c r="AI16" s="165">
        <v>30443</v>
      </c>
      <c r="AJ16" s="165"/>
      <c r="AK16" s="165"/>
      <c r="AL16" s="165"/>
      <c r="AM16" s="165"/>
    </row>
    <row r="17" spans="1:39" s="9" customFormat="1" ht="22.5" customHeight="1">
      <c r="A17" s="175" t="s">
        <v>130</v>
      </c>
      <c r="B17" s="175"/>
      <c r="C17" s="175"/>
      <c r="D17" s="175"/>
      <c r="E17" s="163" t="s">
        <v>124</v>
      </c>
      <c r="F17" s="164"/>
      <c r="G17" s="165">
        <v>35327</v>
      </c>
      <c r="H17" s="165"/>
      <c r="I17" s="165"/>
      <c r="J17" s="165"/>
      <c r="K17" s="165"/>
      <c r="L17" s="165"/>
      <c r="M17" s="166">
        <v>0</v>
      </c>
      <c r="N17" s="166"/>
      <c r="O17" s="166"/>
      <c r="P17" s="166"/>
      <c r="Q17" s="166"/>
      <c r="R17" s="165">
        <v>36920</v>
      </c>
      <c r="S17" s="165"/>
      <c r="T17" s="165"/>
      <c r="U17" s="165"/>
      <c r="V17" s="165"/>
      <c r="W17" s="165"/>
      <c r="X17" s="166">
        <v>0</v>
      </c>
      <c r="Y17" s="166"/>
      <c r="Z17" s="166"/>
      <c r="AA17" s="166"/>
      <c r="AB17" s="166"/>
      <c r="AC17" s="165">
        <v>39089</v>
      </c>
      <c r="AD17" s="165"/>
      <c r="AE17" s="165"/>
      <c r="AF17" s="165"/>
      <c r="AG17" s="165"/>
      <c r="AH17" s="165"/>
      <c r="AI17" s="166">
        <v>0</v>
      </c>
      <c r="AJ17" s="166"/>
      <c r="AK17" s="166"/>
      <c r="AL17" s="166"/>
      <c r="AM17" s="166"/>
    </row>
    <row r="18" spans="1:39" s="9" customFormat="1" ht="22.5" customHeight="1">
      <c r="A18" s="176"/>
      <c r="B18" s="176"/>
      <c r="C18" s="176"/>
      <c r="D18" s="176"/>
      <c r="E18" s="168" t="s">
        <v>125</v>
      </c>
      <c r="F18" s="169"/>
      <c r="G18" s="165">
        <v>2620434</v>
      </c>
      <c r="H18" s="165"/>
      <c r="I18" s="165"/>
      <c r="J18" s="165"/>
      <c r="K18" s="165"/>
      <c r="L18" s="165"/>
      <c r="M18" s="166">
        <v>0</v>
      </c>
      <c r="N18" s="166"/>
      <c r="O18" s="166"/>
      <c r="P18" s="166"/>
      <c r="Q18" s="166"/>
      <c r="R18" s="165">
        <v>2710537</v>
      </c>
      <c r="S18" s="165"/>
      <c r="T18" s="165"/>
      <c r="U18" s="165"/>
      <c r="V18" s="165"/>
      <c r="W18" s="165"/>
      <c r="X18" s="166">
        <v>0</v>
      </c>
      <c r="Y18" s="166"/>
      <c r="Z18" s="166"/>
      <c r="AA18" s="166"/>
      <c r="AB18" s="166"/>
      <c r="AC18" s="165">
        <v>2902228</v>
      </c>
      <c r="AD18" s="165"/>
      <c r="AE18" s="165"/>
      <c r="AF18" s="165"/>
      <c r="AG18" s="165"/>
      <c r="AH18" s="165"/>
      <c r="AI18" s="166">
        <v>0</v>
      </c>
      <c r="AJ18" s="166"/>
      <c r="AK18" s="166"/>
      <c r="AL18" s="166"/>
      <c r="AM18" s="166"/>
    </row>
    <row r="19" spans="1:39" s="9" customFormat="1" ht="22.5" customHeight="1">
      <c r="A19" s="177" t="s">
        <v>131</v>
      </c>
      <c r="B19" s="177"/>
      <c r="C19" s="177"/>
      <c r="D19" s="177"/>
      <c r="E19" s="163" t="s">
        <v>124</v>
      </c>
      <c r="F19" s="164"/>
      <c r="G19" s="165">
        <v>10568</v>
      </c>
      <c r="H19" s="165"/>
      <c r="I19" s="165"/>
      <c r="J19" s="165"/>
      <c r="K19" s="165"/>
      <c r="L19" s="165"/>
      <c r="M19" s="165">
        <v>5388</v>
      </c>
      <c r="N19" s="165"/>
      <c r="O19" s="165"/>
      <c r="P19" s="165"/>
      <c r="Q19" s="165"/>
      <c r="R19" s="165">
        <v>10891</v>
      </c>
      <c r="S19" s="165"/>
      <c r="T19" s="165"/>
      <c r="U19" s="165"/>
      <c r="V19" s="165"/>
      <c r="W19" s="165"/>
      <c r="X19" s="165">
        <v>5436</v>
      </c>
      <c r="Y19" s="165"/>
      <c r="Z19" s="165"/>
      <c r="AA19" s="165"/>
      <c r="AB19" s="165"/>
      <c r="AC19" s="165">
        <v>10726</v>
      </c>
      <c r="AD19" s="165"/>
      <c r="AE19" s="165"/>
      <c r="AF19" s="165"/>
      <c r="AG19" s="165"/>
      <c r="AH19" s="165"/>
      <c r="AI19" s="165">
        <v>5946</v>
      </c>
      <c r="AJ19" s="165"/>
      <c r="AK19" s="165"/>
      <c r="AL19" s="165"/>
      <c r="AM19" s="165"/>
    </row>
    <row r="20" spans="1:39" s="9" customFormat="1" ht="22.5" customHeight="1">
      <c r="A20" s="177"/>
      <c r="B20" s="177"/>
      <c r="C20" s="177"/>
      <c r="D20" s="177"/>
      <c r="E20" s="168" t="s">
        <v>125</v>
      </c>
      <c r="F20" s="169"/>
      <c r="G20" s="165">
        <v>678878</v>
      </c>
      <c r="H20" s="165"/>
      <c r="I20" s="165"/>
      <c r="J20" s="165"/>
      <c r="K20" s="165"/>
      <c r="L20" s="165"/>
      <c r="M20" s="165">
        <v>188566</v>
      </c>
      <c r="N20" s="165"/>
      <c r="O20" s="165"/>
      <c r="P20" s="165"/>
      <c r="Q20" s="165"/>
      <c r="R20" s="165">
        <v>688400</v>
      </c>
      <c r="S20" s="165"/>
      <c r="T20" s="165"/>
      <c r="U20" s="165"/>
      <c r="V20" s="165"/>
      <c r="W20" s="165"/>
      <c r="X20" s="165">
        <v>189337</v>
      </c>
      <c r="Y20" s="165"/>
      <c r="Z20" s="165"/>
      <c r="AA20" s="165"/>
      <c r="AB20" s="165"/>
      <c r="AC20" s="165">
        <v>658513</v>
      </c>
      <c r="AD20" s="165"/>
      <c r="AE20" s="165"/>
      <c r="AF20" s="165"/>
      <c r="AG20" s="165"/>
      <c r="AH20" s="165"/>
      <c r="AI20" s="165">
        <v>201184</v>
      </c>
      <c r="AJ20" s="165"/>
      <c r="AK20" s="165"/>
      <c r="AL20" s="165"/>
      <c r="AM20" s="165"/>
    </row>
    <row r="21" spans="1:39" s="9" customFormat="1" ht="22.5" customHeight="1">
      <c r="A21" s="178" t="s">
        <v>132</v>
      </c>
      <c r="B21" s="178"/>
      <c r="C21" s="178"/>
      <c r="D21" s="178"/>
      <c r="E21" s="163" t="s">
        <v>124</v>
      </c>
      <c r="F21" s="164"/>
      <c r="G21" s="165">
        <v>73454</v>
      </c>
      <c r="H21" s="165"/>
      <c r="I21" s="165"/>
      <c r="J21" s="165"/>
      <c r="K21" s="165"/>
      <c r="L21" s="165"/>
      <c r="M21" s="165">
        <v>27687</v>
      </c>
      <c r="N21" s="165"/>
      <c r="O21" s="165"/>
      <c r="P21" s="165"/>
      <c r="Q21" s="165"/>
      <c r="R21" s="165">
        <v>76093</v>
      </c>
      <c r="S21" s="165"/>
      <c r="T21" s="165"/>
      <c r="U21" s="165"/>
      <c r="V21" s="165"/>
      <c r="W21" s="165"/>
      <c r="X21" s="165">
        <v>29094</v>
      </c>
      <c r="Y21" s="165"/>
      <c r="Z21" s="165"/>
      <c r="AA21" s="165"/>
      <c r="AB21" s="165"/>
      <c r="AC21" s="165">
        <v>77665</v>
      </c>
      <c r="AD21" s="165"/>
      <c r="AE21" s="165"/>
      <c r="AF21" s="165"/>
      <c r="AG21" s="165"/>
      <c r="AH21" s="165"/>
      <c r="AI21" s="165">
        <v>31246</v>
      </c>
      <c r="AJ21" s="165"/>
      <c r="AK21" s="165"/>
      <c r="AL21" s="165"/>
      <c r="AM21" s="165"/>
    </row>
    <row r="22" spans="1:39" s="9" customFormat="1" ht="22.5" customHeight="1">
      <c r="A22" s="178"/>
      <c r="B22" s="178"/>
      <c r="C22" s="178"/>
      <c r="D22" s="178"/>
      <c r="E22" s="168" t="s">
        <v>125</v>
      </c>
      <c r="F22" s="169"/>
      <c r="G22" s="165">
        <v>1071930</v>
      </c>
      <c r="H22" s="165"/>
      <c r="I22" s="165"/>
      <c r="J22" s="165"/>
      <c r="K22" s="165"/>
      <c r="L22" s="165"/>
      <c r="M22" s="165">
        <v>179894</v>
      </c>
      <c r="N22" s="165"/>
      <c r="O22" s="165"/>
      <c r="P22" s="165"/>
      <c r="Q22" s="165"/>
      <c r="R22" s="165">
        <v>1113021</v>
      </c>
      <c r="S22" s="165"/>
      <c r="T22" s="165"/>
      <c r="U22" s="165"/>
      <c r="V22" s="165"/>
      <c r="W22" s="165"/>
      <c r="X22" s="165">
        <v>190094</v>
      </c>
      <c r="Y22" s="165"/>
      <c r="Z22" s="165"/>
      <c r="AA22" s="165"/>
      <c r="AB22" s="165"/>
      <c r="AC22" s="165">
        <v>1163738</v>
      </c>
      <c r="AD22" s="165"/>
      <c r="AE22" s="165"/>
      <c r="AF22" s="165"/>
      <c r="AG22" s="165"/>
      <c r="AH22" s="165"/>
      <c r="AI22" s="165">
        <v>205354</v>
      </c>
      <c r="AJ22" s="165"/>
      <c r="AK22" s="165"/>
      <c r="AL22" s="165"/>
      <c r="AM22" s="165"/>
    </row>
    <row r="23" spans="1:39" s="9" customFormat="1" ht="22.5" customHeight="1">
      <c r="A23" s="178" t="s">
        <v>133</v>
      </c>
      <c r="B23" s="178"/>
      <c r="C23" s="178"/>
      <c r="D23" s="178"/>
      <c r="E23" s="163" t="s">
        <v>124</v>
      </c>
      <c r="F23" s="164"/>
      <c r="G23" s="165">
        <v>9718</v>
      </c>
      <c r="H23" s="165"/>
      <c r="I23" s="165"/>
      <c r="J23" s="165"/>
      <c r="K23" s="165"/>
      <c r="L23" s="165"/>
      <c r="M23" s="165">
        <v>244</v>
      </c>
      <c r="N23" s="165"/>
      <c r="O23" s="165"/>
      <c r="P23" s="165"/>
      <c r="Q23" s="165"/>
      <c r="R23" s="165">
        <v>10489</v>
      </c>
      <c r="S23" s="165"/>
      <c r="T23" s="165"/>
      <c r="U23" s="165"/>
      <c r="V23" s="165"/>
      <c r="W23" s="165"/>
      <c r="X23" s="165">
        <v>217</v>
      </c>
      <c r="Y23" s="165"/>
      <c r="Z23" s="165"/>
      <c r="AA23" s="165"/>
      <c r="AB23" s="165"/>
      <c r="AC23" s="165">
        <v>10170</v>
      </c>
      <c r="AD23" s="165"/>
      <c r="AE23" s="165"/>
      <c r="AF23" s="165"/>
      <c r="AG23" s="165"/>
      <c r="AH23" s="165"/>
      <c r="AI23" s="165">
        <v>183</v>
      </c>
      <c r="AJ23" s="165"/>
      <c r="AK23" s="165"/>
      <c r="AL23" s="165"/>
      <c r="AM23" s="165"/>
    </row>
    <row r="24" spans="1:39" s="9" customFormat="1" ht="22.5" customHeight="1">
      <c r="A24" s="178"/>
      <c r="B24" s="178"/>
      <c r="C24" s="178"/>
      <c r="D24" s="178"/>
      <c r="E24" s="168" t="s">
        <v>125</v>
      </c>
      <c r="F24" s="169"/>
      <c r="G24" s="165">
        <v>879269</v>
      </c>
      <c r="H24" s="165"/>
      <c r="I24" s="165"/>
      <c r="J24" s="165"/>
      <c r="K24" s="165"/>
      <c r="L24" s="165"/>
      <c r="M24" s="165">
        <v>9584</v>
      </c>
      <c r="N24" s="165"/>
      <c r="O24" s="165"/>
      <c r="P24" s="165"/>
      <c r="Q24" s="165"/>
      <c r="R24" s="165">
        <v>945521</v>
      </c>
      <c r="S24" s="165"/>
      <c r="T24" s="165"/>
      <c r="U24" s="165"/>
      <c r="V24" s="165"/>
      <c r="W24" s="165"/>
      <c r="X24" s="165">
        <v>6691</v>
      </c>
      <c r="Y24" s="165"/>
      <c r="Z24" s="165"/>
      <c r="AA24" s="165"/>
      <c r="AB24" s="165"/>
      <c r="AC24" s="165">
        <v>907706</v>
      </c>
      <c r="AD24" s="165"/>
      <c r="AE24" s="165"/>
      <c r="AF24" s="165"/>
      <c r="AG24" s="165"/>
      <c r="AH24" s="165"/>
      <c r="AI24" s="165">
        <v>5599</v>
      </c>
      <c r="AJ24" s="165"/>
      <c r="AK24" s="165"/>
      <c r="AL24" s="165"/>
      <c r="AM24" s="165"/>
    </row>
    <row r="25" spans="1:39" s="9" customFormat="1" ht="22.5" customHeight="1">
      <c r="A25" s="178" t="s">
        <v>134</v>
      </c>
      <c r="B25" s="178"/>
      <c r="C25" s="178"/>
      <c r="D25" s="178"/>
      <c r="E25" s="163" t="s">
        <v>124</v>
      </c>
      <c r="F25" s="164"/>
      <c r="G25" s="165">
        <v>1755</v>
      </c>
      <c r="H25" s="165"/>
      <c r="I25" s="165"/>
      <c r="J25" s="165"/>
      <c r="K25" s="165"/>
      <c r="L25" s="165"/>
      <c r="M25" s="165">
        <v>21</v>
      </c>
      <c r="N25" s="165"/>
      <c r="O25" s="165"/>
      <c r="P25" s="165"/>
      <c r="Q25" s="165"/>
      <c r="R25" s="165">
        <v>1743</v>
      </c>
      <c r="S25" s="165"/>
      <c r="T25" s="165"/>
      <c r="U25" s="165"/>
      <c r="V25" s="165"/>
      <c r="W25" s="165"/>
      <c r="X25" s="165">
        <v>30</v>
      </c>
      <c r="Y25" s="165"/>
      <c r="Z25" s="165"/>
      <c r="AA25" s="165"/>
      <c r="AB25" s="165"/>
      <c r="AC25" s="165">
        <v>1562</v>
      </c>
      <c r="AD25" s="165"/>
      <c r="AE25" s="165"/>
      <c r="AF25" s="165"/>
      <c r="AG25" s="165"/>
      <c r="AH25" s="165"/>
      <c r="AI25" s="165">
        <v>25</v>
      </c>
      <c r="AJ25" s="165"/>
      <c r="AK25" s="165"/>
      <c r="AL25" s="165"/>
      <c r="AM25" s="165"/>
    </row>
    <row r="26" spans="1:39" s="9" customFormat="1" ht="22.5" customHeight="1">
      <c r="A26" s="178"/>
      <c r="B26" s="178"/>
      <c r="C26" s="178"/>
      <c r="D26" s="178"/>
      <c r="E26" s="168" t="s">
        <v>125</v>
      </c>
      <c r="F26" s="169"/>
      <c r="G26" s="165">
        <v>166612</v>
      </c>
      <c r="H26" s="165"/>
      <c r="I26" s="165"/>
      <c r="J26" s="165"/>
      <c r="K26" s="165"/>
      <c r="L26" s="165"/>
      <c r="M26" s="165">
        <v>788</v>
      </c>
      <c r="N26" s="165"/>
      <c r="O26" s="165"/>
      <c r="P26" s="165"/>
      <c r="Q26" s="165"/>
      <c r="R26" s="165">
        <v>162308</v>
      </c>
      <c r="S26" s="165"/>
      <c r="T26" s="165"/>
      <c r="U26" s="165"/>
      <c r="V26" s="165"/>
      <c r="W26" s="165"/>
      <c r="X26" s="165">
        <v>1338</v>
      </c>
      <c r="Y26" s="165"/>
      <c r="Z26" s="165"/>
      <c r="AA26" s="165"/>
      <c r="AB26" s="165"/>
      <c r="AC26" s="165">
        <v>147514</v>
      </c>
      <c r="AD26" s="165"/>
      <c r="AE26" s="165"/>
      <c r="AF26" s="165"/>
      <c r="AG26" s="165"/>
      <c r="AH26" s="165"/>
      <c r="AI26" s="165">
        <v>1437</v>
      </c>
      <c r="AJ26" s="165"/>
      <c r="AK26" s="165"/>
      <c r="AL26" s="165"/>
      <c r="AM26" s="165"/>
    </row>
    <row r="27" spans="1:39" s="9" customFormat="1" ht="22.5" customHeight="1">
      <c r="A27" s="178" t="s">
        <v>135</v>
      </c>
      <c r="B27" s="178"/>
      <c r="C27" s="178"/>
      <c r="D27" s="178"/>
      <c r="E27" s="163" t="s">
        <v>124</v>
      </c>
      <c r="F27" s="164"/>
      <c r="G27" s="165">
        <v>51864</v>
      </c>
      <c r="H27" s="165"/>
      <c r="I27" s="165"/>
      <c r="J27" s="165"/>
      <c r="K27" s="165"/>
      <c r="L27" s="165"/>
      <c r="M27" s="165">
        <v>2680</v>
      </c>
      <c r="N27" s="165"/>
      <c r="O27" s="165"/>
      <c r="P27" s="165"/>
      <c r="Q27" s="165"/>
      <c r="R27" s="165">
        <v>57596</v>
      </c>
      <c r="S27" s="165"/>
      <c r="T27" s="165"/>
      <c r="U27" s="165"/>
      <c r="V27" s="165"/>
      <c r="W27" s="165"/>
      <c r="X27" s="165">
        <v>2674</v>
      </c>
      <c r="Y27" s="165"/>
      <c r="Z27" s="165"/>
      <c r="AA27" s="165"/>
      <c r="AB27" s="165"/>
      <c r="AC27" s="165">
        <v>62170</v>
      </c>
      <c r="AD27" s="165"/>
      <c r="AE27" s="165"/>
      <c r="AF27" s="165"/>
      <c r="AG27" s="165"/>
      <c r="AH27" s="165"/>
      <c r="AI27" s="165">
        <v>2809</v>
      </c>
      <c r="AJ27" s="165"/>
      <c r="AK27" s="165"/>
      <c r="AL27" s="165"/>
      <c r="AM27" s="165"/>
    </row>
    <row r="28" spans="1:39" s="9" customFormat="1" ht="22.5" customHeight="1">
      <c r="A28" s="178"/>
      <c r="B28" s="178"/>
      <c r="C28" s="178"/>
      <c r="D28" s="178"/>
      <c r="E28" s="168" t="s">
        <v>125</v>
      </c>
      <c r="F28" s="169"/>
      <c r="G28" s="165">
        <v>335969</v>
      </c>
      <c r="H28" s="165"/>
      <c r="I28" s="165"/>
      <c r="J28" s="165"/>
      <c r="K28" s="165"/>
      <c r="L28" s="165"/>
      <c r="M28" s="165">
        <v>15300</v>
      </c>
      <c r="N28" s="165"/>
      <c r="O28" s="165"/>
      <c r="P28" s="165"/>
      <c r="Q28" s="165"/>
      <c r="R28" s="165">
        <v>369738</v>
      </c>
      <c r="S28" s="165"/>
      <c r="T28" s="165"/>
      <c r="U28" s="165"/>
      <c r="V28" s="165"/>
      <c r="W28" s="165"/>
      <c r="X28" s="165">
        <v>15227</v>
      </c>
      <c r="Y28" s="165"/>
      <c r="Z28" s="165"/>
      <c r="AA28" s="165"/>
      <c r="AB28" s="165"/>
      <c r="AC28" s="165">
        <v>421981</v>
      </c>
      <c r="AD28" s="165"/>
      <c r="AE28" s="165"/>
      <c r="AF28" s="165"/>
      <c r="AG28" s="165"/>
      <c r="AH28" s="165"/>
      <c r="AI28" s="165">
        <v>16800</v>
      </c>
      <c r="AJ28" s="165"/>
      <c r="AK28" s="165"/>
      <c r="AL28" s="165"/>
      <c r="AM28" s="165"/>
    </row>
    <row r="29" spans="1:39" s="9" customFormat="1" ht="22.5" customHeight="1">
      <c r="A29" s="178" t="s">
        <v>136</v>
      </c>
      <c r="B29" s="178"/>
      <c r="C29" s="178"/>
      <c r="D29" s="178"/>
      <c r="E29" s="163" t="s">
        <v>124</v>
      </c>
      <c r="F29" s="164"/>
      <c r="G29" s="165">
        <v>4329</v>
      </c>
      <c r="H29" s="165"/>
      <c r="I29" s="165"/>
      <c r="J29" s="165"/>
      <c r="K29" s="165"/>
      <c r="L29" s="165"/>
      <c r="M29" s="165">
        <v>788</v>
      </c>
      <c r="N29" s="165"/>
      <c r="O29" s="165"/>
      <c r="P29" s="165"/>
      <c r="Q29" s="165"/>
      <c r="R29" s="165">
        <v>4792</v>
      </c>
      <c r="S29" s="165"/>
      <c r="T29" s="165"/>
      <c r="U29" s="165"/>
      <c r="V29" s="165"/>
      <c r="W29" s="165"/>
      <c r="X29" s="165">
        <v>694</v>
      </c>
      <c r="Y29" s="165"/>
      <c r="Z29" s="165"/>
      <c r="AA29" s="165"/>
      <c r="AB29" s="165"/>
      <c r="AC29" s="165">
        <v>4966</v>
      </c>
      <c r="AD29" s="165"/>
      <c r="AE29" s="165"/>
      <c r="AF29" s="165"/>
      <c r="AG29" s="165"/>
      <c r="AH29" s="165"/>
      <c r="AI29" s="165">
        <v>712</v>
      </c>
      <c r="AJ29" s="165"/>
      <c r="AK29" s="165"/>
      <c r="AL29" s="165"/>
      <c r="AM29" s="165"/>
    </row>
    <row r="30" spans="1:39" s="9" customFormat="1" ht="22.5" customHeight="1">
      <c r="A30" s="178"/>
      <c r="B30" s="178"/>
      <c r="C30" s="178"/>
      <c r="D30" s="178"/>
      <c r="E30" s="168" t="s">
        <v>125</v>
      </c>
      <c r="F30" s="169"/>
      <c r="G30" s="165">
        <v>891486</v>
      </c>
      <c r="H30" s="165"/>
      <c r="I30" s="165"/>
      <c r="J30" s="165"/>
      <c r="K30" s="165"/>
      <c r="L30" s="165"/>
      <c r="M30" s="165">
        <v>60829</v>
      </c>
      <c r="N30" s="165"/>
      <c r="O30" s="165"/>
      <c r="P30" s="165"/>
      <c r="Q30" s="165"/>
      <c r="R30" s="165">
        <v>980375</v>
      </c>
      <c r="S30" s="165"/>
      <c r="T30" s="165"/>
      <c r="U30" s="165"/>
      <c r="V30" s="165"/>
      <c r="W30" s="165"/>
      <c r="X30" s="165">
        <v>54516</v>
      </c>
      <c r="Y30" s="165"/>
      <c r="Z30" s="165"/>
      <c r="AA30" s="165"/>
      <c r="AB30" s="165"/>
      <c r="AC30" s="165">
        <v>1047005</v>
      </c>
      <c r="AD30" s="165"/>
      <c r="AE30" s="165"/>
      <c r="AF30" s="165"/>
      <c r="AG30" s="165"/>
      <c r="AH30" s="165"/>
      <c r="AI30" s="165">
        <v>57519</v>
      </c>
      <c r="AJ30" s="165"/>
      <c r="AK30" s="165"/>
      <c r="AL30" s="165"/>
      <c r="AM30" s="165"/>
    </row>
    <row r="31" spans="1:39" s="9" customFormat="1" ht="22.5" customHeight="1">
      <c r="A31" s="178" t="s">
        <v>137</v>
      </c>
      <c r="B31" s="178"/>
      <c r="C31" s="178"/>
      <c r="D31" s="178"/>
      <c r="E31" s="163" t="s">
        <v>124</v>
      </c>
      <c r="F31" s="164"/>
      <c r="G31" s="165">
        <v>98330</v>
      </c>
      <c r="H31" s="165"/>
      <c r="I31" s="165"/>
      <c r="J31" s="165"/>
      <c r="K31" s="165"/>
      <c r="L31" s="165"/>
      <c r="M31" s="165">
        <v>32170</v>
      </c>
      <c r="N31" s="165"/>
      <c r="O31" s="165"/>
      <c r="P31" s="165"/>
      <c r="Q31" s="165"/>
      <c r="R31" s="165">
        <v>100429</v>
      </c>
      <c r="S31" s="165"/>
      <c r="T31" s="165"/>
      <c r="U31" s="165"/>
      <c r="V31" s="165"/>
      <c r="W31" s="165"/>
      <c r="X31" s="165">
        <v>33756</v>
      </c>
      <c r="Y31" s="165"/>
      <c r="Z31" s="165"/>
      <c r="AA31" s="165"/>
      <c r="AB31" s="165"/>
      <c r="AC31" s="165">
        <v>100867</v>
      </c>
      <c r="AD31" s="165"/>
      <c r="AE31" s="165"/>
      <c r="AF31" s="165"/>
      <c r="AG31" s="165"/>
      <c r="AH31" s="165"/>
      <c r="AI31" s="165">
        <v>36454</v>
      </c>
      <c r="AJ31" s="165"/>
      <c r="AK31" s="165"/>
      <c r="AL31" s="165"/>
      <c r="AM31" s="165"/>
    </row>
    <row r="32" spans="1:39" s="9" customFormat="1" ht="22.5" customHeight="1">
      <c r="A32" s="178"/>
      <c r="B32" s="178"/>
      <c r="C32" s="178"/>
      <c r="D32" s="178"/>
      <c r="E32" s="168" t="s">
        <v>125</v>
      </c>
      <c r="F32" s="169"/>
      <c r="G32" s="165">
        <v>1498713</v>
      </c>
      <c r="H32" s="165"/>
      <c r="I32" s="165"/>
      <c r="J32" s="165"/>
      <c r="K32" s="165"/>
      <c r="L32" s="165"/>
      <c r="M32" s="165">
        <v>156642</v>
      </c>
      <c r="N32" s="165"/>
      <c r="O32" s="165"/>
      <c r="P32" s="165"/>
      <c r="Q32" s="165"/>
      <c r="R32" s="165">
        <v>1525847</v>
      </c>
      <c r="S32" s="165"/>
      <c r="T32" s="165"/>
      <c r="U32" s="165"/>
      <c r="V32" s="165"/>
      <c r="W32" s="165"/>
      <c r="X32" s="165">
        <v>165078</v>
      </c>
      <c r="Y32" s="165"/>
      <c r="Z32" s="165"/>
      <c r="AA32" s="165"/>
      <c r="AB32" s="165"/>
      <c r="AC32" s="165">
        <v>1559560</v>
      </c>
      <c r="AD32" s="165"/>
      <c r="AE32" s="165"/>
      <c r="AF32" s="165"/>
      <c r="AG32" s="165"/>
      <c r="AH32" s="165"/>
      <c r="AI32" s="165">
        <v>176671</v>
      </c>
      <c r="AJ32" s="165"/>
      <c r="AK32" s="165"/>
      <c r="AL32" s="165"/>
      <c r="AM32" s="165"/>
    </row>
    <row r="33" spans="1:39" s="9" customFormat="1" ht="22.5" customHeight="1">
      <c r="A33" s="178" t="s">
        <v>138</v>
      </c>
      <c r="B33" s="178"/>
      <c r="C33" s="178"/>
      <c r="D33" s="178"/>
      <c r="E33" s="163" t="s">
        <v>124</v>
      </c>
      <c r="F33" s="164"/>
      <c r="G33" s="165">
        <v>1002</v>
      </c>
      <c r="H33" s="165"/>
      <c r="I33" s="165"/>
      <c r="J33" s="165"/>
      <c r="K33" s="165"/>
      <c r="L33" s="165"/>
      <c r="M33" s="165">
        <v>519</v>
      </c>
      <c r="N33" s="165"/>
      <c r="O33" s="165"/>
      <c r="P33" s="165"/>
      <c r="Q33" s="165"/>
      <c r="R33" s="165">
        <v>948</v>
      </c>
      <c r="S33" s="165"/>
      <c r="T33" s="165"/>
      <c r="U33" s="165"/>
      <c r="V33" s="165"/>
      <c r="W33" s="165"/>
      <c r="X33" s="165">
        <v>519</v>
      </c>
      <c r="Y33" s="165"/>
      <c r="Z33" s="165"/>
      <c r="AA33" s="165"/>
      <c r="AB33" s="165"/>
      <c r="AC33" s="165">
        <v>1114</v>
      </c>
      <c r="AD33" s="165"/>
      <c r="AE33" s="165"/>
      <c r="AF33" s="165"/>
      <c r="AG33" s="165"/>
      <c r="AH33" s="165"/>
      <c r="AI33" s="165">
        <v>587</v>
      </c>
      <c r="AJ33" s="165"/>
      <c r="AK33" s="165"/>
      <c r="AL33" s="165"/>
      <c r="AM33" s="165"/>
    </row>
    <row r="34" spans="1:39" s="9" customFormat="1" ht="22.5" customHeight="1">
      <c r="A34" s="178"/>
      <c r="B34" s="178"/>
      <c r="C34" s="178"/>
      <c r="D34" s="178"/>
      <c r="E34" s="168" t="s">
        <v>125</v>
      </c>
      <c r="F34" s="169"/>
      <c r="G34" s="165">
        <v>31629</v>
      </c>
      <c r="H34" s="165"/>
      <c r="I34" s="165"/>
      <c r="J34" s="165"/>
      <c r="K34" s="165"/>
      <c r="L34" s="165"/>
      <c r="M34" s="165">
        <v>13281</v>
      </c>
      <c r="N34" s="165"/>
      <c r="O34" s="165"/>
      <c r="P34" s="165"/>
      <c r="Q34" s="165"/>
      <c r="R34" s="165">
        <v>31126</v>
      </c>
      <c r="S34" s="165"/>
      <c r="T34" s="165"/>
      <c r="U34" s="165"/>
      <c r="V34" s="165"/>
      <c r="W34" s="165"/>
      <c r="X34" s="165">
        <v>14093</v>
      </c>
      <c r="Y34" s="165"/>
      <c r="Z34" s="165"/>
      <c r="AA34" s="165"/>
      <c r="AB34" s="165"/>
      <c r="AC34" s="165">
        <v>36156</v>
      </c>
      <c r="AD34" s="165"/>
      <c r="AE34" s="165"/>
      <c r="AF34" s="165"/>
      <c r="AG34" s="165"/>
      <c r="AH34" s="165"/>
      <c r="AI34" s="165">
        <v>16845</v>
      </c>
      <c r="AJ34" s="165"/>
      <c r="AK34" s="165"/>
      <c r="AL34" s="165"/>
      <c r="AM34" s="165"/>
    </row>
    <row r="35" spans="1:39" s="9" customFormat="1" ht="22.5" customHeight="1">
      <c r="A35" s="179" t="s">
        <v>139</v>
      </c>
      <c r="B35" s="179"/>
      <c r="C35" s="179"/>
      <c r="D35" s="179"/>
      <c r="E35" s="21" t="s">
        <v>124</v>
      </c>
      <c r="F35" s="159"/>
      <c r="G35" s="165">
        <v>739</v>
      </c>
      <c r="H35" s="165"/>
      <c r="I35" s="165"/>
      <c r="J35" s="165"/>
      <c r="K35" s="165"/>
      <c r="L35" s="165"/>
      <c r="M35" s="165">
        <v>673</v>
      </c>
      <c r="N35" s="165"/>
      <c r="O35" s="165"/>
      <c r="P35" s="165"/>
      <c r="Q35" s="165"/>
      <c r="R35" s="165">
        <v>770</v>
      </c>
      <c r="S35" s="165"/>
      <c r="T35" s="165"/>
      <c r="U35" s="165"/>
      <c r="V35" s="165"/>
      <c r="W35" s="165"/>
      <c r="X35" s="165">
        <v>735</v>
      </c>
      <c r="Y35" s="165"/>
      <c r="Z35" s="165"/>
      <c r="AA35" s="165"/>
      <c r="AB35" s="165"/>
      <c r="AC35" s="165">
        <v>758</v>
      </c>
      <c r="AD35" s="165"/>
      <c r="AE35" s="165"/>
      <c r="AF35" s="165"/>
      <c r="AG35" s="165"/>
      <c r="AH35" s="165"/>
      <c r="AI35" s="165">
        <v>783</v>
      </c>
      <c r="AJ35" s="165"/>
      <c r="AK35" s="165"/>
      <c r="AL35" s="165"/>
      <c r="AM35" s="165"/>
    </row>
    <row r="36" spans="1:39" s="9" customFormat="1" ht="22.5" customHeight="1" thickBot="1">
      <c r="A36" s="180"/>
      <c r="B36" s="180"/>
      <c r="C36" s="180"/>
      <c r="D36" s="180"/>
      <c r="E36" s="29" t="s">
        <v>125</v>
      </c>
      <c r="F36" s="181"/>
      <c r="G36" s="182">
        <v>56546</v>
      </c>
      <c r="H36" s="182"/>
      <c r="I36" s="182"/>
      <c r="J36" s="182"/>
      <c r="K36" s="182"/>
      <c r="L36" s="182"/>
      <c r="M36" s="182">
        <v>56734</v>
      </c>
      <c r="N36" s="182"/>
      <c r="O36" s="182"/>
      <c r="P36" s="182"/>
      <c r="Q36" s="182"/>
      <c r="R36" s="182">
        <v>60549</v>
      </c>
      <c r="S36" s="182"/>
      <c r="T36" s="182"/>
      <c r="U36" s="182"/>
      <c r="V36" s="182"/>
      <c r="W36" s="182"/>
      <c r="X36" s="182">
        <v>62845</v>
      </c>
      <c r="Y36" s="182"/>
      <c r="Z36" s="182"/>
      <c r="AA36" s="182"/>
      <c r="AB36" s="182"/>
      <c r="AC36" s="182">
        <v>59135</v>
      </c>
      <c r="AD36" s="182"/>
      <c r="AE36" s="182"/>
      <c r="AF36" s="182"/>
      <c r="AG36" s="182"/>
      <c r="AH36" s="182"/>
      <c r="AI36" s="182">
        <v>69946</v>
      </c>
      <c r="AJ36" s="182"/>
      <c r="AK36" s="182"/>
      <c r="AL36" s="182"/>
      <c r="AM36" s="182"/>
    </row>
    <row r="37" spans="1:39" ht="13.5" customHeight="1">
      <c r="A37" s="40" t="s">
        <v>30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</row>
    <row r="38" spans="1:39" ht="13.5" customHeight="1">
      <c r="A38" s="40" t="s">
        <v>16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</row>
    <row r="39" spans="1:39" ht="13.5" customHeight="1">
      <c r="A39" s="76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1:39" ht="13.5" customHeight="1">
      <c r="A40" s="76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</row>
  </sheetData>
  <sheetProtection formatCells="0"/>
  <mergeCells count="209">
    <mergeCell ref="A37:AM37"/>
    <mergeCell ref="A38:AM38"/>
    <mergeCell ref="AI35:AM35"/>
    <mergeCell ref="G36:L36"/>
    <mergeCell ref="M36:Q36"/>
    <mergeCell ref="R36:W36"/>
    <mergeCell ref="X36:AB36"/>
    <mergeCell ref="AC36:AH36"/>
    <mergeCell ref="AI36:AM36"/>
    <mergeCell ref="A35:D36"/>
    <mergeCell ref="G35:L35"/>
    <mergeCell ref="M35:Q35"/>
    <mergeCell ref="R35:W35"/>
    <mergeCell ref="X35:AB35"/>
    <mergeCell ref="AC35:AH35"/>
    <mergeCell ref="AI33:AM33"/>
    <mergeCell ref="G34:L34"/>
    <mergeCell ref="M34:Q34"/>
    <mergeCell ref="R34:W34"/>
    <mergeCell ref="X34:AB34"/>
    <mergeCell ref="AC34:AH34"/>
    <mergeCell ref="AI34:AM34"/>
    <mergeCell ref="A33:D34"/>
    <mergeCell ref="G33:L33"/>
    <mergeCell ref="M33:Q33"/>
    <mergeCell ref="R33:W33"/>
    <mergeCell ref="X33:AB33"/>
    <mergeCell ref="AC33:AH33"/>
    <mergeCell ref="AI31:AM31"/>
    <mergeCell ref="G32:L32"/>
    <mergeCell ref="M32:Q32"/>
    <mergeCell ref="R32:W32"/>
    <mergeCell ref="X32:AB32"/>
    <mergeCell ref="AC32:AH32"/>
    <mergeCell ref="AI32:AM32"/>
    <mergeCell ref="A31:D32"/>
    <mergeCell ref="G31:L31"/>
    <mergeCell ref="M31:Q31"/>
    <mergeCell ref="R31:W31"/>
    <mergeCell ref="X31:AB31"/>
    <mergeCell ref="AC31:AH31"/>
    <mergeCell ref="AI29:AM29"/>
    <mergeCell ref="G30:L30"/>
    <mergeCell ref="M30:Q30"/>
    <mergeCell ref="R30:W30"/>
    <mergeCell ref="X30:AB30"/>
    <mergeCell ref="AC30:AH30"/>
    <mergeCell ref="AI30:AM30"/>
    <mergeCell ref="A29:D30"/>
    <mergeCell ref="G29:L29"/>
    <mergeCell ref="M29:Q29"/>
    <mergeCell ref="R29:W29"/>
    <mergeCell ref="X29:AB29"/>
    <mergeCell ref="AC29:AH29"/>
    <mergeCell ref="AI27:AM27"/>
    <mergeCell ref="G28:L28"/>
    <mergeCell ref="M28:Q28"/>
    <mergeCell ref="R28:W28"/>
    <mergeCell ref="X28:AB28"/>
    <mergeCell ref="AC28:AH28"/>
    <mergeCell ref="AI28:AM28"/>
    <mergeCell ref="A27:D28"/>
    <mergeCell ref="G27:L27"/>
    <mergeCell ref="M27:Q27"/>
    <mergeCell ref="R27:W27"/>
    <mergeCell ref="X27:AB27"/>
    <mergeCell ref="AC27:AH27"/>
    <mergeCell ref="AI25:AM25"/>
    <mergeCell ref="G26:L26"/>
    <mergeCell ref="M26:Q26"/>
    <mergeCell ref="R26:W26"/>
    <mergeCell ref="X26:AB26"/>
    <mergeCell ref="AC26:AH26"/>
    <mergeCell ref="AI26:AM26"/>
    <mergeCell ref="A25:D26"/>
    <mergeCell ref="G25:L25"/>
    <mergeCell ref="M25:Q25"/>
    <mergeCell ref="R25:W25"/>
    <mergeCell ref="X25:AB25"/>
    <mergeCell ref="AC25:AH25"/>
    <mergeCell ref="AI23:AM23"/>
    <mergeCell ref="G24:L24"/>
    <mergeCell ref="M24:Q24"/>
    <mergeCell ref="R24:W24"/>
    <mergeCell ref="X24:AB24"/>
    <mergeCell ref="AC24:AH24"/>
    <mergeCell ref="AI24:AM24"/>
    <mergeCell ref="A23:D24"/>
    <mergeCell ref="G23:L23"/>
    <mergeCell ref="M23:Q23"/>
    <mergeCell ref="R23:W23"/>
    <mergeCell ref="X23:AB23"/>
    <mergeCell ref="AC23:AH23"/>
    <mergeCell ref="AI21:AM21"/>
    <mergeCell ref="G22:L22"/>
    <mergeCell ref="M22:Q22"/>
    <mergeCell ref="R22:W22"/>
    <mergeCell ref="X22:AB22"/>
    <mergeCell ref="AC22:AH22"/>
    <mergeCell ref="AI22:AM22"/>
    <mergeCell ref="A21:D22"/>
    <mergeCell ref="G21:L21"/>
    <mergeCell ref="M21:Q21"/>
    <mergeCell ref="R21:W21"/>
    <mergeCell ref="X21:AB21"/>
    <mergeCell ref="AC21:AH21"/>
    <mergeCell ref="AI19:AM19"/>
    <mergeCell ref="G20:L20"/>
    <mergeCell ref="M20:Q20"/>
    <mergeCell ref="R20:W20"/>
    <mergeCell ref="X20:AB20"/>
    <mergeCell ref="AC20:AH20"/>
    <mergeCell ref="AI20:AM20"/>
    <mergeCell ref="A19:D20"/>
    <mergeCell ref="G19:L19"/>
    <mergeCell ref="M19:Q19"/>
    <mergeCell ref="R19:W19"/>
    <mergeCell ref="X19:AB19"/>
    <mergeCell ref="AC19:AH19"/>
    <mergeCell ref="AI17:AM17"/>
    <mergeCell ref="G18:L18"/>
    <mergeCell ref="M18:Q18"/>
    <mergeCell ref="R18:W18"/>
    <mergeCell ref="X18:AB18"/>
    <mergeCell ref="AC18:AH18"/>
    <mergeCell ref="AI18:AM18"/>
    <mergeCell ref="A17:D18"/>
    <mergeCell ref="G17:L17"/>
    <mergeCell ref="M17:Q17"/>
    <mergeCell ref="R17:W17"/>
    <mergeCell ref="X17:AB17"/>
    <mergeCell ref="AC17:AH17"/>
    <mergeCell ref="AI15:AM15"/>
    <mergeCell ref="G16:L16"/>
    <mergeCell ref="M16:Q16"/>
    <mergeCell ref="R16:W16"/>
    <mergeCell ref="X16:AB16"/>
    <mergeCell ref="AC16:AH16"/>
    <mergeCell ref="AI16:AM16"/>
    <mergeCell ref="A15:D16"/>
    <mergeCell ref="G15:L15"/>
    <mergeCell ref="M15:Q15"/>
    <mergeCell ref="R15:W15"/>
    <mergeCell ref="X15:AB15"/>
    <mergeCell ref="AC15:AH15"/>
    <mergeCell ref="AI13:AM13"/>
    <mergeCell ref="G14:L14"/>
    <mergeCell ref="M14:Q14"/>
    <mergeCell ref="R14:W14"/>
    <mergeCell ref="X14:AB14"/>
    <mergeCell ref="AC14:AH14"/>
    <mergeCell ref="AI14:AM14"/>
    <mergeCell ref="A13:D14"/>
    <mergeCell ref="G13:L13"/>
    <mergeCell ref="M13:Q13"/>
    <mergeCell ref="R13:W13"/>
    <mergeCell ref="X13:AB13"/>
    <mergeCell ref="AC13:AH13"/>
    <mergeCell ref="AI11:AM11"/>
    <mergeCell ref="G12:L12"/>
    <mergeCell ref="M12:Q12"/>
    <mergeCell ref="R12:W12"/>
    <mergeCell ref="X12:AB12"/>
    <mergeCell ref="AC12:AH12"/>
    <mergeCell ref="AI12:AM12"/>
    <mergeCell ref="A11:D12"/>
    <mergeCell ref="G11:L11"/>
    <mergeCell ref="M11:Q11"/>
    <mergeCell ref="R11:W11"/>
    <mergeCell ref="X11:AB11"/>
    <mergeCell ref="AC11:AH11"/>
    <mergeCell ref="AI9:AM9"/>
    <mergeCell ref="G10:L10"/>
    <mergeCell ref="M10:Q10"/>
    <mergeCell ref="R10:W10"/>
    <mergeCell ref="X10:AB10"/>
    <mergeCell ref="AC10:AH10"/>
    <mergeCell ref="AI10:AM10"/>
    <mergeCell ref="A9:D10"/>
    <mergeCell ref="G9:L9"/>
    <mergeCell ref="M9:Q9"/>
    <mergeCell ref="R9:W9"/>
    <mergeCell ref="X9:AB9"/>
    <mergeCell ref="AC9:AH9"/>
    <mergeCell ref="G8:L8"/>
    <mergeCell ref="M8:Q8"/>
    <mergeCell ref="R8:W8"/>
    <mergeCell ref="X8:AB8"/>
    <mergeCell ref="AC8:AH8"/>
    <mergeCell ref="AI8:AM8"/>
    <mergeCell ref="X6:AB6"/>
    <mergeCell ref="AC6:AH6"/>
    <mergeCell ref="AI6:AM6"/>
    <mergeCell ref="G7:L7"/>
    <mergeCell ref="M7:Q7"/>
    <mergeCell ref="R7:W7"/>
    <mergeCell ref="X7:AB7"/>
    <mergeCell ref="AC7:AH7"/>
    <mergeCell ref="AI7:AM7"/>
    <mergeCell ref="A1:AM2"/>
    <mergeCell ref="A3:Q3"/>
    <mergeCell ref="Y4:AM4"/>
    <mergeCell ref="A5:F6"/>
    <mergeCell ref="G5:Q5"/>
    <mergeCell ref="R5:AB5"/>
    <mergeCell ref="AC5:AM5"/>
    <mergeCell ref="G6:L6"/>
    <mergeCell ref="M6:Q6"/>
    <mergeCell ref="R6:W6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31FC-0ED9-4706-A6D6-B2E23C02904A}">
  <sheetPr>
    <tabColor rgb="FFFF0000"/>
    <pageSetUpPr fitToPage="1"/>
  </sheetPr>
  <dimension ref="A1:AM52"/>
  <sheetViews>
    <sheetView zoomScaleNormal="100" zoomScaleSheetLayoutView="100" workbookViewId="0">
      <selection sqref="A1:AM2"/>
    </sheetView>
  </sheetViews>
  <sheetFormatPr defaultColWidth="2.25" defaultRowHeight="18.75"/>
  <cols>
    <col min="1" max="16384" width="2.25" style="3"/>
  </cols>
  <sheetData>
    <row r="1" spans="1:39" ht="13.5" customHeight="1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3.5" customHeight="1">
      <c r="A3" s="150" t="s">
        <v>140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42"/>
      <c r="U3" s="42"/>
      <c r="V3" s="42"/>
      <c r="W3" s="42"/>
      <c r="X3" s="4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</row>
    <row r="4" spans="1:39" ht="14.25" customHeight="1" thickBot="1">
      <c r="A4" s="6" t="s">
        <v>141</v>
      </c>
      <c r="B4" s="43"/>
      <c r="C4" s="43"/>
      <c r="D4" s="43"/>
      <c r="E4" s="6"/>
      <c r="F4" s="6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7" t="s">
        <v>142</v>
      </c>
      <c r="AA4" s="7"/>
      <c r="AB4" s="7"/>
      <c r="AC4" s="7"/>
      <c r="AD4" s="7"/>
      <c r="AE4" s="7"/>
      <c r="AF4" s="7"/>
      <c r="AG4" s="7"/>
      <c r="AH4" s="7"/>
      <c r="AI4" s="7"/>
      <c r="AJ4" s="184"/>
      <c r="AK4" s="184"/>
      <c r="AL4" s="184"/>
      <c r="AM4" s="184"/>
    </row>
    <row r="5" spans="1:39" ht="16.5" customHeight="1">
      <c r="A5" s="185" t="s">
        <v>3</v>
      </c>
      <c r="B5" s="186"/>
      <c r="C5" s="186"/>
      <c r="D5" s="186"/>
      <c r="E5" s="186"/>
      <c r="F5" s="186"/>
      <c r="G5" s="186"/>
      <c r="H5" s="186"/>
      <c r="I5" s="187"/>
      <c r="J5" s="120" t="s">
        <v>143</v>
      </c>
      <c r="K5" s="119"/>
      <c r="L5" s="119"/>
      <c r="M5" s="119"/>
      <c r="N5" s="119"/>
      <c r="O5" s="119"/>
      <c r="P5" s="119"/>
      <c r="Q5" s="119"/>
      <c r="R5" s="119"/>
      <c r="S5" s="188"/>
      <c r="T5" s="120">
        <v>5</v>
      </c>
      <c r="U5" s="119"/>
      <c r="V5" s="119"/>
      <c r="W5" s="119"/>
      <c r="X5" s="119"/>
      <c r="Y5" s="119"/>
      <c r="Z5" s="119"/>
      <c r="AA5" s="119"/>
      <c r="AB5" s="119"/>
      <c r="AC5" s="119"/>
      <c r="AD5" s="120">
        <v>6</v>
      </c>
      <c r="AE5" s="119"/>
      <c r="AF5" s="119"/>
      <c r="AG5" s="119"/>
      <c r="AH5" s="119"/>
      <c r="AI5" s="119"/>
      <c r="AJ5" s="119"/>
      <c r="AK5" s="119"/>
      <c r="AL5" s="119"/>
      <c r="AM5" s="119"/>
    </row>
    <row r="6" spans="1:39" ht="16.5" customHeight="1">
      <c r="A6" s="189"/>
      <c r="B6" s="189"/>
      <c r="C6" s="189"/>
      <c r="D6" s="189"/>
      <c r="E6" s="189"/>
      <c r="F6" s="189"/>
      <c r="G6" s="189"/>
      <c r="H6" s="189"/>
      <c r="I6" s="190"/>
      <c r="J6" s="154" t="s">
        <v>122</v>
      </c>
      <c r="K6" s="155"/>
      <c r="L6" s="155"/>
      <c r="M6" s="155"/>
      <c r="N6" s="155"/>
      <c r="O6" s="155"/>
      <c r="P6" s="154" t="s">
        <v>123</v>
      </c>
      <c r="Q6" s="155"/>
      <c r="R6" s="155"/>
      <c r="S6" s="156"/>
      <c r="T6" s="155" t="s">
        <v>122</v>
      </c>
      <c r="U6" s="155"/>
      <c r="V6" s="155"/>
      <c r="W6" s="155"/>
      <c r="X6" s="155"/>
      <c r="Y6" s="155"/>
      <c r="Z6" s="154" t="s">
        <v>123</v>
      </c>
      <c r="AA6" s="155"/>
      <c r="AB6" s="155"/>
      <c r="AC6" s="156"/>
      <c r="AD6" s="155" t="s">
        <v>122</v>
      </c>
      <c r="AE6" s="155"/>
      <c r="AF6" s="155"/>
      <c r="AG6" s="155"/>
      <c r="AH6" s="155"/>
      <c r="AI6" s="155"/>
      <c r="AJ6" s="154" t="s">
        <v>123</v>
      </c>
      <c r="AK6" s="155"/>
      <c r="AL6" s="155"/>
      <c r="AM6" s="155"/>
    </row>
    <row r="7" spans="1:39" ht="16.5" customHeight="1">
      <c r="A7" s="21" t="s">
        <v>68</v>
      </c>
      <c r="B7" s="21"/>
      <c r="C7" s="21"/>
      <c r="D7" s="21"/>
      <c r="E7" s="21" t="s">
        <v>144</v>
      </c>
      <c r="F7" s="21"/>
      <c r="G7" s="21"/>
      <c r="H7" s="21" t="s">
        <v>124</v>
      </c>
      <c r="I7" s="159"/>
      <c r="J7" s="191">
        <f>+J10+J12+J14+J16+J18+J20+J22+J24</f>
        <v>40390</v>
      </c>
      <c r="K7" s="192"/>
      <c r="L7" s="192"/>
      <c r="M7" s="192"/>
      <c r="N7" s="192"/>
      <c r="O7" s="192"/>
      <c r="P7" s="191">
        <f>+P10+P12+P14+P16+P18+P20+P22+P24</f>
        <v>273</v>
      </c>
      <c r="Q7" s="192"/>
      <c r="R7" s="192"/>
      <c r="S7" s="192"/>
      <c r="T7" s="191">
        <f>+T10+T12+T14+T16+T18+T20+T22+T24</f>
        <v>42669</v>
      </c>
      <c r="U7" s="192"/>
      <c r="V7" s="192"/>
      <c r="W7" s="192"/>
      <c r="X7" s="192"/>
      <c r="Y7" s="192"/>
      <c r="Z7" s="191">
        <f>+Z10+Z12+Z14+Z16+Z18+Z20+Z22+Z24</f>
        <v>280</v>
      </c>
      <c r="AA7" s="192"/>
      <c r="AB7" s="192"/>
      <c r="AC7" s="192"/>
      <c r="AD7" s="191">
        <f>+AD10+AD12+AD14+AD16+AD18+AD20+AD22+AD24</f>
        <v>43010</v>
      </c>
      <c r="AE7" s="192"/>
      <c r="AF7" s="192"/>
      <c r="AG7" s="192"/>
      <c r="AH7" s="192"/>
      <c r="AI7" s="192"/>
      <c r="AJ7" s="191">
        <f>+AJ10+AJ12+AJ14+AJ16+AJ18+AJ20+AJ22+AJ24</f>
        <v>207</v>
      </c>
      <c r="AK7" s="192"/>
      <c r="AL7" s="192"/>
      <c r="AM7" s="192"/>
    </row>
    <row r="8" spans="1:39" ht="16.5" customHeight="1">
      <c r="A8" s="21"/>
      <c r="B8" s="21"/>
      <c r="C8" s="21"/>
      <c r="D8" s="21"/>
      <c r="E8" s="21" t="s">
        <v>144</v>
      </c>
      <c r="F8" s="21"/>
      <c r="G8" s="21"/>
      <c r="H8" s="21" t="s">
        <v>125</v>
      </c>
      <c r="I8" s="159"/>
      <c r="J8" s="191">
        <f>+J11+J13+J15+J17+J19+J21+J23+J25</f>
        <v>5280706</v>
      </c>
      <c r="K8" s="192"/>
      <c r="L8" s="192"/>
      <c r="M8" s="192"/>
      <c r="N8" s="192"/>
      <c r="O8" s="192"/>
      <c r="P8" s="191">
        <f>+P11+P13+P15+P17+P19+P21+P23+P25</f>
        <v>18598</v>
      </c>
      <c r="Q8" s="192"/>
      <c r="R8" s="192"/>
      <c r="S8" s="192"/>
      <c r="T8" s="191">
        <f>+T11+T13+T15+T17+T19+T21+T23+T25</f>
        <v>5622716</v>
      </c>
      <c r="U8" s="192"/>
      <c r="V8" s="192"/>
      <c r="W8" s="192"/>
      <c r="X8" s="192"/>
      <c r="Y8" s="192"/>
      <c r="Z8" s="191">
        <f>+Z11+Z13+Z15+Z17+Z19+Z21+Z23+Z25</f>
        <v>18566</v>
      </c>
      <c r="AA8" s="192"/>
      <c r="AB8" s="192"/>
      <c r="AC8" s="192"/>
      <c r="AD8" s="191">
        <f>+AD11+AD13+AD15+AD17+AD19+AD21+AD23+AD25</f>
        <v>5760077</v>
      </c>
      <c r="AE8" s="192"/>
      <c r="AF8" s="192"/>
      <c r="AG8" s="192"/>
      <c r="AH8" s="192"/>
      <c r="AI8" s="192"/>
      <c r="AJ8" s="191">
        <f>+AJ11+AJ13+AJ15+AJ17+AJ19+AJ21+AJ23+AJ25</f>
        <v>14327</v>
      </c>
      <c r="AK8" s="192"/>
      <c r="AL8" s="192"/>
      <c r="AM8" s="192"/>
    </row>
    <row r="9" spans="1:39" ht="8.25" customHeight="1">
      <c r="A9" s="21"/>
      <c r="B9" s="21"/>
      <c r="C9" s="21"/>
      <c r="D9" s="21"/>
      <c r="E9" s="21"/>
      <c r="F9" s="21"/>
      <c r="G9" s="21"/>
      <c r="H9" s="21"/>
      <c r="I9" s="159"/>
      <c r="J9" s="193"/>
      <c r="K9" s="22"/>
      <c r="L9" s="22"/>
      <c r="M9" s="22"/>
      <c r="N9" s="22"/>
      <c r="O9" s="22"/>
      <c r="P9" s="193"/>
      <c r="Q9" s="22"/>
      <c r="R9" s="22"/>
      <c r="S9" s="22"/>
      <c r="T9" s="193"/>
      <c r="U9" s="22"/>
      <c r="V9" s="22"/>
      <c r="W9" s="22"/>
      <c r="X9" s="22"/>
      <c r="Y9" s="22"/>
      <c r="Z9" s="193"/>
      <c r="AA9" s="22"/>
      <c r="AB9" s="22"/>
      <c r="AC9" s="22"/>
      <c r="AD9" s="193"/>
      <c r="AE9" s="22"/>
      <c r="AF9" s="22"/>
      <c r="AG9" s="22"/>
      <c r="AH9" s="22"/>
      <c r="AI9" s="22"/>
      <c r="AJ9" s="193"/>
      <c r="AK9" s="22"/>
      <c r="AL9" s="22"/>
      <c r="AM9" s="22"/>
    </row>
    <row r="10" spans="1:39" ht="16.5" customHeight="1">
      <c r="A10" s="194" t="s">
        <v>145</v>
      </c>
      <c r="B10" s="194"/>
      <c r="C10" s="194"/>
      <c r="D10" s="194"/>
      <c r="E10" s="195"/>
      <c r="F10" s="195"/>
      <c r="G10" s="196"/>
      <c r="H10" s="163" t="s">
        <v>124</v>
      </c>
      <c r="I10" s="164"/>
      <c r="J10" s="166">
        <v>1952</v>
      </c>
      <c r="K10" s="197"/>
      <c r="L10" s="197"/>
      <c r="M10" s="197"/>
      <c r="N10" s="197"/>
      <c r="O10" s="197"/>
      <c r="P10" s="166">
        <v>19</v>
      </c>
      <c r="Q10" s="197"/>
      <c r="R10" s="197"/>
      <c r="S10" s="197"/>
      <c r="T10" s="166">
        <v>1969</v>
      </c>
      <c r="U10" s="197"/>
      <c r="V10" s="197"/>
      <c r="W10" s="197"/>
      <c r="X10" s="197"/>
      <c r="Y10" s="197"/>
      <c r="Z10" s="166">
        <v>30</v>
      </c>
      <c r="AA10" s="197"/>
      <c r="AB10" s="197"/>
      <c r="AC10" s="197"/>
      <c r="AD10" s="166">
        <v>1768</v>
      </c>
      <c r="AE10" s="197"/>
      <c r="AF10" s="197"/>
      <c r="AG10" s="197"/>
      <c r="AH10" s="197"/>
      <c r="AI10" s="197"/>
      <c r="AJ10" s="166">
        <v>18</v>
      </c>
      <c r="AK10" s="197"/>
      <c r="AL10" s="197"/>
      <c r="AM10" s="197"/>
    </row>
    <row r="11" spans="1:39" ht="16.5" customHeight="1">
      <c r="A11" s="198"/>
      <c r="B11" s="198"/>
      <c r="C11" s="198"/>
      <c r="D11" s="198"/>
      <c r="E11" s="199"/>
      <c r="F11" s="199"/>
      <c r="G11" s="200"/>
      <c r="H11" s="168" t="s">
        <v>125</v>
      </c>
      <c r="I11" s="169"/>
      <c r="J11" s="166">
        <v>215270</v>
      </c>
      <c r="K11" s="197"/>
      <c r="L11" s="197"/>
      <c r="M11" s="197"/>
      <c r="N11" s="197"/>
      <c r="O11" s="197"/>
      <c r="P11" s="166">
        <v>1277</v>
      </c>
      <c r="Q11" s="197"/>
      <c r="R11" s="197"/>
      <c r="S11" s="197"/>
      <c r="T11" s="166">
        <v>229221</v>
      </c>
      <c r="U11" s="197"/>
      <c r="V11" s="197"/>
      <c r="W11" s="197"/>
      <c r="X11" s="197"/>
      <c r="Y11" s="197"/>
      <c r="Z11" s="166">
        <v>1166</v>
      </c>
      <c r="AA11" s="197"/>
      <c r="AB11" s="197"/>
      <c r="AC11" s="197"/>
      <c r="AD11" s="166">
        <v>206402</v>
      </c>
      <c r="AE11" s="197"/>
      <c r="AF11" s="197"/>
      <c r="AG11" s="197"/>
      <c r="AH11" s="197"/>
      <c r="AI11" s="197"/>
      <c r="AJ11" s="166">
        <v>714</v>
      </c>
      <c r="AK11" s="197"/>
      <c r="AL11" s="197"/>
      <c r="AM11" s="197"/>
    </row>
    <row r="12" spans="1:39" ht="16.5" customHeight="1">
      <c r="A12" s="194" t="s">
        <v>146</v>
      </c>
      <c r="B12" s="194"/>
      <c r="C12" s="194"/>
      <c r="D12" s="194"/>
      <c r="E12" s="195"/>
      <c r="F12" s="195"/>
      <c r="G12" s="201"/>
      <c r="H12" s="21" t="s">
        <v>124</v>
      </c>
      <c r="I12" s="159"/>
      <c r="J12" s="166">
        <v>2657</v>
      </c>
      <c r="K12" s="197"/>
      <c r="L12" s="197"/>
      <c r="M12" s="197"/>
      <c r="N12" s="197"/>
      <c r="O12" s="197"/>
      <c r="P12" s="166">
        <v>246</v>
      </c>
      <c r="Q12" s="197"/>
      <c r="R12" s="197"/>
      <c r="S12" s="197"/>
      <c r="T12" s="166">
        <v>2958</v>
      </c>
      <c r="U12" s="197"/>
      <c r="V12" s="197"/>
      <c r="W12" s="197"/>
      <c r="X12" s="197"/>
      <c r="Y12" s="197"/>
      <c r="Z12" s="166">
        <v>242</v>
      </c>
      <c r="AA12" s="197"/>
      <c r="AB12" s="197"/>
      <c r="AC12" s="197"/>
      <c r="AD12" s="166">
        <v>3058</v>
      </c>
      <c r="AE12" s="197"/>
      <c r="AF12" s="197"/>
      <c r="AG12" s="197"/>
      <c r="AH12" s="197"/>
      <c r="AI12" s="197"/>
      <c r="AJ12" s="166">
        <v>187</v>
      </c>
      <c r="AK12" s="197"/>
      <c r="AL12" s="197"/>
      <c r="AM12" s="197"/>
    </row>
    <row r="13" spans="1:39" ht="16.5" customHeight="1">
      <c r="A13" s="198"/>
      <c r="B13" s="198"/>
      <c r="C13" s="198"/>
      <c r="D13" s="198"/>
      <c r="E13" s="199"/>
      <c r="F13" s="199"/>
      <c r="G13" s="201"/>
      <c r="H13" s="21" t="s">
        <v>125</v>
      </c>
      <c r="I13" s="159"/>
      <c r="J13" s="166">
        <v>568734</v>
      </c>
      <c r="K13" s="197"/>
      <c r="L13" s="197"/>
      <c r="M13" s="197"/>
      <c r="N13" s="197"/>
      <c r="O13" s="197"/>
      <c r="P13" s="166">
        <v>15662</v>
      </c>
      <c r="Q13" s="197"/>
      <c r="R13" s="197"/>
      <c r="S13" s="197"/>
      <c r="T13" s="166">
        <v>636445</v>
      </c>
      <c r="U13" s="197"/>
      <c r="V13" s="197"/>
      <c r="W13" s="197"/>
      <c r="X13" s="197"/>
      <c r="Y13" s="197"/>
      <c r="Z13" s="166">
        <v>15684</v>
      </c>
      <c r="AA13" s="197"/>
      <c r="AB13" s="197"/>
      <c r="AC13" s="197"/>
      <c r="AD13" s="166">
        <v>661345</v>
      </c>
      <c r="AE13" s="197"/>
      <c r="AF13" s="197"/>
      <c r="AG13" s="197"/>
      <c r="AH13" s="197"/>
      <c r="AI13" s="197"/>
      <c r="AJ13" s="166">
        <v>12951</v>
      </c>
      <c r="AK13" s="197"/>
      <c r="AL13" s="197"/>
      <c r="AM13" s="197"/>
    </row>
    <row r="14" spans="1:39" ht="16.5" customHeight="1">
      <c r="A14" s="194" t="s">
        <v>147</v>
      </c>
      <c r="B14" s="194"/>
      <c r="C14" s="194"/>
      <c r="D14" s="194"/>
      <c r="E14" s="195"/>
      <c r="F14" s="195"/>
      <c r="G14" s="196"/>
      <c r="H14" s="163" t="s">
        <v>124</v>
      </c>
      <c r="I14" s="164"/>
      <c r="J14" s="166">
        <v>8249</v>
      </c>
      <c r="K14" s="197"/>
      <c r="L14" s="197"/>
      <c r="M14" s="197"/>
      <c r="N14" s="197"/>
      <c r="O14" s="197"/>
      <c r="P14" s="166">
        <v>8</v>
      </c>
      <c r="Q14" s="197"/>
      <c r="R14" s="197"/>
      <c r="S14" s="197"/>
      <c r="T14" s="166">
        <v>8721</v>
      </c>
      <c r="U14" s="197"/>
      <c r="V14" s="197"/>
      <c r="W14" s="197"/>
      <c r="X14" s="197"/>
      <c r="Y14" s="197"/>
      <c r="Z14" s="166">
        <v>7</v>
      </c>
      <c r="AA14" s="197"/>
      <c r="AB14" s="197"/>
      <c r="AC14" s="197"/>
      <c r="AD14" s="166">
        <v>8990</v>
      </c>
      <c r="AE14" s="197"/>
      <c r="AF14" s="197"/>
      <c r="AG14" s="197"/>
      <c r="AH14" s="197"/>
      <c r="AI14" s="197"/>
      <c r="AJ14" s="166">
        <v>2</v>
      </c>
      <c r="AK14" s="197"/>
      <c r="AL14" s="197"/>
      <c r="AM14" s="197"/>
    </row>
    <row r="15" spans="1:39" ht="16.5" customHeight="1">
      <c r="A15" s="198"/>
      <c r="B15" s="198"/>
      <c r="C15" s="198"/>
      <c r="D15" s="198"/>
      <c r="E15" s="199"/>
      <c r="F15" s="199"/>
      <c r="G15" s="200"/>
      <c r="H15" s="168" t="s">
        <v>125</v>
      </c>
      <c r="I15" s="169"/>
      <c r="J15" s="166">
        <v>2194213</v>
      </c>
      <c r="K15" s="197"/>
      <c r="L15" s="197"/>
      <c r="M15" s="197"/>
      <c r="N15" s="197"/>
      <c r="O15" s="197"/>
      <c r="P15" s="166">
        <v>1659</v>
      </c>
      <c r="Q15" s="197"/>
      <c r="R15" s="197"/>
      <c r="S15" s="197"/>
      <c r="T15" s="166">
        <v>2353139</v>
      </c>
      <c r="U15" s="197"/>
      <c r="V15" s="197"/>
      <c r="W15" s="197"/>
      <c r="X15" s="197"/>
      <c r="Y15" s="197"/>
      <c r="Z15" s="166">
        <v>1716</v>
      </c>
      <c r="AA15" s="197"/>
      <c r="AB15" s="197"/>
      <c r="AC15" s="197"/>
      <c r="AD15" s="166">
        <v>2486520</v>
      </c>
      <c r="AE15" s="197"/>
      <c r="AF15" s="197"/>
      <c r="AG15" s="197"/>
      <c r="AH15" s="197"/>
      <c r="AI15" s="197"/>
      <c r="AJ15" s="166">
        <v>662</v>
      </c>
      <c r="AK15" s="197"/>
      <c r="AL15" s="197"/>
      <c r="AM15" s="197"/>
    </row>
    <row r="16" spans="1:39" ht="16.5" customHeight="1">
      <c r="A16" s="194" t="s">
        <v>148</v>
      </c>
      <c r="B16" s="194"/>
      <c r="C16" s="194"/>
      <c r="D16" s="194"/>
      <c r="E16" s="195"/>
      <c r="F16" s="195"/>
      <c r="G16" s="201"/>
      <c r="H16" s="21" t="s">
        <v>124</v>
      </c>
      <c r="I16" s="159"/>
      <c r="J16" s="166">
        <v>437</v>
      </c>
      <c r="K16" s="166"/>
      <c r="L16" s="166"/>
      <c r="M16" s="166"/>
      <c r="N16" s="166"/>
      <c r="O16" s="166"/>
      <c r="P16" s="166">
        <v>0</v>
      </c>
      <c r="Q16" s="166"/>
      <c r="R16" s="166"/>
      <c r="S16" s="166"/>
      <c r="T16" s="166">
        <v>704</v>
      </c>
      <c r="U16" s="166"/>
      <c r="V16" s="166"/>
      <c r="W16" s="166"/>
      <c r="X16" s="166"/>
      <c r="Y16" s="166"/>
      <c r="Z16" s="166">
        <v>0</v>
      </c>
      <c r="AA16" s="166"/>
      <c r="AB16" s="166"/>
      <c r="AC16" s="166"/>
      <c r="AD16" s="166">
        <v>730</v>
      </c>
      <c r="AE16" s="166"/>
      <c r="AF16" s="166"/>
      <c r="AG16" s="166"/>
      <c r="AH16" s="166"/>
      <c r="AI16" s="166"/>
      <c r="AJ16" s="166">
        <v>0</v>
      </c>
      <c r="AK16" s="166"/>
      <c r="AL16" s="166"/>
      <c r="AM16" s="166"/>
    </row>
    <row r="17" spans="1:39" ht="16.5" customHeight="1">
      <c r="A17" s="198"/>
      <c r="B17" s="198"/>
      <c r="C17" s="198"/>
      <c r="D17" s="198"/>
      <c r="E17" s="199"/>
      <c r="F17" s="199"/>
      <c r="G17" s="201"/>
      <c r="H17" s="21" t="s">
        <v>125</v>
      </c>
      <c r="I17" s="159"/>
      <c r="J17" s="166">
        <v>110984</v>
      </c>
      <c r="K17" s="166"/>
      <c r="L17" s="166"/>
      <c r="M17" s="166"/>
      <c r="N17" s="166"/>
      <c r="O17" s="166"/>
      <c r="P17" s="166">
        <v>0</v>
      </c>
      <c r="Q17" s="166"/>
      <c r="R17" s="166"/>
      <c r="S17" s="166"/>
      <c r="T17" s="166">
        <v>184271</v>
      </c>
      <c r="U17" s="166"/>
      <c r="V17" s="166"/>
      <c r="W17" s="166"/>
      <c r="X17" s="166"/>
      <c r="Y17" s="166"/>
      <c r="Z17" s="166">
        <v>0</v>
      </c>
      <c r="AA17" s="166"/>
      <c r="AB17" s="166"/>
      <c r="AC17" s="166"/>
      <c r="AD17" s="166">
        <v>205137</v>
      </c>
      <c r="AE17" s="166"/>
      <c r="AF17" s="166"/>
      <c r="AG17" s="166"/>
      <c r="AH17" s="166"/>
      <c r="AI17" s="166"/>
      <c r="AJ17" s="166">
        <v>0</v>
      </c>
      <c r="AK17" s="166"/>
      <c r="AL17" s="166"/>
      <c r="AM17" s="166"/>
    </row>
    <row r="18" spans="1:39" ht="16.5" customHeight="1">
      <c r="A18" s="194" t="s">
        <v>149</v>
      </c>
      <c r="B18" s="194"/>
      <c r="C18" s="194"/>
      <c r="D18" s="194"/>
      <c r="E18" s="195"/>
      <c r="F18" s="195"/>
      <c r="G18" s="196"/>
      <c r="H18" s="163" t="s">
        <v>124</v>
      </c>
      <c r="I18" s="164"/>
      <c r="J18" s="166">
        <v>1380</v>
      </c>
      <c r="K18" s="197"/>
      <c r="L18" s="197"/>
      <c r="M18" s="197"/>
      <c r="N18" s="197"/>
      <c r="O18" s="197"/>
      <c r="P18" s="166">
        <v>0</v>
      </c>
      <c r="Q18" s="166"/>
      <c r="R18" s="166"/>
      <c r="S18" s="166"/>
      <c r="T18" s="166">
        <v>1382</v>
      </c>
      <c r="U18" s="197"/>
      <c r="V18" s="197"/>
      <c r="W18" s="197"/>
      <c r="X18" s="197"/>
      <c r="Y18" s="197"/>
      <c r="Z18" s="166">
        <v>0</v>
      </c>
      <c r="AA18" s="166"/>
      <c r="AB18" s="166"/>
      <c r="AC18" s="166"/>
      <c r="AD18" s="166">
        <v>1368</v>
      </c>
      <c r="AE18" s="197"/>
      <c r="AF18" s="197"/>
      <c r="AG18" s="197"/>
      <c r="AH18" s="197"/>
      <c r="AI18" s="197"/>
      <c r="AJ18" s="166">
        <v>0</v>
      </c>
      <c r="AK18" s="166"/>
      <c r="AL18" s="166"/>
      <c r="AM18" s="166"/>
    </row>
    <row r="19" spans="1:39" ht="16.5" customHeight="1">
      <c r="A19" s="198"/>
      <c r="B19" s="198"/>
      <c r="C19" s="198"/>
      <c r="D19" s="198"/>
      <c r="E19" s="199"/>
      <c r="F19" s="199"/>
      <c r="G19" s="200"/>
      <c r="H19" s="168" t="s">
        <v>125</v>
      </c>
      <c r="I19" s="169"/>
      <c r="J19" s="166">
        <v>381981</v>
      </c>
      <c r="K19" s="197"/>
      <c r="L19" s="197"/>
      <c r="M19" s="197"/>
      <c r="N19" s="197"/>
      <c r="O19" s="197"/>
      <c r="P19" s="166">
        <v>0</v>
      </c>
      <c r="Q19" s="166"/>
      <c r="R19" s="166"/>
      <c r="S19" s="166"/>
      <c r="T19" s="166">
        <v>388060</v>
      </c>
      <c r="U19" s="197"/>
      <c r="V19" s="197"/>
      <c r="W19" s="197"/>
      <c r="X19" s="197"/>
      <c r="Y19" s="197"/>
      <c r="Z19" s="166">
        <v>0</v>
      </c>
      <c r="AA19" s="166"/>
      <c r="AB19" s="166"/>
      <c r="AC19" s="166"/>
      <c r="AD19" s="166">
        <v>398179</v>
      </c>
      <c r="AE19" s="197"/>
      <c r="AF19" s="197"/>
      <c r="AG19" s="197"/>
      <c r="AH19" s="197"/>
      <c r="AI19" s="197"/>
      <c r="AJ19" s="166">
        <v>0</v>
      </c>
      <c r="AK19" s="166"/>
      <c r="AL19" s="166"/>
      <c r="AM19" s="166"/>
    </row>
    <row r="20" spans="1:39" ht="16.5" customHeight="1">
      <c r="A20" s="194" t="s">
        <v>150</v>
      </c>
      <c r="B20" s="194"/>
      <c r="C20" s="194"/>
      <c r="D20" s="194"/>
      <c r="E20" s="195"/>
      <c r="F20" s="195"/>
      <c r="G20" s="201"/>
      <c r="H20" s="21" t="s">
        <v>124</v>
      </c>
      <c r="I20" s="159"/>
      <c r="J20" s="166">
        <v>367</v>
      </c>
      <c r="K20" s="197"/>
      <c r="L20" s="197"/>
      <c r="M20" s="197"/>
      <c r="N20" s="197"/>
      <c r="O20" s="197"/>
      <c r="P20" s="166">
        <v>0</v>
      </c>
      <c r="Q20" s="197"/>
      <c r="R20" s="197"/>
      <c r="S20" s="197"/>
      <c r="T20" s="166">
        <v>416</v>
      </c>
      <c r="U20" s="197"/>
      <c r="V20" s="197"/>
      <c r="W20" s="197"/>
      <c r="X20" s="197"/>
      <c r="Y20" s="197"/>
      <c r="Z20" s="166">
        <v>0</v>
      </c>
      <c r="AA20" s="197"/>
      <c r="AB20" s="197"/>
      <c r="AC20" s="197"/>
      <c r="AD20" s="166">
        <v>660</v>
      </c>
      <c r="AE20" s="197"/>
      <c r="AF20" s="197"/>
      <c r="AG20" s="197"/>
      <c r="AH20" s="197"/>
      <c r="AI20" s="197"/>
      <c r="AJ20" s="166">
        <v>0</v>
      </c>
      <c r="AK20" s="197"/>
      <c r="AL20" s="197"/>
      <c r="AM20" s="197"/>
    </row>
    <row r="21" spans="1:39" ht="16.5" customHeight="1">
      <c r="A21" s="202"/>
      <c r="B21" s="202"/>
      <c r="C21" s="202"/>
      <c r="D21" s="202"/>
      <c r="E21" s="203"/>
      <c r="F21" s="203"/>
      <c r="G21" s="201"/>
      <c r="H21" s="21" t="s">
        <v>125</v>
      </c>
      <c r="I21" s="159"/>
      <c r="J21" s="166">
        <v>52046</v>
      </c>
      <c r="K21" s="197"/>
      <c r="L21" s="197"/>
      <c r="M21" s="197"/>
      <c r="N21" s="197"/>
      <c r="O21" s="197"/>
      <c r="P21" s="166">
        <v>0</v>
      </c>
      <c r="Q21" s="197"/>
      <c r="R21" s="197"/>
      <c r="S21" s="197"/>
      <c r="T21" s="166">
        <v>54594</v>
      </c>
      <c r="U21" s="197"/>
      <c r="V21" s="197"/>
      <c r="W21" s="197"/>
      <c r="X21" s="197"/>
      <c r="Y21" s="197"/>
      <c r="Z21" s="166">
        <v>0</v>
      </c>
      <c r="AA21" s="197"/>
      <c r="AB21" s="197"/>
      <c r="AC21" s="197"/>
      <c r="AD21" s="166">
        <v>103535</v>
      </c>
      <c r="AE21" s="197"/>
      <c r="AF21" s="197"/>
      <c r="AG21" s="197"/>
      <c r="AH21" s="197"/>
      <c r="AI21" s="197"/>
      <c r="AJ21" s="166">
        <v>0</v>
      </c>
      <c r="AK21" s="197"/>
      <c r="AL21" s="197"/>
      <c r="AM21" s="197"/>
    </row>
    <row r="22" spans="1:39" ht="16.5" customHeight="1">
      <c r="A22" s="194" t="s">
        <v>151</v>
      </c>
      <c r="B22" s="194"/>
      <c r="C22" s="194"/>
      <c r="D22" s="194"/>
      <c r="E22" s="195"/>
      <c r="F22" s="195"/>
      <c r="G22" s="196"/>
      <c r="H22" s="163" t="s">
        <v>124</v>
      </c>
      <c r="I22" s="164"/>
      <c r="J22" s="166">
        <v>25324</v>
      </c>
      <c r="K22" s="197"/>
      <c r="L22" s="197"/>
      <c r="M22" s="197"/>
      <c r="N22" s="197"/>
      <c r="O22" s="197"/>
      <c r="P22" s="166">
        <v>0</v>
      </c>
      <c r="Q22" s="197"/>
      <c r="R22" s="197"/>
      <c r="S22" s="197"/>
      <c r="T22" s="166">
        <v>26508</v>
      </c>
      <c r="U22" s="197"/>
      <c r="V22" s="197"/>
      <c r="W22" s="197"/>
      <c r="X22" s="197"/>
      <c r="Y22" s="197"/>
      <c r="Z22" s="166">
        <v>1</v>
      </c>
      <c r="AA22" s="197"/>
      <c r="AB22" s="197"/>
      <c r="AC22" s="197"/>
      <c r="AD22" s="166">
        <v>26426</v>
      </c>
      <c r="AE22" s="197"/>
      <c r="AF22" s="197"/>
      <c r="AG22" s="197"/>
      <c r="AH22" s="197"/>
      <c r="AI22" s="197"/>
      <c r="AJ22" s="166">
        <v>0</v>
      </c>
      <c r="AK22" s="197"/>
      <c r="AL22" s="197"/>
      <c r="AM22" s="197"/>
    </row>
    <row r="23" spans="1:39" ht="16.5" customHeight="1">
      <c r="A23" s="202"/>
      <c r="B23" s="202"/>
      <c r="C23" s="202"/>
      <c r="D23" s="202"/>
      <c r="E23" s="203"/>
      <c r="F23" s="203"/>
      <c r="G23" s="201"/>
      <c r="H23" s="21" t="s">
        <v>125</v>
      </c>
      <c r="I23" s="159"/>
      <c r="J23" s="166">
        <v>1753608</v>
      </c>
      <c r="K23" s="197"/>
      <c r="L23" s="197"/>
      <c r="M23" s="197"/>
      <c r="N23" s="197"/>
      <c r="O23" s="197"/>
      <c r="P23" s="166">
        <v>0</v>
      </c>
      <c r="Q23" s="197"/>
      <c r="R23" s="197"/>
      <c r="S23" s="197"/>
      <c r="T23" s="166">
        <v>1775495</v>
      </c>
      <c r="U23" s="197"/>
      <c r="V23" s="197"/>
      <c r="W23" s="197"/>
      <c r="X23" s="197"/>
      <c r="Y23" s="197"/>
      <c r="Z23" s="166">
        <v>0</v>
      </c>
      <c r="AA23" s="197"/>
      <c r="AB23" s="197"/>
      <c r="AC23" s="197"/>
      <c r="AD23" s="166">
        <v>1696657</v>
      </c>
      <c r="AE23" s="197"/>
      <c r="AF23" s="197"/>
      <c r="AG23" s="197"/>
      <c r="AH23" s="197"/>
      <c r="AI23" s="197"/>
      <c r="AJ23" s="166">
        <v>0</v>
      </c>
      <c r="AK23" s="197"/>
      <c r="AL23" s="197"/>
      <c r="AM23" s="197"/>
    </row>
    <row r="24" spans="1:39" ht="16.5" customHeight="1">
      <c r="A24" s="194" t="s">
        <v>152</v>
      </c>
      <c r="B24" s="194"/>
      <c r="C24" s="194"/>
      <c r="D24" s="194"/>
      <c r="E24" s="195"/>
      <c r="F24" s="195"/>
      <c r="G24" s="196"/>
      <c r="H24" s="163" t="s">
        <v>124</v>
      </c>
      <c r="I24" s="164"/>
      <c r="J24" s="166">
        <v>24</v>
      </c>
      <c r="K24" s="197"/>
      <c r="L24" s="197"/>
      <c r="M24" s="197"/>
      <c r="N24" s="197"/>
      <c r="O24" s="197"/>
      <c r="P24" s="166">
        <v>0</v>
      </c>
      <c r="Q24" s="197"/>
      <c r="R24" s="197"/>
      <c r="S24" s="197"/>
      <c r="T24" s="166">
        <v>11</v>
      </c>
      <c r="U24" s="197"/>
      <c r="V24" s="197"/>
      <c r="W24" s="197"/>
      <c r="X24" s="197"/>
      <c r="Y24" s="197"/>
      <c r="Z24" s="166">
        <v>0</v>
      </c>
      <c r="AA24" s="197"/>
      <c r="AB24" s="197"/>
      <c r="AC24" s="197"/>
      <c r="AD24" s="166">
        <v>10</v>
      </c>
      <c r="AE24" s="197"/>
      <c r="AF24" s="197"/>
      <c r="AG24" s="197"/>
      <c r="AH24" s="197"/>
      <c r="AI24" s="197"/>
      <c r="AJ24" s="166">
        <v>0</v>
      </c>
      <c r="AK24" s="197"/>
      <c r="AL24" s="197"/>
      <c r="AM24" s="197"/>
    </row>
    <row r="25" spans="1:39" ht="16.5" customHeight="1" thickBot="1">
      <c r="A25" s="204"/>
      <c r="B25" s="204"/>
      <c r="C25" s="204"/>
      <c r="D25" s="204"/>
      <c r="E25" s="205"/>
      <c r="F25" s="205"/>
      <c r="G25" s="206"/>
      <c r="H25" s="29" t="s">
        <v>125</v>
      </c>
      <c r="I25" s="181"/>
      <c r="J25" s="207">
        <v>3870</v>
      </c>
      <c r="K25" s="208"/>
      <c r="L25" s="208"/>
      <c r="M25" s="208"/>
      <c r="N25" s="208"/>
      <c r="O25" s="208"/>
      <c r="P25" s="207">
        <v>0</v>
      </c>
      <c r="Q25" s="208"/>
      <c r="R25" s="208"/>
      <c r="S25" s="208"/>
      <c r="T25" s="207">
        <v>1491</v>
      </c>
      <c r="U25" s="208"/>
      <c r="V25" s="208"/>
      <c r="W25" s="208"/>
      <c r="X25" s="208"/>
      <c r="Y25" s="208"/>
      <c r="Z25" s="207">
        <v>0</v>
      </c>
      <c r="AA25" s="208"/>
      <c r="AB25" s="208"/>
      <c r="AC25" s="208"/>
      <c r="AD25" s="207">
        <v>2302</v>
      </c>
      <c r="AE25" s="208"/>
      <c r="AF25" s="208"/>
      <c r="AG25" s="208"/>
      <c r="AH25" s="208"/>
      <c r="AI25" s="208"/>
      <c r="AJ25" s="207">
        <v>0</v>
      </c>
      <c r="AK25" s="208"/>
      <c r="AL25" s="208"/>
      <c r="AM25" s="208"/>
    </row>
    <row r="26" spans="1:39" ht="9" customHeight="1"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</row>
    <row r="27" spans="1:39" s="9" customFormat="1" ht="15" customHeight="1" thickBot="1">
      <c r="A27" s="6" t="s">
        <v>153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" t="s">
        <v>154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209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</row>
    <row r="28" spans="1:39" ht="18.75" customHeight="1">
      <c r="A28" s="11" t="s">
        <v>34</v>
      </c>
      <c r="B28" s="11"/>
      <c r="C28" s="11"/>
      <c r="D28" s="11"/>
      <c r="E28" s="11"/>
      <c r="F28" s="11"/>
      <c r="G28" s="11"/>
      <c r="H28" s="11"/>
      <c r="I28" s="136"/>
      <c r="J28" s="12" t="s">
        <v>143</v>
      </c>
      <c r="K28" s="13"/>
      <c r="L28" s="13"/>
      <c r="M28" s="13"/>
      <c r="N28" s="13"/>
      <c r="O28" s="13"/>
      <c r="P28" s="12">
        <v>5</v>
      </c>
      <c r="Q28" s="13"/>
      <c r="R28" s="13"/>
      <c r="S28" s="13"/>
      <c r="T28" s="13"/>
      <c r="U28" s="13"/>
      <c r="V28" s="12">
        <v>6</v>
      </c>
      <c r="W28" s="13"/>
      <c r="X28" s="13"/>
      <c r="Y28" s="13"/>
      <c r="Z28" s="13"/>
      <c r="AA28" s="13"/>
      <c r="AB28" s="183"/>
      <c r="AC28" s="183"/>
      <c r="AD28" s="183"/>
      <c r="AE28" s="183"/>
      <c r="AF28" s="183"/>
      <c r="AG28" s="183"/>
    </row>
    <row r="29" spans="1:39" ht="18.75" customHeight="1">
      <c r="A29" s="21" t="s">
        <v>68</v>
      </c>
      <c r="B29" s="21"/>
      <c r="C29" s="21"/>
      <c r="D29" s="21"/>
      <c r="E29" s="21" t="s">
        <v>144</v>
      </c>
      <c r="F29" s="21"/>
      <c r="G29" s="21"/>
      <c r="H29" s="21" t="s">
        <v>124</v>
      </c>
      <c r="I29" s="159"/>
      <c r="J29" s="211">
        <f>+J32+J34+J36+J38</f>
        <v>24380</v>
      </c>
      <c r="K29" s="211"/>
      <c r="L29" s="211"/>
      <c r="M29" s="211"/>
      <c r="N29" s="211"/>
      <c r="O29" s="211"/>
      <c r="P29" s="211">
        <f>+P32+P34+P36+P38</f>
        <v>25250</v>
      </c>
      <c r="Q29" s="211"/>
      <c r="R29" s="211"/>
      <c r="S29" s="211"/>
      <c r="T29" s="211"/>
      <c r="U29" s="211"/>
      <c r="V29" s="211">
        <f>+V32+V34+V36+V38</f>
        <v>25852</v>
      </c>
      <c r="W29" s="211"/>
      <c r="X29" s="211"/>
      <c r="Y29" s="211"/>
      <c r="Z29" s="211"/>
      <c r="AA29" s="211"/>
      <c r="AB29" s="183"/>
      <c r="AC29" s="183"/>
      <c r="AD29" s="183"/>
      <c r="AE29" s="183"/>
      <c r="AF29" s="183"/>
      <c r="AG29" s="183"/>
    </row>
    <row r="30" spans="1:39" ht="18.75" customHeight="1">
      <c r="A30" s="21"/>
      <c r="B30" s="21"/>
      <c r="C30" s="21"/>
      <c r="D30" s="21"/>
      <c r="E30" s="21" t="s">
        <v>144</v>
      </c>
      <c r="F30" s="21"/>
      <c r="G30" s="21"/>
      <c r="H30" s="21" t="s">
        <v>125</v>
      </c>
      <c r="I30" s="159"/>
      <c r="J30" s="191">
        <f>+J33+J35+J37+J39</f>
        <v>6930751</v>
      </c>
      <c r="K30" s="191"/>
      <c r="L30" s="191"/>
      <c r="M30" s="191"/>
      <c r="N30" s="191"/>
      <c r="O30" s="191"/>
      <c r="P30" s="191">
        <f>+P33+P35+P37+P39</f>
        <v>7235653</v>
      </c>
      <c r="Q30" s="191"/>
      <c r="R30" s="191"/>
      <c r="S30" s="191"/>
      <c r="T30" s="191"/>
      <c r="U30" s="191"/>
      <c r="V30" s="191">
        <f>+V33+V35+V37+V39</f>
        <v>7661999</v>
      </c>
      <c r="W30" s="191"/>
      <c r="X30" s="191"/>
      <c r="Y30" s="191"/>
      <c r="Z30" s="191"/>
      <c r="AA30" s="191"/>
      <c r="AB30" s="183"/>
      <c r="AC30" s="183"/>
      <c r="AD30" s="183"/>
      <c r="AE30" s="183"/>
      <c r="AF30" s="183"/>
      <c r="AG30" s="183"/>
    </row>
    <row r="31" spans="1:39" ht="7.5" customHeight="1">
      <c r="A31" s="21"/>
      <c r="B31" s="21"/>
      <c r="C31" s="21"/>
      <c r="D31" s="21"/>
      <c r="E31" s="21"/>
      <c r="F31" s="21"/>
      <c r="G31" s="21"/>
      <c r="H31" s="21"/>
      <c r="I31" s="159"/>
      <c r="J31" s="193"/>
      <c r="K31" s="22"/>
      <c r="L31" s="22"/>
      <c r="M31" s="22"/>
      <c r="N31" s="22"/>
      <c r="O31" s="22"/>
      <c r="P31" s="193"/>
      <c r="Q31" s="22"/>
      <c r="R31" s="22"/>
      <c r="S31" s="22"/>
      <c r="T31" s="22"/>
      <c r="U31" s="22"/>
      <c r="V31" s="193"/>
      <c r="W31" s="22"/>
      <c r="X31" s="22"/>
      <c r="Y31" s="22"/>
      <c r="Z31" s="22"/>
      <c r="AA31" s="22"/>
      <c r="AB31" s="183"/>
      <c r="AC31" s="183"/>
      <c r="AD31" s="183"/>
      <c r="AE31" s="183"/>
      <c r="AF31" s="183"/>
      <c r="AG31" s="183"/>
    </row>
    <row r="32" spans="1:39" ht="17.25" customHeight="1">
      <c r="A32" s="194" t="s">
        <v>155</v>
      </c>
      <c r="B32" s="194"/>
      <c r="C32" s="194"/>
      <c r="D32" s="194"/>
      <c r="E32" s="212"/>
      <c r="F32" s="212"/>
      <c r="G32" s="163"/>
      <c r="H32" s="163" t="s">
        <v>124</v>
      </c>
      <c r="I32" s="164"/>
      <c r="J32" s="166">
        <v>17092</v>
      </c>
      <c r="K32" s="166"/>
      <c r="L32" s="166"/>
      <c r="M32" s="166"/>
      <c r="N32" s="166"/>
      <c r="O32" s="166"/>
      <c r="P32" s="166">
        <v>17619</v>
      </c>
      <c r="Q32" s="166"/>
      <c r="R32" s="166"/>
      <c r="S32" s="166"/>
      <c r="T32" s="166"/>
      <c r="U32" s="166"/>
      <c r="V32" s="166">
        <v>18589</v>
      </c>
      <c r="W32" s="166"/>
      <c r="X32" s="166"/>
      <c r="Y32" s="166"/>
      <c r="Z32" s="166"/>
      <c r="AA32" s="166"/>
      <c r="AB32" s="183"/>
      <c r="AC32" s="183"/>
      <c r="AD32" s="183"/>
      <c r="AE32" s="183"/>
      <c r="AF32" s="183"/>
      <c r="AG32" s="183"/>
    </row>
    <row r="33" spans="1:39" ht="17.25" customHeight="1">
      <c r="A33" s="198"/>
      <c r="B33" s="198"/>
      <c r="C33" s="198"/>
      <c r="D33" s="198"/>
      <c r="E33" s="213"/>
      <c r="F33" s="213"/>
      <c r="G33" s="168"/>
      <c r="H33" s="168" t="s">
        <v>125</v>
      </c>
      <c r="I33" s="169"/>
      <c r="J33" s="166">
        <v>4671465</v>
      </c>
      <c r="K33" s="166"/>
      <c r="L33" s="166"/>
      <c r="M33" s="166"/>
      <c r="N33" s="166"/>
      <c r="O33" s="166"/>
      <c r="P33" s="166">
        <v>4860973</v>
      </c>
      <c r="Q33" s="166"/>
      <c r="R33" s="166"/>
      <c r="S33" s="166"/>
      <c r="T33" s="166"/>
      <c r="U33" s="166"/>
      <c r="V33" s="166">
        <v>5299282</v>
      </c>
      <c r="W33" s="166"/>
      <c r="X33" s="166"/>
      <c r="Y33" s="166"/>
      <c r="Z33" s="166"/>
      <c r="AA33" s="166"/>
      <c r="AB33" s="183"/>
      <c r="AC33" s="183"/>
      <c r="AD33" s="183"/>
      <c r="AE33" s="183"/>
      <c r="AF33" s="183"/>
      <c r="AG33" s="183"/>
    </row>
    <row r="34" spans="1:39" ht="17.25" customHeight="1">
      <c r="A34" s="194" t="s">
        <v>156</v>
      </c>
      <c r="B34" s="194"/>
      <c r="C34" s="194"/>
      <c r="D34" s="194"/>
      <c r="E34" s="214"/>
      <c r="F34" s="214"/>
      <c r="G34" s="163"/>
      <c r="H34" s="163" t="s">
        <v>124</v>
      </c>
      <c r="I34" s="164"/>
      <c r="J34" s="166">
        <v>5489</v>
      </c>
      <c r="K34" s="166"/>
      <c r="L34" s="166"/>
      <c r="M34" s="166"/>
      <c r="N34" s="166"/>
      <c r="O34" s="166"/>
      <c r="P34" s="166">
        <v>5805</v>
      </c>
      <c r="Q34" s="166"/>
      <c r="R34" s="166"/>
      <c r="S34" s="166"/>
      <c r="T34" s="166"/>
      <c r="U34" s="166"/>
      <c r="V34" s="166">
        <v>5526</v>
      </c>
      <c r="W34" s="166"/>
      <c r="X34" s="166"/>
      <c r="Y34" s="166"/>
      <c r="Z34" s="166"/>
      <c r="AA34" s="166"/>
      <c r="AB34" s="183"/>
      <c r="AC34" s="183"/>
      <c r="AD34" s="183"/>
      <c r="AE34" s="183"/>
      <c r="AF34" s="183"/>
      <c r="AG34" s="183"/>
    </row>
    <row r="35" spans="1:39" ht="17.25" customHeight="1">
      <c r="A35" s="198"/>
      <c r="B35" s="198"/>
      <c r="C35" s="198"/>
      <c r="D35" s="198"/>
      <c r="E35" s="215"/>
      <c r="F35" s="215"/>
      <c r="G35" s="168"/>
      <c r="H35" s="168" t="s">
        <v>125</v>
      </c>
      <c r="I35" s="169"/>
      <c r="J35" s="166">
        <v>1591351</v>
      </c>
      <c r="K35" s="166"/>
      <c r="L35" s="166"/>
      <c r="M35" s="166"/>
      <c r="N35" s="166"/>
      <c r="O35" s="166"/>
      <c r="P35" s="166">
        <v>1701508</v>
      </c>
      <c r="Q35" s="166"/>
      <c r="R35" s="166"/>
      <c r="S35" s="166"/>
      <c r="T35" s="166"/>
      <c r="U35" s="166"/>
      <c r="V35" s="166">
        <v>1681577</v>
      </c>
      <c r="W35" s="166"/>
      <c r="X35" s="166"/>
      <c r="Y35" s="166"/>
      <c r="Z35" s="166"/>
      <c r="AA35" s="166"/>
      <c r="AB35" s="183"/>
      <c r="AC35" s="183"/>
      <c r="AD35" s="183"/>
      <c r="AE35" s="183"/>
      <c r="AF35" s="183"/>
      <c r="AG35" s="183"/>
    </row>
    <row r="36" spans="1:39" ht="17.25" customHeight="1">
      <c r="A36" s="202" t="s">
        <v>157</v>
      </c>
      <c r="B36" s="202"/>
      <c r="C36" s="202"/>
      <c r="D36" s="202"/>
      <c r="E36" s="216"/>
      <c r="F36" s="216"/>
      <c r="G36" s="21"/>
      <c r="H36" s="21" t="s">
        <v>124</v>
      </c>
      <c r="I36" s="159"/>
      <c r="J36" s="166">
        <v>244</v>
      </c>
      <c r="K36" s="166"/>
      <c r="L36" s="166"/>
      <c r="M36" s="166"/>
      <c r="N36" s="166"/>
      <c r="O36" s="166"/>
      <c r="P36" s="166">
        <v>251</v>
      </c>
      <c r="Q36" s="166"/>
      <c r="R36" s="166"/>
      <c r="S36" s="166"/>
      <c r="T36" s="166"/>
      <c r="U36" s="166"/>
      <c r="V36" s="166">
        <v>0</v>
      </c>
      <c r="W36" s="166"/>
      <c r="X36" s="166"/>
      <c r="Y36" s="166"/>
      <c r="Z36" s="166"/>
      <c r="AA36" s="166"/>
      <c r="AB36" s="183"/>
      <c r="AC36" s="183"/>
      <c r="AD36" s="183"/>
      <c r="AE36" s="183"/>
      <c r="AF36" s="183"/>
      <c r="AG36" s="183"/>
    </row>
    <row r="37" spans="1:39" ht="17.25" customHeight="1">
      <c r="A37" s="202"/>
      <c r="B37" s="202"/>
      <c r="C37" s="202"/>
      <c r="D37" s="202"/>
      <c r="E37" s="216"/>
      <c r="F37" s="216"/>
      <c r="G37" s="21"/>
      <c r="H37" s="21" t="s">
        <v>125</v>
      </c>
      <c r="I37" s="159"/>
      <c r="J37" s="166">
        <v>72651</v>
      </c>
      <c r="K37" s="166"/>
      <c r="L37" s="166"/>
      <c r="M37" s="166"/>
      <c r="N37" s="166"/>
      <c r="O37" s="166"/>
      <c r="P37" s="166">
        <v>71583</v>
      </c>
      <c r="Q37" s="166"/>
      <c r="R37" s="166"/>
      <c r="S37" s="166"/>
      <c r="T37" s="166"/>
      <c r="U37" s="166"/>
      <c r="V37" s="217">
        <v>-8</v>
      </c>
      <c r="W37" s="217"/>
      <c r="X37" s="217"/>
      <c r="Y37" s="217"/>
      <c r="Z37" s="217"/>
      <c r="AA37" s="217"/>
      <c r="AB37" s="183"/>
      <c r="AC37" s="183"/>
      <c r="AD37" s="183"/>
      <c r="AE37" s="183"/>
      <c r="AF37" s="183"/>
      <c r="AG37" s="183"/>
    </row>
    <row r="38" spans="1:39" ht="17.25" customHeight="1">
      <c r="A38" s="194" t="s">
        <v>158</v>
      </c>
      <c r="B38" s="194"/>
      <c r="C38" s="194"/>
      <c r="D38" s="194"/>
      <c r="E38" s="214"/>
      <c r="F38" s="214"/>
      <c r="G38" s="163"/>
      <c r="H38" s="163" t="s">
        <v>124</v>
      </c>
      <c r="I38" s="164"/>
      <c r="J38" s="166">
        <v>1555</v>
      </c>
      <c r="K38" s="166"/>
      <c r="L38" s="166"/>
      <c r="M38" s="166"/>
      <c r="N38" s="166"/>
      <c r="O38" s="166"/>
      <c r="P38" s="166">
        <v>1575</v>
      </c>
      <c r="Q38" s="166"/>
      <c r="R38" s="166"/>
      <c r="S38" s="166"/>
      <c r="T38" s="166"/>
      <c r="U38" s="166"/>
      <c r="V38" s="166">
        <v>1737</v>
      </c>
      <c r="W38" s="166"/>
      <c r="X38" s="166"/>
      <c r="Y38" s="166"/>
      <c r="Z38" s="166"/>
      <c r="AA38" s="166"/>
      <c r="AB38" s="183"/>
      <c r="AC38" s="183"/>
      <c r="AD38" s="183"/>
      <c r="AE38" s="183"/>
      <c r="AF38" s="183"/>
      <c r="AG38" s="183"/>
    </row>
    <row r="39" spans="1:39" ht="17.25" customHeight="1" thickBot="1">
      <c r="A39" s="204"/>
      <c r="B39" s="204"/>
      <c r="C39" s="204"/>
      <c r="D39" s="204"/>
      <c r="E39" s="218"/>
      <c r="F39" s="218"/>
      <c r="G39" s="29"/>
      <c r="H39" s="29" t="s">
        <v>125</v>
      </c>
      <c r="I39" s="181"/>
      <c r="J39" s="207">
        <v>595284</v>
      </c>
      <c r="K39" s="207"/>
      <c r="L39" s="207"/>
      <c r="M39" s="207"/>
      <c r="N39" s="207"/>
      <c r="O39" s="207"/>
      <c r="P39" s="207">
        <v>601589</v>
      </c>
      <c r="Q39" s="207"/>
      <c r="R39" s="207"/>
      <c r="S39" s="207"/>
      <c r="T39" s="207"/>
      <c r="U39" s="207"/>
      <c r="V39" s="207">
        <v>681148</v>
      </c>
      <c r="W39" s="207"/>
      <c r="X39" s="207"/>
      <c r="Y39" s="207"/>
      <c r="Z39" s="207"/>
      <c r="AA39" s="207"/>
      <c r="AB39" s="183"/>
      <c r="AC39" s="183"/>
      <c r="AD39" s="183"/>
      <c r="AE39" s="183"/>
      <c r="AF39" s="183"/>
      <c r="AG39" s="183"/>
    </row>
    <row r="40" spans="1:39" ht="9" customHeight="1"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</row>
    <row r="41" spans="1:39" s="9" customFormat="1" ht="15" customHeight="1" thickBot="1">
      <c r="A41" s="6" t="s">
        <v>159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 t="s">
        <v>154</v>
      </c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</row>
    <row r="42" spans="1:39" ht="18.75" customHeight="1">
      <c r="A42" s="11" t="s">
        <v>34</v>
      </c>
      <c r="B42" s="11"/>
      <c r="C42" s="11"/>
      <c r="D42" s="11"/>
      <c r="E42" s="11"/>
      <c r="F42" s="11"/>
      <c r="G42" s="11"/>
      <c r="H42" s="11"/>
      <c r="I42" s="136"/>
      <c r="J42" s="12" t="s">
        <v>143</v>
      </c>
      <c r="K42" s="13"/>
      <c r="L42" s="13"/>
      <c r="M42" s="13"/>
      <c r="N42" s="13"/>
      <c r="O42" s="13"/>
      <c r="P42" s="12">
        <v>5</v>
      </c>
      <c r="Q42" s="13"/>
      <c r="R42" s="13"/>
      <c r="S42" s="13"/>
      <c r="T42" s="13"/>
      <c r="U42" s="13"/>
      <c r="V42" s="12">
        <v>6</v>
      </c>
      <c r="W42" s="13"/>
      <c r="X42" s="13"/>
      <c r="Y42" s="13"/>
      <c r="Z42" s="13"/>
      <c r="AA42" s="13"/>
      <c r="AB42" s="183"/>
      <c r="AC42" s="183"/>
      <c r="AD42" s="183"/>
      <c r="AE42" s="183"/>
      <c r="AF42" s="183"/>
      <c r="AG42" s="183"/>
    </row>
    <row r="43" spans="1:39" ht="17.25" customHeight="1">
      <c r="A43" s="220" t="s">
        <v>160</v>
      </c>
      <c r="B43" s="220"/>
      <c r="C43" s="220"/>
      <c r="D43" s="220"/>
      <c r="E43" s="221"/>
      <c r="F43" s="221"/>
      <c r="G43" s="221"/>
      <c r="H43" s="21" t="s">
        <v>124</v>
      </c>
      <c r="I43" s="159"/>
      <c r="J43" s="166">
        <v>53221</v>
      </c>
      <c r="K43" s="197"/>
      <c r="L43" s="197"/>
      <c r="M43" s="197"/>
      <c r="N43" s="197"/>
      <c r="O43" s="197"/>
      <c r="P43" s="166">
        <v>56020</v>
      </c>
      <c r="Q43" s="197"/>
      <c r="R43" s="197"/>
      <c r="S43" s="197"/>
      <c r="T43" s="197"/>
      <c r="U43" s="197"/>
      <c r="V43" s="166">
        <v>57631</v>
      </c>
      <c r="W43" s="197"/>
      <c r="X43" s="197"/>
      <c r="Y43" s="197"/>
      <c r="Z43" s="197"/>
      <c r="AA43" s="197"/>
      <c r="AB43" s="183"/>
      <c r="AC43" s="183"/>
      <c r="AD43" s="183"/>
      <c r="AE43" s="183"/>
      <c r="AF43" s="183"/>
      <c r="AG43" s="183"/>
    </row>
    <row r="44" spans="1:39" ht="17.25" customHeight="1">
      <c r="A44" s="198"/>
      <c r="B44" s="198"/>
      <c r="C44" s="198"/>
      <c r="D44" s="198"/>
      <c r="E44" s="215"/>
      <c r="F44" s="215"/>
      <c r="G44" s="215"/>
      <c r="H44" s="21" t="s">
        <v>125</v>
      </c>
      <c r="I44" s="159"/>
      <c r="J44" s="166">
        <v>677571</v>
      </c>
      <c r="K44" s="197"/>
      <c r="L44" s="197"/>
      <c r="M44" s="197"/>
      <c r="N44" s="197"/>
      <c r="O44" s="197"/>
      <c r="P44" s="166">
        <v>719165</v>
      </c>
      <c r="Q44" s="197"/>
      <c r="R44" s="197"/>
      <c r="S44" s="197"/>
      <c r="T44" s="197"/>
      <c r="U44" s="197"/>
      <c r="V44" s="166">
        <v>777196</v>
      </c>
      <c r="W44" s="197"/>
      <c r="X44" s="197"/>
      <c r="Y44" s="197"/>
      <c r="Z44" s="197"/>
      <c r="AA44" s="197"/>
      <c r="AB44" s="183"/>
      <c r="AC44" s="183"/>
      <c r="AD44" s="183"/>
      <c r="AE44" s="183"/>
      <c r="AF44" s="183"/>
      <c r="AG44" s="183"/>
    </row>
    <row r="45" spans="1:39" ht="17.25" customHeight="1">
      <c r="A45" s="194" t="s">
        <v>161</v>
      </c>
      <c r="B45" s="194"/>
      <c r="C45" s="194"/>
      <c r="D45" s="194"/>
      <c r="E45" s="222"/>
      <c r="F45" s="222"/>
      <c r="G45" s="214"/>
      <c r="H45" s="163" t="s">
        <v>124</v>
      </c>
      <c r="I45" s="164"/>
      <c r="J45" s="166">
        <v>3002</v>
      </c>
      <c r="K45" s="197"/>
      <c r="L45" s="197"/>
      <c r="M45" s="197"/>
      <c r="N45" s="197"/>
      <c r="O45" s="197"/>
      <c r="P45" s="166">
        <v>3245</v>
      </c>
      <c r="Q45" s="197"/>
      <c r="R45" s="197"/>
      <c r="S45" s="197"/>
      <c r="T45" s="197"/>
      <c r="U45" s="197"/>
      <c r="V45" s="166">
        <v>2467</v>
      </c>
      <c r="W45" s="197"/>
      <c r="X45" s="197"/>
      <c r="Y45" s="197"/>
      <c r="Z45" s="197"/>
      <c r="AA45" s="197"/>
      <c r="AB45" s="183"/>
      <c r="AC45" s="183"/>
      <c r="AD45" s="183"/>
      <c r="AE45" s="183"/>
      <c r="AF45" s="183"/>
      <c r="AG45" s="183"/>
    </row>
    <row r="46" spans="1:39" ht="17.25" customHeight="1">
      <c r="A46" s="198"/>
      <c r="B46" s="198"/>
      <c r="C46" s="198"/>
      <c r="D46" s="198"/>
      <c r="E46" s="223"/>
      <c r="F46" s="223"/>
      <c r="G46" s="215"/>
      <c r="H46" s="21" t="s">
        <v>125</v>
      </c>
      <c r="I46" s="159"/>
      <c r="J46" s="166">
        <v>91016</v>
      </c>
      <c r="K46" s="197"/>
      <c r="L46" s="197"/>
      <c r="M46" s="197"/>
      <c r="N46" s="197"/>
      <c r="O46" s="197"/>
      <c r="P46" s="166">
        <v>97994</v>
      </c>
      <c r="Q46" s="197"/>
      <c r="R46" s="197"/>
      <c r="S46" s="197"/>
      <c r="T46" s="197"/>
      <c r="U46" s="197"/>
      <c r="V46" s="166">
        <v>76287</v>
      </c>
      <c r="W46" s="197"/>
      <c r="X46" s="197"/>
      <c r="Y46" s="197"/>
      <c r="Z46" s="197"/>
      <c r="AA46" s="197"/>
      <c r="AB46" s="183"/>
      <c r="AC46" s="183"/>
      <c r="AD46" s="183"/>
      <c r="AE46" s="183"/>
      <c r="AF46" s="183"/>
      <c r="AG46" s="183"/>
    </row>
    <row r="47" spans="1:39" ht="17.25" customHeight="1">
      <c r="A47" s="194" t="s">
        <v>162</v>
      </c>
      <c r="B47" s="194"/>
      <c r="C47" s="194"/>
      <c r="D47" s="194"/>
      <c r="E47" s="222"/>
      <c r="F47" s="222"/>
      <c r="G47" s="214"/>
      <c r="H47" s="163" t="s">
        <v>124</v>
      </c>
      <c r="I47" s="164"/>
      <c r="J47" s="166">
        <v>18466</v>
      </c>
      <c r="K47" s="197"/>
      <c r="L47" s="197"/>
      <c r="M47" s="197"/>
      <c r="N47" s="197"/>
      <c r="O47" s="197"/>
      <c r="P47" s="166">
        <v>18744</v>
      </c>
      <c r="Q47" s="197"/>
      <c r="R47" s="197"/>
      <c r="S47" s="197"/>
      <c r="T47" s="197"/>
      <c r="U47" s="197"/>
      <c r="V47" s="166">
        <v>18412</v>
      </c>
      <c r="W47" s="197"/>
      <c r="X47" s="197"/>
      <c r="Y47" s="197"/>
      <c r="Z47" s="197"/>
      <c r="AA47" s="197"/>
      <c r="AB47" s="183"/>
      <c r="AC47" s="183"/>
      <c r="AD47" s="183"/>
      <c r="AE47" s="183"/>
      <c r="AF47" s="183"/>
      <c r="AG47" s="183"/>
    </row>
    <row r="48" spans="1:39" ht="17.25" customHeight="1">
      <c r="A48" s="198"/>
      <c r="B48" s="198"/>
      <c r="C48" s="198"/>
      <c r="D48" s="198"/>
      <c r="E48" s="223"/>
      <c r="F48" s="223"/>
      <c r="G48" s="215"/>
      <c r="H48" s="168" t="s">
        <v>125</v>
      </c>
      <c r="I48" s="169"/>
      <c r="J48" s="166">
        <v>499996</v>
      </c>
      <c r="K48" s="197"/>
      <c r="L48" s="197"/>
      <c r="M48" s="197"/>
      <c r="N48" s="197"/>
      <c r="O48" s="197"/>
      <c r="P48" s="166">
        <v>498346</v>
      </c>
      <c r="Q48" s="197"/>
      <c r="R48" s="197"/>
      <c r="S48" s="197"/>
      <c r="T48" s="197"/>
      <c r="U48" s="197"/>
      <c r="V48" s="166">
        <v>496919</v>
      </c>
      <c r="W48" s="197"/>
      <c r="X48" s="197"/>
      <c r="Y48" s="197"/>
      <c r="Z48" s="197"/>
      <c r="AA48" s="197"/>
      <c r="AB48" s="183"/>
      <c r="AC48" s="183"/>
      <c r="AD48" s="183"/>
      <c r="AE48" s="183"/>
      <c r="AF48" s="183"/>
      <c r="AG48" s="183"/>
    </row>
    <row r="49" spans="1:39" ht="17.25" customHeight="1">
      <c r="A49" s="194" t="s">
        <v>163</v>
      </c>
      <c r="B49" s="194"/>
      <c r="C49" s="194"/>
      <c r="D49" s="194"/>
      <c r="E49" s="222"/>
      <c r="F49" s="222"/>
      <c r="G49" s="214"/>
      <c r="H49" s="21" t="s">
        <v>124</v>
      </c>
      <c r="I49" s="159"/>
      <c r="J49" s="166">
        <v>495812</v>
      </c>
      <c r="K49" s="197"/>
      <c r="L49" s="197"/>
      <c r="M49" s="197"/>
      <c r="N49" s="197"/>
      <c r="O49" s="197"/>
      <c r="P49" s="166">
        <v>519038</v>
      </c>
      <c r="Q49" s="197"/>
      <c r="R49" s="197"/>
      <c r="S49" s="197"/>
      <c r="T49" s="197"/>
      <c r="U49" s="197"/>
      <c r="V49" s="166">
        <v>537491</v>
      </c>
      <c r="W49" s="197"/>
      <c r="X49" s="197"/>
      <c r="Y49" s="197"/>
      <c r="Z49" s="197"/>
      <c r="AA49" s="197"/>
      <c r="AB49" s="183"/>
      <c r="AC49" s="183"/>
      <c r="AD49" s="183"/>
      <c r="AE49" s="183"/>
      <c r="AF49" s="183"/>
      <c r="AG49" s="183"/>
    </row>
    <row r="50" spans="1:39" ht="17.25" customHeight="1" thickBot="1">
      <c r="A50" s="204"/>
      <c r="B50" s="204"/>
      <c r="C50" s="204"/>
      <c r="D50" s="204"/>
      <c r="E50" s="224"/>
      <c r="F50" s="224"/>
      <c r="G50" s="218"/>
      <c r="H50" s="29" t="s">
        <v>125</v>
      </c>
      <c r="I50" s="181"/>
      <c r="J50" s="207">
        <v>33219</v>
      </c>
      <c r="K50" s="208"/>
      <c r="L50" s="208"/>
      <c r="M50" s="208"/>
      <c r="N50" s="208"/>
      <c r="O50" s="208"/>
      <c r="P50" s="207">
        <v>34775</v>
      </c>
      <c r="Q50" s="208"/>
      <c r="R50" s="208"/>
      <c r="S50" s="208"/>
      <c r="T50" s="208"/>
      <c r="U50" s="208"/>
      <c r="V50" s="207">
        <v>37087</v>
      </c>
      <c r="W50" s="208"/>
      <c r="X50" s="208"/>
      <c r="Y50" s="208"/>
      <c r="Z50" s="208"/>
      <c r="AA50" s="208"/>
      <c r="AB50" s="183"/>
      <c r="AC50" s="183"/>
      <c r="AD50" s="183"/>
      <c r="AE50" s="183"/>
      <c r="AF50" s="183"/>
      <c r="AG50" s="183"/>
    </row>
    <row r="51" spans="1:39" ht="12.75" customHeight="1">
      <c r="A51" s="40" t="s">
        <v>30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</row>
    <row r="52" spans="1:39" ht="12.75" customHeight="1">
      <c r="A52" s="40" t="s">
        <v>16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</row>
  </sheetData>
  <sheetProtection sheet="1" objects="1" scenarios="1" formatCells="0"/>
  <mergeCells count="203">
    <mergeCell ref="A51:AM51"/>
    <mergeCell ref="A52:AM52"/>
    <mergeCell ref="A49:G50"/>
    <mergeCell ref="J49:O49"/>
    <mergeCell ref="P49:U49"/>
    <mergeCell ref="V49:AA49"/>
    <mergeCell ref="J50:O50"/>
    <mergeCell ref="P50:U50"/>
    <mergeCell ref="V50:AA50"/>
    <mergeCell ref="A47:G48"/>
    <mergeCell ref="J47:O47"/>
    <mergeCell ref="P47:U47"/>
    <mergeCell ref="V47:AA47"/>
    <mergeCell ref="J48:O48"/>
    <mergeCell ref="P48:U48"/>
    <mergeCell ref="V48:AA48"/>
    <mergeCell ref="P44:U44"/>
    <mergeCell ref="V44:AA44"/>
    <mergeCell ref="A45:G46"/>
    <mergeCell ref="J45:O45"/>
    <mergeCell ref="P45:U45"/>
    <mergeCell ref="V45:AA45"/>
    <mergeCell ref="J46:O46"/>
    <mergeCell ref="P46:U46"/>
    <mergeCell ref="V46:AA46"/>
    <mergeCell ref="P41:AA41"/>
    <mergeCell ref="A42:I42"/>
    <mergeCell ref="J42:O42"/>
    <mergeCell ref="P42:U42"/>
    <mergeCell ref="V42:AA42"/>
    <mergeCell ref="A43:G44"/>
    <mergeCell ref="J43:O43"/>
    <mergeCell ref="P43:U43"/>
    <mergeCell ref="V43:AA43"/>
    <mergeCell ref="J44:O44"/>
    <mergeCell ref="A38:F39"/>
    <mergeCell ref="J38:O38"/>
    <mergeCell ref="P38:U38"/>
    <mergeCell ref="V38:AA38"/>
    <mergeCell ref="J39:O39"/>
    <mergeCell ref="P39:U39"/>
    <mergeCell ref="V39:AA39"/>
    <mergeCell ref="A36:F37"/>
    <mergeCell ref="J36:O36"/>
    <mergeCell ref="P36:U36"/>
    <mergeCell ref="V36:AA36"/>
    <mergeCell ref="J37:O37"/>
    <mergeCell ref="P37:U37"/>
    <mergeCell ref="V37:AA37"/>
    <mergeCell ref="A34:F35"/>
    <mergeCell ref="J34:O34"/>
    <mergeCell ref="P34:U34"/>
    <mergeCell ref="V34:AA34"/>
    <mergeCell ref="J35:O35"/>
    <mergeCell ref="P35:U35"/>
    <mergeCell ref="V35:AA35"/>
    <mergeCell ref="J30:O30"/>
    <mergeCell ref="P30:U30"/>
    <mergeCell ref="V30:AA30"/>
    <mergeCell ref="A32:F33"/>
    <mergeCell ref="J32:O32"/>
    <mergeCell ref="P32:U32"/>
    <mergeCell ref="V32:AA32"/>
    <mergeCell ref="J33:O33"/>
    <mergeCell ref="P33:U33"/>
    <mergeCell ref="V33:AA33"/>
    <mergeCell ref="L27:AA27"/>
    <mergeCell ref="A28:I28"/>
    <mergeCell ref="J28:O28"/>
    <mergeCell ref="P28:U28"/>
    <mergeCell ref="V28:AA28"/>
    <mergeCell ref="J29:O29"/>
    <mergeCell ref="P29:U29"/>
    <mergeCell ref="V29:AA29"/>
    <mergeCell ref="AJ24:AM24"/>
    <mergeCell ref="J25:O25"/>
    <mergeCell ref="P25:S25"/>
    <mergeCell ref="T25:Y25"/>
    <mergeCell ref="Z25:AC25"/>
    <mergeCell ref="AD25:AI25"/>
    <mergeCell ref="AJ25:AM25"/>
    <mergeCell ref="A24:F25"/>
    <mergeCell ref="J24:O24"/>
    <mergeCell ref="P24:S24"/>
    <mergeCell ref="T24:Y24"/>
    <mergeCell ref="Z24:AC24"/>
    <mergeCell ref="AD24:AI24"/>
    <mergeCell ref="AJ22:AM22"/>
    <mergeCell ref="J23:O23"/>
    <mergeCell ref="P23:S23"/>
    <mergeCell ref="T23:Y23"/>
    <mergeCell ref="Z23:AC23"/>
    <mergeCell ref="AD23:AI23"/>
    <mergeCell ref="AJ23:AM23"/>
    <mergeCell ref="A22:F23"/>
    <mergeCell ref="J22:O22"/>
    <mergeCell ref="P22:S22"/>
    <mergeCell ref="T22:Y22"/>
    <mergeCell ref="Z22:AC22"/>
    <mergeCell ref="AD22:AI22"/>
    <mergeCell ref="AJ20:AM20"/>
    <mergeCell ref="J21:O21"/>
    <mergeCell ref="P21:S21"/>
    <mergeCell ref="T21:Y21"/>
    <mergeCell ref="Z21:AC21"/>
    <mergeCell ref="AD21:AI21"/>
    <mergeCell ref="AJ21:AM21"/>
    <mergeCell ref="A20:F21"/>
    <mergeCell ref="J20:O20"/>
    <mergeCell ref="P20:S20"/>
    <mergeCell ref="T20:Y20"/>
    <mergeCell ref="Z20:AC20"/>
    <mergeCell ref="AD20:AI20"/>
    <mergeCell ref="AJ18:AM18"/>
    <mergeCell ref="J19:O19"/>
    <mergeCell ref="P19:S19"/>
    <mergeCell ref="T19:Y19"/>
    <mergeCell ref="Z19:AC19"/>
    <mergeCell ref="AD19:AI19"/>
    <mergeCell ref="AJ19:AM19"/>
    <mergeCell ref="A18:F19"/>
    <mergeCell ref="J18:O18"/>
    <mergeCell ref="P18:S18"/>
    <mergeCell ref="T18:Y18"/>
    <mergeCell ref="Z18:AC18"/>
    <mergeCell ref="AD18:AI18"/>
    <mergeCell ref="AJ16:AM16"/>
    <mergeCell ref="J17:O17"/>
    <mergeCell ref="P17:S17"/>
    <mergeCell ref="T17:Y17"/>
    <mergeCell ref="Z17:AC17"/>
    <mergeCell ref="AD17:AI17"/>
    <mergeCell ref="AJ17:AM17"/>
    <mergeCell ref="A16:F17"/>
    <mergeCell ref="J16:O16"/>
    <mergeCell ref="P16:S16"/>
    <mergeCell ref="T16:Y16"/>
    <mergeCell ref="Z16:AC16"/>
    <mergeCell ref="AD16:AI16"/>
    <mergeCell ref="AJ14:AM14"/>
    <mergeCell ref="J15:O15"/>
    <mergeCell ref="P15:S15"/>
    <mergeCell ref="T15:Y15"/>
    <mergeCell ref="Z15:AC15"/>
    <mergeCell ref="AD15:AI15"/>
    <mergeCell ref="AJ15:AM15"/>
    <mergeCell ref="A14:F15"/>
    <mergeCell ref="J14:O14"/>
    <mergeCell ref="P14:S14"/>
    <mergeCell ref="T14:Y14"/>
    <mergeCell ref="Z14:AC14"/>
    <mergeCell ref="AD14:AI14"/>
    <mergeCell ref="AJ12:AM12"/>
    <mergeCell ref="J13:O13"/>
    <mergeCell ref="P13:S13"/>
    <mergeCell ref="T13:Y13"/>
    <mergeCell ref="Z13:AC13"/>
    <mergeCell ref="AD13:AI13"/>
    <mergeCell ref="AJ13:AM13"/>
    <mergeCell ref="A12:F13"/>
    <mergeCell ref="J12:O12"/>
    <mergeCell ref="P12:S12"/>
    <mergeCell ref="T12:Y12"/>
    <mergeCell ref="Z12:AC12"/>
    <mergeCell ref="AD12:AI12"/>
    <mergeCell ref="AJ10:AM10"/>
    <mergeCell ref="J11:O11"/>
    <mergeCell ref="P11:S11"/>
    <mergeCell ref="T11:Y11"/>
    <mergeCell ref="Z11:AC11"/>
    <mergeCell ref="AD11:AI11"/>
    <mergeCell ref="AJ11:AM11"/>
    <mergeCell ref="A10:F11"/>
    <mergeCell ref="J10:O10"/>
    <mergeCell ref="P10:S10"/>
    <mergeCell ref="T10:Y10"/>
    <mergeCell ref="Z10:AC10"/>
    <mergeCell ref="AD10:AI10"/>
    <mergeCell ref="J8:O8"/>
    <mergeCell ref="P8:S8"/>
    <mergeCell ref="T8:Y8"/>
    <mergeCell ref="Z8:AC8"/>
    <mergeCell ref="AD8:AI8"/>
    <mergeCell ref="AJ8:AM8"/>
    <mergeCell ref="Z6:AC6"/>
    <mergeCell ref="AD6:AI6"/>
    <mergeCell ref="AJ6:AM6"/>
    <mergeCell ref="J7:O7"/>
    <mergeCell ref="P7:S7"/>
    <mergeCell ref="T7:Y7"/>
    <mergeCell ref="Z7:AC7"/>
    <mergeCell ref="AD7:AI7"/>
    <mergeCell ref="AJ7:AM7"/>
    <mergeCell ref="A1:AM2"/>
    <mergeCell ref="A3:S3"/>
    <mergeCell ref="Z4:AM4"/>
    <mergeCell ref="A5:I6"/>
    <mergeCell ref="J5:S5"/>
    <mergeCell ref="T5:AC5"/>
    <mergeCell ref="AD5:AM5"/>
    <mergeCell ref="J6:O6"/>
    <mergeCell ref="P6:S6"/>
    <mergeCell ref="T6:Y6"/>
  </mergeCells>
  <phoneticPr fontId="3"/>
  <pageMargins left="0.70866141732283472" right="0.70866141732283472" top="0.6692913385826772" bottom="0.6692913385826772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L-14(1-2-3)</vt:lpstr>
      <vt:lpstr>L-14(4-5)</vt:lpstr>
      <vt:lpstr>L-14(6)</vt:lpstr>
      <vt:lpstr>L-14(6)(続)</vt:lpstr>
      <vt:lpstr>'L-14(1-2-3)'!Print_Area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2026-04-01T04:38:09Z</dcterms:created>
  <dcterms:modified xsi:type="dcterms:W3CDTF">2026-04-01T04:38:43Z</dcterms:modified>
</cp:coreProperties>
</file>