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isilon.otsu.local\jimu\F1209\02.統計資料\10統計年鑑･データブック関係\★統計年鑑\令和7年版統計年鑑\起案関係\ホームページ掲載\エクセル\"/>
    </mc:Choice>
  </mc:AlternateContent>
  <xr:revisionPtr revIDLastSave="0" documentId="13_ncr:1_{784B46B7-7818-4590-BBD6-4A257C38AD12}" xr6:coauthVersionLast="47" xr6:coauthVersionMax="47" xr10:uidLastSave="{00000000-0000-0000-0000-000000000000}"/>
  <bookViews>
    <workbookView xWindow="-120" yWindow="-120" windowWidth="29040" windowHeight="15720" xr2:uid="{E49E76E8-29D0-48C3-8D2F-4075403BF67D}"/>
  </bookViews>
  <sheets>
    <sheet name="O-8(1)" sheetId="1" r:id="rId1"/>
    <sheet name="O-8 (2)" sheetId="2" r:id="rId2"/>
  </sheets>
  <definedNames>
    <definedName name="A">#REF!</definedName>
    <definedName name="aaa" localSheetId="1">#REF!</definedName>
    <definedName name="aaa" localSheetId="0">#REF!</definedName>
    <definedName name="aaa">#REF!</definedName>
    <definedName name="Data" localSheetId="1">#REF!</definedName>
    <definedName name="Data" localSheetId="0">#REF!</definedName>
    <definedName name="Data">#REF!</definedName>
    <definedName name="DataEnd" localSheetId="1">#REF!</definedName>
    <definedName name="DataEnd" localSheetId="0">#REF!</definedName>
    <definedName name="DataEnd">#REF!</definedName>
    <definedName name="hyou">#REF!</definedName>
    <definedName name="Hyousoku" localSheetId="1">#REF!</definedName>
    <definedName name="Hyousoku" localSheetId="0">#REF!</definedName>
    <definedName name="Hyousoku">#REF!</definedName>
    <definedName name="HyousokuArea" localSheetId="1">#REF!</definedName>
    <definedName name="HyousokuArea" localSheetId="0">#REF!</definedName>
    <definedName name="HyousokuArea">#REF!</definedName>
    <definedName name="HyousokuEnd" localSheetId="1">#REF!</definedName>
    <definedName name="HyousokuEnd" localSheetId="0">#REF!</definedName>
    <definedName name="HyousokuEnd">#REF!</definedName>
    <definedName name="Hyoutou" localSheetId="1">#REF!</definedName>
    <definedName name="Hyoutou" localSheetId="0">#REF!</definedName>
    <definedName name="Hyoutou">#REF!</definedName>
    <definedName name="ｍｍｍ">#REF!</definedName>
    <definedName name="no">#REF!</definedName>
    <definedName name="_xlnm.Print_Area" localSheetId="1">'O-8 (2)'!$A$1:$AM$31</definedName>
    <definedName name="_xlnm.Print_Area" localSheetId="0">'O-8(1)'!$A$1:$AM$34</definedName>
    <definedName name="_xlnm.Print_Area">#REF!</definedName>
    <definedName name="_xlnm.Print_Titles" localSheetId="1">#REF!</definedName>
    <definedName name="_xlnm.Print_Titles" localSheetId="0">#REF!</definedName>
    <definedName name="_xlnm.Print_Titles">#REF!</definedName>
    <definedName name="Rangai0" localSheetId="1">#REF!</definedName>
    <definedName name="Rangai0" localSheetId="0">#REF!</definedName>
    <definedName name="Rangai0">#REF!</definedName>
    <definedName name="ｓ">#REF!</definedName>
    <definedName name="ｓｓｓ">#REF!</definedName>
    <definedName name="Title" localSheetId="1">#REF!</definedName>
    <definedName name="Title" localSheetId="0">#REF!</definedName>
    <definedName name="Title">#REF!</definedName>
    <definedName name="TitleEnglish" localSheetId="1">#REF!</definedName>
    <definedName name="TitleEnglish" localSheetId="0">#REF!</definedName>
    <definedName name="TitleEnglish">#REF!</definedName>
    <definedName name="下書き">#REF!</definedName>
    <definedName name="人口" localSheetId="1">#REF!</definedName>
    <definedName name="人口" localSheetId="0">#REF!</definedName>
    <definedName name="人口">#REF!</definedName>
    <definedName name="令和5">#REF!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8" i="2" l="1"/>
  <c r="V28" i="2"/>
  <c r="AE27" i="2"/>
  <c r="V27" i="2"/>
  <c r="AE26" i="2"/>
  <c r="V26" i="2"/>
  <c r="AE25" i="2"/>
  <c r="V25" i="2"/>
  <c r="AE24" i="2"/>
  <c r="V24" i="2"/>
  <c r="AE23" i="2"/>
  <c r="V23" i="2"/>
  <c r="AE22" i="2"/>
  <c r="V22" i="2"/>
  <c r="AE21" i="2"/>
  <c r="V21" i="2"/>
  <c r="AE20" i="2"/>
  <c r="V20" i="2"/>
  <c r="AE19" i="2"/>
  <c r="V19" i="2"/>
  <c r="AE18" i="2"/>
  <c r="V18" i="2"/>
  <c r="AE17" i="2"/>
  <c r="V17" i="2"/>
  <c r="AE16" i="2"/>
  <c r="V16" i="2"/>
  <c r="AE15" i="2"/>
  <c r="V15" i="2"/>
  <c r="AE14" i="2"/>
  <c r="V14" i="2"/>
  <c r="AE13" i="2"/>
  <c r="V13" i="2"/>
  <c r="AE12" i="2"/>
  <c r="V12" i="2"/>
  <c r="AE11" i="2"/>
  <c r="V11" i="2"/>
  <c r="AE10" i="2"/>
  <c r="V10" i="2"/>
  <c r="AE9" i="2"/>
  <c r="V9" i="2"/>
  <c r="AE8" i="2"/>
  <c r="V8" i="2"/>
  <c r="M7" i="2"/>
  <c r="AE7" i="2" s="1"/>
  <c r="AH5" i="1"/>
  <c r="AB5" i="1"/>
  <c r="V5" i="1"/>
  <c r="P5" i="1"/>
  <c r="J5" i="1"/>
  <c r="V7" i="2" l="1"/>
</calcChain>
</file>

<file path=xl/sharedStrings.xml><?xml version="1.0" encoding="utf-8"?>
<sst xmlns="http://schemas.openxmlformats.org/spreadsheetml/2006/main" count="79" uniqueCount="66">
  <si>
    <t>令和2年度</t>
    <phoneticPr fontId="5"/>
  </si>
  <si>
    <t>O - ８  市債現在高</t>
    <rPh sb="7" eb="8">
      <t>シ</t>
    </rPh>
    <rPh sb="9" eb="12">
      <t>ゲンザイダカ</t>
    </rPh>
    <phoneticPr fontId="8"/>
  </si>
  <si>
    <t>（１） 年度末現在高の推移</t>
    <rPh sb="4" eb="7">
      <t>ネンドマツ</t>
    </rPh>
    <rPh sb="7" eb="9">
      <t>ゲンザイ</t>
    </rPh>
    <rPh sb="9" eb="10">
      <t>タカ</t>
    </rPh>
    <rPh sb="11" eb="13">
      <t>スイイ</t>
    </rPh>
    <phoneticPr fontId="8"/>
  </si>
  <si>
    <t>（単位：千円）</t>
    <rPh sb="1" eb="3">
      <t>タンイ</t>
    </rPh>
    <rPh sb="4" eb="6">
      <t>センエン</t>
    </rPh>
    <phoneticPr fontId="8"/>
  </si>
  <si>
    <t>区　　分</t>
    <rPh sb="0" eb="1">
      <t>ク</t>
    </rPh>
    <rPh sb="3" eb="4">
      <t>ブン</t>
    </rPh>
    <phoneticPr fontId="8"/>
  </si>
  <si>
    <t>総　額</t>
  </si>
  <si>
    <t>一般会計</t>
  </si>
  <si>
    <t>特別会計</t>
    <rPh sb="0" eb="2">
      <t>トクベツ</t>
    </rPh>
    <rPh sb="2" eb="4">
      <t>カイケイ</t>
    </rPh>
    <phoneticPr fontId="8"/>
  </si>
  <si>
    <t>国民健康保険事業</t>
  </si>
  <si>
    <t>-</t>
    <phoneticPr fontId="18"/>
  </si>
  <si>
    <t>-</t>
    <phoneticPr fontId="5"/>
  </si>
  <si>
    <t>卸売市場事業</t>
    <phoneticPr fontId="18"/>
  </si>
  <si>
    <t>駐車場事業</t>
  </si>
  <si>
    <t>介護保険事業</t>
  </si>
  <si>
    <t>堅田駅西口土地
区画整理事業</t>
  </si>
  <si>
    <t>母子父子寡婦福祉
資金貸付事業</t>
  </si>
  <si>
    <t>病院事業債管理</t>
    <rPh sb="0" eb="2">
      <t>ビョウイン</t>
    </rPh>
    <rPh sb="4" eb="5">
      <t>サイ</t>
    </rPh>
    <rPh sb="5" eb="7">
      <t>カンリ</t>
    </rPh>
    <phoneticPr fontId="8"/>
  </si>
  <si>
    <t>企業会計</t>
    <rPh sb="0" eb="2">
      <t>キギョウ</t>
    </rPh>
    <rPh sb="2" eb="4">
      <t>カイケイ</t>
    </rPh>
    <phoneticPr fontId="8"/>
  </si>
  <si>
    <t>病院事業</t>
  </si>
  <si>
    <t>介護老人保健
施設事業</t>
  </si>
  <si>
    <t>水道事業</t>
  </si>
  <si>
    <t>下水道事業</t>
  </si>
  <si>
    <t>普通会計(再掲)</t>
    <rPh sb="5" eb="7">
      <t>サイケイ</t>
    </rPh>
    <phoneticPr fontId="8"/>
  </si>
  <si>
    <t>資料：総務部財政課、企業局企業経営部経営経理課</t>
    <rPh sb="3" eb="5">
      <t>ソウム</t>
    </rPh>
    <rPh sb="5" eb="6">
      <t>ブ</t>
    </rPh>
    <rPh sb="6" eb="8">
      <t>ザイセイ</t>
    </rPh>
    <rPh sb="8" eb="9">
      <t>カ</t>
    </rPh>
    <rPh sb="15" eb="17">
      <t>ケイエイ</t>
    </rPh>
    <phoneticPr fontId="8"/>
  </si>
  <si>
    <t>　注1）単位未満は四捨五入してあるため、合計が合わない場合がある。</t>
    <rPh sb="1" eb="2">
      <t>チュウ</t>
    </rPh>
    <rPh sb="4" eb="6">
      <t>タンイ</t>
    </rPh>
    <rPh sb="23" eb="24">
      <t>ア</t>
    </rPh>
    <phoneticPr fontId="8"/>
  </si>
  <si>
    <t>　　2）企業会計のうち、病院事業及び介護老人保健施設事業は平成28年度末をもって会計を打ち切り、平成29年度</t>
    <phoneticPr fontId="18"/>
  </si>
  <si>
    <t>　　　　より地方独立行政法人に移行している。①法人設立に伴い、大津市から現物出資した資産に係る企業債未償還</t>
    <rPh sb="51" eb="53">
      <t>ショウカン</t>
    </rPh>
    <phoneticPr fontId="8"/>
  </si>
  <si>
    <t>　　　　分（2,244,389千円）については、法人設立と同時（平成29年4月）に一般会計が債務を承継することとし</t>
  </si>
  <si>
    <t>　　　　た。②公営企業の間に発行した企業債（設立時未償還額11,050,455千円）については、地方独立行政法人</t>
  </si>
  <si>
    <t>　　　　法の規定に基づき、法人からの収入を償還の原資とする特別会計で管理している。</t>
  </si>
  <si>
    <t>　　3）平成29年度末をもって廃止した介護老人保健施設事業における移行前地方債償還債務を承継した上で、一般</t>
    <rPh sb="10" eb="11">
      <t>マツ</t>
    </rPh>
    <rPh sb="15" eb="17">
      <t>ハイシ</t>
    </rPh>
    <rPh sb="19" eb="21">
      <t>カイゴ</t>
    </rPh>
    <rPh sb="21" eb="23">
      <t>ロウジン</t>
    </rPh>
    <rPh sb="23" eb="25">
      <t>ホケン</t>
    </rPh>
    <rPh sb="25" eb="27">
      <t>シセツ</t>
    </rPh>
    <rPh sb="27" eb="29">
      <t>ジギョウ</t>
    </rPh>
    <rPh sb="33" eb="35">
      <t>イコウ</t>
    </rPh>
    <rPh sb="35" eb="36">
      <t>マエ</t>
    </rPh>
    <rPh sb="36" eb="39">
      <t>チホウサイ</t>
    </rPh>
    <rPh sb="39" eb="41">
      <t>ショウカン</t>
    </rPh>
    <rPh sb="41" eb="43">
      <t>サイム</t>
    </rPh>
    <rPh sb="44" eb="46">
      <t>ショウケイ</t>
    </rPh>
    <rPh sb="48" eb="49">
      <t>ウエ</t>
    </rPh>
    <rPh sb="51" eb="53">
      <t>イッパン</t>
    </rPh>
    <phoneticPr fontId="8"/>
  </si>
  <si>
    <t>　　　　会計において償還している。（平成30年4月の承継時未償還額535,201千円）</t>
    <rPh sb="10" eb="12">
      <t>ショウカン</t>
    </rPh>
    <rPh sb="18" eb="20">
      <t>ヘイセイ</t>
    </rPh>
    <rPh sb="22" eb="23">
      <t>ネン</t>
    </rPh>
    <rPh sb="24" eb="25">
      <t>ガツ</t>
    </rPh>
    <rPh sb="26" eb="28">
      <t>ショウケイ</t>
    </rPh>
    <rPh sb="28" eb="29">
      <t>ジ</t>
    </rPh>
    <rPh sb="29" eb="30">
      <t>ミ</t>
    </rPh>
    <rPh sb="30" eb="32">
      <t>ショウカン</t>
    </rPh>
    <rPh sb="32" eb="33">
      <t>ガク</t>
    </rPh>
    <rPh sb="40" eb="42">
      <t>センエン</t>
    </rPh>
    <phoneticPr fontId="8"/>
  </si>
  <si>
    <t>　　4）堅田駅西口土地区画整理事業は令和元年度末をもって特別会計を閉鎖し、普通会計の未償還分（1,007,896千</t>
    <rPh sb="4" eb="5">
      <t>カタ</t>
    </rPh>
    <rPh sb="5" eb="6">
      <t>タ</t>
    </rPh>
    <rPh sb="6" eb="7">
      <t>エキ</t>
    </rPh>
    <rPh sb="7" eb="9">
      <t>ニシグチ</t>
    </rPh>
    <rPh sb="9" eb="11">
      <t>トチ</t>
    </rPh>
    <rPh sb="11" eb="13">
      <t>クカク</t>
    </rPh>
    <rPh sb="13" eb="15">
      <t>セイリ</t>
    </rPh>
    <rPh sb="15" eb="17">
      <t>ジギョウ</t>
    </rPh>
    <rPh sb="18" eb="19">
      <t>レイ</t>
    </rPh>
    <rPh sb="19" eb="20">
      <t>ワ</t>
    </rPh>
    <rPh sb="20" eb="22">
      <t>ガンネン</t>
    </rPh>
    <rPh sb="22" eb="23">
      <t>ド</t>
    </rPh>
    <rPh sb="23" eb="24">
      <t>マツ</t>
    </rPh>
    <rPh sb="28" eb="30">
      <t>トクベツ</t>
    </rPh>
    <rPh sb="30" eb="32">
      <t>カイケイ</t>
    </rPh>
    <rPh sb="33" eb="35">
      <t>ヘイサ</t>
    </rPh>
    <rPh sb="37" eb="39">
      <t>フツウ</t>
    </rPh>
    <rPh sb="39" eb="41">
      <t>カイケイ</t>
    </rPh>
    <rPh sb="42" eb="45">
      <t>ミショウカン</t>
    </rPh>
    <rPh sb="45" eb="46">
      <t>ブン</t>
    </rPh>
    <rPh sb="56" eb="57">
      <t>セン</t>
    </rPh>
    <phoneticPr fontId="8"/>
  </si>
  <si>
    <t>　　　　円）の債務は、令和2年度より一般会計が承継。</t>
    <rPh sb="4" eb="5">
      <t>エン</t>
    </rPh>
    <rPh sb="7" eb="9">
      <t>サイム</t>
    </rPh>
    <rPh sb="11" eb="12">
      <t>レイ</t>
    </rPh>
    <rPh sb="12" eb="13">
      <t>ワ</t>
    </rPh>
    <rPh sb="14" eb="16">
      <t>ネンド</t>
    </rPh>
    <rPh sb="18" eb="20">
      <t>イッパン</t>
    </rPh>
    <rPh sb="20" eb="22">
      <t>カイケイ</t>
    </rPh>
    <rPh sb="23" eb="25">
      <t>ショウケイ</t>
    </rPh>
    <phoneticPr fontId="8"/>
  </si>
  <si>
    <t>O - ８　（続）</t>
    <rPh sb="7" eb="8">
      <t>ツヅ</t>
    </rPh>
    <phoneticPr fontId="8"/>
  </si>
  <si>
    <t>（２） 事業別</t>
    <rPh sb="4" eb="6">
      <t>ジギョウ</t>
    </rPh>
    <rPh sb="6" eb="7">
      <t>ベツ</t>
    </rPh>
    <phoneticPr fontId="8"/>
  </si>
  <si>
    <t>令和６年度末現在</t>
    <rPh sb="0" eb="1">
      <t>レイ</t>
    </rPh>
    <rPh sb="1" eb="2">
      <t>ワ</t>
    </rPh>
    <rPh sb="3" eb="6">
      <t>ネンドマツ</t>
    </rPh>
    <rPh sb="6" eb="8">
      <t>ゲンザイ</t>
    </rPh>
    <phoneticPr fontId="8"/>
  </si>
  <si>
    <t>未　償　還　額</t>
    <rPh sb="0" eb="1">
      <t>ミ</t>
    </rPh>
    <rPh sb="2" eb="3">
      <t>ショウ</t>
    </rPh>
    <rPh sb="4" eb="5">
      <t>カン</t>
    </rPh>
    <rPh sb="6" eb="7">
      <t>ガク</t>
    </rPh>
    <phoneticPr fontId="8"/>
  </si>
  <si>
    <t>１世帯当たり負担額</t>
    <rPh sb="1" eb="3">
      <t>セタイ</t>
    </rPh>
    <rPh sb="3" eb="4">
      <t>ア</t>
    </rPh>
    <rPh sb="6" eb="8">
      <t>フタン</t>
    </rPh>
    <rPh sb="8" eb="9">
      <t>ガク</t>
    </rPh>
    <phoneticPr fontId="8"/>
  </si>
  <si>
    <t>１人当たり負担金</t>
    <rPh sb="1" eb="2">
      <t>ヒト</t>
    </rPh>
    <rPh sb="2" eb="3">
      <t>ア</t>
    </rPh>
    <rPh sb="5" eb="8">
      <t>フタンキン</t>
    </rPh>
    <phoneticPr fontId="8"/>
  </si>
  <si>
    <t>(千円)</t>
    <rPh sb="1" eb="3">
      <t>センエン</t>
    </rPh>
    <phoneticPr fontId="8"/>
  </si>
  <si>
    <t>(円)</t>
    <rPh sb="1" eb="2">
      <t>エン</t>
    </rPh>
    <phoneticPr fontId="8"/>
  </si>
  <si>
    <t>総　額</t>
    <rPh sb="0" eb="1">
      <t>フサ</t>
    </rPh>
    <rPh sb="2" eb="3">
      <t>ガク</t>
    </rPh>
    <phoneticPr fontId="8"/>
  </si>
  <si>
    <t>一 般 会 計</t>
    <rPh sb="0" eb="1">
      <t>イチ</t>
    </rPh>
    <rPh sb="2" eb="3">
      <t>パン</t>
    </rPh>
    <rPh sb="4" eb="5">
      <t>カイ</t>
    </rPh>
    <rPh sb="6" eb="7">
      <t>ケイ</t>
    </rPh>
    <phoneticPr fontId="8"/>
  </si>
  <si>
    <t>普通債</t>
    <rPh sb="0" eb="2">
      <t>フツウ</t>
    </rPh>
    <rPh sb="2" eb="3">
      <t>サイ</t>
    </rPh>
    <phoneticPr fontId="8"/>
  </si>
  <si>
    <t>総務債</t>
    <rPh sb="0" eb="2">
      <t>ソウム</t>
    </rPh>
    <rPh sb="2" eb="3">
      <t>サイ</t>
    </rPh>
    <phoneticPr fontId="8"/>
  </si>
  <si>
    <t>民生債</t>
    <rPh sb="0" eb="2">
      <t>ミンセイ</t>
    </rPh>
    <rPh sb="2" eb="3">
      <t>サイ</t>
    </rPh>
    <phoneticPr fontId="8"/>
  </si>
  <si>
    <t>衛生債</t>
    <rPh sb="0" eb="2">
      <t>エイセイ</t>
    </rPh>
    <rPh sb="2" eb="3">
      <t>サイ</t>
    </rPh>
    <phoneticPr fontId="8"/>
  </si>
  <si>
    <t>農林水産業債</t>
    <rPh sb="0" eb="2">
      <t>ノウリン</t>
    </rPh>
    <rPh sb="2" eb="5">
      <t>スイサンギョウ</t>
    </rPh>
    <rPh sb="5" eb="6">
      <t>サイ</t>
    </rPh>
    <phoneticPr fontId="8"/>
  </si>
  <si>
    <t>商工債</t>
    <rPh sb="0" eb="2">
      <t>ショウコウ</t>
    </rPh>
    <rPh sb="2" eb="3">
      <t>サイ</t>
    </rPh>
    <phoneticPr fontId="8"/>
  </si>
  <si>
    <t>土木債</t>
    <rPh sb="0" eb="2">
      <t>ドボク</t>
    </rPh>
    <rPh sb="2" eb="3">
      <t>サイ</t>
    </rPh>
    <phoneticPr fontId="8"/>
  </si>
  <si>
    <t>公営住宅債</t>
    <rPh sb="0" eb="2">
      <t>コウエイ</t>
    </rPh>
    <rPh sb="2" eb="4">
      <t>ジュウタク</t>
    </rPh>
    <rPh sb="4" eb="5">
      <t>サイ</t>
    </rPh>
    <phoneticPr fontId="8"/>
  </si>
  <si>
    <t>消防債</t>
    <rPh sb="0" eb="2">
      <t>ショウボウ</t>
    </rPh>
    <rPh sb="2" eb="3">
      <t>サイ</t>
    </rPh>
    <phoneticPr fontId="8"/>
  </si>
  <si>
    <t>教育債</t>
    <rPh sb="0" eb="2">
      <t>キョウイク</t>
    </rPh>
    <rPh sb="2" eb="3">
      <t>サイ</t>
    </rPh>
    <phoneticPr fontId="8"/>
  </si>
  <si>
    <t>病院事業債</t>
    <rPh sb="0" eb="2">
      <t>ビョウイン</t>
    </rPh>
    <rPh sb="2" eb="4">
      <t>ジギョウ</t>
    </rPh>
    <rPh sb="4" eb="5">
      <t>サイ</t>
    </rPh>
    <phoneticPr fontId="8"/>
  </si>
  <si>
    <t>災害復旧債</t>
    <rPh sb="0" eb="2">
      <t>サイガイ</t>
    </rPh>
    <rPh sb="2" eb="4">
      <t>フッキュウ</t>
    </rPh>
    <rPh sb="4" eb="5">
      <t>サイ</t>
    </rPh>
    <phoneticPr fontId="8"/>
  </si>
  <si>
    <t>減収補てん債</t>
    <rPh sb="0" eb="2">
      <t>ゲンシュウ</t>
    </rPh>
    <rPh sb="2" eb="3">
      <t>ホ</t>
    </rPh>
    <rPh sb="5" eb="6">
      <t>サイ</t>
    </rPh>
    <phoneticPr fontId="8"/>
  </si>
  <si>
    <t>減税補てん債</t>
    <rPh sb="0" eb="2">
      <t>ゲンゼイ</t>
    </rPh>
    <rPh sb="2" eb="3">
      <t>ホ</t>
    </rPh>
    <rPh sb="5" eb="6">
      <t>サイ</t>
    </rPh>
    <phoneticPr fontId="8"/>
  </si>
  <si>
    <t>臨時財政対策債</t>
    <rPh sb="0" eb="2">
      <t>リンジ</t>
    </rPh>
    <rPh sb="2" eb="4">
      <t>ザイセイ</t>
    </rPh>
    <rPh sb="4" eb="6">
      <t>タイサク</t>
    </rPh>
    <rPh sb="6" eb="7">
      <t>サイ</t>
    </rPh>
    <phoneticPr fontId="8"/>
  </si>
  <si>
    <t>母子父子寡婦福祉資金貸付事業債</t>
  </si>
  <si>
    <t>病院事業債</t>
    <rPh sb="0" eb="2">
      <t>ビョウイン</t>
    </rPh>
    <rPh sb="2" eb="5">
      <t>ジギョウサイ</t>
    </rPh>
    <phoneticPr fontId="8"/>
  </si>
  <si>
    <t>水道事業債</t>
    <rPh sb="0" eb="2">
      <t>スイドウ</t>
    </rPh>
    <rPh sb="2" eb="4">
      <t>ジギョウ</t>
    </rPh>
    <rPh sb="4" eb="5">
      <t>サイ</t>
    </rPh>
    <phoneticPr fontId="8"/>
  </si>
  <si>
    <t>下水道事業債</t>
  </si>
  <si>
    <t>資料：総務部財政課、企業局企業経営部経営経理課</t>
    <rPh sb="3" eb="5">
      <t>ソウム</t>
    </rPh>
    <rPh sb="5" eb="6">
      <t>ブ</t>
    </rPh>
    <rPh sb="6" eb="8">
      <t>ザイセイ</t>
    </rPh>
    <rPh sb="8" eb="9">
      <t>カ</t>
    </rPh>
    <rPh sb="10" eb="12">
      <t>キギョウ</t>
    </rPh>
    <rPh sb="12" eb="13">
      <t>キョク</t>
    </rPh>
    <rPh sb="13" eb="15">
      <t>キギョウ</t>
    </rPh>
    <rPh sb="15" eb="17">
      <t>ケイエイ</t>
    </rPh>
    <rPh sb="17" eb="18">
      <t>ブ</t>
    </rPh>
    <rPh sb="18" eb="20">
      <t>ケイエイ</t>
    </rPh>
    <rPh sb="20" eb="23">
      <t>ケイリカ</t>
    </rPh>
    <phoneticPr fontId="8"/>
  </si>
  <si>
    <r>
      <t xml:space="preserve">   注）１世帯当たり、1人当たり負担額については、</t>
    </r>
    <r>
      <rPr>
        <sz val="9"/>
        <rFont val="HG丸ｺﾞｼｯｸM-PRO"/>
        <family val="3"/>
        <charset val="128"/>
      </rPr>
      <t>令和7年</t>
    </r>
    <r>
      <rPr>
        <sz val="9"/>
        <rFont val="HG丸ｺﾞｼｯｸM-PRO"/>
        <family val="3"/>
      </rPr>
      <t>3月末日現在の世帯数及び人口</t>
    </r>
    <rPh sb="26" eb="27">
      <t>レイ</t>
    </rPh>
    <rPh sb="27" eb="28">
      <t>ワ</t>
    </rPh>
    <rPh sb="40" eb="41">
      <t>オヨ</t>
    </rPh>
    <phoneticPr fontId="8"/>
  </si>
  <si>
    <r>
      <t>　　　（ 158,955</t>
    </r>
    <r>
      <rPr>
        <sz val="9"/>
        <rFont val="HG丸ｺﾞｼｯｸM-PRO"/>
        <family val="3"/>
        <charset val="128"/>
      </rPr>
      <t xml:space="preserve"> 世帯、342,941人</t>
    </r>
    <r>
      <rPr>
        <sz val="9"/>
        <rFont val="HG丸ｺﾞｼｯｸM-PRO"/>
        <family val="3"/>
      </rPr>
      <t>）で算定した。</t>
    </r>
    <rPh sb="15" eb="16">
      <t>ニン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</si>
</sst>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8" formatCode="_ * #,##0_ ;_ * \-#,##0_ ;_ * &quot;-&quot;??_ ;_ @_ "/>
  </numFmts>
  <fonts count="24">
    <font>
      <sz val="11"/>
      <color theme="1"/>
      <name val="游ゴシック"/>
      <family val="2"/>
      <scheme val="minor"/>
    </font>
    <font>
      <sz val="11"/>
      <color theme="1"/>
      <name val="游ゴシック"/>
      <family val="3"/>
      <charset val="128"/>
      <scheme val="minor"/>
    </font>
    <font>
      <sz val="6"/>
      <name val="游ゴシック"/>
      <family val="2"/>
      <charset val="128"/>
      <scheme val="minor"/>
    </font>
    <font>
      <sz val="11"/>
      <name val="游ゴシック"/>
      <family val="3"/>
      <charset val="128"/>
      <scheme val="minor"/>
    </font>
    <font>
      <sz val="9"/>
      <name val="HG丸ｺﾞｼｯｸM-PRO"/>
      <family val="3"/>
      <charset val="128"/>
    </font>
    <font>
      <sz val="6"/>
      <name val="游ゴシック"/>
      <family val="3"/>
      <charset val="128"/>
      <scheme val="minor"/>
    </font>
    <font>
      <sz val="11"/>
      <color theme="1"/>
      <name val="游ゴシック"/>
      <family val="2"/>
      <scheme val="minor"/>
    </font>
    <font>
      <b/>
      <sz val="16"/>
      <name val="HG丸ｺﾞｼｯｸM-PRO"/>
      <family val="3"/>
    </font>
    <font>
      <sz val="7"/>
      <name val="ＭＳ Ｐ明朝"/>
      <family val="1"/>
    </font>
    <font>
      <sz val="11"/>
      <name val="HG丸ｺﾞｼｯｸM-PRO"/>
      <family val="3"/>
    </font>
    <font>
      <sz val="11"/>
      <name val="游ゴシック"/>
      <family val="2"/>
      <scheme val="minor"/>
    </font>
    <font>
      <b/>
      <sz val="12"/>
      <name val="HG丸ｺﾞｼｯｸM-PRO"/>
      <family val="3"/>
    </font>
    <font>
      <sz val="10"/>
      <name val="HG丸ｺﾞｼｯｸM-PRO"/>
      <family val="3"/>
    </font>
    <font>
      <sz val="10"/>
      <name val="游ゴシック"/>
      <family val="3"/>
      <scheme val="minor"/>
    </font>
    <font>
      <sz val="9"/>
      <name val="HG丸ｺﾞｼｯｸM-PRO"/>
      <family val="3"/>
    </font>
    <font>
      <sz val="9"/>
      <name val="游ゴシック"/>
      <family val="3"/>
      <scheme val="minor"/>
    </font>
    <font>
      <sz val="11"/>
      <color theme="1"/>
      <name val="游ゴシック"/>
      <family val="3"/>
      <scheme val="minor"/>
    </font>
    <font>
      <sz val="11"/>
      <name val="ＭＳ Ｐゴシック"/>
      <family val="3"/>
    </font>
    <font>
      <sz val="6"/>
      <name val="ＭＳ Ｐゴシック"/>
      <family val="3"/>
    </font>
    <font>
      <sz val="11"/>
      <name val="游ゴシック"/>
      <family val="3"/>
      <scheme val="minor"/>
    </font>
    <font>
      <b/>
      <sz val="12"/>
      <name val="游ゴシック"/>
      <family val="3"/>
      <scheme val="minor"/>
    </font>
    <font>
      <b/>
      <sz val="11"/>
      <name val="游ゴシック"/>
      <family val="3"/>
      <scheme val="minor"/>
    </font>
    <font>
      <sz val="8.5"/>
      <name val="HG丸ｺﾞｼｯｸM-PRO"/>
      <family val="3"/>
    </font>
    <font>
      <sz val="8.5"/>
      <name val="HG丸ｺﾞｼｯｸM-PRO"/>
      <family val="3"/>
      <charset val="128"/>
    </font>
  </fonts>
  <fills count="2">
    <fill>
      <patternFill patternType="none"/>
    </fill>
    <fill>
      <patternFill patternType="gray125"/>
    </fill>
  </fills>
  <borders count="19">
    <border>
      <left/>
      <right/>
      <top/>
      <bottom/>
      <diagonal/>
    </border>
    <border>
      <left/>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style="thin">
        <color auto="1"/>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bottom style="thin">
        <color indexed="64"/>
      </bottom>
      <diagonal/>
    </border>
    <border>
      <left style="thin">
        <color auto="1"/>
      </left>
      <right/>
      <top/>
      <bottom style="thin">
        <color auto="1"/>
      </bottom>
      <diagonal/>
    </border>
    <border>
      <left style="thin">
        <color auto="1"/>
      </left>
      <right/>
      <top style="thin">
        <color auto="1"/>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s>
  <cellStyleXfs count="10">
    <xf numFmtId="0" fontId="0" fillId="0" borderId="0"/>
    <xf numFmtId="0" fontId="1" fillId="0" borderId="0"/>
    <xf numFmtId="38" fontId="1" fillId="0" borderId="0" applyFont="0" applyFill="0" applyBorder="0" applyAlignment="0" applyProtection="0">
      <alignment vertical="center"/>
    </xf>
    <xf numFmtId="0" fontId="6" fillId="0" borderId="0"/>
    <xf numFmtId="0" fontId="16" fillId="0" borderId="0">
      <alignment vertical="center"/>
    </xf>
    <xf numFmtId="0" fontId="16" fillId="0" borderId="0"/>
    <xf numFmtId="0" fontId="16" fillId="0" borderId="0"/>
    <xf numFmtId="0" fontId="16" fillId="0" borderId="0"/>
    <xf numFmtId="0" fontId="16" fillId="0" borderId="0">
      <alignment vertical="center"/>
    </xf>
    <xf numFmtId="38" fontId="16" fillId="0" borderId="0" applyFont="0" applyFill="0" applyBorder="0" applyAlignment="0" applyProtection="0">
      <alignment vertical="center"/>
    </xf>
  </cellStyleXfs>
  <cellXfs count="97">
    <xf numFmtId="0" fontId="0" fillId="0" borderId="0" xfId="0"/>
    <xf numFmtId="0" fontId="3" fillId="0" borderId="0" xfId="1" applyFont="1"/>
    <xf numFmtId="0" fontId="9" fillId="0" borderId="0" xfId="0" applyFont="1" applyProtection="1">
      <protection locked="0"/>
    </xf>
    <xf numFmtId="0" fontId="10" fillId="0" borderId="0" xfId="0" applyFont="1" applyProtection="1">
      <protection locked="0"/>
    </xf>
    <xf numFmtId="0" fontId="12" fillId="0" borderId="1" xfId="3" applyFont="1" applyBorder="1" applyProtection="1">
      <protection locked="0"/>
    </xf>
    <xf numFmtId="0" fontId="10" fillId="0" borderId="0" xfId="3" applyFont="1" applyProtection="1">
      <protection locked="0"/>
    </xf>
    <xf numFmtId="0" fontId="15" fillId="0" borderId="0" xfId="3" applyFont="1" applyProtection="1">
      <protection locked="0"/>
    </xf>
    <xf numFmtId="0" fontId="14" fillId="0" borderId="4" xfId="4" applyFont="1" applyBorder="1" applyProtection="1">
      <alignment vertical="center"/>
      <protection locked="0"/>
    </xf>
    <xf numFmtId="0" fontId="14" fillId="0" borderId="6" xfId="4" applyFont="1" applyBorder="1" applyProtection="1">
      <alignment vertical="center"/>
      <protection locked="0"/>
    </xf>
    <xf numFmtId="0" fontId="15" fillId="0" borderId="0" xfId="4" applyFont="1" applyProtection="1">
      <alignment vertical="center"/>
      <protection locked="0"/>
    </xf>
    <xf numFmtId="0" fontId="14" fillId="0" borderId="0" xfId="4" applyFont="1" applyProtection="1">
      <alignment vertical="center"/>
      <protection locked="0"/>
    </xf>
    <xf numFmtId="0" fontId="14" fillId="0" borderId="7" xfId="4" applyFont="1" applyBorder="1" applyProtection="1">
      <alignment vertical="center"/>
      <protection locked="0"/>
    </xf>
    <xf numFmtId="41" fontId="14" fillId="0" borderId="0" xfId="4" applyNumberFormat="1" applyFont="1" applyProtection="1">
      <alignment vertical="center"/>
      <protection locked="0"/>
    </xf>
    <xf numFmtId="0" fontId="17" fillId="0" borderId="0" xfId="4" applyFont="1" applyProtection="1">
      <alignment vertical="center"/>
      <protection locked="0"/>
    </xf>
    <xf numFmtId="0" fontId="14" fillId="0" borderId="0" xfId="4" applyFont="1" applyAlignment="1" applyProtection="1">
      <alignment vertical="center" shrinkToFit="1"/>
      <protection locked="0"/>
    </xf>
    <xf numFmtId="0" fontId="14" fillId="0" borderId="7" xfId="4" applyFont="1" applyBorder="1" applyAlignment="1" applyProtection="1">
      <alignment vertical="center" shrinkToFit="1"/>
      <protection locked="0"/>
    </xf>
    <xf numFmtId="0" fontId="14" fillId="0" borderId="8" xfId="4" applyFont="1" applyBorder="1" applyProtection="1">
      <alignment vertical="center"/>
      <protection locked="0"/>
    </xf>
    <xf numFmtId="0" fontId="14" fillId="0" borderId="9" xfId="4" applyFont="1" applyBorder="1" applyProtection="1">
      <alignment vertical="center"/>
      <protection locked="0"/>
    </xf>
    <xf numFmtId="0" fontId="17" fillId="0" borderId="0" xfId="3" applyFont="1" applyProtection="1">
      <protection locked="0"/>
    </xf>
    <xf numFmtId="0" fontId="7" fillId="0" borderId="0" xfId="5" applyFont="1" applyAlignment="1" applyProtection="1">
      <alignment horizontal="left" vertical="center" wrapText="1"/>
      <protection locked="0"/>
    </xf>
    <xf numFmtId="0" fontId="9" fillId="0" borderId="0" xfId="5" applyFont="1" applyProtection="1">
      <protection locked="0"/>
    </xf>
    <xf numFmtId="0" fontId="19" fillId="0" borderId="0" xfId="5" applyFont="1" applyProtection="1">
      <protection locked="0"/>
    </xf>
    <xf numFmtId="0" fontId="12" fillId="0" borderId="1" xfId="6" applyFont="1" applyBorder="1" applyProtection="1">
      <protection locked="0"/>
    </xf>
    <xf numFmtId="0" fontId="19" fillId="0" borderId="0" xfId="7" applyFont="1" applyProtection="1">
      <protection locked="0"/>
    </xf>
    <xf numFmtId="0" fontId="12" fillId="0" borderId="4" xfId="8" applyFont="1" applyBorder="1" applyProtection="1">
      <alignment vertical="center"/>
      <protection locked="0"/>
    </xf>
    <xf numFmtId="0" fontId="12" fillId="0" borderId="0" xfId="8" applyFont="1" applyProtection="1">
      <alignment vertical="center"/>
      <protection locked="0"/>
    </xf>
    <xf numFmtId="0" fontId="12" fillId="0" borderId="0" xfId="8" applyFont="1" applyAlignment="1" applyProtection="1">
      <alignment vertical="center" shrinkToFit="1"/>
      <protection locked="0"/>
    </xf>
    <xf numFmtId="0" fontId="12" fillId="0" borderId="1" xfId="8" applyFont="1" applyBorder="1" applyProtection="1">
      <alignment vertical="center"/>
      <protection locked="0"/>
    </xf>
    <xf numFmtId="0" fontId="19" fillId="0" borderId="0" xfId="6" applyFont="1" applyProtection="1">
      <protection locked="0"/>
    </xf>
    <xf numFmtId="0" fontId="14" fillId="0" borderId="0" xfId="4" applyFont="1" applyProtection="1">
      <alignment vertical="center"/>
      <protection locked="0"/>
    </xf>
    <xf numFmtId="0" fontId="15" fillId="0" borderId="0" xfId="4" applyFont="1" applyProtection="1">
      <alignment vertical="center"/>
      <protection locked="0"/>
    </xf>
    <xf numFmtId="41" fontId="14" fillId="0" borderId="8" xfId="4" applyNumberFormat="1" applyFont="1" applyBorder="1" applyProtection="1">
      <alignment vertical="center"/>
      <protection locked="0"/>
    </xf>
    <xf numFmtId="41" fontId="4" fillId="0" borderId="8" xfId="4" applyNumberFormat="1" applyFont="1" applyBorder="1" applyProtection="1">
      <alignment vertical="center"/>
      <protection locked="0"/>
    </xf>
    <xf numFmtId="0" fontId="14" fillId="0" borderId="0" xfId="4" applyFont="1" applyAlignment="1" applyProtection="1">
      <alignment horizontal="distributed" vertical="center" indent="1"/>
      <protection locked="0"/>
    </xf>
    <xf numFmtId="0" fontId="17" fillId="0" borderId="0" xfId="4" applyFont="1" applyAlignment="1" applyProtection="1">
      <alignment horizontal="distributed" vertical="center" indent="1"/>
      <protection locked="0"/>
    </xf>
    <xf numFmtId="0" fontId="17" fillId="0" borderId="7" xfId="4" applyFont="1" applyBorder="1" applyAlignment="1" applyProtection="1">
      <alignment horizontal="distributed" vertical="center" indent="1"/>
      <protection locked="0"/>
    </xf>
    <xf numFmtId="41" fontId="14" fillId="0" borderId="0" xfId="4" applyNumberFormat="1" applyFont="1" applyAlignment="1" applyProtection="1">
      <alignment horizontal="right"/>
      <protection locked="0"/>
    </xf>
    <xf numFmtId="41" fontId="14" fillId="0" borderId="0" xfId="4" applyNumberFormat="1" applyFont="1" applyProtection="1">
      <alignment vertical="center"/>
      <protection locked="0"/>
    </xf>
    <xf numFmtId="0" fontId="14" fillId="0" borderId="0" xfId="4" applyFont="1" applyAlignment="1" applyProtection="1">
      <alignment horizontal="distributed" vertical="center" indent="1" shrinkToFit="1"/>
      <protection locked="0"/>
    </xf>
    <xf numFmtId="0" fontId="17" fillId="0" borderId="0" xfId="4" applyFont="1" applyAlignment="1" applyProtection="1">
      <alignment horizontal="distributed" vertical="center" indent="1" shrinkToFit="1"/>
      <protection locked="0"/>
    </xf>
    <xf numFmtId="0" fontId="17" fillId="0" borderId="7" xfId="4" applyFont="1" applyBorder="1" applyAlignment="1" applyProtection="1">
      <alignment horizontal="distributed" vertical="center" indent="1" shrinkToFit="1"/>
      <protection locked="0"/>
    </xf>
    <xf numFmtId="0" fontId="14" fillId="0" borderId="0" xfId="4" applyFont="1" applyAlignment="1" applyProtection="1">
      <alignment horizontal="distributed" vertical="center" wrapText="1" indent="1"/>
      <protection locked="0"/>
    </xf>
    <xf numFmtId="0" fontId="15" fillId="0" borderId="0" xfId="4" applyFont="1" applyAlignment="1" applyProtection="1">
      <alignment horizontal="distributed" vertical="center" wrapText="1" indent="1"/>
      <protection locked="0"/>
    </xf>
    <xf numFmtId="0" fontId="15" fillId="0" borderId="7" xfId="4" applyFont="1" applyBorder="1" applyAlignment="1" applyProtection="1">
      <alignment horizontal="distributed" vertical="center" wrapText="1" indent="1"/>
      <protection locked="0"/>
    </xf>
    <xf numFmtId="41" fontId="14" fillId="0" borderId="0" xfId="4" applyNumberFormat="1" applyFont="1" applyAlignment="1" applyProtection="1">
      <alignment horizontal="right" vertical="center"/>
      <protection locked="0"/>
    </xf>
    <xf numFmtId="0" fontId="17" fillId="0" borderId="0" xfId="4" applyFont="1" applyAlignment="1" applyProtection="1">
      <alignment horizontal="right" vertical="center"/>
      <protection locked="0"/>
    </xf>
    <xf numFmtId="41" fontId="14" fillId="0" borderId="0" xfId="4" applyNumberFormat="1" applyFont="1" applyAlignment="1" applyProtection="1">
      <protection locked="0"/>
    </xf>
    <xf numFmtId="0" fontId="14" fillId="0" borderId="0" xfId="4" applyFont="1" applyAlignment="1" applyProtection="1">
      <alignment horizontal="center" vertical="center" wrapText="1"/>
      <protection locked="0"/>
    </xf>
    <xf numFmtId="0" fontId="17" fillId="0" borderId="0" xfId="4" applyFont="1" applyAlignment="1" applyProtection="1">
      <alignment horizontal="center" vertical="center"/>
      <protection locked="0"/>
    </xf>
    <xf numFmtId="0" fontId="17" fillId="0" borderId="7" xfId="4" applyFont="1" applyBorder="1" applyAlignment="1" applyProtection="1">
      <alignment horizontal="center" vertical="center"/>
      <protection locked="0"/>
    </xf>
    <xf numFmtId="0" fontId="17" fillId="0" borderId="0" xfId="4" applyFont="1" applyProtection="1">
      <alignment vertical="center"/>
      <protection locked="0"/>
    </xf>
    <xf numFmtId="0" fontId="14" fillId="0" borderId="3" xfId="3" applyFont="1" applyBorder="1" applyAlignment="1" applyProtection="1">
      <alignment horizontal="center" vertical="center"/>
      <protection locked="0"/>
    </xf>
    <xf numFmtId="0" fontId="14" fillId="0" borderId="2" xfId="3" applyFont="1" applyBorder="1" applyAlignment="1" applyProtection="1">
      <alignment horizontal="center" vertical="center"/>
      <protection locked="0"/>
    </xf>
    <xf numFmtId="41" fontId="14" fillId="0" borderId="4" xfId="4" applyNumberFormat="1" applyFont="1" applyBorder="1">
      <alignment vertical="center"/>
    </xf>
    <xf numFmtId="0" fontId="7" fillId="0" borderId="0" xfId="0" applyFont="1" applyAlignment="1" applyProtection="1">
      <alignment horizontal="left" vertical="center" wrapText="1"/>
      <protection locked="0"/>
    </xf>
    <xf numFmtId="0" fontId="11" fillId="0" borderId="1" xfId="3" applyFont="1" applyBorder="1" applyAlignment="1" applyProtection="1">
      <alignment vertical="center"/>
      <protection locked="0"/>
    </xf>
    <xf numFmtId="0" fontId="10" fillId="0" borderId="1" xfId="3" applyFont="1" applyBorder="1" applyAlignment="1" applyProtection="1">
      <alignment vertical="center"/>
      <protection locked="0"/>
    </xf>
    <xf numFmtId="0" fontId="12" fillId="0" borderId="1" xfId="3" applyFont="1" applyBorder="1" applyAlignment="1" applyProtection="1">
      <alignment horizontal="right" vertical="center"/>
      <protection locked="0"/>
    </xf>
    <xf numFmtId="0" fontId="13" fillId="0" borderId="1" xfId="3" applyFont="1" applyBorder="1" applyAlignment="1" applyProtection="1">
      <alignment horizontal="right" vertical="center"/>
      <protection locked="0"/>
    </xf>
    <xf numFmtId="0" fontId="14" fillId="0" borderId="5" xfId="3" applyFont="1" applyBorder="1" applyAlignment="1" applyProtection="1">
      <alignment horizontal="center" vertical="center"/>
      <protection locked="0"/>
    </xf>
    <xf numFmtId="0" fontId="14" fillId="0" borderId="3" xfId="3" applyFont="1" applyBorder="1" applyAlignment="1" applyProtection="1">
      <alignment horizontal="center" vertical="center" shrinkToFit="1"/>
      <protection locked="0"/>
    </xf>
    <xf numFmtId="0" fontId="14" fillId="0" borderId="2" xfId="3" applyFont="1" applyBorder="1" applyAlignment="1" applyProtection="1">
      <alignment horizontal="center" vertical="center" shrinkToFit="1"/>
      <protection locked="0"/>
    </xf>
    <xf numFmtId="0" fontId="14" fillId="0" borderId="0" xfId="8" applyFont="1" applyProtection="1">
      <alignment vertical="center"/>
      <protection locked="0"/>
    </xf>
    <xf numFmtId="0" fontId="15" fillId="0" borderId="0" xfId="8" applyFont="1" applyProtection="1">
      <alignment vertical="center"/>
      <protection locked="0"/>
    </xf>
    <xf numFmtId="0" fontId="12" fillId="0" borderId="0" xfId="8" applyFont="1" applyAlignment="1" applyProtection="1">
      <alignment horizontal="distributed" vertical="center"/>
      <protection locked="0"/>
    </xf>
    <xf numFmtId="0" fontId="19" fillId="0" borderId="0" xfId="8" applyFont="1" applyAlignment="1" applyProtection="1">
      <alignment horizontal="distributed" vertical="center"/>
      <protection locked="0"/>
    </xf>
    <xf numFmtId="0" fontId="19" fillId="0" borderId="7" xfId="8" applyFont="1" applyBorder="1" applyAlignment="1" applyProtection="1">
      <alignment horizontal="distributed" vertical="center"/>
      <protection locked="0"/>
    </xf>
    <xf numFmtId="41" fontId="12" fillId="0" borderId="16" xfId="8" applyNumberFormat="1" applyFont="1" applyBorder="1" applyAlignment="1" applyProtection="1">
      <alignment horizontal="center" vertical="center"/>
      <protection locked="0"/>
    </xf>
    <xf numFmtId="41" fontId="12" fillId="0" borderId="0" xfId="8" applyNumberFormat="1" applyFont="1" applyAlignment="1" applyProtection="1">
      <alignment horizontal="center" vertical="center"/>
      <protection locked="0"/>
    </xf>
    <xf numFmtId="178" fontId="12" fillId="0" borderId="0" xfId="9" applyNumberFormat="1" applyFont="1" applyFill="1" applyAlignment="1" applyProtection="1">
      <alignment vertical="center"/>
    </xf>
    <xf numFmtId="0" fontId="12" fillId="0" borderId="1" xfId="8" applyFont="1" applyBorder="1" applyAlignment="1" applyProtection="1">
      <alignment horizontal="distributed" vertical="center"/>
      <protection locked="0"/>
    </xf>
    <xf numFmtId="0" fontId="19" fillId="0" borderId="1" xfId="8" applyFont="1" applyBorder="1" applyAlignment="1" applyProtection="1">
      <alignment horizontal="distributed" vertical="center"/>
      <protection locked="0"/>
    </xf>
    <xf numFmtId="0" fontId="19" fillId="0" borderId="17" xfId="8" applyFont="1" applyBorder="1" applyAlignment="1" applyProtection="1">
      <alignment horizontal="distributed" vertical="center"/>
      <protection locked="0"/>
    </xf>
    <xf numFmtId="41" fontId="12" fillId="0" borderId="18" xfId="8" applyNumberFormat="1" applyFont="1" applyBorder="1" applyAlignment="1" applyProtection="1">
      <alignment horizontal="center" vertical="center"/>
      <protection locked="0"/>
    </xf>
    <xf numFmtId="41" fontId="12" fillId="0" borderId="1" xfId="8" applyNumberFormat="1" applyFont="1" applyBorder="1" applyAlignment="1" applyProtection="1">
      <alignment horizontal="center" vertical="center"/>
      <protection locked="0"/>
    </xf>
    <xf numFmtId="178" fontId="12" fillId="0" borderId="1" xfId="9" applyNumberFormat="1" applyFont="1" applyFill="1" applyBorder="1" applyAlignment="1" applyProtection="1">
      <alignment vertical="center"/>
    </xf>
    <xf numFmtId="0" fontId="22" fillId="0" borderId="0" xfId="8" applyFont="1" applyAlignment="1" applyProtection="1">
      <alignment horizontal="distributed" vertical="center" shrinkToFit="1"/>
      <protection locked="0"/>
    </xf>
    <xf numFmtId="0" fontId="22" fillId="0" borderId="7" xfId="8" applyFont="1" applyBorder="1" applyAlignment="1" applyProtection="1">
      <alignment horizontal="distributed" vertical="center" shrinkToFit="1"/>
      <protection locked="0"/>
    </xf>
    <xf numFmtId="41" fontId="12" fillId="0" borderId="16" xfId="8" applyNumberFormat="1" applyFont="1" applyBorder="1" applyProtection="1">
      <alignment vertical="center"/>
      <protection locked="0"/>
    </xf>
    <xf numFmtId="41" fontId="12" fillId="0" borderId="0" xfId="8" applyNumberFormat="1" applyFont="1" applyProtection="1">
      <alignment vertical="center"/>
      <protection locked="0"/>
    </xf>
    <xf numFmtId="0" fontId="23" fillId="0" borderId="0" xfId="8" applyFont="1" applyAlignment="1" applyProtection="1">
      <alignment horizontal="distributed" vertical="center" shrinkToFit="1"/>
      <protection locked="0"/>
    </xf>
    <xf numFmtId="0" fontId="23" fillId="0" borderId="7" xfId="8" applyFont="1" applyBorder="1" applyAlignment="1" applyProtection="1">
      <alignment horizontal="distributed" vertical="center" shrinkToFit="1"/>
      <protection locked="0"/>
    </xf>
    <xf numFmtId="0" fontId="17" fillId="0" borderId="0" xfId="8" applyFont="1" applyAlignment="1" applyProtection="1">
      <alignment horizontal="distributed" vertical="center"/>
      <protection locked="0"/>
    </xf>
    <xf numFmtId="41" fontId="12" fillId="0" borderId="15" xfId="9" applyNumberFormat="1" applyFont="1" applyFill="1" applyBorder="1" applyAlignment="1" applyProtection="1">
      <alignment vertical="center"/>
    </xf>
    <xf numFmtId="41" fontId="12" fillId="0" borderId="4" xfId="9" applyNumberFormat="1" applyFont="1" applyFill="1" applyBorder="1" applyAlignment="1" applyProtection="1">
      <alignment vertical="center"/>
    </xf>
    <xf numFmtId="0" fontId="7" fillId="0" borderId="0" xfId="5" applyFont="1" applyAlignment="1" applyProtection="1">
      <alignment horizontal="left" vertical="center" wrapText="1"/>
      <protection locked="0"/>
    </xf>
    <xf numFmtId="0" fontId="11" fillId="0" borderId="1" xfId="6" applyFont="1" applyBorder="1" applyAlignment="1" applyProtection="1">
      <alignment vertical="center"/>
      <protection locked="0"/>
    </xf>
    <xf numFmtId="0" fontId="20" fillId="0" borderId="1" xfId="6" applyFont="1" applyBorder="1" applyAlignment="1" applyProtection="1">
      <alignment vertical="center"/>
      <protection locked="0"/>
    </xf>
    <xf numFmtId="0" fontId="21" fillId="0" borderId="1" xfId="6" applyFont="1" applyBorder="1" applyAlignment="1" applyProtection="1">
      <alignment vertical="center"/>
      <protection locked="0"/>
    </xf>
    <xf numFmtId="0" fontId="12" fillId="0" borderId="1" xfId="6" applyFont="1" applyBorder="1" applyAlignment="1" applyProtection="1">
      <alignment horizontal="right" vertical="center"/>
      <protection locked="0"/>
    </xf>
    <xf numFmtId="0" fontId="13" fillId="0" borderId="1" xfId="6" applyFont="1" applyBorder="1" applyAlignment="1" applyProtection="1">
      <alignment horizontal="right" vertical="center"/>
      <protection locked="0"/>
    </xf>
    <xf numFmtId="0" fontId="12" fillId="0" borderId="10" xfId="6" applyFont="1" applyBorder="1" applyAlignment="1" applyProtection="1">
      <alignment horizontal="center" vertical="center"/>
      <protection locked="0"/>
    </xf>
    <xf numFmtId="0" fontId="12" fillId="0" borderId="13" xfId="6" applyFont="1" applyBorder="1" applyAlignment="1" applyProtection="1">
      <alignment horizontal="center" vertical="center"/>
      <protection locked="0"/>
    </xf>
    <xf numFmtId="0" fontId="12" fillId="0" borderId="0" xfId="6" applyFont="1" applyAlignment="1" applyProtection="1">
      <alignment horizontal="center" vertical="center"/>
      <protection locked="0"/>
    </xf>
    <xf numFmtId="0" fontId="12" fillId="0" borderId="11" xfId="6" applyFont="1" applyBorder="1" applyAlignment="1" applyProtection="1">
      <alignment horizontal="center" vertical="center"/>
      <protection locked="0"/>
    </xf>
    <xf numFmtId="0" fontId="12" fillId="0" borderId="12" xfId="6" applyFont="1" applyBorder="1" applyAlignment="1" applyProtection="1">
      <alignment horizontal="center" vertical="center"/>
      <protection locked="0"/>
    </xf>
    <xf numFmtId="0" fontId="12" fillId="0" borderId="14" xfId="6" applyFont="1" applyBorder="1" applyAlignment="1" applyProtection="1">
      <alignment horizontal="center" vertical="center"/>
      <protection locked="0"/>
    </xf>
  </cellXfs>
  <cellStyles count="10">
    <cellStyle name="桁区切り 2 2 2" xfId="2" xr:uid="{41CE5686-F9DF-4530-B255-D97E4D151153}"/>
    <cellStyle name="桁区切り 2 2 3" xfId="9" xr:uid="{CF71D9D2-39D9-469A-AC72-10FAD936DF08}"/>
    <cellStyle name="標準" xfId="0" builtinId="0"/>
    <cellStyle name="標準 2 3 2" xfId="1" xr:uid="{A19D1398-A81D-4118-843E-B3D211FD9F66}"/>
    <cellStyle name="標準 5" xfId="5" xr:uid="{F94D1105-3D3C-4765-A97C-9EE7D4334636}"/>
    <cellStyle name="標準 5 2" xfId="7" xr:uid="{6ADCA13E-9E2D-456F-BA08-3A527D000EE1}"/>
    <cellStyle name="標準 7" xfId="4" xr:uid="{1AD2D029-C7EE-4C61-A781-D1B23F18227E}"/>
    <cellStyle name="標準 7 2" xfId="8" xr:uid="{4BF8D1E2-A058-4DA4-8A87-831BC4458517}"/>
    <cellStyle name="標準 8" xfId="6" xr:uid="{1121E725-6CE4-473D-91A6-D4AFF855B60C}"/>
    <cellStyle name="標準 9" xfId="3" xr:uid="{BFCE0899-9739-43CE-849B-06D2CC99BC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13D29-3545-474A-B6CE-DE170E996C60}">
  <sheetPr>
    <tabColor rgb="FFFF0000"/>
    <pageSetUpPr fitToPage="1"/>
  </sheetPr>
  <dimension ref="A1:AM34"/>
  <sheetViews>
    <sheetView tabSelected="1" view="pageBreakPreview" zoomScaleNormal="70" zoomScaleSheetLayoutView="100" workbookViewId="0">
      <selection sqref="A1:AD2"/>
    </sheetView>
  </sheetViews>
  <sheetFormatPr defaultColWidth="2.25" defaultRowHeight="18.75"/>
  <cols>
    <col min="1" max="16384" width="2.25" style="1"/>
  </cols>
  <sheetData>
    <row r="1" spans="1:39" s="3" customFormat="1" ht="12" customHeight="1">
      <c r="A1" s="54" t="s">
        <v>1</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2"/>
      <c r="AF1" s="2"/>
      <c r="AG1" s="2"/>
      <c r="AH1" s="2"/>
      <c r="AI1" s="2"/>
      <c r="AJ1" s="2"/>
      <c r="AK1" s="2"/>
      <c r="AL1" s="2"/>
    </row>
    <row r="2" spans="1:39" s="3" customFormat="1" ht="12" customHeight="1">
      <c r="A2" s="54"/>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2"/>
      <c r="AF2" s="2"/>
      <c r="AG2" s="2"/>
      <c r="AH2" s="2"/>
      <c r="AI2" s="2"/>
      <c r="AJ2" s="2"/>
      <c r="AK2" s="2"/>
      <c r="AL2" s="2"/>
    </row>
    <row r="3" spans="1:39" s="5" customFormat="1" ht="15" customHeight="1" thickBot="1">
      <c r="A3" s="55" t="s">
        <v>2</v>
      </c>
      <c r="B3" s="56"/>
      <c r="C3" s="56"/>
      <c r="D3" s="56"/>
      <c r="E3" s="56"/>
      <c r="F3" s="56"/>
      <c r="G3" s="56"/>
      <c r="H3" s="56"/>
      <c r="I3" s="56"/>
      <c r="J3" s="56"/>
      <c r="K3" s="56"/>
      <c r="L3" s="56"/>
      <c r="M3" s="56"/>
      <c r="N3" s="56"/>
      <c r="O3" s="56"/>
      <c r="P3" s="56"/>
      <c r="Q3" s="56"/>
      <c r="R3" s="56"/>
      <c r="S3" s="56"/>
      <c r="T3" s="56"/>
      <c r="U3" s="56"/>
      <c r="V3" s="4"/>
      <c r="W3" s="4"/>
      <c r="X3" s="4"/>
      <c r="Y3" s="4"/>
      <c r="Z3" s="4"/>
      <c r="AA3" s="57" t="s">
        <v>3</v>
      </c>
      <c r="AB3" s="58"/>
      <c r="AC3" s="58"/>
      <c r="AD3" s="58"/>
      <c r="AE3" s="58"/>
      <c r="AF3" s="58"/>
      <c r="AG3" s="58"/>
      <c r="AH3" s="58"/>
      <c r="AI3" s="58"/>
      <c r="AJ3" s="58"/>
      <c r="AK3" s="58"/>
      <c r="AL3" s="58"/>
      <c r="AM3" s="58"/>
    </row>
    <row r="4" spans="1:39" s="6" customFormat="1" ht="13.5" customHeight="1">
      <c r="A4" s="52" t="s">
        <v>4</v>
      </c>
      <c r="B4" s="52"/>
      <c r="C4" s="52"/>
      <c r="D4" s="52"/>
      <c r="E4" s="52"/>
      <c r="F4" s="52"/>
      <c r="G4" s="52"/>
      <c r="H4" s="52"/>
      <c r="I4" s="59"/>
      <c r="J4" s="60" t="s">
        <v>0</v>
      </c>
      <c r="K4" s="61"/>
      <c r="L4" s="61"/>
      <c r="M4" s="61"/>
      <c r="N4" s="61"/>
      <c r="O4" s="61"/>
      <c r="P4" s="51">
        <v>3</v>
      </c>
      <c r="Q4" s="52"/>
      <c r="R4" s="52"/>
      <c r="S4" s="52"/>
      <c r="T4" s="52"/>
      <c r="U4" s="52"/>
      <c r="V4" s="51">
        <v>4</v>
      </c>
      <c r="W4" s="52"/>
      <c r="X4" s="52"/>
      <c r="Y4" s="52"/>
      <c r="Z4" s="52"/>
      <c r="AA4" s="52"/>
      <c r="AB4" s="51">
        <v>5</v>
      </c>
      <c r="AC4" s="52"/>
      <c r="AD4" s="52"/>
      <c r="AE4" s="52"/>
      <c r="AF4" s="52"/>
      <c r="AG4" s="52"/>
      <c r="AH4" s="51">
        <v>6</v>
      </c>
      <c r="AI4" s="52"/>
      <c r="AJ4" s="52"/>
      <c r="AK4" s="52"/>
      <c r="AL4" s="52"/>
      <c r="AM4" s="52"/>
    </row>
    <row r="5" spans="1:39" s="5" customFormat="1" ht="13.5" customHeight="1">
      <c r="A5" s="7" t="s">
        <v>5</v>
      </c>
      <c r="B5" s="7"/>
      <c r="C5" s="7"/>
      <c r="D5" s="7"/>
      <c r="E5" s="7"/>
      <c r="F5" s="7"/>
      <c r="G5" s="7"/>
      <c r="H5" s="7"/>
      <c r="I5" s="8"/>
      <c r="J5" s="53">
        <f>SUM(J6:O22)</f>
        <v>183699409</v>
      </c>
      <c r="K5" s="53"/>
      <c r="L5" s="53"/>
      <c r="M5" s="53"/>
      <c r="N5" s="53"/>
      <c r="O5" s="53"/>
      <c r="P5" s="53">
        <f>SUM(P6:U22)</f>
        <v>183284044</v>
      </c>
      <c r="Q5" s="53"/>
      <c r="R5" s="53"/>
      <c r="S5" s="53"/>
      <c r="T5" s="53"/>
      <c r="U5" s="53"/>
      <c r="V5" s="53">
        <f>SUM(V6:AA22)</f>
        <v>177892244</v>
      </c>
      <c r="W5" s="53"/>
      <c r="X5" s="53"/>
      <c r="Y5" s="53"/>
      <c r="Z5" s="53"/>
      <c r="AA5" s="53"/>
      <c r="AB5" s="53">
        <f>SUM(AB6:AG22)</f>
        <v>171998887</v>
      </c>
      <c r="AC5" s="53"/>
      <c r="AD5" s="53"/>
      <c r="AE5" s="53"/>
      <c r="AF5" s="53"/>
      <c r="AG5" s="53"/>
      <c r="AH5" s="53">
        <f>SUM(AH6:AM22)</f>
        <v>166129940</v>
      </c>
      <c r="AI5" s="53"/>
      <c r="AJ5" s="53"/>
      <c r="AK5" s="53"/>
      <c r="AL5" s="53"/>
      <c r="AM5" s="53"/>
    </row>
    <row r="6" spans="1:39" s="5" customFormat="1" ht="13.5" customHeight="1">
      <c r="A6" s="9"/>
      <c r="B6" s="10" t="s">
        <v>6</v>
      </c>
      <c r="C6" s="10"/>
      <c r="D6" s="10"/>
      <c r="E6" s="10"/>
      <c r="F6" s="10"/>
      <c r="G6" s="10"/>
      <c r="H6" s="10"/>
      <c r="I6" s="11"/>
      <c r="J6" s="46">
        <v>124508523</v>
      </c>
      <c r="K6" s="46"/>
      <c r="L6" s="46"/>
      <c r="M6" s="46"/>
      <c r="N6" s="46"/>
      <c r="O6" s="46"/>
      <c r="P6" s="37">
        <v>127479143</v>
      </c>
      <c r="Q6" s="37"/>
      <c r="R6" s="37"/>
      <c r="S6" s="37"/>
      <c r="T6" s="37"/>
      <c r="U6" s="37"/>
      <c r="V6" s="37">
        <v>125972945</v>
      </c>
      <c r="W6" s="37"/>
      <c r="X6" s="37"/>
      <c r="Y6" s="37"/>
      <c r="Z6" s="37"/>
      <c r="AA6" s="37"/>
      <c r="AB6" s="37">
        <v>122886295</v>
      </c>
      <c r="AC6" s="37"/>
      <c r="AD6" s="37"/>
      <c r="AE6" s="37"/>
      <c r="AF6" s="37"/>
      <c r="AG6" s="37"/>
      <c r="AH6" s="37">
        <v>119938435</v>
      </c>
      <c r="AI6" s="37"/>
      <c r="AJ6" s="37"/>
      <c r="AK6" s="37"/>
      <c r="AL6" s="37"/>
      <c r="AM6" s="37"/>
    </row>
    <row r="7" spans="1:39" s="5" customFormat="1" ht="13.5" customHeight="1">
      <c r="A7" s="9"/>
      <c r="B7" s="10" t="s">
        <v>7</v>
      </c>
      <c r="C7" s="10"/>
      <c r="D7" s="10"/>
      <c r="E7" s="10"/>
      <c r="F7" s="10"/>
      <c r="G7" s="10"/>
      <c r="H7" s="10"/>
      <c r="I7" s="11"/>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row>
    <row r="8" spans="1:39" s="5" customFormat="1" ht="13.5" customHeight="1">
      <c r="A8" s="9"/>
      <c r="B8" s="33" t="s">
        <v>8</v>
      </c>
      <c r="C8" s="34"/>
      <c r="D8" s="34"/>
      <c r="E8" s="34"/>
      <c r="F8" s="34"/>
      <c r="G8" s="34"/>
      <c r="H8" s="34"/>
      <c r="I8" s="35"/>
      <c r="J8" s="44">
        <v>0</v>
      </c>
      <c r="K8" s="44"/>
      <c r="L8" s="44"/>
      <c r="M8" s="44"/>
      <c r="N8" s="44"/>
      <c r="O8" s="44"/>
      <c r="P8" s="44">
        <v>0</v>
      </c>
      <c r="Q8" s="44"/>
      <c r="R8" s="44"/>
      <c r="S8" s="44"/>
      <c r="T8" s="44"/>
      <c r="U8" s="44"/>
      <c r="V8" s="44">
        <v>0</v>
      </c>
      <c r="W8" s="44"/>
      <c r="X8" s="44"/>
      <c r="Y8" s="44"/>
      <c r="Z8" s="44"/>
      <c r="AA8" s="44"/>
      <c r="AB8" s="44" t="s">
        <v>9</v>
      </c>
      <c r="AC8" s="44"/>
      <c r="AD8" s="44"/>
      <c r="AE8" s="44"/>
      <c r="AF8" s="44"/>
      <c r="AG8" s="44"/>
      <c r="AH8" s="44" t="s">
        <v>10</v>
      </c>
      <c r="AI8" s="44"/>
      <c r="AJ8" s="44"/>
      <c r="AK8" s="44"/>
      <c r="AL8" s="44"/>
      <c r="AM8" s="44"/>
    </row>
    <row r="9" spans="1:39" s="5" customFormat="1" ht="13.5" customHeight="1">
      <c r="A9" s="9"/>
      <c r="B9" s="33" t="s">
        <v>11</v>
      </c>
      <c r="C9" s="34"/>
      <c r="D9" s="34"/>
      <c r="E9" s="34"/>
      <c r="F9" s="34"/>
      <c r="G9" s="34"/>
      <c r="H9" s="34"/>
      <c r="I9" s="35"/>
      <c r="J9" s="46">
        <v>0</v>
      </c>
      <c r="K9" s="46"/>
      <c r="L9" s="46"/>
      <c r="M9" s="46"/>
      <c r="N9" s="46"/>
      <c r="O9" s="46"/>
      <c r="P9" s="37">
        <v>0</v>
      </c>
      <c r="Q9" s="37"/>
      <c r="R9" s="37"/>
      <c r="S9" s="37"/>
      <c r="T9" s="37"/>
      <c r="U9" s="37"/>
      <c r="V9" s="37">
        <v>0</v>
      </c>
      <c r="W9" s="37"/>
      <c r="X9" s="37"/>
      <c r="Y9" s="37"/>
      <c r="Z9" s="37"/>
      <c r="AA9" s="37"/>
      <c r="AB9" s="37">
        <v>186900</v>
      </c>
      <c r="AC9" s="37"/>
      <c r="AD9" s="37"/>
      <c r="AE9" s="37"/>
      <c r="AF9" s="37"/>
      <c r="AG9" s="37"/>
      <c r="AH9" s="37">
        <v>379900</v>
      </c>
      <c r="AI9" s="37"/>
      <c r="AJ9" s="37"/>
      <c r="AK9" s="37"/>
      <c r="AL9" s="37"/>
      <c r="AM9" s="37"/>
    </row>
    <row r="10" spans="1:39" s="5" customFormat="1" ht="13.5" customHeight="1">
      <c r="A10" s="9"/>
      <c r="B10" s="33" t="s">
        <v>12</v>
      </c>
      <c r="C10" s="34"/>
      <c r="D10" s="34"/>
      <c r="E10" s="34"/>
      <c r="F10" s="34"/>
      <c r="G10" s="34"/>
      <c r="H10" s="34"/>
      <c r="I10" s="35"/>
      <c r="J10" s="46">
        <v>0</v>
      </c>
      <c r="K10" s="46"/>
      <c r="L10" s="46"/>
      <c r="M10" s="46"/>
      <c r="N10" s="46"/>
      <c r="O10" s="46"/>
      <c r="P10" s="37">
        <v>0</v>
      </c>
      <c r="Q10" s="37"/>
      <c r="R10" s="37"/>
      <c r="S10" s="37"/>
      <c r="T10" s="37"/>
      <c r="U10" s="37"/>
      <c r="V10" s="37">
        <v>0</v>
      </c>
      <c r="W10" s="37"/>
      <c r="X10" s="37"/>
      <c r="Y10" s="37"/>
      <c r="Z10" s="37"/>
      <c r="AA10" s="37"/>
      <c r="AB10" s="44" t="s">
        <v>9</v>
      </c>
      <c r="AC10" s="44"/>
      <c r="AD10" s="44"/>
      <c r="AE10" s="44"/>
      <c r="AF10" s="44"/>
      <c r="AG10" s="44"/>
      <c r="AH10" s="44" t="s">
        <v>10</v>
      </c>
      <c r="AI10" s="44"/>
      <c r="AJ10" s="44"/>
      <c r="AK10" s="44"/>
      <c r="AL10" s="44"/>
      <c r="AM10" s="44"/>
    </row>
    <row r="11" spans="1:39" s="5" customFormat="1" ht="13.5" customHeight="1">
      <c r="A11" s="9"/>
      <c r="B11" s="33" t="s">
        <v>13</v>
      </c>
      <c r="C11" s="34"/>
      <c r="D11" s="34"/>
      <c r="E11" s="34"/>
      <c r="F11" s="34"/>
      <c r="G11" s="34"/>
      <c r="H11" s="34"/>
      <c r="I11" s="35"/>
      <c r="J11" s="44">
        <v>0</v>
      </c>
      <c r="K11" s="44"/>
      <c r="L11" s="44"/>
      <c r="M11" s="44"/>
      <c r="N11" s="44"/>
      <c r="O11" s="44"/>
      <c r="P11" s="44">
        <v>0</v>
      </c>
      <c r="Q11" s="44"/>
      <c r="R11" s="44"/>
      <c r="S11" s="44"/>
      <c r="T11" s="44"/>
      <c r="U11" s="44"/>
      <c r="V11" s="44">
        <v>0</v>
      </c>
      <c r="W11" s="44"/>
      <c r="X11" s="44"/>
      <c r="Y11" s="44"/>
      <c r="Z11" s="44"/>
      <c r="AA11" s="44"/>
      <c r="AB11" s="44" t="s">
        <v>9</v>
      </c>
      <c r="AC11" s="44"/>
      <c r="AD11" s="44"/>
      <c r="AE11" s="44"/>
      <c r="AF11" s="44"/>
      <c r="AG11" s="44"/>
      <c r="AH11" s="44" t="s">
        <v>10</v>
      </c>
      <c r="AI11" s="44"/>
      <c r="AJ11" s="44"/>
      <c r="AK11" s="44"/>
      <c r="AL11" s="44"/>
      <c r="AM11" s="44"/>
    </row>
    <row r="12" spans="1:39" s="5" customFormat="1" ht="13.5" customHeight="1">
      <c r="A12" s="9"/>
      <c r="B12" s="41" t="s">
        <v>14</v>
      </c>
      <c r="C12" s="34"/>
      <c r="D12" s="34"/>
      <c r="E12" s="34"/>
      <c r="F12" s="34"/>
      <c r="G12" s="34"/>
      <c r="H12" s="34"/>
      <c r="I12" s="35"/>
      <c r="J12" s="37">
        <v>0</v>
      </c>
      <c r="K12" s="37"/>
      <c r="L12" s="37"/>
      <c r="M12" s="37"/>
      <c r="N12" s="37"/>
      <c r="O12" s="37"/>
      <c r="P12" s="37">
        <v>0</v>
      </c>
      <c r="Q12" s="37"/>
      <c r="R12" s="37"/>
      <c r="S12" s="37"/>
      <c r="T12" s="37"/>
      <c r="U12" s="37"/>
      <c r="V12" s="37">
        <v>0</v>
      </c>
      <c r="W12" s="37"/>
      <c r="X12" s="37"/>
      <c r="Y12" s="37"/>
      <c r="Z12" s="37"/>
      <c r="AA12" s="37"/>
      <c r="AB12" s="44" t="s">
        <v>9</v>
      </c>
      <c r="AC12" s="44"/>
      <c r="AD12" s="44"/>
      <c r="AE12" s="44"/>
      <c r="AF12" s="44"/>
      <c r="AG12" s="44"/>
      <c r="AH12" s="44" t="s">
        <v>10</v>
      </c>
      <c r="AI12" s="44"/>
      <c r="AJ12" s="44"/>
      <c r="AK12" s="44"/>
      <c r="AL12" s="44"/>
      <c r="AM12" s="44"/>
    </row>
    <row r="13" spans="1:39" s="5" customFormat="1" ht="13.5" customHeight="1">
      <c r="A13" s="13"/>
      <c r="B13" s="34"/>
      <c r="C13" s="34"/>
      <c r="D13" s="34"/>
      <c r="E13" s="34"/>
      <c r="F13" s="34"/>
      <c r="G13" s="34"/>
      <c r="H13" s="34"/>
      <c r="I13" s="35"/>
      <c r="J13" s="50"/>
      <c r="K13" s="50"/>
      <c r="L13" s="50"/>
      <c r="M13" s="50"/>
      <c r="N13" s="50"/>
      <c r="O13" s="50"/>
      <c r="P13" s="37"/>
      <c r="Q13" s="37"/>
      <c r="R13" s="37"/>
      <c r="S13" s="37"/>
      <c r="T13" s="37"/>
      <c r="U13" s="37"/>
      <c r="V13" s="37"/>
      <c r="W13" s="37"/>
      <c r="X13" s="37"/>
      <c r="Y13" s="37"/>
      <c r="Z13" s="37"/>
      <c r="AA13" s="37"/>
      <c r="AB13" s="44"/>
      <c r="AC13" s="44"/>
      <c r="AD13" s="44"/>
      <c r="AE13" s="44"/>
      <c r="AF13" s="44"/>
      <c r="AG13" s="44"/>
      <c r="AH13" s="44"/>
      <c r="AI13" s="44"/>
      <c r="AJ13" s="44"/>
      <c r="AK13" s="44"/>
      <c r="AL13" s="44"/>
      <c r="AM13" s="44"/>
    </row>
    <row r="14" spans="1:39" s="5" customFormat="1" ht="13.5" customHeight="1">
      <c r="A14" s="13"/>
      <c r="B14" s="47" t="s">
        <v>15</v>
      </c>
      <c r="C14" s="48"/>
      <c r="D14" s="48"/>
      <c r="E14" s="48"/>
      <c r="F14" s="48"/>
      <c r="G14" s="48"/>
      <c r="H14" s="48"/>
      <c r="I14" s="49"/>
      <c r="J14" s="37">
        <v>346229</v>
      </c>
      <c r="K14" s="37"/>
      <c r="L14" s="37"/>
      <c r="M14" s="37"/>
      <c r="N14" s="37"/>
      <c r="O14" s="37"/>
      <c r="P14" s="37">
        <v>346229</v>
      </c>
      <c r="Q14" s="37"/>
      <c r="R14" s="37"/>
      <c r="S14" s="37"/>
      <c r="T14" s="37"/>
      <c r="U14" s="37"/>
      <c r="V14" s="37">
        <v>340229</v>
      </c>
      <c r="W14" s="37"/>
      <c r="X14" s="37"/>
      <c r="Y14" s="37"/>
      <c r="Z14" s="37"/>
      <c r="AA14" s="37"/>
      <c r="AB14" s="37">
        <v>340229</v>
      </c>
      <c r="AC14" s="37"/>
      <c r="AD14" s="37"/>
      <c r="AE14" s="37"/>
      <c r="AF14" s="37"/>
      <c r="AG14" s="37"/>
      <c r="AH14" s="37">
        <v>316300</v>
      </c>
      <c r="AI14" s="37"/>
      <c r="AJ14" s="37"/>
      <c r="AK14" s="37"/>
      <c r="AL14" s="37"/>
      <c r="AM14" s="37"/>
    </row>
    <row r="15" spans="1:39" s="5" customFormat="1" ht="13.5" customHeight="1">
      <c r="A15" s="13"/>
      <c r="B15" s="48"/>
      <c r="C15" s="48"/>
      <c r="D15" s="48"/>
      <c r="E15" s="48"/>
      <c r="F15" s="48"/>
      <c r="G15" s="48"/>
      <c r="H15" s="48"/>
      <c r="I15" s="49"/>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row>
    <row r="16" spans="1:39" s="5" customFormat="1" ht="13.5" customHeight="1">
      <c r="A16" s="9"/>
      <c r="B16" s="33" t="s">
        <v>16</v>
      </c>
      <c r="C16" s="34"/>
      <c r="D16" s="34"/>
      <c r="E16" s="34"/>
      <c r="F16" s="34"/>
      <c r="G16" s="34"/>
      <c r="H16" s="34"/>
      <c r="I16" s="35"/>
      <c r="J16" s="46">
        <v>6165166</v>
      </c>
      <c r="K16" s="46"/>
      <c r="L16" s="46"/>
      <c r="M16" s="46"/>
      <c r="N16" s="46"/>
      <c r="O16" s="46"/>
      <c r="P16" s="44">
        <v>6913701</v>
      </c>
      <c r="Q16" s="44"/>
      <c r="R16" s="44"/>
      <c r="S16" s="44"/>
      <c r="T16" s="44"/>
      <c r="U16" s="44"/>
      <c r="V16" s="44">
        <v>6367752</v>
      </c>
      <c r="W16" s="44"/>
      <c r="X16" s="44"/>
      <c r="Y16" s="44"/>
      <c r="Z16" s="44"/>
      <c r="AA16" s="44"/>
      <c r="AB16" s="44">
        <v>5821722</v>
      </c>
      <c r="AC16" s="44"/>
      <c r="AD16" s="44"/>
      <c r="AE16" s="44"/>
      <c r="AF16" s="44"/>
      <c r="AG16" s="44"/>
      <c r="AH16" s="44">
        <v>5155228</v>
      </c>
      <c r="AI16" s="44"/>
      <c r="AJ16" s="44"/>
      <c r="AK16" s="44"/>
      <c r="AL16" s="44"/>
      <c r="AM16" s="44"/>
    </row>
    <row r="17" spans="1:39" s="5" customFormat="1" ht="13.5" customHeight="1">
      <c r="A17" s="9"/>
      <c r="B17" s="10" t="s">
        <v>17</v>
      </c>
      <c r="C17" s="14"/>
      <c r="D17" s="14"/>
      <c r="E17" s="14"/>
      <c r="F17" s="14"/>
      <c r="G17" s="14"/>
      <c r="H17" s="14"/>
      <c r="I17" s="15"/>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row>
    <row r="18" spans="1:39" s="5" customFormat="1" ht="13.5" customHeight="1">
      <c r="A18" s="9"/>
      <c r="B18" s="38" t="s">
        <v>18</v>
      </c>
      <c r="C18" s="39"/>
      <c r="D18" s="39"/>
      <c r="E18" s="39"/>
      <c r="F18" s="39"/>
      <c r="G18" s="39"/>
      <c r="H18" s="39"/>
      <c r="I18" s="40"/>
      <c r="J18" s="44">
        <v>0</v>
      </c>
      <c r="K18" s="44"/>
      <c r="L18" s="44"/>
      <c r="M18" s="44"/>
      <c r="N18" s="44"/>
      <c r="O18" s="44"/>
      <c r="P18" s="44">
        <v>0</v>
      </c>
      <c r="Q18" s="44"/>
      <c r="R18" s="44"/>
      <c r="S18" s="44"/>
      <c r="T18" s="44"/>
      <c r="U18" s="44"/>
      <c r="V18" s="44">
        <v>0</v>
      </c>
      <c r="W18" s="44"/>
      <c r="X18" s="44"/>
      <c r="Y18" s="44"/>
      <c r="Z18" s="44"/>
      <c r="AA18" s="44"/>
      <c r="AB18" s="44" t="s">
        <v>9</v>
      </c>
      <c r="AC18" s="44"/>
      <c r="AD18" s="44"/>
      <c r="AE18" s="44"/>
      <c r="AF18" s="44"/>
      <c r="AG18" s="44"/>
      <c r="AH18" s="44" t="s">
        <v>10</v>
      </c>
      <c r="AI18" s="44"/>
      <c r="AJ18" s="44"/>
      <c r="AK18" s="44"/>
      <c r="AL18" s="44"/>
      <c r="AM18" s="44"/>
    </row>
    <row r="19" spans="1:39" s="5" customFormat="1" ht="13.5" customHeight="1">
      <c r="A19" s="9"/>
      <c r="B19" s="41" t="s">
        <v>19</v>
      </c>
      <c r="C19" s="42"/>
      <c r="D19" s="42"/>
      <c r="E19" s="42"/>
      <c r="F19" s="42"/>
      <c r="G19" s="42"/>
      <c r="H19" s="42"/>
      <c r="I19" s="43"/>
      <c r="J19" s="44">
        <v>0</v>
      </c>
      <c r="K19" s="44"/>
      <c r="L19" s="44"/>
      <c r="M19" s="44"/>
      <c r="N19" s="44"/>
      <c r="O19" s="44"/>
      <c r="P19" s="44">
        <v>0</v>
      </c>
      <c r="Q19" s="44"/>
      <c r="R19" s="44"/>
      <c r="S19" s="44"/>
      <c r="T19" s="44"/>
      <c r="U19" s="44"/>
      <c r="V19" s="44">
        <v>0</v>
      </c>
      <c r="W19" s="44"/>
      <c r="X19" s="44"/>
      <c r="Y19" s="44"/>
      <c r="Z19" s="44"/>
      <c r="AA19" s="44"/>
      <c r="AB19" s="44" t="s">
        <v>9</v>
      </c>
      <c r="AC19" s="44"/>
      <c r="AD19" s="44"/>
      <c r="AE19" s="44"/>
      <c r="AF19" s="44"/>
      <c r="AG19" s="44"/>
      <c r="AH19" s="44" t="s">
        <v>10</v>
      </c>
      <c r="AI19" s="44"/>
      <c r="AJ19" s="44"/>
      <c r="AK19" s="44"/>
      <c r="AL19" s="44"/>
      <c r="AM19" s="44"/>
    </row>
    <row r="20" spans="1:39" s="5" customFormat="1" ht="13.5" customHeight="1">
      <c r="A20" s="9"/>
      <c r="B20" s="42"/>
      <c r="C20" s="42"/>
      <c r="D20" s="42"/>
      <c r="E20" s="42"/>
      <c r="F20" s="42"/>
      <c r="G20" s="42"/>
      <c r="H20" s="42"/>
      <c r="I20" s="43"/>
      <c r="J20" s="45"/>
      <c r="K20" s="45"/>
      <c r="L20" s="45"/>
      <c r="M20" s="45"/>
      <c r="N20" s="45"/>
      <c r="O20" s="45"/>
      <c r="P20" s="44"/>
      <c r="Q20" s="44"/>
      <c r="R20" s="44"/>
      <c r="S20" s="44"/>
      <c r="T20" s="44"/>
      <c r="U20" s="44"/>
      <c r="V20" s="44"/>
      <c r="W20" s="44"/>
      <c r="X20" s="44"/>
      <c r="Y20" s="44"/>
      <c r="Z20" s="44"/>
      <c r="AA20" s="44"/>
      <c r="AB20" s="44"/>
      <c r="AC20" s="44"/>
      <c r="AD20" s="44"/>
      <c r="AE20" s="44"/>
      <c r="AF20" s="44"/>
      <c r="AG20" s="44"/>
      <c r="AH20" s="44"/>
      <c r="AI20" s="44"/>
      <c r="AJ20" s="44"/>
      <c r="AK20" s="44"/>
      <c r="AL20" s="44"/>
      <c r="AM20" s="44"/>
    </row>
    <row r="21" spans="1:39" s="5" customFormat="1" ht="13.5" customHeight="1">
      <c r="A21" s="9"/>
      <c r="B21" s="38" t="s">
        <v>20</v>
      </c>
      <c r="C21" s="39"/>
      <c r="D21" s="39"/>
      <c r="E21" s="39"/>
      <c r="F21" s="39"/>
      <c r="G21" s="39"/>
      <c r="H21" s="39"/>
      <c r="I21" s="40"/>
      <c r="J21" s="36">
        <v>16646645</v>
      </c>
      <c r="K21" s="36"/>
      <c r="L21" s="36"/>
      <c r="M21" s="36"/>
      <c r="N21" s="36"/>
      <c r="O21" s="36"/>
      <c r="P21" s="37">
        <v>15796137</v>
      </c>
      <c r="Q21" s="37"/>
      <c r="R21" s="37"/>
      <c r="S21" s="37"/>
      <c r="T21" s="37"/>
      <c r="U21" s="37"/>
      <c r="V21" s="37">
        <v>15382599</v>
      </c>
      <c r="W21" s="37"/>
      <c r="X21" s="37"/>
      <c r="Y21" s="37"/>
      <c r="Z21" s="37"/>
      <c r="AA21" s="37"/>
      <c r="AB21" s="37">
        <v>15695362</v>
      </c>
      <c r="AC21" s="37"/>
      <c r="AD21" s="37"/>
      <c r="AE21" s="37"/>
      <c r="AF21" s="37"/>
      <c r="AG21" s="37"/>
      <c r="AH21" s="37">
        <v>15661579</v>
      </c>
      <c r="AI21" s="37"/>
      <c r="AJ21" s="37"/>
      <c r="AK21" s="37"/>
      <c r="AL21" s="37"/>
      <c r="AM21" s="37"/>
    </row>
    <row r="22" spans="1:39" s="5" customFormat="1" ht="13.5" customHeight="1">
      <c r="A22" s="9"/>
      <c r="B22" s="33" t="s">
        <v>21</v>
      </c>
      <c r="C22" s="34"/>
      <c r="D22" s="34"/>
      <c r="E22" s="34"/>
      <c r="F22" s="34"/>
      <c r="G22" s="34"/>
      <c r="H22" s="34"/>
      <c r="I22" s="35"/>
      <c r="J22" s="36">
        <v>36032846</v>
      </c>
      <c r="K22" s="36"/>
      <c r="L22" s="36"/>
      <c r="M22" s="36"/>
      <c r="N22" s="36"/>
      <c r="O22" s="36"/>
      <c r="P22" s="37">
        <v>32748834</v>
      </c>
      <c r="Q22" s="37"/>
      <c r="R22" s="37"/>
      <c r="S22" s="37"/>
      <c r="T22" s="37"/>
      <c r="U22" s="37"/>
      <c r="V22" s="37">
        <v>29828719</v>
      </c>
      <c r="W22" s="37"/>
      <c r="X22" s="37"/>
      <c r="Y22" s="37"/>
      <c r="Z22" s="37"/>
      <c r="AA22" s="37"/>
      <c r="AB22" s="37">
        <v>27068379</v>
      </c>
      <c r="AC22" s="37"/>
      <c r="AD22" s="37"/>
      <c r="AE22" s="37"/>
      <c r="AF22" s="37"/>
      <c r="AG22" s="37"/>
      <c r="AH22" s="37">
        <v>24678498</v>
      </c>
      <c r="AI22" s="37"/>
      <c r="AJ22" s="37"/>
      <c r="AK22" s="37"/>
      <c r="AL22" s="37"/>
      <c r="AM22" s="37"/>
    </row>
    <row r="23" spans="1:39" s="5" customFormat="1" ht="13.5" customHeight="1" thickBot="1">
      <c r="A23" s="16"/>
      <c r="B23" s="16" t="s">
        <v>22</v>
      </c>
      <c r="C23" s="16"/>
      <c r="D23" s="16"/>
      <c r="E23" s="16"/>
      <c r="F23" s="16"/>
      <c r="G23" s="16"/>
      <c r="H23" s="16"/>
      <c r="I23" s="17"/>
      <c r="J23" s="31">
        <v>122827471</v>
      </c>
      <c r="K23" s="31"/>
      <c r="L23" s="31"/>
      <c r="M23" s="31"/>
      <c r="N23" s="31"/>
      <c r="O23" s="31"/>
      <c r="P23" s="31">
        <v>127627467</v>
      </c>
      <c r="Q23" s="31"/>
      <c r="R23" s="31"/>
      <c r="S23" s="31"/>
      <c r="T23" s="31"/>
      <c r="U23" s="31"/>
      <c r="V23" s="31">
        <v>126668405</v>
      </c>
      <c r="W23" s="31"/>
      <c r="X23" s="31"/>
      <c r="Y23" s="31"/>
      <c r="Z23" s="31"/>
      <c r="AA23" s="31"/>
      <c r="AB23" s="31">
        <v>124152291</v>
      </c>
      <c r="AC23" s="31"/>
      <c r="AD23" s="31"/>
      <c r="AE23" s="31"/>
      <c r="AF23" s="31"/>
      <c r="AG23" s="31"/>
      <c r="AH23" s="32">
        <v>124152291</v>
      </c>
      <c r="AI23" s="32"/>
      <c r="AJ23" s="32"/>
      <c r="AK23" s="32"/>
      <c r="AL23" s="32"/>
      <c r="AM23" s="32"/>
    </row>
    <row r="24" spans="1:39" s="5" customFormat="1" ht="13.5" customHeight="1">
      <c r="A24" s="29" t="s">
        <v>23</v>
      </c>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row>
    <row r="25" spans="1:39" s="18" customFormat="1" ht="13.5" customHeight="1">
      <c r="A25" s="29" t="s">
        <v>24</v>
      </c>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row>
    <row r="26" spans="1:39" s="18" customFormat="1" ht="13.5" customHeight="1">
      <c r="A26" s="29" t="s">
        <v>25</v>
      </c>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row>
    <row r="27" spans="1:39" s="18" customFormat="1" ht="13.5" customHeight="1">
      <c r="A27" s="29" t="s">
        <v>26</v>
      </c>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row>
    <row r="28" spans="1:39" s="18" customFormat="1" ht="13.5" customHeight="1">
      <c r="A28" s="29" t="s">
        <v>27</v>
      </c>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row>
    <row r="29" spans="1:39" s="18" customFormat="1" ht="13.5" customHeight="1">
      <c r="A29" s="29" t="s">
        <v>28</v>
      </c>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row>
    <row r="30" spans="1:39" s="18" customFormat="1" ht="13.5" customHeight="1">
      <c r="A30" s="29" t="s">
        <v>29</v>
      </c>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row>
    <row r="31" spans="1:39" s="18" customFormat="1" ht="13.5" customHeight="1">
      <c r="A31" s="29" t="s">
        <v>30</v>
      </c>
      <c r="B31" s="30"/>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row>
    <row r="32" spans="1:39" s="18" customFormat="1" ht="13.5" customHeight="1">
      <c r="A32" s="29" t="s">
        <v>31</v>
      </c>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row>
    <row r="33" spans="1:39" s="18" customFormat="1" ht="13.5" customHeight="1">
      <c r="A33" s="29" t="s">
        <v>32</v>
      </c>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row>
    <row r="34" spans="1:39" s="18" customFormat="1" ht="13.5" customHeight="1">
      <c r="A34" s="29" t="s">
        <v>33</v>
      </c>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row>
  </sheetData>
  <mergeCells count="101">
    <mergeCell ref="AH4:AM4"/>
    <mergeCell ref="J5:O5"/>
    <mergeCell ref="P5:U5"/>
    <mergeCell ref="V5:AA5"/>
    <mergeCell ref="AB5:AG5"/>
    <mergeCell ref="AH5:AM5"/>
    <mergeCell ref="A1:AD2"/>
    <mergeCell ref="A3:U3"/>
    <mergeCell ref="AA3:AM3"/>
    <mergeCell ref="A4:I4"/>
    <mergeCell ref="J4:O4"/>
    <mergeCell ref="P4:U4"/>
    <mergeCell ref="V4:AA4"/>
    <mergeCell ref="AB4:AG4"/>
    <mergeCell ref="AH8:AM8"/>
    <mergeCell ref="B9:I9"/>
    <mergeCell ref="J9:O9"/>
    <mergeCell ref="P9:U9"/>
    <mergeCell ref="V9:AA9"/>
    <mergeCell ref="AB9:AG9"/>
    <mergeCell ref="AH9:AM9"/>
    <mergeCell ref="J6:O6"/>
    <mergeCell ref="P6:U6"/>
    <mergeCell ref="V6:AA6"/>
    <mergeCell ref="AB6:AG6"/>
    <mergeCell ref="AH6:AM6"/>
    <mergeCell ref="B8:I8"/>
    <mergeCell ref="J8:O8"/>
    <mergeCell ref="P8:U8"/>
    <mergeCell ref="V8:AA8"/>
    <mergeCell ref="AB8:AG8"/>
    <mergeCell ref="B11:I11"/>
    <mergeCell ref="J11:O11"/>
    <mergeCell ref="P11:U11"/>
    <mergeCell ref="V11:AA11"/>
    <mergeCell ref="AB11:AG11"/>
    <mergeCell ref="AH11:AM11"/>
    <mergeCell ref="B10:I10"/>
    <mergeCell ref="J10:O10"/>
    <mergeCell ref="P10:U10"/>
    <mergeCell ref="V10:AA10"/>
    <mergeCell ref="AB10:AG10"/>
    <mergeCell ref="AH10:AM10"/>
    <mergeCell ref="B14:I15"/>
    <mergeCell ref="J14:O15"/>
    <mergeCell ref="P14:U15"/>
    <mergeCell ref="V14:AA15"/>
    <mergeCell ref="AB14:AG15"/>
    <mergeCell ref="AH14:AM15"/>
    <mergeCell ref="B12:I13"/>
    <mergeCell ref="J12:O13"/>
    <mergeCell ref="P12:U13"/>
    <mergeCell ref="V12:AA13"/>
    <mergeCell ref="AB12:AG13"/>
    <mergeCell ref="AH12:AM13"/>
    <mergeCell ref="B18:I18"/>
    <mergeCell ref="J18:O18"/>
    <mergeCell ref="P18:U18"/>
    <mergeCell ref="V18:AA18"/>
    <mergeCell ref="AB18:AG18"/>
    <mergeCell ref="AH18:AM18"/>
    <mergeCell ref="B16:I16"/>
    <mergeCell ref="J16:O16"/>
    <mergeCell ref="P16:U16"/>
    <mergeCell ref="V16:AA16"/>
    <mergeCell ref="AB16:AG16"/>
    <mergeCell ref="AH16:AM16"/>
    <mergeCell ref="B21:I21"/>
    <mergeCell ref="J21:O21"/>
    <mergeCell ref="P21:U21"/>
    <mergeCell ref="V21:AA21"/>
    <mergeCell ref="AB21:AG21"/>
    <mergeCell ref="AH21:AM21"/>
    <mergeCell ref="B19:I20"/>
    <mergeCell ref="J19:O20"/>
    <mergeCell ref="P19:U20"/>
    <mergeCell ref="V19:AA20"/>
    <mergeCell ref="AB19:AG20"/>
    <mergeCell ref="AH19:AM20"/>
    <mergeCell ref="J23:O23"/>
    <mergeCell ref="P23:U23"/>
    <mergeCell ref="V23:AA23"/>
    <mergeCell ref="AB23:AG23"/>
    <mergeCell ref="AH23:AM23"/>
    <mergeCell ref="A24:AM24"/>
    <mergeCell ref="B22:I22"/>
    <mergeCell ref="J22:O22"/>
    <mergeCell ref="P22:U22"/>
    <mergeCell ref="V22:AA22"/>
    <mergeCell ref="AB22:AG22"/>
    <mergeCell ref="AH22:AM22"/>
    <mergeCell ref="A31:AM31"/>
    <mergeCell ref="A32:AM32"/>
    <mergeCell ref="A33:AM33"/>
    <mergeCell ref="A34:AM34"/>
    <mergeCell ref="A25:AM25"/>
    <mergeCell ref="A26:AM26"/>
    <mergeCell ref="A27:AM27"/>
    <mergeCell ref="A28:AM28"/>
    <mergeCell ref="A29:AM29"/>
    <mergeCell ref="A30:AM30"/>
  </mergeCells>
  <phoneticPr fontId="2"/>
  <pageMargins left="0.70866141732283472" right="0.70866141732283472" top="0.6692913385826772" bottom="0.6692913385826772" header="0.31496062992125984" footer="0.31496062992125984"/>
  <pageSetup paperSize="9" scale="91" orientation="portrait" r:id="rId1"/>
  <headerFooter differentOddEven="1" scaleWithDoc="0" alignWithMargins="0">
    <oddHeader>&amp;R&amp;"HG丸ｺﾞｼｯｸM-PRO,標準"O　財政　　－&amp;P－</oddHeader>
    <evenHeader>&amp;L&amp;"HG丸ｺﾞｼｯｸM-PRO,標準"－&amp;P－　　O　財政</even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F9076-E19E-4BCB-A41E-1B8B3DE164FE}">
  <sheetPr>
    <tabColor rgb="FFFF0000"/>
    <pageSetUpPr fitToPage="1"/>
  </sheetPr>
  <dimension ref="A1:AM32"/>
  <sheetViews>
    <sheetView view="pageBreakPreview" zoomScaleNormal="55" zoomScaleSheetLayoutView="100" workbookViewId="0">
      <selection sqref="A1:AM2"/>
    </sheetView>
  </sheetViews>
  <sheetFormatPr defaultColWidth="2.25" defaultRowHeight="18.75"/>
  <cols>
    <col min="1" max="43" width="2.25" style="21"/>
    <col min="44" max="44" width="4.875" style="21" bestFit="1" customWidth="1"/>
    <col min="45" max="45" width="6" style="21" bestFit="1" customWidth="1"/>
    <col min="46" max="16384" width="2.25" style="21"/>
  </cols>
  <sheetData>
    <row r="1" spans="1:39" ht="12" customHeight="1">
      <c r="A1" s="85" t="s">
        <v>34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20"/>
      <c r="AF1" s="20"/>
      <c r="AG1" s="20"/>
      <c r="AH1" s="20"/>
      <c r="AI1" s="20"/>
      <c r="AJ1" s="20"/>
      <c r="AK1" s="20"/>
      <c r="AL1" s="20"/>
    </row>
    <row r="2" spans="1:39" ht="12" customHeight="1">
      <c r="A2" s="8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20"/>
      <c r="AF2" s="20"/>
      <c r="AG2" s="20"/>
      <c r="AH2" s="20"/>
      <c r="AI2" s="20"/>
      <c r="AJ2" s="20"/>
      <c r="AK2" s="20"/>
      <c r="AL2" s="20"/>
    </row>
    <row r="3" spans="1:39" ht="12" customHeight="1">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20"/>
      <c r="AF3" s="20"/>
      <c r="AG3" s="20"/>
      <c r="AH3" s="20"/>
      <c r="AI3" s="20"/>
      <c r="AJ3" s="20"/>
      <c r="AK3" s="20"/>
      <c r="AL3" s="20"/>
    </row>
    <row r="4" spans="1:39" s="23" customFormat="1" ht="15" customHeight="1" thickBot="1">
      <c r="A4" s="86" t="s">
        <v>35</v>
      </c>
      <c r="B4" s="87"/>
      <c r="C4" s="87"/>
      <c r="D4" s="87"/>
      <c r="E4" s="87"/>
      <c r="F4" s="87"/>
      <c r="G4" s="87"/>
      <c r="H4" s="87"/>
      <c r="I4" s="87"/>
      <c r="J4" s="87"/>
      <c r="K4" s="87"/>
      <c r="L4" s="87"/>
      <c r="M4" s="88"/>
      <c r="N4" s="88"/>
      <c r="O4" s="88"/>
      <c r="P4" s="88"/>
      <c r="Q4" s="88"/>
      <c r="R4" s="88"/>
      <c r="S4" s="88"/>
      <c r="T4" s="88"/>
      <c r="U4" s="88"/>
      <c r="V4" s="22"/>
      <c r="W4" s="22"/>
      <c r="X4" s="22"/>
      <c r="Y4" s="89" t="s">
        <v>36</v>
      </c>
      <c r="Z4" s="90"/>
      <c r="AA4" s="90"/>
      <c r="AB4" s="90"/>
      <c r="AC4" s="90"/>
      <c r="AD4" s="90"/>
      <c r="AE4" s="90"/>
      <c r="AF4" s="90"/>
      <c r="AG4" s="90"/>
      <c r="AH4" s="90"/>
      <c r="AI4" s="90"/>
      <c r="AJ4" s="90"/>
      <c r="AK4" s="90"/>
      <c r="AL4" s="90"/>
      <c r="AM4" s="90"/>
    </row>
    <row r="5" spans="1:39" s="23" customFormat="1" ht="13.5" customHeight="1">
      <c r="A5" s="91" t="s">
        <v>4</v>
      </c>
      <c r="B5" s="91"/>
      <c r="C5" s="91"/>
      <c r="D5" s="91"/>
      <c r="E5" s="91"/>
      <c r="F5" s="91"/>
      <c r="G5" s="91"/>
      <c r="H5" s="91"/>
      <c r="I5" s="91"/>
      <c r="J5" s="91"/>
      <c r="K5" s="91"/>
      <c r="L5" s="91"/>
      <c r="M5" s="94" t="s">
        <v>37</v>
      </c>
      <c r="N5" s="91"/>
      <c r="O5" s="91"/>
      <c r="P5" s="91"/>
      <c r="Q5" s="91"/>
      <c r="R5" s="91"/>
      <c r="S5" s="91"/>
      <c r="T5" s="91"/>
      <c r="U5" s="95"/>
      <c r="V5" s="94" t="s">
        <v>38</v>
      </c>
      <c r="W5" s="91"/>
      <c r="X5" s="91"/>
      <c r="Y5" s="91"/>
      <c r="Z5" s="91"/>
      <c r="AA5" s="91"/>
      <c r="AB5" s="91"/>
      <c r="AC5" s="91"/>
      <c r="AD5" s="91"/>
      <c r="AE5" s="94" t="s">
        <v>39</v>
      </c>
      <c r="AF5" s="91"/>
      <c r="AG5" s="91"/>
      <c r="AH5" s="91"/>
      <c r="AI5" s="91"/>
      <c r="AJ5" s="91"/>
      <c r="AK5" s="91"/>
      <c r="AL5" s="91"/>
      <c r="AM5" s="91"/>
    </row>
    <row r="6" spans="1:39" s="23" customFormat="1" ht="13.5" customHeight="1">
      <c r="A6" s="92"/>
      <c r="B6" s="92"/>
      <c r="C6" s="92"/>
      <c r="D6" s="92"/>
      <c r="E6" s="92"/>
      <c r="F6" s="92"/>
      <c r="G6" s="92"/>
      <c r="H6" s="93"/>
      <c r="I6" s="93"/>
      <c r="J6" s="92"/>
      <c r="K6" s="92"/>
      <c r="L6" s="92"/>
      <c r="M6" s="96" t="s">
        <v>40</v>
      </c>
      <c r="N6" s="92"/>
      <c r="O6" s="92"/>
      <c r="P6" s="92"/>
      <c r="Q6" s="92"/>
      <c r="R6" s="92"/>
      <c r="S6" s="92"/>
      <c r="T6" s="92"/>
      <c r="U6" s="92"/>
      <c r="V6" s="96" t="s">
        <v>41</v>
      </c>
      <c r="W6" s="92"/>
      <c r="X6" s="92"/>
      <c r="Y6" s="92"/>
      <c r="Z6" s="92"/>
      <c r="AA6" s="92"/>
      <c r="AB6" s="92"/>
      <c r="AC6" s="92"/>
      <c r="AD6" s="92"/>
      <c r="AE6" s="96" t="s">
        <v>41</v>
      </c>
      <c r="AF6" s="92"/>
      <c r="AG6" s="92"/>
      <c r="AH6" s="92"/>
      <c r="AI6" s="92"/>
      <c r="AJ6" s="92"/>
      <c r="AK6" s="92"/>
      <c r="AL6" s="92"/>
      <c r="AM6" s="92"/>
    </row>
    <row r="7" spans="1:39" s="23" customFormat="1" ht="13.5" customHeight="1">
      <c r="A7" s="24" t="s">
        <v>42</v>
      </c>
      <c r="B7" s="24"/>
      <c r="C7" s="24"/>
      <c r="D7" s="24"/>
      <c r="E7" s="24"/>
      <c r="F7" s="24"/>
      <c r="G7" s="24"/>
      <c r="H7" s="24"/>
      <c r="I7" s="24"/>
      <c r="J7" s="24"/>
      <c r="K7" s="24"/>
      <c r="L7" s="24"/>
      <c r="M7" s="83">
        <f>SUM(M24:U26,M8)</f>
        <v>125789863</v>
      </c>
      <c r="N7" s="84"/>
      <c r="O7" s="84"/>
      <c r="P7" s="84"/>
      <c r="Q7" s="84"/>
      <c r="R7" s="84"/>
      <c r="S7" s="84"/>
      <c r="T7" s="84"/>
      <c r="U7" s="84"/>
      <c r="V7" s="69">
        <f t="shared" ref="V7:V28" si="0">M7*1000/157531</f>
        <v>798508.63004741922</v>
      </c>
      <c r="W7" s="69"/>
      <c r="X7" s="69"/>
      <c r="Y7" s="69"/>
      <c r="Z7" s="69"/>
      <c r="AA7" s="69"/>
      <c r="AB7" s="69"/>
      <c r="AC7" s="69"/>
      <c r="AD7" s="69"/>
      <c r="AE7" s="69">
        <f t="shared" ref="AE7:AE28" si="1">M7*1000/343371</f>
        <v>366338.05126233725</v>
      </c>
      <c r="AF7" s="69"/>
      <c r="AG7" s="69"/>
      <c r="AH7" s="69"/>
      <c r="AI7" s="69"/>
      <c r="AJ7" s="69"/>
      <c r="AK7" s="69"/>
      <c r="AL7" s="69"/>
      <c r="AM7" s="69"/>
    </row>
    <row r="8" spans="1:39" s="23" customFormat="1" ht="13.5" customHeight="1">
      <c r="A8" s="25"/>
      <c r="B8" s="64" t="s">
        <v>43</v>
      </c>
      <c r="C8" s="65"/>
      <c r="D8" s="65"/>
      <c r="E8" s="65"/>
      <c r="F8" s="65"/>
      <c r="G8" s="65"/>
      <c r="H8" s="65"/>
      <c r="I8" s="65"/>
      <c r="J8" s="65"/>
      <c r="K8" s="65"/>
      <c r="L8" s="66"/>
      <c r="M8" s="78">
        <v>119938435</v>
      </c>
      <c r="N8" s="79"/>
      <c r="O8" s="79"/>
      <c r="P8" s="79"/>
      <c r="Q8" s="79"/>
      <c r="R8" s="79"/>
      <c r="S8" s="79"/>
      <c r="T8" s="79"/>
      <c r="U8" s="79"/>
      <c r="V8" s="69">
        <f t="shared" si="0"/>
        <v>761364.01724105095</v>
      </c>
      <c r="W8" s="69"/>
      <c r="X8" s="69"/>
      <c r="Y8" s="69"/>
      <c r="Z8" s="69"/>
      <c r="AA8" s="69"/>
      <c r="AB8" s="69"/>
      <c r="AC8" s="69"/>
      <c r="AD8" s="69"/>
      <c r="AE8" s="69">
        <f t="shared" si="1"/>
        <v>349296.92664785322</v>
      </c>
      <c r="AF8" s="69"/>
      <c r="AG8" s="69"/>
      <c r="AH8" s="69"/>
      <c r="AI8" s="69"/>
      <c r="AJ8" s="69"/>
      <c r="AK8" s="69"/>
      <c r="AL8" s="69"/>
      <c r="AM8" s="69"/>
    </row>
    <row r="9" spans="1:39" s="23" customFormat="1" ht="13.5" customHeight="1">
      <c r="A9" s="25"/>
      <c r="B9" s="25"/>
      <c r="C9" s="64" t="s">
        <v>44</v>
      </c>
      <c r="D9" s="65"/>
      <c r="E9" s="65"/>
      <c r="F9" s="65"/>
      <c r="G9" s="65"/>
      <c r="H9" s="65"/>
      <c r="I9" s="65"/>
      <c r="J9" s="65"/>
      <c r="K9" s="25"/>
      <c r="L9" s="25"/>
      <c r="M9" s="78">
        <v>65364951</v>
      </c>
      <c r="N9" s="79"/>
      <c r="O9" s="79"/>
      <c r="P9" s="79"/>
      <c r="Q9" s="79"/>
      <c r="R9" s="79"/>
      <c r="S9" s="79"/>
      <c r="T9" s="79"/>
      <c r="U9" s="79"/>
      <c r="V9" s="69">
        <f t="shared" si="0"/>
        <v>414933.89237673854</v>
      </c>
      <c r="W9" s="69"/>
      <c r="X9" s="69"/>
      <c r="Y9" s="69"/>
      <c r="Z9" s="69"/>
      <c r="AA9" s="69"/>
      <c r="AB9" s="69"/>
      <c r="AC9" s="69"/>
      <c r="AD9" s="69"/>
      <c r="AE9" s="69">
        <f t="shared" si="1"/>
        <v>190362.46800108338</v>
      </c>
      <c r="AF9" s="69"/>
      <c r="AG9" s="69"/>
      <c r="AH9" s="69"/>
      <c r="AI9" s="69"/>
      <c r="AJ9" s="69"/>
      <c r="AK9" s="69"/>
      <c r="AL9" s="69"/>
      <c r="AM9" s="69"/>
    </row>
    <row r="10" spans="1:39" s="23" customFormat="1" ht="13.5" customHeight="1">
      <c r="A10" s="25"/>
      <c r="B10" s="25"/>
      <c r="C10" s="25"/>
      <c r="D10" s="64" t="s">
        <v>45</v>
      </c>
      <c r="E10" s="65"/>
      <c r="F10" s="65"/>
      <c r="G10" s="65"/>
      <c r="H10" s="65"/>
      <c r="I10" s="65"/>
      <c r="J10" s="25"/>
      <c r="K10" s="25"/>
      <c r="L10" s="25"/>
      <c r="M10" s="78">
        <v>1868089</v>
      </c>
      <c r="N10" s="79"/>
      <c r="O10" s="79"/>
      <c r="P10" s="79"/>
      <c r="Q10" s="79"/>
      <c r="R10" s="79"/>
      <c r="S10" s="79"/>
      <c r="T10" s="79"/>
      <c r="U10" s="79"/>
      <c r="V10" s="69">
        <f t="shared" si="0"/>
        <v>11858.548476172944</v>
      </c>
      <c r="W10" s="69"/>
      <c r="X10" s="69"/>
      <c r="Y10" s="69"/>
      <c r="Z10" s="69"/>
      <c r="AA10" s="69"/>
      <c r="AB10" s="69"/>
      <c r="AC10" s="69"/>
      <c r="AD10" s="69"/>
      <c r="AE10" s="69">
        <f t="shared" si="1"/>
        <v>5440.4390586275485</v>
      </c>
      <c r="AF10" s="69"/>
      <c r="AG10" s="69"/>
      <c r="AH10" s="69"/>
      <c r="AI10" s="69"/>
      <c r="AJ10" s="69"/>
      <c r="AK10" s="69"/>
      <c r="AL10" s="69"/>
      <c r="AM10" s="69"/>
    </row>
    <row r="11" spans="1:39" s="23" customFormat="1" ht="13.5" customHeight="1">
      <c r="A11" s="25"/>
      <c r="B11" s="25"/>
      <c r="C11" s="25"/>
      <c r="D11" s="64" t="s">
        <v>46</v>
      </c>
      <c r="E11" s="65"/>
      <c r="F11" s="65"/>
      <c r="G11" s="65"/>
      <c r="H11" s="65"/>
      <c r="I11" s="65"/>
      <c r="J11" s="25"/>
      <c r="K11" s="25"/>
      <c r="L11" s="25"/>
      <c r="M11" s="78">
        <v>2695117</v>
      </c>
      <c r="N11" s="79"/>
      <c r="O11" s="79"/>
      <c r="P11" s="79"/>
      <c r="Q11" s="79"/>
      <c r="R11" s="79"/>
      <c r="S11" s="79"/>
      <c r="T11" s="79"/>
      <c r="U11" s="79"/>
      <c r="V11" s="69">
        <f t="shared" si="0"/>
        <v>17108.486583593072</v>
      </c>
      <c r="W11" s="69"/>
      <c r="X11" s="69"/>
      <c r="Y11" s="69"/>
      <c r="Z11" s="69"/>
      <c r="AA11" s="69"/>
      <c r="AB11" s="69"/>
      <c r="AC11" s="69"/>
      <c r="AD11" s="69"/>
      <c r="AE11" s="69">
        <f t="shared" si="1"/>
        <v>7848.9942365546303</v>
      </c>
      <c r="AF11" s="69"/>
      <c r="AG11" s="69"/>
      <c r="AH11" s="69"/>
      <c r="AI11" s="69"/>
      <c r="AJ11" s="69"/>
      <c r="AK11" s="69"/>
      <c r="AL11" s="69"/>
      <c r="AM11" s="69"/>
    </row>
    <row r="12" spans="1:39" s="23" customFormat="1" ht="13.5" customHeight="1">
      <c r="A12" s="25"/>
      <c r="B12" s="25"/>
      <c r="C12" s="25"/>
      <c r="D12" s="64" t="s">
        <v>47</v>
      </c>
      <c r="E12" s="65"/>
      <c r="F12" s="65"/>
      <c r="G12" s="65"/>
      <c r="H12" s="65"/>
      <c r="I12" s="65"/>
      <c r="J12" s="25"/>
      <c r="K12" s="25"/>
      <c r="L12" s="25"/>
      <c r="M12" s="78">
        <v>23413851</v>
      </c>
      <c r="N12" s="79"/>
      <c r="O12" s="79"/>
      <c r="P12" s="79"/>
      <c r="Q12" s="79"/>
      <c r="R12" s="79"/>
      <c r="S12" s="79"/>
      <c r="T12" s="79"/>
      <c r="U12" s="79"/>
      <c r="V12" s="69">
        <f t="shared" si="0"/>
        <v>148630.11724676413</v>
      </c>
      <c r="W12" s="69"/>
      <c r="X12" s="69"/>
      <c r="Y12" s="69"/>
      <c r="Z12" s="69"/>
      <c r="AA12" s="69"/>
      <c r="AB12" s="69"/>
      <c r="AC12" s="69"/>
      <c r="AD12" s="69"/>
      <c r="AE12" s="69">
        <f t="shared" si="1"/>
        <v>68188.201682728017</v>
      </c>
      <c r="AF12" s="69"/>
      <c r="AG12" s="69"/>
      <c r="AH12" s="69"/>
      <c r="AI12" s="69"/>
      <c r="AJ12" s="69"/>
      <c r="AK12" s="69"/>
      <c r="AL12" s="69"/>
      <c r="AM12" s="69"/>
    </row>
    <row r="13" spans="1:39" s="23" customFormat="1" ht="13.5" customHeight="1">
      <c r="A13" s="25"/>
      <c r="B13" s="25"/>
      <c r="C13" s="25"/>
      <c r="D13" s="64" t="s">
        <v>48</v>
      </c>
      <c r="E13" s="65"/>
      <c r="F13" s="65"/>
      <c r="G13" s="65"/>
      <c r="H13" s="65"/>
      <c r="I13" s="65"/>
      <c r="J13" s="25"/>
      <c r="K13" s="25"/>
      <c r="L13" s="25"/>
      <c r="M13" s="78">
        <v>163454</v>
      </c>
      <c r="N13" s="79"/>
      <c r="O13" s="79"/>
      <c r="P13" s="79"/>
      <c r="Q13" s="79"/>
      <c r="R13" s="79"/>
      <c r="S13" s="79"/>
      <c r="T13" s="79"/>
      <c r="U13" s="79"/>
      <c r="V13" s="69">
        <f t="shared" si="0"/>
        <v>1037.5989487783356</v>
      </c>
      <c r="W13" s="69"/>
      <c r="X13" s="69"/>
      <c r="Y13" s="69"/>
      <c r="Z13" s="69"/>
      <c r="AA13" s="69"/>
      <c r="AB13" s="69"/>
      <c r="AC13" s="69"/>
      <c r="AD13" s="69"/>
      <c r="AE13" s="69">
        <f t="shared" si="1"/>
        <v>476.02738728663746</v>
      </c>
      <c r="AF13" s="69"/>
      <c r="AG13" s="69"/>
      <c r="AH13" s="69"/>
      <c r="AI13" s="69"/>
      <c r="AJ13" s="69"/>
      <c r="AK13" s="69"/>
      <c r="AL13" s="69"/>
      <c r="AM13" s="69"/>
    </row>
    <row r="14" spans="1:39" s="23" customFormat="1" ht="13.5" customHeight="1">
      <c r="A14" s="25"/>
      <c r="B14" s="25"/>
      <c r="C14" s="25"/>
      <c r="D14" s="64" t="s">
        <v>49</v>
      </c>
      <c r="E14" s="65"/>
      <c r="F14" s="65"/>
      <c r="G14" s="65"/>
      <c r="H14" s="65"/>
      <c r="I14" s="65"/>
      <c r="J14" s="25"/>
      <c r="K14" s="25"/>
      <c r="L14" s="25"/>
      <c r="M14" s="78">
        <v>305011</v>
      </c>
      <c r="N14" s="79"/>
      <c r="O14" s="79"/>
      <c r="P14" s="79"/>
      <c r="Q14" s="79"/>
      <c r="R14" s="79"/>
      <c r="S14" s="79"/>
      <c r="T14" s="79"/>
      <c r="U14" s="79"/>
      <c r="V14" s="69">
        <f t="shared" si="0"/>
        <v>1936.1966850969015</v>
      </c>
      <c r="W14" s="69"/>
      <c r="X14" s="69"/>
      <c r="Y14" s="69"/>
      <c r="Z14" s="69"/>
      <c r="AA14" s="69"/>
      <c r="AB14" s="69"/>
      <c r="AC14" s="69"/>
      <c r="AD14" s="69"/>
      <c r="AE14" s="69">
        <f t="shared" si="1"/>
        <v>888.28410087048701</v>
      </c>
      <c r="AF14" s="69"/>
      <c r="AG14" s="69"/>
      <c r="AH14" s="69"/>
      <c r="AI14" s="69"/>
      <c r="AJ14" s="69"/>
      <c r="AK14" s="69"/>
      <c r="AL14" s="69"/>
      <c r="AM14" s="69"/>
    </row>
    <row r="15" spans="1:39" s="23" customFormat="1" ht="13.5" customHeight="1">
      <c r="A15" s="25"/>
      <c r="B15" s="25"/>
      <c r="C15" s="25"/>
      <c r="D15" s="64" t="s">
        <v>50</v>
      </c>
      <c r="E15" s="65"/>
      <c r="F15" s="65"/>
      <c r="G15" s="65"/>
      <c r="H15" s="65"/>
      <c r="I15" s="65"/>
      <c r="J15" s="25"/>
      <c r="K15" s="25"/>
      <c r="L15" s="25"/>
      <c r="M15" s="78">
        <v>15105445</v>
      </c>
      <c r="N15" s="79"/>
      <c r="O15" s="79"/>
      <c r="P15" s="79"/>
      <c r="Q15" s="79"/>
      <c r="R15" s="79"/>
      <c r="S15" s="79"/>
      <c r="T15" s="79"/>
      <c r="U15" s="79"/>
      <c r="V15" s="69">
        <f t="shared" si="0"/>
        <v>95888.713967409596</v>
      </c>
      <c r="W15" s="69"/>
      <c r="X15" s="69"/>
      <c r="Y15" s="69"/>
      <c r="Z15" s="69"/>
      <c r="AA15" s="69"/>
      <c r="AB15" s="69"/>
      <c r="AC15" s="69"/>
      <c r="AD15" s="69"/>
      <c r="AE15" s="69">
        <f t="shared" si="1"/>
        <v>43991.615482961577</v>
      </c>
      <c r="AF15" s="69"/>
      <c r="AG15" s="69"/>
      <c r="AH15" s="69"/>
      <c r="AI15" s="69"/>
      <c r="AJ15" s="69"/>
      <c r="AK15" s="69"/>
      <c r="AL15" s="69"/>
      <c r="AM15" s="69"/>
    </row>
    <row r="16" spans="1:39" s="23" customFormat="1" ht="13.5" customHeight="1">
      <c r="A16" s="25"/>
      <c r="B16" s="25"/>
      <c r="C16" s="25"/>
      <c r="D16" s="64" t="s">
        <v>51</v>
      </c>
      <c r="E16" s="65"/>
      <c r="F16" s="65"/>
      <c r="G16" s="65"/>
      <c r="H16" s="65"/>
      <c r="I16" s="65"/>
      <c r="J16" s="25"/>
      <c r="K16" s="25"/>
      <c r="L16" s="25"/>
      <c r="M16" s="78">
        <v>934517</v>
      </c>
      <c r="N16" s="79"/>
      <c r="O16" s="79"/>
      <c r="P16" s="79"/>
      <c r="Q16" s="79"/>
      <c r="R16" s="79"/>
      <c r="S16" s="79"/>
      <c r="T16" s="79"/>
      <c r="U16" s="79"/>
      <c r="V16" s="69">
        <f t="shared" si="0"/>
        <v>5932.2736477264789</v>
      </c>
      <c r="W16" s="69"/>
      <c r="X16" s="69"/>
      <c r="Y16" s="69"/>
      <c r="Z16" s="69"/>
      <c r="AA16" s="69"/>
      <c r="AB16" s="69"/>
      <c r="AC16" s="69"/>
      <c r="AD16" s="69"/>
      <c r="AE16" s="69">
        <f t="shared" si="1"/>
        <v>2721.5955919399134</v>
      </c>
      <c r="AF16" s="69"/>
      <c r="AG16" s="69"/>
      <c r="AH16" s="69"/>
      <c r="AI16" s="69"/>
      <c r="AJ16" s="69"/>
      <c r="AK16" s="69"/>
      <c r="AL16" s="69"/>
      <c r="AM16" s="69"/>
    </row>
    <row r="17" spans="1:39" s="23" customFormat="1" ht="13.5" customHeight="1">
      <c r="A17" s="25"/>
      <c r="B17" s="25"/>
      <c r="C17" s="25"/>
      <c r="D17" s="64" t="s">
        <v>52</v>
      </c>
      <c r="E17" s="65"/>
      <c r="F17" s="65"/>
      <c r="G17" s="65"/>
      <c r="H17" s="65"/>
      <c r="I17" s="65"/>
      <c r="J17" s="25"/>
      <c r="K17" s="25"/>
      <c r="L17" s="25"/>
      <c r="M17" s="78">
        <v>3723659</v>
      </c>
      <c r="N17" s="79"/>
      <c r="O17" s="79"/>
      <c r="P17" s="79"/>
      <c r="Q17" s="79"/>
      <c r="R17" s="79"/>
      <c r="S17" s="79"/>
      <c r="T17" s="79"/>
      <c r="U17" s="79"/>
      <c r="V17" s="69">
        <f t="shared" si="0"/>
        <v>23637.626879788739</v>
      </c>
      <c r="W17" s="69"/>
      <c r="X17" s="69"/>
      <c r="Y17" s="69"/>
      <c r="Z17" s="69"/>
      <c r="AA17" s="69"/>
      <c r="AB17" s="69"/>
      <c r="AC17" s="69"/>
      <c r="AD17" s="69"/>
      <c r="AE17" s="69">
        <f t="shared" si="1"/>
        <v>10844.419010341584</v>
      </c>
      <c r="AF17" s="69"/>
      <c r="AG17" s="69"/>
      <c r="AH17" s="69"/>
      <c r="AI17" s="69"/>
      <c r="AJ17" s="69"/>
      <c r="AK17" s="69"/>
      <c r="AL17" s="69"/>
      <c r="AM17" s="69"/>
    </row>
    <row r="18" spans="1:39" s="23" customFormat="1" ht="13.5" customHeight="1">
      <c r="A18" s="25"/>
      <c r="B18" s="25"/>
      <c r="C18" s="25"/>
      <c r="D18" s="64" t="s">
        <v>53</v>
      </c>
      <c r="E18" s="65"/>
      <c r="F18" s="65"/>
      <c r="G18" s="65"/>
      <c r="H18" s="65"/>
      <c r="I18" s="65"/>
      <c r="J18" s="25"/>
      <c r="K18" s="25"/>
      <c r="L18" s="25"/>
      <c r="M18" s="78">
        <v>17155808</v>
      </c>
      <c r="N18" s="79"/>
      <c r="O18" s="79"/>
      <c r="P18" s="79"/>
      <c r="Q18" s="79"/>
      <c r="R18" s="79"/>
      <c r="S18" s="79"/>
      <c r="T18" s="79"/>
      <c r="U18" s="79"/>
      <c r="V18" s="69">
        <f t="shared" si="0"/>
        <v>108904.32994140836</v>
      </c>
      <c r="W18" s="69"/>
      <c r="X18" s="69"/>
      <c r="Y18" s="69"/>
      <c r="Z18" s="69"/>
      <c r="AA18" s="69"/>
      <c r="AB18" s="69"/>
      <c r="AC18" s="69"/>
      <c r="AD18" s="69"/>
      <c r="AE18" s="69">
        <f t="shared" si="1"/>
        <v>49962.891449772986</v>
      </c>
      <c r="AF18" s="69"/>
      <c r="AG18" s="69"/>
      <c r="AH18" s="69"/>
      <c r="AI18" s="69"/>
      <c r="AJ18" s="69"/>
      <c r="AK18" s="69"/>
      <c r="AL18" s="69"/>
      <c r="AM18" s="69"/>
    </row>
    <row r="19" spans="1:39" s="23" customFormat="1" ht="13.5" customHeight="1">
      <c r="A19" s="25"/>
      <c r="B19" s="25"/>
      <c r="C19" s="64" t="s">
        <v>54</v>
      </c>
      <c r="D19" s="82"/>
      <c r="E19" s="82"/>
      <c r="F19" s="82"/>
      <c r="G19" s="82"/>
      <c r="H19" s="82"/>
      <c r="I19" s="82"/>
      <c r="J19" s="82"/>
      <c r="K19" s="25"/>
      <c r="L19" s="25"/>
      <c r="M19" s="78">
        <v>344957</v>
      </c>
      <c r="N19" s="79"/>
      <c r="O19" s="79"/>
      <c r="P19" s="79"/>
      <c r="Q19" s="79"/>
      <c r="R19" s="79"/>
      <c r="S19" s="79"/>
      <c r="T19" s="79"/>
      <c r="U19" s="79"/>
      <c r="V19" s="69">
        <f t="shared" si="0"/>
        <v>2189.7721718264975</v>
      </c>
      <c r="W19" s="69"/>
      <c r="X19" s="69"/>
      <c r="Y19" s="69"/>
      <c r="Z19" s="69"/>
      <c r="AA19" s="69"/>
      <c r="AB19" s="69"/>
      <c r="AC19" s="69"/>
      <c r="AD19" s="69"/>
      <c r="AE19" s="69">
        <f t="shared" si="1"/>
        <v>1004.6189107408604</v>
      </c>
      <c r="AF19" s="69"/>
      <c r="AG19" s="69"/>
      <c r="AH19" s="69"/>
      <c r="AI19" s="69"/>
      <c r="AJ19" s="69"/>
      <c r="AK19" s="69"/>
      <c r="AL19" s="69"/>
      <c r="AM19" s="69"/>
    </row>
    <row r="20" spans="1:39" s="23" customFormat="1" ht="13.5" customHeight="1">
      <c r="A20" s="25"/>
      <c r="B20" s="25"/>
      <c r="C20" s="64" t="s">
        <v>55</v>
      </c>
      <c r="D20" s="65"/>
      <c r="E20" s="65"/>
      <c r="F20" s="65"/>
      <c r="G20" s="65"/>
      <c r="H20" s="65"/>
      <c r="I20" s="65"/>
      <c r="J20" s="65"/>
      <c r="K20" s="25"/>
      <c r="L20" s="25"/>
      <c r="M20" s="78">
        <v>772867</v>
      </c>
      <c r="N20" s="79"/>
      <c r="O20" s="79"/>
      <c r="P20" s="79"/>
      <c r="Q20" s="79"/>
      <c r="R20" s="79"/>
      <c r="S20" s="79"/>
      <c r="T20" s="79"/>
      <c r="U20" s="79"/>
      <c r="V20" s="69">
        <f t="shared" si="0"/>
        <v>4906.1264132139067</v>
      </c>
      <c r="W20" s="69"/>
      <c r="X20" s="69"/>
      <c r="Y20" s="69"/>
      <c r="Z20" s="69"/>
      <c r="AA20" s="69"/>
      <c r="AB20" s="69"/>
      <c r="AC20" s="69"/>
      <c r="AD20" s="69"/>
      <c r="AE20" s="69">
        <f t="shared" si="1"/>
        <v>2250.8219971983658</v>
      </c>
      <c r="AF20" s="69"/>
      <c r="AG20" s="69"/>
      <c r="AH20" s="69"/>
      <c r="AI20" s="69"/>
      <c r="AJ20" s="69"/>
      <c r="AK20" s="69"/>
      <c r="AL20" s="69"/>
      <c r="AM20" s="69"/>
    </row>
    <row r="21" spans="1:39" s="23" customFormat="1" ht="13.5" customHeight="1">
      <c r="A21" s="25"/>
      <c r="B21" s="25"/>
      <c r="C21" s="64" t="s">
        <v>56</v>
      </c>
      <c r="D21" s="65"/>
      <c r="E21" s="65"/>
      <c r="F21" s="65"/>
      <c r="G21" s="65"/>
      <c r="H21" s="65"/>
      <c r="I21" s="65"/>
      <c r="J21" s="65"/>
      <c r="K21" s="25"/>
      <c r="L21" s="25"/>
      <c r="M21" s="78">
        <v>1057763</v>
      </c>
      <c r="N21" s="79"/>
      <c r="O21" s="79"/>
      <c r="P21" s="79"/>
      <c r="Q21" s="79"/>
      <c r="R21" s="79"/>
      <c r="S21" s="79"/>
      <c r="T21" s="79"/>
      <c r="U21" s="79"/>
      <c r="V21" s="69">
        <f t="shared" si="0"/>
        <v>6714.6339450647811</v>
      </c>
      <c r="W21" s="69"/>
      <c r="X21" s="69"/>
      <c r="Y21" s="69"/>
      <c r="Z21" s="69"/>
      <c r="AA21" s="69"/>
      <c r="AB21" s="69"/>
      <c r="AC21" s="69"/>
      <c r="AD21" s="69"/>
      <c r="AE21" s="69">
        <f t="shared" si="1"/>
        <v>3080.5251462703604</v>
      </c>
      <c r="AF21" s="69"/>
      <c r="AG21" s="69"/>
      <c r="AH21" s="69"/>
      <c r="AI21" s="69"/>
      <c r="AJ21" s="69"/>
      <c r="AK21" s="69"/>
      <c r="AL21" s="69"/>
      <c r="AM21" s="69"/>
    </row>
    <row r="22" spans="1:39" s="23" customFormat="1" ht="13.5" customHeight="1">
      <c r="A22" s="25"/>
      <c r="B22" s="25"/>
      <c r="C22" s="64" t="s">
        <v>57</v>
      </c>
      <c r="D22" s="65"/>
      <c r="E22" s="65"/>
      <c r="F22" s="65"/>
      <c r="G22" s="65"/>
      <c r="H22" s="65"/>
      <c r="I22" s="65"/>
      <c r="J22" s="65"/>
      <c r="K22" s="25"/>
      <c r="L22" s="25"/>
      <c r="M22" s="78">
        <v>100017</v>
      </c>
      <c r="N22" s="79"/>
      <c r="O22" s="79"/>
      <c r="P22" s="79"/>
      <c r="Q22" s="79"/>
      <c r="R22" s="79"/>
      <c r="S22" s="79"/>
      <c r="T22" s="79"/>
      <c r="U22" s="79"/>
      <c r="V22" s="69">
        <f t="shared" si="0"/>
        <v>634.90360627432062</v>
      </c>
      <c r="W22" s="69"/>
      <c r="X22" s="69"/>
      <c r="Y22" s="69"/>
      <c r="Z22" s="69"/>
      <c r="AA22" s="69"/>
      <c r="AB22" s="69"/>
      <c r="AC22" s="69"/>
      <c r="AD22" s="69"/>
      <c r="AE22" s="69">
        <f t="shared" si="1"/>
        <v>291.27969455778151</v>
      </c>
      <c r="AF22" s="69"/>
      <c r="AG22" s="69"/>
      <c r="AH22" s="69"/>
      <c r="AI22" s="69"/>
      <c r="AJ22" s="69"/>
      <c r="AK22" s="69"/>
      <c r="AL22" s="69"/>
      <c r="AM22" s="69"/>
    </row>
    <row r="23" spans="1:39" s="23" customFormat="1" ht="13.5" customHeight="1">
      <c r="A23" s="25"/>
      <c r="B23" s="25"/>
      <c r="C23" s="64" t="s">
        <v>58</v>
      </c>
      <c r="D23" s="65"/>
      <c r="E23" s="65"/>
      <c r="F23" s="65"/>
      <c r="G23" s="65"/>
      <c r="H23" s="65"/>
      <c r="I23" s="65"/>
      <c r="J23" s="65"/>
      <c r="K23" s="25"/>
      <c r="L23" s="25"/>
      <c r="M23" s="78">
        <v>52297880</v>
      </c>
      <c r="N23" s="79"/>
      <c r="O23" s="79"/>
      <c r="P23" s="79"/>
      <c r="Q23" s="79"/>
      <c r="R23" s="79"/>
      <c r="S23" s="79"/>
      <c r="T23" s="79"/>
      <c r="U23" s="79"/>
      <c r="V23" s="69">
        <f t="shared" si="0"/>
        <v>331984.68872793292</v>
      </c>
      <c r="W23" s="69"/>
      <c r="X23" s="69"/>
      <c r="Y23" s="69"/>
      <c r="Z23" s="69"/>
      <c r="AA23" s="69"/>
      <c r="AB23" s="69"/>
      <c r="AC23" s="69"/>
      <c r="AD23" s="69"/>
      <c r="AE23" s="69">
        <f t="shared" si="1"/>
        <v>152307.21289800244</v>
      </c>
      <c r="AF23" s="69"/>
      <c r="AG23" s="69"/>
      <c r="AH23" s="69"/>
      <c r="AI23" s="69"/>
      <c r="AJ23" s="69"/>
      <c r="AK23" s="69"/>
      <c r="AL23" s="69"/>
      <c r="AM23" s="69"/>
    </row>
    <row r="24" spans="1:39" s="23" customFormat="1" ht="13.5" customHeight="1">
      <c r="A24" s="25"/>
      <c r="B24" s="76" t="s">
        <v>11</v>
      </c>
      <c r="C24" s="80"/>
      <c r="D24" s="80"/>
      <c r="E24" s="80"/>
      <c r="F24" s="80"/>
      <c r="G24" s="80"/>
      <c r="H24" s="80"/>
      <c r="I24" s="80"/>
      <c r="J24" s="80"/>
      <c r="K24" s="80"/>
      <c r="L24" s="81"/>
      <c r="M24" s="78">
        <v>379900</v>
      </c>
      <c r="N24" s="79"/>
      <c r="O24" s="79"/>
      <c r="P24" s="79"/>
      <c r="Q24" s="79"/>
      <c r="R24" s="79"/>
      <c r="S24" s="79"/>
      <c r="T24" s="79"/>
      <c r="U24" s="79"/>
      <c r="V24" s="69">
        <f t="shared" si="0"/>
        <v>2411.588830135021</v>
      </c>
      <c r="W24" s="69"/>
      <c r="X24" s="69"/>
      <c r="Y24" s="69"/>
      <c r="Z24" s="69"/>
      <c r="AA24" s="69"/>
      <c r="AB24" s="69"/>
      <c r="AC24" s="69"/>
      <c r="AD24" s="69"/>
      <c r="AE24" s="69">
        <f t="shared" si="1"/>
        <v>1106.3834744343583</v>
      </c>
      <c r="AF24" s="69"/>
      <c r="AG24" s="69"/>
      <c r="AH24" s="69"/>
      <c r="AI24" s="69"/>
      <c r="AJ24" s="69"/>
      <c r="AK24" s="69"/>
      <c r="AL24" s="69"/>
      <c r="AM24" s="69"/>
    </row>
    <row r="25" spans="1:39" s="23" customFormat="1" ht="13.5" customHeight="1">
      <c r="A25" s="26"/>
      <c r="B25" s="76" t="s">
        <v>59</v>
      </c>
      <c r="C25" s="76"/>
      <c r="D25" s="76"/>
      <c r="E25" s="76"/>
      <c r="F25" s="76"/>
      <c r="G25" s="76"/>
      <c r="H25" s="76"/>
      <c r="I25" s="76"/>
      <c r="J25" s="76"/>
      <c r="K25" s="76"/>
      <c r="L25" s="77"/>
      <c r="M25" s="78">
        <v>316300</v>
      </c>
      <c r="N25" s="79"/>
      <c r="O25" s="79"/>
      <c r="P25" s="79"/>
      <c r="Q25" s="79"/>
      <c r="R25" s="79"/>
      <c r="S25" s="79"/>
      <c r="T25" s="79"/>
      <c r="U25" s="79"/>
      <c r="V25" s="69">
        <f t="shared" si="0"/>
        <v>2007.8587706546648</v>
      </c>
      <c r="W25" s="69"/>
      <c r="X25" s="69"/>
      <c r="Y25" s="69"/>
      <c r="Z25" s="69"/>
      <c r="AA25" s="69"/>
      <c r="AB25" s="69"/>
      <c r="AC25" s="69"/>
      <c r="AD25" s="69"/>
      <c r="AE25" s="69">
        <f t="shared" si="1"/>
        <v>921.16107650325739</v>
      </c>
      <c r="AF25" s="69"/>
      <c r="AG25" s="69"/>
      <c r="AH25" s="69"/>
      <c r="AI25" s="69"/>
      <c r="AJ25" s="69"/>
      <c r="AK25" s="69"/>
      <c r="AL25" s="69"/>
      <c r="AM25" s="69"/>
    </row>
    <row r="26" spans="1:39" s="23" customFormat="1" ht="13.5" customHeight="1">
      <c r="A26" s="25"/>
      <c r="B26" s="64" t="s">
        <v>60</v>
      </c>
      <c r="C26" s="65"/>
      <c r="D26" s="65"/>
      <c r="E26" s="65"/>
      <c r="F26" s="65"/>
      <c r="G26" s="65"/>
      <c r="H26" s="65"/>
      <c r="I26" s="65"/>
      <c r="J26" s="65"/>
      <c r="K26" s="65"/>
      <c r="L26" s="66"/>
      <c r="M26" s="67">
        <v>5155228</v>
      </c>
      <c r="N26" s="68"/>
      <c r="O26" s="68"/>
      <c r="P26" s="68"/>
      <c r="Q26" s="68"/>
      <c r="R26" s="68"/>
      <c r="S26" s="68"/>
      <c r="T26" s="68"/>
      <c r="U26" s="68"/>
      <c r="V26" s="69">
        <f t="shared" si="0"/>
        <v>32725.165205578585</v>
      </c>
      <c r="W26" s="69"/>
      <c r="X26" s="69"/>
      <c r="Y26" s="69"/>
      <c r="Z26" s="69"/>
      <c r="AA26" s="69"/>
      <c r="AB26" s="69"/>
      <c r="AC26" s="69"/>
      <c r="AD26" s="69"/>
      <c r="AE26" s="69">
        <f t="shared" si="1"/>
        <v>15013.580063546426</v>
      </c>
      <c r="AF26" s="69"/>
      <c r="AG26" s="69"/>
      <c r="AH26" s="69"/>
      <c r="AI26" s="69"/>
      <c r="AJ26" s="69"/>
      <c r="AK26" s="69"/>
      <c r="AL26" s="69"/>
      <c r="AM26" s="69"/>
    </row>
    <row r="27" spans="1:39" s="23" customFormat="1" ht="13.5" customHeight="1">
      <c r="A27" s="25"/>
      <c r="B27" s="64" t="s">
        <v>61</v>
      </c>
      <c r="C27" s="65"/>
      <c r="D27" s="65"/>
      <c r="E27" s="65"/>
      <c r="F27" s="65"/>
      <c r="G27" s="65"/>
      <c r="H27" s="65"/>
      <c r="I27" s="65"/>
      <c r="J27" s="65"/>
      <c r="K27" s="65"/>
      <c r="L27" s="66"/>
      <c r="M27" s="67">
        <v>15661579</v>
      </c>
      <c r="N27" s="68"/>
      <c r="O27" s="68"/>
      <c r="P27" s="68"/>
      <c r="Q27" s="68"/>
      <c r="R27" s="68"/>
      <c r="S27" s="68"/>
      <c r="T27" s="68"/>
      <c r="U27" s="68"/>
      <c r="V27" s="69">
        <f t="shared" si="0"/>
        <v>99419.028635633615</v>
      </c>
      <c r="W27" s="69"/>
      <c r="X27" s="69"/>
      <c r="Y27" s="69"/>
      <c r="Z27" s="69"/>
      <c r="AA27" s="69"/>
      <c r="AB27" s="69"/>
      <c r="AC27" s="69"/>
      <c r="AD27" s="69"/>
      <c r="AE27" s="69">
        <f t="shared" si="1"/>
        <v>45611.245562380049</v>
      </c>
      <c r="AF27" s="69"/>
      <c r="AG27" s="69"/>
      <c r="AH27" s="69"/>
      <c r="AI27" s="69"/>
      <c r="AJ27" s="69"/>
      <c r="AK27" s="69"/>
      <c r="AL27" s="69"/>
      <c r="AM27" s="69"/>
    </row>
    <row r="28" spans="1:39" s="23" customFormat="1" ht="13.5" customHeight="1" thickBot="1">
      <c r="A28" s="27"/>
      <c r="B28" s="70" t="s">
        <v>62</v>
      </c>
      <c r="C28" s="71"/>
      <c r="D28" s="71"/>
      <c r="E28" s="71"/>
      <c r="F28" s="71"/>
      <c r="G28" s="71"/>
      <c r="H28" s="71"/>
      <c r="I28" s="71"/>
      <c r="J28" s="71"/>
      <c r="K28" s="71"/>
      <c r="L28" s="72"/>
      <c r="M28" s="73">
        <v>24678498</v>
      </c>
      <c r="N28" s="74"/>
      <c r="O28" s="74"/>
      <c r="P28" s="74"/>
      <c r="Q28" s="74"/>
      <c r="R28" s="74"/>
      <c r="S28" s="74"/>
      <c r="T28" s="74"/>
      <c r="U28" s="74"/>
      <c r="V28" s="75">
        <f t="shared" si="0"/>
        <v>156658.04190921152</v>
      </c>
      <c r="W28" s="75"/>
      <c r="X28" s="75"/>
      <c r="Y28" s="75"/>
      <c r="Z28" s="75"/>
      <c r="AA28" s="75"/>
      <c r="AB28" s="75"/>
      <c r="AC28" s="75"/>
      <c r="AD28" s="75"/>
      <c r="AE28" s="75">
        <f t="shared" si="1"/>
        <v>71871.235485815632</v>
      </c>
      <c r="AF28" s="75"/>
      <c r="AG28" s="75"/>
      <c r="AH28" s="75"/>
      <c r="AI28" s="75"/>
      <c r="AJ28" s="75"/>
      <c r="AK28" s="75"/>
      <c r="AL28" s="75"/>
      <c r="AM28" s="75"/>
    </row>
    <row r="29" spans="1:39" s="23" customFormat="1" ht="13.5" customHeight="1">
      <c r="A29" s="62" t="s">
        <v>63</v>
      </c>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row>
    <row r="30" spans="1:39" s="23" customFormat="1" ht="13.5" customHeight="1">
      <c r="A30" s="62" t="s">
        <v>64</v>
      </c>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row>
    <row r="31" spans="1:39" s="23" customFormat="1" ht="13.5" customHeight="1">
      <c r="A31" s="62" t="s">
        <v>65</v>
      </c>
      <c r="B31" s="62"/>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row>
    <row r="32" spans="1:39">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row>
  </sheetData>
  <sheetProtection formatCells="0"/>
  <mergeCells count="100">
    <mergeCell ref="A1:AD2"/>
    <mergeCell ref="A4:U4"/>
    <mergeCell ref="Y4:AM4"/>
    <mergeCell ref="A5:L6"/>
    <mergeCell ref="M5:U5"/>
    <mergeCell ref="V5:AD5"/>
    <mergeCell ref="AE5:AM5"/>
    <mergeCell ref="M6:U6"/>
    <mergeCell ref="V6:AD6"/>
    <mergeCell ref="AE6:AM6"/>
    <mergeCell ref="M7:U7"/>
    <mergeCell ref="V7:AD7"/>
    <mergeCell ref="AE7:AM7"/>
    <mergeCell ref="B8:L8"/>
    <mergeCell ref="M8:U8"/>
    <mergeCell ref="V8:AD8"/>
    <mergeCell ref="AE8:AM8"/>
    <mergeCell ref="C9:J9"/>
    <mergeCell ref="M9:U9"/>
    <mergeCell ref="V9:AD9"/>
    <mergeCell ref="AE9:AM9"/>
    <mergeCell ref="D10:I10"/>
    <mergeCell ref="M10:U10"/>
    <mergeCell ref="V10:AD10"/>
    <mergeCell ref="AE10:AM10"/>
    <mergeCell ref="D11:I11"/>
    <mergeCell ref="M11:U11"/>
    <mergeCell ref="V11:AD11"/>
    <mergeCell ref="AE11:AM11"/>
    <mergeCell ref="D12:I12"/>
    <mergeCell ref="M12:U12"/>
    <mergeCell ref="V12:AD12"/>
    <mergeCell ref="AE12:AM12"/>
    <mergeCell ref="D13:I13"/>
    <mergeCell ref="M13:U13"/>
    <mergeCell ref="V13:AD13"/>
    <mergeCell ref="AE13:AM13"/>
    <mergeCell ref="D14:I14"/>
    <mergeCell ref="M14:U14"/>
    <mergeCell ref="V14:AD14"/>
    <mergeCell ref="AE14:AM14"/>
    <mergeCell ref="D15:I15"/>
    <mergeCell ref="M15:U15"/>
    <mergeCell ref="V15:AD15"/>
    <mergeCell ref="AE15:AM15"/>
    <mergeCell ref="D16:I16"/>
    <mergeCell ref="M16:U16"/>
    <mergeCell ref="V16:AD16"/>
    <mergeCell ref="AE16:AM16"/>
    <mergeCell ref="D17:I17"/>
    <mergeCell ref="M17:U17"/>
    <mergeCell ref="V17:AD17"/>
    <mergeCell ref="AE17:AM17"/>
    <mergeCell ref="D18:I18"/>
    <mergeCell ref="M18:U18"/>
    <mergeCell ref="V18:AD18"/>
    <mergeCell ref="AE18:AM18"/>
    <mergeCell ref="C19:J19"/>
    <mergeCell ref="M19:U19"/>
    <mergeCell ref="V19:AD19"/>
    <mergeCell ref="AE19:AM19"/>
    <mergeCell ref="C20:J20"/>
    <mergeCell ref="M20:U20"/>
    <mergeCell ref="V20:AD20"/>
    <mergeCell ref="AE20:AM20"/>
    <mergeCell ref="C21:J21"/>
    <mergeCell ref="M21:U21"/>
    <mergeCell ref="V21:AD21"/>
    <mergeCell ref="AE21:AM21"/>
    <mergeCell ref="C22:J22"/>
    <mergeCell ref="M22:U22"/>
    <mergeCell ref="V22:AD22"/>
    <mergeCell ref="AE22:AM22"/>
    <mergeCell ref="C23:J23"/>
    <mergeCell ref="M23:U23"/>
    <mergeCell ref="V23:AD23"/>
    <mergeCell ref="AE23:AM23"/>
    <mergeCell ref="B24:L24"/>
    <mergeCell ref="M24:U24"/>
    <mergeCell ref="V24:AD24"/>
    <mergeCell ref="AE24:AM24"/>
    <mergeCell ref="B25:L25"/>
    <mergeCell ref="M25:U25"/>
    <mergeCell ref="V25:AD25"/>
    <mergeCell ref="AE25:AM25"/>
    <mergeCell ref="B26:L26"/>
    <mergeCell ref="M26:U26"/>
    <mergeCell ref="V26:AD26"/>
    <mergeCell ref="AE26:AM26"/>
    <mergeCell ref="A29:AM29"/>
    <mergeCell ref="A30:AM30"/>
    <mergeCell ref="A31:AM31"/>
    <mergeCell ref="B27:L27"/>
    <mergeCell ref="M27:U27"/>
    <mergeCell ref="V27:AD27"/>
    <mergeCell ref="AE27:AM27"/>
    <mergeCell ref="B28:L28"/>
    <mergeCell ref="M28:U28"/>
    <mergeCell ref="V28:AD28"/>
    <mergeCell ref="AE28:AM28"/>
  </mergeCells>
  <phoneticPr fontId="5"/>
  <pageMargins left="0.70866141732283472" right="0.70866141732283472" top="0.6692913385826772" bottom="0.6692913385826772" header="0.31496062992125984" footer="0.31496062992125984"/>
  <pageSetup paperSize="9" scale="91" orientation="portrait" r:id="rId1"/>
  <headerFooter differentOddEven="1" scaleWithDoc="0" alignWithMargins="0">
    <oddHeader>&amp;R&amp;"HG丸ｺﾞｼｯｸM-PRO,標準"O　財政　　－&amp;P－</oddHeader>
    <evenHeader>&amp;L&amp;"HG丸ｺﾞｼｯｸM-PRO,標準"－&amp;P－　　O　財政</even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O-8(1)</vt:lpstr>
      <vt:lpstr>O-8 (2)</vt:lpstr>
      <vt:lpstr>'O-8 (2)'!Print_Area</vt:lpstr>
      <vt:lpstr>'O-8(1)'!Print_Area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OtsuCity</dc:creator>
  <cp:lastModifiedBy>OtsuCity</cp:lastModifiedBy>
  <dcterms:created xsi:type="dcterms:W3CDTF">2026-04-01T07:52:15Z</dcterms:created>
  <dcterms:modified xsi:type="dcterms:W3CDTF">2026-04-01T07:53:19Z</dcterms:modified>
</cp:coreProperties>
</file>