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AA16568-EF72-4D99-956C-7A7F80CFDF14}" xr6:coauthVersionLast="47" xr6:coauthVersionMax="47" xr10:uidLastSave="{00000000-0000-0000-0000-000000000000}"/>
  <bookViews>
    <workbookView xWindow="-120" yWindow="-120" windowWidth="29040" windowHeight="15720" xr2:uid="{2E69A0B4-CDC9-4443-8961-0D06C51FD505}"/>
  </bookViews>
  <sheets>
    <sheet name="Q-10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'Q-10'!$A$1:$S$32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P28" i="1"/>
  <c r="L28" i="1"/>
  <c r="H28" i="1" s="1"/>
  <c r="I27" i="1"/>
  <c r="I26" i="1"/>
  <c r="P25" i="1"/>
  <c r="L25" i="1"/>
  <c r="I24" i="1"/>
  <c r="I23" i="1"/>
  <c r="P22" i="1"/>
  <c r="L22" i="1"/>
  <c r="I21" i="1"/>
  <c r="I20" i="1"/>
  <c r="P19" i="1"/>
  <c r="L19" i="1"/>
  <c r="I18" i="1"/>
  <c r="I17" i="1"/>
  <c r="P16" i="1"/>
  <c r="L16" i="1"/>
  <c r="H16" i="1" s="1"/>
  <c r="I15" i="1"/>
  <c r="I14" i="1"/>
  <c r="P13" i="1"/>
  <c r="L13" i="1"/>
  <c r="H13" i="1"/>
  <c r="I12" i="1"/>
  <c r="I11" i="1"/>
  <c r="P10" i="1"/>
  <c r="L10" i="1"/>
  <c r="H10" i="1"/>
  <c r="I9" i="1"/>
  <c r="I8" i="1"/>
  <c r="P7" i="1"/>
  <c r="L7" i="1"/>
  <c r="H7" i="1"/>
  <c r="H19" i="1" l="1"/>
  <c r="H22" i="1"/>
  <c r="H25" i="1"/>
</calcChain>
</file>

<file path=xl/sharedStrings.xml><?xml version="1.0" encoding="utf-8"?>
<sst xmlns="http://schemas.openxmlformats.org/spreadsheetml/2006/main" count="34" uniqueCount="17">
  <si>
    <t>Ｑ - １０  補導人員</t>
    <rPh sb="8" eb="10">
      <t>ホドウ</t>
    </rPh>
    <rPh sb="10" eb="12">
      <t>ジンイン</t>
    </rPh>
    <phoneticPr fontId="4"/>
  </si>
  <si>
    <t>令和６年(単位：人)</t>
    <rPh sb="0" eb="1">
      <t>レイ</t>
    </rPh>
    <rPh sb="1" eb="2">
      <t>ワ</t>
    </rPh>
    <rPh sb="3" eb="4">
      <t>ネン</t>
    </rPh>
    <rPh sb="5" eb="7">
      <t>タンイ</t>
    </rPh>
    <rPh sb="8" eb="9">
      <t>ニン</t>
    </rPh>
    <phoneticPr fontId="4"/>
  </si>
  <si>
    <t>区　分</t>
    <rPh sb="0" eb="1">
      <t>ク</t>
    </rPh>
    <rPh sb="2" eb="3">
      <t>ブン</t>
    </rPh>
    <phoneticPr fontId="4"/>
  </si>
  <si>
    <t>総　数</t>
    <rPh sb="0" eb="1">
      <t>フサ</t>
    </rPh>
    <rPh sb="2" eb="3">
      <t>スウ</t>
    </rPh>
    <phoneticPr fontId="4"/>
  </si>
  <si>
    <t>大津署</t>
    <rPh sb="0" eb="3">
      <t>オオツショ</t>
    </rPh>
    <phoneticPr fontId="4"/>
  </si>
  <si>
    <t>大津北署</t>
    <rPh sb="0" eb="2">
      <t>オオツ</t>
    </rPh>
    <rPh sb="2" eb="3">
      <t>キタ</t>
    </rPh>
    <rPh sb="3" eb="4">
      <t>ショ</t>
    </rPh>
    <phoneticPr fontId="4"/>
  </si>
  <si>
    <t>総　　　数</t>
    <rPh sb="0" eb="1">
      <t>フサ</t>
    </rPh>
    <rPh sb="4" eb="5">
      <t>スウ</t>
    </rPh>
    <phoneticPr fontId="10"/>
  </si>
  <si>
    <t>男子</t>
    <rPh sb="0" eb="2">
      <t>ダンシ</t>
    </rPh>
    <phoneticPr fontId="4"/>
  </si>
  <si>
    <t>女子</t>
    <rPh sb="0" eb="2">
      <t>ジョシ</t>
    </rPh>
    <phoneticPr fontId="4"/>
  </si>
  <si>
    <t>刑法犯少年　</t>
    <rPh sb="0" eb="3">
      <t>ケイホウハン</t>
    </rPh>
    <rPh sb="3" eb="5">
      <t>ショウネン</t>
    </rPh>
    <phoneticPr fontId="4"/>
  </si>
  <si>
    <t>犯罪少年　</t>
    <rPh sb="0" eb="2">
      <t>ハンザイ</t>
    </rPh>
    <rPh sb="2" eb="4">
      <t>ショウネン</t>
    </rPh>
    <phoneticPr fontId="4"/>
  </si>
  <si>
    <t>触法少年</t>
    <rPh sb="0" eb="2">
      <t>ショクホウ</t>
    </rPh>
    <rPh sb="2" eb="4">
      <t>ショウネン</t>
    </rPh>
    <phoneticPr fontId="4"/>
  </si>
  <si>
    <t>　小　計</t>
    <rPh sb="1" eb="2">
      <t>ショウ</t>
    </rPh>
    <rPh sb="3" eb="4">
      <t>ケイ</t>
    </rPh>
    <phoneticPr fontId="4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</si>
  <si>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4"/>
  </si>
  <si>
    <t>不良行為少年　</t>
    <rPh sb="0" eb="2">
      <t>フリョウ</t>
    </rPh>
    <rPh sb="2" eb="4">
      <t>コウイ</t>
    </rPh>
    <rPh sb="4" eb="6">
      <t>ショウネン</t>
    </rPh>
    <phoneticPr fontId="4"/>
  </si>
  <si>
    <t>資料 : 大津警察署、大津北警察署</t>
    <rPh sb="13" eb="14">
      <t>キタ</t>
    </rPh>
    <phoneticPr fontId="4"/>
  </si>
  <si>
    <t>　注）過失犯(道路交通法)特別法犯少年を除く。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</si>
</sst>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5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41" fontId="7" fillId="0" borderId="16" xfId="1" applyNumberFormat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41" fontId="7" fillId="0" borderId="9" xfId="1" applyNumberFormat="1" applyFont="1" applyBorder="1" applyAlignment="1" applyProtection="1">
      <alignment vertical="center"/>
      <protection locked="0"/>
    </xf>
    <xf numFmtId="0" fontId="7" fillId="0" borderId="18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41" fontId="7" fillId="0" borderId="16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41" fontId="7" fillId="0" borderId="9" xfId="1" applyNumberFormat="1" applyFont="1" applyBorder="1" applyAlignment="1" applyProtection="1">
      <alignment horizontal="right" vertical="center"/>
      <protection locked="0"/>
    </xf>
    <xf numFmtId="41" fontId="7" fillId="0" borderId="16" xfId="1" applyNumberFormat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7" fillId="0" borderId="25" xfId="1" applyFont="1" applyBorder="1" applyAlignment="1" applyProtection="1">
      <alignment vertical="center"/>
      <protection locked="0"/>
    </xf>
    <xf numFmtId="41" fontId="7" fillId="0" borderId="25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1" applyFont="1" applyProtection="1"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41" fontId="7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41" fontId="7" fillId="0" borderId="1" xfId="1" applyNumberFormat="1" applyFont="1" applyBorder="1" applyAlignment="1" applyProtection="1">
      <alignment vertical="center"/>
      <protection locked="0"/>
    </xf>
    <xf numFmtId="41" fontId="7" fillId="0" borderId="24" xfId="1" applyNumberFormat="1" applyFont="1" applyBorder="1" applyAlignment="1" applyProtection="1">
      <alignment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41" fontId="7" fillId="0" borderId="14" xfId="1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41" fontId="7" fillId="0" borderId="14" xfId="1" applyNumberFormat="1" applyFont="1" applyBorder="1" applyAlignment="1" applyProtection="1">
      <alignment vertical="center"/>
      <protection locked="0"/>
    </xf>
    <xf numFmtId="0" fontId="6" fillId="0" borderId="14" xfId="1" applyFont="1" applyBorder="1" applyAlignment="1" applyProtection="1">
      <alignment vertical="center"/>
      <protection locked="0"/>
    </xf>
    <xf numFmtId="0" fontId="6" fillId="0" borderId="15" xfId="1" applyFont="1" applyBorder="1" applyAlignment="1" applyProtection="1">
      <alignment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41" fontId="7" fillId="0" borderId="12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41" fontId="7" fillId="0" borderId="10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vertical="center"/>
    </xf>
    <xf numFmtId="41" fontId="7" fillId="0" borderId="20" xfId="1" applyNumberFormat="1" applyFont="1" applyBorder="1" applyAlignment="1">
      <alignment horizontal="center" vertical="center"/>
    </xf>
    <xf numFmtId="41" fontId="7" fillId="0" borderId="22" xfId="1" applyNumberFormat="1" applyFont="1" applyBorder="1" applyAlignment="1">
      <alignment vertical="center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41" fontId="7" fillId="0" borderId="6" xfId="1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41" fontId="7" fillId="0" borderId="6" xfId="1" applyNumberFormat="1" applyFont="1" applyBorder="1" applyAlignment="1" applyProtection="1">
      <alignment vertical="center"/>
      <protection locked="0"/>
    </xf>
    <xf numFmtId="41" fontId="7" fillId="0" borderId="7" xfId="1" applyNumberFormat="1" applyFont="1" applyBorder="1" applyAlignment="1" applyProtection="1">
      <alignment vertical="center"/>
      <protection locked="0"/>
    </xf>
    <xf numFmtId="41" fontId="7" fillId="0" borderId="6" xfId="1" applyNumberFormat="1" applyFont="1" applyBorder="1" applyAlignment="1" applyProtection="1">
      <alignment horizontal="right" vertical="center"/>
      <protection locked="0"/>
    </xf>
    <xf numFmtId="0" fontId="6" fillId="0" borderId="6" xfId="1" applyFont="1" applyBorder="1" applyAlignment="1" applyProtection="1">
      <alignment horizontal="right" vertical="center"/>
      <protection locked="0"/>
    </xf>
    <xf numFmtId="0" fontId="7" fillId="0" borderId="12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41" fontId="7" fillId="0" borderId="21" xfId="1" applyNumberFormat="1" applyFont="1" applyBorder="1" applyAlignment="1">
      <alignment vertical="center"/>
    </xf>
    <xf numFmtId="41" fontId="7" fillId="0" borderId="7" xfId="1" applyNumberFormat="1" applyFont="1" applyBorder="1" applyAlignment="1" applyProtection="1">
      <alignment horizontal="right" vertical="center"/>
      <protection locked="0"/>
    </xf>
    <xf numFmtId="41" fontId="7" fillId="0" borderId="14" xfId="1" applyNumberFormat="1" applyFont="1" applyBorder="1" applyAlignment="1" applyProtection="1">
      <alignment horizontal="right" vertical="center"/>
      <protection locked="0"/>
    </xf>
    <xf numFmtId="0" fontId="6" fillId="0" borderId="14" xfId="1" applyFont="1" applyBorder="1" applyAlignment="1" applyProtection="1">
      <alignment horizontal="right" vertical="center"/>
      <protection locked="0"/>
    </xf>
    <xf numFmtId="41" fontId="7" fillId="0" borderId="20" xfId="1" applyNumberFormat="1" applyFont="1" applyBorder="1" applyAlignment="1">
      <alignment horizontal="right" vertical="center"/>
    </xf>
    <xf numFmtId="41" fontId="7" fillId="0" borderId="2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0" xfId="1" applyFont="1" applyBorder="1" applyAlignment="1" applyProtection="1">
      <alignment vertical="center" textRotation="255"/>
      <protection locked="0"/>
    </xf>
    <xf numFmtId="0" fontId="6" fillId="0" borderId="11" xfId="1" applyFont="1" applyBorder="1" applyAlignment="1" applyProtection="1">
      <alignment vertical="center" textRotation="255"/>
      <protection locked="0"/>
    </xf>
    <xf numFmtId="0" fontId="7" fillId="0" borderId="0" xfId="1" applyFont="1" applyAlignment="1" applyProtection="1">
      <alignment vertical="center" textRotation="255"/>
      <protection locked="0"/>
    </xf>
    <xf numFmtId="0" fontId="6" fillId="0" borderId="17" xfId="1" applyFont="1" applyBorder="1" applyAlignment="1" applyProtection="1">
      <alignment vertical="center" textRotation="255"/>
      <protection locked="0"/>
    </xf>
    <xf numFmtId="0" fontId="6" fillId="0" borderId="0" xfId="1" applyFont="1" applyAlignment="1" applyProtection="1">
      <alignment vertical="center" textRotation="255"/>
      <protection locked="0"/>
    </xf>
    <xf numFmtId="0" fontId="6" fillId="0" borderId="6" xfId="1" applyFont="1" applyBorder="1" applyAlignment="1" applyProtection="1">
      <alignment vertical="center" textRotation="255"/>
      <protection locked="0"/>
    </xf>
    <xf numFmtId="0" fontId="6" fillId="0" borderId="7" xfId="1" applyFont="1" applyBorder="1" applyAlignment="1" applyProtection="1">
      <alignment vertical="center" textRotation="255"/>
      <protection locked="0"/>
    </xf>
    <xf numFmtId="41" fontId="7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41" fontId="7" fillId="0" borderId="12" xfId="1" applyNumberFormat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41" fontId="7" fillId="0" borderId="10" xfId="1" applyNumberFormat="1" applyFont="1" applyBorder="1" applyAlignment="1">
      <alignment horizontal="left" vertical="center"/>
    </xf>
    <xf numFmtId="41" fontId="7" fillId="0" borderId="11" xfId="1" applyNumberFormat="1" applyFont="1" applyBorder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5D6AC9B5-0557-4AD7-A2F2-84EE45C845F8}"/>
    <cellStyle name="標準 8" xfId="2" xr:uid="{DE64F530-54B5-4CE7-8C8F-03884743D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9691-6A10-4B40-9335-F59BDD6A3DF6}">
  <sheetPr>
    <tabColor rgb="FFFF0000"/>
    <pageSetUpPr fitToPage="1"/>
  </sheetPr>
  <dimension ref="A1:S39"/>
  <sheetViews>
    <sheetView tabSelected="1" view="pageBreakPreview" zoomScaleNormal="100" zoomScaleSheetLayoutView="100" workbookViewId="0">
      <selection sqref="A1:S2"/>
    </sheetView>
  </sheetViews>
  <sheetFormatPr defaultColWidth="2.25" defaultRowHeight="18.75"/>
  <cols>
    <col min="1" max="1" width="2.25" style="2"/>
    <col min="2" max="2" width="1.25" style="2" customWidth="1"/>
    <col min="3" max="16384" width="2.25" style="2"/>
  </cols>
  <sheetData>
    <row r="1" spans="1:19" ht="13.5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3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thickBot="1">
      <c r="A4" s="3"/>
      <c r="B4" s="3"/>
      <c r="C4" s="3"/>
      <c r="D4" s="3"/>
      <c r="E4" s="3"/>
      <c r="F4" s="3"/>
      <c r="G4" s="3"/>
      <c r="H4" s="3"/>
      <c r="I4" s="92" t="s">
        <v>1</v>
      </c>
      <c r="J4" s="92"/>
      <c r="K4" s="92"/>
      <c r="L4" s="92"/>
      <c r="M4" s="92"/>
      <c r="N4" s="92"/>
      <c r="O4" s="92"/>
      <c r="P4" s="92"/>
      <c r="Q4" s="93"/>
      <c r="R4" s="94"/>
      <c r="S4" s="94"/>
    </row>
    <row r="5" spans="1:19" ht="13.5" customHeight="1">
      <c r="A5" s="95" t="s">
        <v>2</v>
      </c>
      <c r="B5" s="96"/>
      <c r="C5" s="96"/>
      <c r="D5" s="96"/>
      <c r="E5" s="96"/>
      <c r="F5" s="96"/>
      <c r="G5" s="97"/>
      <c r="H5" s="100" t="s">
        <v>3</v>
      </c>
      <c r="I5" s="100"/>
      <c r="J5" s="100"/>
      <c r="K5" s="100"/>
      <c r="L5" s="100" t="s">
        <v>4</v>
      </c>
      <c r="M5" s="100"/>
      <c r="N5" s="100"/>
      <c r="O5" s="100"/>
      <c r="P5" s="102" t="s">
        <v>5</v>
      </c>
      <c r="Q5" s="95"/>
      <c r="R5" s="95"/>
      <c r="S5" s="95"/>
    </row>
    <row r="6" spans="1:19">
      <c r="A6" s="98"/>
      <c r="B6" s="98"/>
      <c r="C6" s="98"/>
      <c r="D6" s="98"/>
      <c r="E6" s="98"/>
      <c r="F6" s="98"/>
      <c r="G6" s="99"/>
      <c r="H6" s="101"/>
      <c r="I6" s="101"/>
      <c r="J6" s="101"/>
      <c r="K6" s="101"/>
      <c r="L6" s="101"/>
      <c r="M6" s="101"/>
      <c r="N6" s="101"/>
      <c r="O6" s="101"/>
      <c r="P6" s="103"/>
      <c r="Q6" s="104"/>
      <c r="R6" s="104"/>
      <c r="S6" s="104"/>
    </row>
    <row r="7" spans="1:19" s="5" customFormat="1" ht="18.75" customHeight="1">
      <c r="A7" s="43" t="s">
        <v>6</v>
      </c>
      <c r="B7" s="84"/>
      <c r="C7" s="84"/>
      <c r="D7" s="84"/>
      <c r="E7" s="84"/>
      <c r="F7" s="84"/>
      <c r="G7" s="85"/>
      <c r="H7" s="86">
        <f>L7+P7</f>
        <v>109</v>
      </c>
      <c r="I7" s="87"/>
      <c r="J7" s="87"/>
      <c r="K7" s="88"/>
      <c r="L7" s="86">
        <f>M8+M9</f>
        <v>84</v>
      </c>
      <c r="M7" s="89"/>
      <c r="N7" s="89"/>
      <c r="O7" s="90"/>
      <c r="P7" s="86">
        <f>Q8+Q9</f>
        <v>25</v>
      </c>
      <c r="Q7" s="89"/>
      <c r="R7" s="89"/>
      <c r="S7" s="89"/>
    </row>
    <row r="8" spans="1:19" s="5" customFormat="1" ht="18.75" customHeight="1">
      <c r="A8" s="6"/>
      <c r="B8" s="7"/>
      <c r="C8" s="7"/>
      <c r="D8" s="7"/>
      <c r="E8" s="34" t="s">
        <v>7</v>
      </c>
      <c r="F8" s="35"/>
      <c r="G8" s="36"/>
      <c r="H8" s="8"/>
      <c r="I8" s="37">
        <f>M8+Q8</f>
        <v>90</v>
      </c>
      <c r="J8" s="38"/>
      <c r="K8" s="39"/>
      <c r="L8" s="8"/>
      <c r="M8" s="40">
        <v>69</v>
      </c>
      <c r="N8" s="41"/>
      <c r="O8" s="42"/>
      <c r="P8" s="8"/>
      <c r="Q8" s="40">
        <v>21</v>
      </c>
      <c r="R8" s="41"/>
      <c r="S8" s="41"/>
    </row>
    <row r="9" spans="1:19" ht="18.75" customHeight="1">
      <c r="A9" s="4"/>
      <c r="B9" s="4"/>
      <c r="C9" s="4"/>
      <c r="D9" s="4"/>
      <c r="E9" s="53" t="s">
        <v>8</v>
      </c>
      <c r="F9" s="54"/>
      <c r="G9" s="55"/>
      <c r="H9" s="9"/>
      <c r="I9" s="81">
        <f>M9+Q9</f>
        <v>19</v>
      </c>
      <c r="J9" s="82"/>
      <c r="K9" s="83"/>
      <c r="L9" s="10"/>
      <c r="M9" s="59">
        <v>15</v>
      </c>
      <c r="N9" s="59"/>
      <c r="O9" s="60"/>
      <c r="P9" s="10"/>
      <c r="Q9" s="59">
        <v>4</v>
      </c>
      <c r="R9" s="59"/>
      <c r="S9" s="59"/>
    </row>
    <row r="10" spans="1:19" ht="18.75" customHeight="1">
      <c r="A10" s="74" t="s">
        <v>9</v>
      </c>
      <c r="B10" s="75"/>
      <c r="C10" s="63" t="s">
        <v>10</v>
      </c>
      <c r="D10" s="64"/>
      <c r="E10" s="64"/>
      <c r="F10" s="64"/>
      <c r="G10" s="65"/>
      <c r="H10" s="46">
        <f>L10+P10</f>
        <v>56</v>
      </c>
      <c r="I10" s="47"/>
      <c r="J10" s="47"/>
      <c r="K10" s="48"/>
      <c r="L10" s="46">
        <f>SUM(M11:O12)</f>
        <v>38</v>
      </c>
      <c r="M10" s="49"/>
      <c r="N10" s="49"/>
      <c r="O10" s="50"/>
      <c r="P10" s="51">
        <f>SUM(Q11:S12)</f>
        <v>18</v>
      </c>
      <c r="Q10" s="66"/>
      <c r="R10" s="66"/>
      <c r="S10" s="66"/>
    </row>
    <row r="11" spans="1:19" ht="18.75" customHeight="1">
      <c r="A11" s="76"/>
      <c r="B11" s="77"/>
      <c r="C11" s="11"/>
      <c r="D11" s="12"/>
      <c r="E11" s="34" t="s">
        <v>7</v>
      </c>
      <c r="F11" s="35"/>
      <c r="G11" s="36"/>
      <c r="H11" s="13"/>
      <c r="I11" s="37">
        <f>M11+Q11</f>
        <v>49</v>
      </c>
      <c r="J11" s="38"/>
      <c r="K11" s="39"/>
      <c r="L11" s="13"/>
      <c r="M11" s="40">
        <v>35</v>
      </c>
      <c r="N11" s="41"/>
      <c r="O11" s="42"/>
      <c r="P11" s="13"/>
      <c r="Q11" s="40">
        <v>14</v>
      </c>
      <c r="R11" s="41"/>
      <c r="S11" s="41"/>
    </row>
    <row r="12" spans="1:19" ht="18.75" customHeight="1">
      <c r="A12" s="78"/>
      <c r="B12" s="77"/>
      <c r="C12" s="14"/>
      <c r="D12" s="4"/>
      <c r="E12" s="53" t="s">
        <v>8</v>
      </c>
      <c r="F12" s="54"/>
      <c r="G12" s="55"/>
      <c r="H12" s="9"/>
      <c r="I12" s="56">
        <f>M12+Q12</f>
        <v>7</v>
      </c>
      <c r="J12" s="57"/>
      <c r="K12" s="58"/>
      <c r="L12" s="10"/>
      <c r="M12" s="59">
        <v>3</v>
      </c>
      <c r="N12" s="59"/>
      <c r="O12" s="60"/>
      <c r="P12" s="10"/>
      <c r="Q12" s="61">
        <v>4</v>
      </c>
      <c r="R12" s="61"/>
      <c r="S12" s="61"/>
    </row>
    <row r="13" spans="1:19" ht="18.75" customHeight="1">
      <c r="A13" s="78"/>
      <c r="B13" s="77"/>
      <c r="C13" s="63" t="s">
        <v>11</v>
      </c>
      <c r="D13" s="64"/>
      <c r="E13" s="64"/>
      <c r="F13" s="64"/>
      <c r="G13" s="65"/>
      <c r="H13" s="46">
        <f>L13+P13</f>
        <v>41</v>
      </c>
      <c r="I13" s="47"/>
      <c r="J13" s="47"/>
      <c r="K13" s="48"/>
      <c r="L13" s="46">
        <f>SUM(M14:O15)</f>
        <v>37</v>
      </c>
      <c r="M13" s="49"/>
      <c r="N13" s="49"/>
      <c r="O13" s="50"/>
      <c r="P13" s="51">
        <f>SUM(Q14:S15)</f>
        <v>4</v>
      </c>
      <c r="Q13" s="66"/>
      <c r="R13" s="66"/>
      <c r="S13" s="66"/>
    </row>
    <row r="14" spans="1:19" ht="18.75" customHeight="1">
      <c r="A14" s="78"/>
      <c r="B14" s="77"/>
      <c r="C14" s="11"/>
      <c r="D14" s="12"/>
      <c r="E14" s="34" t="s">
        <v>7</v>
      </c>
      <c r="F14" s="35"/>
      <c r="G14" s="36"/>
      <c r="H14" s="13"/>
      <c r="I14" s="37">
        <f>M14+Q14</f>
        <v>31</v>
      </c>
      <c r="J14" s="38"/>
      <c r="K14" s="39"/>
      <c r="L14" s="13"/>
      <c r="M14" s="40">
        <v>27</v>
      </c>
      <c r="N14" s="41"/>
      <c r="O14" s="42"/>
      <c r="P14" s="13"/>
      <c r="Q14" s="40">
        <v>4</v>
      </c>
      <c r="R14" s="41"/>
      <c r="S14" s="41"/>
    </row>
    <row r="15" spans="1:19" ht="18.75" customHeight="1">
      <c r="A15" s="78"/>
      <c r="B15" s="77"/>
      <c r="C15" s="14"/>
      <c r="D15" s="4"/>
      <c r="E15" s="53" t="s">
        <v>8</v>
      </c>
      <c r="F15" s="54"/>
      <c r="G15" s="55"/>
      <c r="H15" s="9"/>
      <c r="I15" s="56">
        <f>M15+Q15</f>
        <v>10</v>
      </c>
      <c r="J15" s="72"/>
      <c r="K15" s="73"/>
      <c r="L15" s="10"/>
      <c r="M15" s="59">
        <v>10</v>
      </c>
      <c r="N15" s="59"/>
      <c r="O15" s="60"/>
      <c r="P15" s="10"/>
      <c r="Q15" s="61">
        <v>0</v>
      </c>
      <c r="R15" s="61"/>
      <c r="S15" s="61"/>
    </row>
    <row r="16" spans="1:19" ht="18.75" customHeight="1">
      <c r="A16" s="78"/>
      <c r="B16" s="77"/>
      <c r="C16" s="63" t="s">
        <v>12</v>
      </c>
      <c r="D16" s="64"/>
      <c r="E16" s="64"/>
      <c r="F16" s="64"/>
      <c r="G16" s="65"/>
      <c r="H16" s="46">
        <f>L16+P16</f>
        <v>97</v>
      </c>
      <c r="I16" s="47"/>
      <c r="J16" s="47"/>
      <c r="K16" s="48"/>
      <c r="L16" s="46">
        <f>SUM(M17:O18)</f>
        <v>75</v>
      </c>
      <c r="M16" s="49"/>
      <c r="N16" s="49"/>
      <c r="O16" s="50"/>
      <c r="P16" s="51">
        <f>SUM(Q17:S18)</f>
        <v>22</v>
      </c>
      <c r="Q16" s="66"/>
      <c r="R16" s="66"/>
      <c r="S16" s="66"/>
    </row>
    <row r="17" spans="1:19" ht="18.75" customHeight="1">
      <c r="A17" s="78"/>
      <c r="B17" s="77"/>
      <c r="C17" s="11"/>
      <c r="D17" s="12"/>
      <c r="E17" s="34" t="s">
        <v>7</v>
      </c>
      <c r="F17" s="35"/>
      <c r="G17" s="36"/>
      <c r="H17" s="13"/>
      <c r="I17" s="37">
        <f>M17+Q17</f>
        <v>80</v>
      </c>
      <c r="J17" s="38"/>
      <c r="K17" s="39"/>
      <c r="L17" s="13"/>
      <c r="M17" s="40">
        <v>62</v>
      </c>
      <c r="N17" s="41"/>
      <c r="O17" s="42"/>
      <c r="P17" s="13"/>
      <c r="Q17" s="40">
        <v>18</v>
      </c>
      <c r="R17" s="41"/>
      <c r="S17" s="41"/>
    </row>
    <row r="18" spans="1:19" ht="18.75" customHeight="1">
      <c r="A18" s="79"/>
      <c r="B18" s="80"/>
      <c r="C18" s="14"/>
      <c r="D18" s="4"/>
      <c r="E18" s="53" t="s">
        <v>8</v>
      </c>
      <c r="F18" s="54"/>
      <c r="G18" s="55"/>
      <c r="H18" s="9"/>
      <c r="I18" s="56">
        <f>M18+Q18</f>
        <v>17</v>
      </c>
      <c r="J18" s="72"/>
      <c r="K18" s="73"/>
      <c r="L18" s="10"/>
      <c r="M18" s="59">
        <v>13</v>
      </c>
      <c r="N18" s="59"/>
      <c r="O18" s="60"/>
      <c r="P18" s="10"/>
      <c r="Q18" s="59">
        <v>4</v>
      </c>
      <c r="R18" s="59"/>
      <c r="S18" s="59"/>
    </row>
    <row r="19" spans="1:19" ht="18.75" customHeight="1">
      <c r="A19" s="74" t="s">
        <v>13</v>
      </c>
      <c r="B19" s="75"/>
      <c r="C19" s="63" t="s">
        <v>10</v>
      </c>
      <c r="D19" s="64"/>
      <c r="E19" s="64"/>
      <c r="F19" s="64"/>
      <c r="G19" s="65"/>
      <c r="H19" s="46">
        <f>L19+P19</f>
        <v>11</v>
      </c>
      <c r="I19" s="47"/>
      <c r="J19" s="47"/>
      <c r="K19" s="48"/>
      <c r="L19" s="46">
        <f>SUM(M20:O21)</f>
        <v>8</v>
      </c>
      <c r="M19" s="49"/>
      <c r="N19" s="49"/>
      <c r="O19" s="50"/>
      <c r="P19" s="51">
        <f>SUM(Q20:S21)</f>
        <v>3</v>
      </c>
      <c r="Q19" s="66"/>
      <c r="R19" s="66"/>
      <c r="S19" s="66"/>
    </row>
    <row r="20" spans="1:19" ht="18.75" customHeight="1">
      <c r="A20" s="76"/>
      <c r="B20" s="77"/>
      <c r="C20" s="11"/>
      <c r="D20" s="12"/>
      <c r="E20" s="34" t="s">
        <v>7</v>
      </c>
      <c r="F20" s="35"/>
      <c r="G20" s="36"/>
      <c r="H20" s="13"/>
      <c r="I20" s="37">
        <f>M20+Q20</f>
        <v>9</v>
      </c>
      <c r="J20" s="38"/>
      <c r="K20" s="39"/>
      <c r="L20" s="13"/>
      <c r="M20" s="40">
        <v>6</v>
      </c>
      <c r="N20" s="41"/>
      <c r="O20" s="42"/>
      <c r="P20" s="13"/>
      <c r="Q20" s="40">
        <v>3</v>
      </c>
      <c r="R20" s="41"/>
      <c r="S20" s="41"/>
    </row>
    <row r="21" spans="1:19" ht="18.75" customHeight="1">
      <c r="A21" s="78"/>
      <c r="B21" s="77"/>
      <c r="C21" s="14"/>
      <c r="D21" s="4"/>
      <c r="E21" s="53" t="s">
        <v>8</v>
      </c>
      <c r="F21" s="54"/>
      <c r="G21" s="55"/>
      <c r="H21" s="9"/>
      <c r="I21" s="56">
        <f>M21+Q21</f>
        <v>2</v>
      </c>
      <c r="J21" s="72"/>
      <c r="K21" s="73"/>
      <c r="L21" s="10"/>
      <c r="M21" s="59">
        <v>2</v>
      </c>
      <c r="N21" s="59"/>
      <c r="O21" s="60"/>
      <c r="P21" s="15"/>
      <c r="Q21" s="61">
        <v>0</v>
      </c>
      <c r="R21" s="61"/>
      <c r="S21" s="61"/>
    </row>
    <row r="22" spans="1:19" ht="18.75" customHeight="1">
      <c r="A22" s="78"/>
      <c r="B22" s="77"/>
      <c r="C22" s="63" t="s">
        <v>11</v>
      </c>
      <c r="D22" s="64"/>
      <c r="E22" s="64"/>
      <c r="F22" s="64"/>
      <c r="G22" s="65"/>
      <c r="H22" s="46">
        <f>L22+P22</f>
        <v>1</v>
      </c>
      <c r="I22" s="47"/>
      <c r="J22" s="47"/>
      <c r="K22" s="48"/>
      <c r="L22" s="46">
        <f>SUM(M23:O24)</f>
        <v>1</v>
      </c>
      <c r="M22" s="49"/>
      <c r="N22" s="49"/>
      <c r="O22" s="50"/>
      <c r="P22" s="70">
        <f>SUM(Q23:S24)</f>
        <v>0</v>
      </c>
      <c r="Q22" s="71"/>
      <c r="R22" s="71"/>
      <c r="S22" s="71"/>
    </row>
    <row r="23" spans="1:19" ht="18.75" customHeight="1">
      <c r="A23" s="78"/>
      <c r="B23" s="77"/>
      <c r="C23" s="11"/>
      <c r="D23" s="12"/>
      <c r="E23" s="34" t="s">
        <v>7</v>
      </c>
      <c r="F23" s="35"/>
      <c r="G23" s="36"/>
      <c r="H23" s="13"/>
      <c r="I23" s="37">
        <f>M23+Q23</f>
        <v>1</v>
      </c>
      <c r="J23" s="38"/>
      <c r="K23" s="39"/>
      <c r="L23" s="13"/>
      <c r="M23" s="40">
        <v>1</v>
      </c>
      <c r="N23" s="41"/>
      <c r="O23" s="42"/>
      <c r="P23" s="16"/>
      <c r="Q23" s="68">
        <v>0</v>
      </c>
      <c r="R23" s="69"/>
      <c r="S23" s="69"/>
    </row>
    <row r="24" spans="1:19" ht="18.75" customHeight="1">
      <c r="A24" s="78"/>
      <c r="B24" s="77"/>
      <c r="C24" s="14"/>
      <c r="D24" s="4"/>
      <c r="E24" s="53" t="s">
        <v>8</v>
      </c>
      <c r="F24" s="54"/>
      <c r="G24" s="55"/>
      <c r="H24" s="9"/>
      <c r="I24" s="56">
        <f>M24+Q24</f>
        <v>0</v>
      </c>
      <c r="J24" s="57"/>
      <c r="K24" s="58"/>
      <c r="L24" s="10"/>
      <c r="M24" s="61">
        <v>0</v>
      </c>
      <c r="N24" s="61"/>
      <c r="O24" s="67"/>
      <c r="P24" s="15"/>
      <c r="Q24" s="61">
        <v>0</v>
      </c>
      <c r="R24" s="61"/>
      <c r="S24" s="61"/>
    </row>
    <row r="25" spans="1:19" ht="18.75" customHeight="1">
      <c r="A25" s="78"/>
      <c r="B25" s="77"/>
      <c r="C25" s="63" t="s">
        <v>12</v>
      </c>
      <c r="D25" s="64"/>
      <c r="E25" s="64"/>
      <c r="F25" s="64"/>
      <c r="G25" s="65"/>
      <c r="H25" s="46">
        <f>L25+P25</f>
        <v>12</v>
      </c>
      <c r="I25" s="47"/>
      <c r="J25" s="47"/>
      <c r="K25" s="48"/>
      <c r="L25" s="46">
        <f>SUM(M26:O27)</f>
        <v>9</v>
      </c>
      <c r="M25" s="49"/>
      <c r="N25" s="49"/>
      <c r="O25" s="50"/>
      <c r="P25" s="51">
        <f>SUM(Q26:S27)</f>
        <v>3</v>
      </c>
      <c r="Q25" s="66"/>
      <c r="R25" s="66"/>
      <c r="S25" s="66"/>
    </row>
    <row r="26" spans="1:19" ht="18.75" customHeight="1">
      <c r="A26" s="78"/>
      <c r="B26" s="77"/>
      <c r="C26" s="11"/>
      <c r="D26" s="12"/>
      <c r="E26" s="34" t="s">
        <v>7</v>
      </c>
      <c r="F26" s="35"/>
      <c r="G26" s="36"/>
      <c r="H26" s="13"/>
      <c r="I26" s="37">
        <f>M26+Q26</f>
        <v>10</v>
      </c>
      <c r="J26" s="38"/>
      <c r="K26" s="39"/>
      <c r="L26" s="13"/>
      <c r="M26" s="40">
        <v>7</v>
      </c>
      <c r="N26" s="41"/>
      <c r="O26" s="42"/>
      <c r="P26" s="13"/>
      <c r="Q26" s="40">
        <v>3</v>
      </c>
      <c r="R26" s="41"/>
      <c r="S26" s="41"/>
    </row>
    <row r="27" spans="1:19" ht="18.75" customHeight="1">
      <c r="A27" s="79"/>
      <c r="B27" s="80"/>
      <c r="C27" s="14"/>
      <c r="D27" s="4"/>
      <c r="E27" s="53" t="s">
        <v>8</v>
      </c>
      <c r="F27" s="54"/>
      <c r="G27" s="55"/>
      <c r="H27" s="9"/>
      <c r="I27" s="56">
        <f>M27+Q27</f>
        <v>2</v>
      </c>
      <c r="J27" s="57"/>
      <c r="K27" s="58"/>
      <c r="L27" s="10"/>
      <c r="M27" s="59">
        <v>2</v>
      </c>
      <c r="N27" s="59"/>
      <c r="O27" s="60"/>
      <c r="P27" s="10"/>
      <c r="Q27" s="61">
        <v>0</v>
      </c>
      <c r="R27" s="62"/>
      <c r="S27" s="62"/>
    </row>
    <row r="28" spans="1:19" ht="18.75" customHeight="1">
      <c r="A28" s="43" t="s">
        <v>14</v>
      </c>
      <c r="B28" s="44"/>
      <c r="C28" s="44"/>
      <c r="D28" s="44"/>
      <c r="E28" s="44"/>
      <c r="F28" s="44"/>
      <c r="G28" s="45"/>
      <c r="H28" s="46">
        <f>L28+P28</f>
        <v>425</v>
      </c>
      <c r="I28" s="47"/>
      <c r="J28" s="47"/>
      <c r="K28" s="48"/>
      <c r="L28" s="46">
        <f>SUM(M29:O30)</f>
        <v>352</v>
      </c>
      <c r="M28" s="49"/>
      <c r="N28" s="49"/>
      <c r="O28" s="50"/>
      <c r="P28" s="51">
        <f>SUM(Q29:S30)</f>
        <v>73</v>
      </c>
      <c r="Q28" s="52"/>
      <c r="R28" s="52"/>
      <c r="S28" s="52"/>
    </row>
    <row r="29" spans="1:19" ht="18.75" customHeight="1">
      <c r="A29" s="6"/>
      <c r="B29" s="17"/>
      <c r="C29" s="17"/>
      <c r="D29" s="17"/>
      <c r="E29" s="34" t="s">
        <v>7</v>
      </c>
      <c r="F29" s="35"/>
      <c r="G29" s="36"/>
      <c r="H29" s="13"/>
      <c r="I29" s="37">
        <f>M29+Q29</f>
        <v>345</v>
      </c>
      <c r="J29" s="38"/>
      <c r="K29" s="39"/>
      <c r="L29" s="13"/>
      <c r="M29" s="40">
        <v>293</v>
      </c>
      <c r="N29" s="41"/>
      <c r="O29" s="42"/>
      <c r="P29" s="13"/>
      <c r="Q29" s="40">
        <v>52</v>
      </c>
      <c r="R29" s="41"/>
      <c r="S29" s="41"/>
    </row>
    <row r="30" spans="1:19" ht="18.75" customHeight="1" thickBot="1">
      <c r="A30" s="4"/>
      <c r="B30" s="4"/>
      <c r="C30" s="4"/>
      <c r="D30" s="4"/>
      <c r="E30" s="26" t="s">
        <v>8</v>
      </c>
      <c r="F30" s="27"/>
      <c r="G30" s="28"/>
      <c r="H30" s="18"/>
      <c r="I30" s="29">
        <f>M30+Q30</f>
        <v>80</v>
      </c>
      <c r="J30" s="30"/>
      <c r="K30" s="31"/>
      <c r="L30" s="19"/>
      <c r="M30" s="32">
        <v>59</v>
      </c>
      <c r="N30" s="32"/>
      <c r="O30" s="33"/>
      <c r="P30" s="19"/>
      <c r="Q30" s="32">
        <v>21</v>
      </c>
      <c r="R30" s="32"/>
      <c r="S30" s="32"/>
    </row>
    <row r="31" spans="1:19" ht="18.75" customHeight="1">
      <c r="A31" s="22" t="s">
        <v>15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18.75" customHeight="1">
      <c r="A32" s="24" t="s">
        <v>16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ht="18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18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18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18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</sheetData>
  <sheetProtection formatCells="0"/>
  <mergeCells count="106">
    <mergeCell ref="A1:S2"/>
    <mergeCell ref="I4:S4"/>
    <mergeCell ref="A5:G6"/>
    <mergeCell ref="H5:K6"/>
    <mergeCell ref="L5:O6"/>
    <mergeCell ref="P5:S6"/>
    <mergeCell ref="A7:G7"/>
    <mergeCell ref="H7:K7"/>
    <mergeCell ref="L7:O7"/>
    <mergeCell ref="P7:S7"/>
    <mergeCell ref="E9:G9"/>
    <mergeCell ref="I9:K9"/>
    <mergeCell ref="M9:O9"/>
    <mergeCell ref="Q9:S9"/>
    <mergeCell ref="E8:G8"/>
    <mergeCell ref="I8:K8"/>
    <mergeCell ref="M8:O8"/>
    <mergeCell ref="Q8:S8"/>
    <mergeCell ref="E11:G11"/>
    <mergeCell ref="I11:K11"/>
    <mergeCell ref="M11:O11"/>
    <mergeCell ref="Q11:S11"/>
    <mergeCell ref="C10:G10"/>
    <mergeCell ref="H10:K10"/>
    <mergeCell ref="L10:O10"/>
    <mergeCell ref="P10:S10"/>
    <mergeCell ref="E12:G12"/>
    <mergeCell ref="I12:K12"/>
    <mergeCell ref="M12:O12"/>
    <mergeCell ref="Q12:S12"/>
    <mergeCell ref="E14:G14"/>
    <mergeCell ref="I14:K14"/>
    <mergeCell ref="M14:O14"/>
    <mergeCell ref="Q14:S14"/>
    <mergeCell ref="C13:G13"/>
    <mergeCell ref="H13:K13"/>
    <mergeCell ref="L13:O13"/>
    <mergeCell ref="P13:S13"/>
    <mergeCell ref="E15:G15"/>
    <mergeCell ref="I15:K15"/>
    <mergeCell ref="M15:O15"/>
    <mergeCell ref="Q15:S15"/>
    <mergeCell ref="E17:G17"/>
    <mergeCell ref="I17:K17"/>
    <mergeCell ref="M17:O17"/>
    <mergeCell ref="Q17:S17"/>
    <mergeCell ref="C16:G16"/>
    <mergeCell ref="H16:K16"/>
    <mergeCell ref="L16:O16"/>
    <mergeCell ref="P16:S16"/>
    <mergeCell ref="A19:B27"/>
    <mergeCell ref="C19:G19"/>
    <mergeCell ref="H19:K19"/>
    <mergeCell ref="L19:O19"/>
    <mergeCell ref="P19:S19"/>
    <mergeCell ref="E18:G18"/>
    <mergeCell ref="I18:K18"/>
    <mergeCell ref="M18:O18"/>
    <mergeCell ref="Q18:S18"/>
    <mergeCell ref="A10:B18"/>
    <mergeCell ref="E20:G20"/>
    <mergeCell ref="I20:K20"/>
    <mergeCell ref="M20:O20"/>
    <mergeCell ref="Q20:S20"/>
    <mergeCell ref="C22:G22"/>
    <mergeCell ref="H22:K22"/>
    <mergeCell ref="L22:O22"/>
    <mergeCell ref="P22:S22"/>
    <mergeCell ref="E21:G21"/>
    <mergeCell ref="I21:K21"/>
    <mergeCell ref="M21:O21"/>
    <mergeCell ref="Q21:S21"/>
    <mergeCell ref="E24:G24"/>
    <mergeCell ref="I24:K24"/>
    <mergeCell ref="M24:O24"/>
    <mergeCell ref="Q24:S24"/>
    <mergeCell ref="E23:G23"/>
    <mergeCell ref="I23:K23"/>
    <mergeCell ref="M23:O23"/>
    <mergeCell ref="Q23:S23"/>
    <mergeCell ref="E26:G26"/>
    <mergeCell ref="I26:K26"/>
    <mergeCell ref="M26:O26"/>
    <mergeCell ref="Q26:S26"/>
    <mergeCell ref="C25:G25"/>
    <mergeCell ref="H25:K25"/>
    <mergeCell ref="L25:O25"/>
    <mergeCell ref="P25:S25"/>
    <mergeCell ref="A28:G28"/>
    <mergeCell ref="H28:K28"/>
    <mergeCell ref="L28:O28"/>
    <mergeCell ref="P28:S28"/>
    <mergeCell ref="E27:G27"/>
    <mergeCell ref="I27:K27"/>
    <mergeCell ref="M27:O27"/>
    <mergeCell ref="Q27:S27"/>
    <mergeCell ref="E30:G30"/>
    <mergeCell ref="I30:K30"/>
    <mergeCell ref="M30:O30"/>
    <mergeCell ref="Q30:S30"/>
    <mergeCell ref="E29:G29"/>
    <mergeCell ref="I29:K29"/>
    <mergeCell ref="M29:O29"/>
    <mergeCell ref="Q29:S29"/>
    <mergeCell ref="A31:S31"/>
    <mergeCell ref="A32:S32"/>
  </mergeCells>
  <phoneticPr fontId="3"/>
  <pageMargins left="0.70866141732283472" right="0.59055118110236227" top="0.74803149606299213" bottom="0.55118110236220474" header="0.31496062992125984" footer="0.31496062992125984"/>
  <pageSetup paperSize="9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Q-10</vt:lpstr>
      <vt:lpstr>'Q-10'!Print_Area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2026-04-02T00:34:00Z</dcterms:created>
  <dcterms:modified xsi:type="dcterms:W3CDTF">2026-04-02T00:38:16Z</dcterms:modified>
</cp:coreProperties>
</file>