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D20156BF-539F-40EC-870F-34F9F3041523}" xr6:coauthVersionLast="47" xr6:coauthVersionMax="47" xr10:uidLastSave="{00000000-0000-0000-0000-000000000000}"/>
  <bookViews>
    <workbookView xWindow="-120" yWindow="-120" windowWidth="29040" windowHeight="15720" xr2:uid="{D57C3A74-68AC-48DA-94E6-DD96ABEEE77D}"/>
  </bookViews>
  <sheets>
    <sheet name="Q-18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'Q-18'!$A$1:$AM$50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N48" i="1"/>
  <c r="N47" i="1"/>
  <c r="N46" i="1"/>
  <c r="N45" i="1"/>
  <c r="N44" i="1"/>
  <c r="N43" i="1"/>
  <c r="AK42" i="1"/>
  <c r="AH42" i="1"/>
  <c r="AF42" i="1"/>
  <c r="AD42" i="1"/>
  <c r="AB42" i="1"/>
  <c r="Z42" i="1"/>
  <c r="X42" i="1"/>
  <c r="V42" i="1"/>
  <c r="T42" i="1"/>
  <c r="R42" i="1"/>
  <c r="P42" i="1"/>
  <c r="N42" i="1"/>
  <c r="K42" i="1"/>
  <c r="H42" i="1"/>
  <c r="E42" i="1"/>
  <c r="N41" i="1"/>
  <c r="N40" i="1"/>
  <c r="N39" i="1"/>
  <c r="N38" i="1"/>
  <c r="N37" i="1"/>
  <c r="N36" i="1"/>
  <c r="AK35" i="1"/>
  <c r="AH35" i="1"/>
  <c r="AF35" i="1"/>
  <c r="AD35" i="1"/>
  <c r="AB35" i="1"/>
  <c r="Z35" i="1"/>
  <c r="X35" i="1"/>
  <c r="V35" i="1"/>
  <c r="V8" i="1" s="1"/>
  <c r="T35" i="1"/>
  <c r="T8" i="1" s="1"/>
  <c r="R35" i="1"/>
  <c r="P35" i="1"/>
  <c r="K35" i="1"/>
  <c r="H35" i="1"/>
  <c r="E35" i="1"/>
  <c r="N34" i="1"/>
  <c r="N33" i="1"/>
  <c r="N32" i="1"/>
  <c r="N31" i="1"/>
  <c r="N30" i="1"/>
  <c r="N29" i="1"/>
  <c r="N28" i="1"/>
  <c r="N27" i="1"/>
  <c r="N26" i="1"/>
  <c r="N25" i="1"/>
  <c r="N24" i="1"/>
  <c r="N23" i="1"/>
  <c r="AK22" i="1"/>
  <c r="AH22" i="1"/>
  <c r="AF22" i="1"/>
  <c r="AD22" i="1"/>
  <c r="AB22" i="1"/>
  <c r="Z22" i="1"/>
  <c r="Z8" i="1" s="1"/>
  <c r="X22" i="1"/>
  <c r="X8" i="1" s="1"/>
  <c r="V22" i="1"/>
  <c r="T22" i="1"/>
  <c r="R22" i="1"/>
  <c r="P22" i="1"/>
  <c r="N22" i="1"/>
  <c r="K22" i="1"/>
  <c r="H22" i="1"/>
  <c r="E22" i="1"/>
  <c r="N21" i="1"/>
  <c r="N20" i="1"/>
  <c r="N19" i="1"/>
  <c r="N18" i="1"/>
  <c r="N17" i="1"/>
  <c r="N16" i="1"/>
  <c r="N15" i="1"/>
  <c r="N14" i="1"/>
  <c r="N13" i="1"/>
  <c r="N12" i="1"/>
  <c r="N11" i="1"/>
  <c r="N10" i="1"/>
  <c r="AK9" i="1"/>
  <c r="AH9" i="1"/>
  <c r="AH8" i="1" s="1"/>
  <c r="AF9" i="1"/>
  <c r="AF8" i="1" s="1"/>
  <c r="AD9" i="1"/>
  <c r="AD8" i="1" s="1"/>
  <c r="AB9" i="1"/>
  <c r="Z9" i="1"/>
  <c r="X9" i="1"/>
  <c r="V9" i="1"/>
  <c r="T9" i="1"/>
  <c r="R9" i="1"/>
  <c r="P9" i="1"/>
  <c r="P8" i="1" s="1"/>
  <c r="N9" i="1"/>
  <c r="K9" i="1"/>
  <c r="K8" i="1" s="1"/>
  <c r="H9" i="1"/>
  <c r="H8" i="1" s="1"/>
  <c r="E9" i="1"/>
  <c r="E8" i="1" s="1"/>
  <c r="AK8" i="1"/>
  <c r="AB8" i="1" l="1"/>
  <c r="N35" i="1"/>
  <c r="R8" i="1"/>
  <c r="N8" i="1" s="1"/>
</calcChain>
</file>

<file path=xl/sharedStrings.xml><?xml version="1.0" encoding="utf-8"?>
<sst xmlns="http://schemas.openxmlformats.org/spreadsheetml/2006/main" count="232" uniqueCount="67">
  <si>
    <t>Ｑ - １８  消防水利の状況</t>
    <rPh sb="8" eb="10">
      <t>ショウボウ</t>
    </rPh>
    <rPh sb="10" eb="12">
      <t>スイリ</t>
    </rPh>
    <rPh sb="13" eb="15">
      <t>ジョウキョウ</t>
    </rPh>
    <phoneticPr fontId="10"/>
  </si>
  <si>
    <t>令和7年4月1日現在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0"/>
  </si>
  <si>
    <t>区  分</t>
    <rPh sb="0" eb="1">
      <t>ク</t>
    </rPh>
    <rPh sb="3" eb="4">
      <t>ブン</t>
    </rPh>
    <phoneticPr fontId="10"/>
  </si>
  <si>
    <t>消火栓</t>
    <rPh sb="0" eb="3">
      <t>ショウカセン</t>
    </rPh>
    <phoneticPr fontId="10"/>
  </si>
  <si>
    <t>防火水そう</t>
    <rPh sb="0" eb="2">
      <t>ボウカ</t>
    </rPh>
    <rPh sb="2" eb="3">
      <t>スイ</t>
    </rPh>
    <phoneticPr fontId="10"/>
  </si>
  <si>
    <t>プール</t>
    <phoneticPr fontId="10"/>
  </si>
  <si>
    <t>池 等</t>
    <rPh sb="0" eb="1">
      <t>イケ</t>
    </rPh>
    <rPh sb="2" eb="3">
      <t>トウ</t>
    </rPh>
    <phoneticPr fontId="10"/>
  </si>
  <si>
    <t>河 川</t>
    <rPh sb="0" eb="1">
      <t>カワ</t>
    </rPh>
    <rPh sb="2" eb="3">
      <t>カワ</t>
    </rPh>
    <phoneticPr fontId="10"/>
  </si>
  <si>
    <t>その他</t>
    <rPh sb="2" eb="3">
      <t>タ</t>
    </rPh>
    <phoneticPr fontId="10"/>
  </si>
  <si>
    <t>琵琶湖基準水位±0㎝</t>
    <rPh sb="0" eb="2">
      <t>ビワ</t>
    </rPh>
    <rPh sb="2" eb="3">
      <t>コ</t>
    </rPh>
    <rPh sb="3" eb="5">
      <t>キジュン</t>
    </rPh>
    <rPh sb="5" eb="7">
      <t>スイイ</t>
    </rPh>
    <phoneticPr fontId="10"/>
  </si>
  <si>
    <t>計</t>
    <rPh sb="0" eb="1">
      <t>ケイ</t>
    </rPh>
    <phoneticPr fontId="10"/>
  </si>
  <si>
    <t>150㎜以上</t>
    <rPh sb="4" eb="5">
      <t>イ</t>
    </rPh>
    <rPh sb="5" eb="6">
      <t>ウエ</t>
    </rPh>
    <phoneticPr fontId="10"/>
  </si>
  <si>
    <t>150㎜未満</t>
    <rPh sb="4" eb="5">
      <t>ミ</t>
    </rPh>
    <rPh sb="5" eb="6">
      <t>マン</t>
    </rPh>
    <phoneticPr fontId="10"/>
  </si>
  <si>
    <t>100ｔ以上</t>
    <rPh sb="4" eb="6">
      <t>イジョウ</t>
    </rPh>
    <phoneticPr fontId="10"/>
  </si>
  <si>
    <t>60～100ｔ</t>
    <phoneticPr fontId="10"/>
  </si>
  <si>
    <t>40～　60ｔ</t>
    <phoneticPr fontId="10"/>
  </si>
  <si>
    <t>20～　40ｔ</t>
    <phoneticPr fontId="10"/>
  </si>
  <si>
    <t>消防車</t>
    <rPh sb="0" eb="3">
      <t>ショウボウシャ</t>
    </rPh>
    <phoneticPr fontId="10"/>
  </si>
  <si>
    <t>消防艇</t>
    <rPh sb="0" eb="2">
      <t>ショウボウ</t>
    </rPh>
    <rPh sb="2" eb="3">
      <t>テイ</t>
    </rPh>
    <phoneticPr fontId="10"/>
  </si>
  <si>
    <t>水利　箇所</t>
    <rPh sb="0" eb="2">
      <t>スイリ</t>
    </rPh>
    <rPh sb="3" eb="5">
      <t>カショ</t>
    </rPh>
    <phoneticPr fontId="10"/>
  </si>
  <si>
    <t>延長　　　(ｍ)</t>
    <rPh sb="0" eb="2">
      <t>エンチョウ</t>
    </rPh>
    <phoneticPr fontId="10"/>
  </si>
  <si>
    <t>活動範囲　　延長距離(ｍ)</t>
    <rPh sb="0" eb="2">
      <t>カツドウ</t>
    </rPh>
    <rPh sb="2" eb="4">
      <t>ハンイ</t>
    </rPh>
    <rPh sb="6" eb="8">
      <t>エンチョウ</t>
    </rPh>
    <rPh sb="8" eb="10">
      <t>キョリ</t>
    </rPh>
    <phoneticPr fontId="10"/>
  </si>
  <si>
    <t>総　数</t>
    <rPh sb="0" eb="1">
      <t>フサ</t>
    </rPh>
    <rPh sb="2" eb="3">
      <t>スウ</t>
    </rPh>
    <phoneticPr fontId="10"/>
  </si>
  <si>
    <t>北消防署 計</t>
    <rPh sb="0" eb="1">
      <t>キタ</t>
    </rPh>
    <rPh sb="1" eb="4">
      <t>ショウボウショ</t>
    </rPh>
    <rPh sb="5" eb="6">
      <t>ケイ</t>
    </rPh>
    <phoneticPr fontId="10"/>
  </si>
  <si>
    <t>小松</t>
    <rPh sb="0" eb="2">
      <t>コマツ</t>
    </rPh>
    <phoneticPr fontId="4"/>
  </si>
  <si>
    <t>-</t>
    <phoneticPr fontId="10"/>
  </si>
  <si>
    <t>木戸</t>
    <rPh sb="0" eb="2">
      <t>キド</t>
    </rPh>
    <phoneticPr fontId="4"/>
  </si>
  <si>
    <t>和邇</t>
    <rPh sb="0" eb="2">
      <t>ワニ</t>
    </rPh>
    <phoneticPr fontId="4"/>
  </si>
  <si>
    <t>小野</t>
    <rPh sb="0" eb="2">
      <t>オノ</t>
    </rPh>
    <phoneticPr fontId="4"/>
  </si>
  <si>
    <t>葛川</t>
  </si>
  <si>
    <t>伊香立</t>
    <rPh sb="0" eb="2">
      <t>イカ</t>
    </rPh>
    <rPh sb="2" eb="3">
      <t>リツ</t>
    </rPh>
    <phoneticPr fontId="4"/>
  </si>
  <si>
    <t>真野北</t>
    <rPh sb="0" eb="2">
      <t>マノ</t>
    </rPh>
    <rPh sb="2" eb="3">
      <t>キタ</t>
    </rPh>
    <phoneticPr fontId="4"/>
  </si>
  <si>
    <t>真野</t>
    <rPh sb="0" eb="2">
      <t>マノ</t>
    </rPh>
    <phoneticPr fontId="4"/>
  </si>
  <si>
    <t>堅田</t>
    <rPh sb="0" eb="2">
      <t>カタタ</t>
    </rPh>
    <phoneticPr fontId="4"/>
  </si>
  <si>
    <t>仰木</t>
    <rPh sb="0" eb="1">
      <t>ギョウ</t>
    </rPh>
    <rPh sb="1" eb="2">
      <t>キ</t>
    </rPh>
    <phoneticPr fontId="4"/>
  </si>
  <si>
    <t>仰木の里</t>
    <rPh sb="0" eb="1">
      <t>ギョウ</t>
    </rPh>
    <rPh sb="1" eb="2">
      <t>キ</t>
    </rPh>
    <rPh sb="3" eb="4">
      <t>サト</t>
    </rPh>
    <phoneticPr fontId="4"/>
  </si>
  <si>
    <t>仰木の里東</t>
    <rPh sb="0" eb="1">
      <t>ギョウ</t>
    </rPh>
    <rPh sb="1" eb="2">
      <t>キ</t>
    </rPh>
    <rPh sb="3" eb="4">
      <t>サト</t>
    </rPh>
    <rPh sb="4" eb="5">
      <t>ヒガシ</t>
    </rPh>
    <phoneticPr fontId="4"/>
  </si>
  <si>
    <t>中消防署 計</t>
    <rPh sb="0" eb="1">
      <t>ナカ</t>
    </rPh>
    <rPh sb="1" eb="4">
      <t>ショウボウショ</t>
    </rPh>
    <rPh sb="5" eb="6">
      <t>ケイ</t>
    </rPh>
    <phoneticPr fontId="10"/>
  </si>
  <si>
    <t>雄琴</t>
    <rPh sb="0" eb="2">
      <t>オゴト</t>
    </rPh>
    <phoneticPr fontId="4"/>
  </si>
  <si>
    <t>日吉台</t>
    <rPh sb="0" eb="2">
      <t>ヒヨシ</t>
    </rPh>
    <rPh sb="2" eb="3">
      <t>ダイ</t>
    </rPh>
    <phoneticPr fontId="4"/>
  </si>
  <si>
    <t>坂本</t>
    <rPh sb="0" eb="2">
      <t>サカモト</t>
    </rPh>
    <phoneticPr fontId="4"/>
  </si>
  <si>
    <t>下阪本</t>
    <rPh sb="0" eb="1">
      <t>シモ</t>
    </rPh>
    <rPh sb="1" eb="3">
      <t>サカモト</t>
    </rPh>
    <phoneticPr fontId="4"/>
  </si>
  <si>
    <t>唐崎</t>
    <rPh sb="0" eb="2">
      <t>カラサキ</t>
    </rPh>
    <phoneticPr fontId="4"/>
  </si>
  <si>
    <t>滋賀</t>
    <rPh sb="0" eb="2">
      <t>シガ</t>
    </rPh>
    <phoneticPr fontId="4"/>
  </si>
  <si>
    <t>山中比叡平</t>
    <rPh sb="0" eb="2">
      <t>ヤマナカ</t>
    </rPh>
    <rPh sb="2" eb="4">
      <t>ヒエイ</t>
    </rPh>
    <rPh sb="4" eb="5">
      <t>ダイラ</t>
    </rPh>
    <phoneticPr fontId="4"/>
  </si>
  <si>
    <t>長等</t>
    <rPh sb="0" eb="2">
      <t>ナガラ</t>
    </rPh>
    <phoneticPr fontId="4"/>
  </si>
  <si>
    <t>藤尾</t>
    <rPh sb="0" eb="2">
      <t>フジオ</t>
    </rPh>
    <phoneticPr fontId="4"/>
  </si>
  <si>
    <t>逢坂</t>
    <rPh sb="0" eb="2">
      <t>オウサカ</t>
    </rPh>
    <phoneticPr fontId="4"/>
  </si>
  <si>
    <t>中央</t>
    <rPh sb="0" eb="2">
      <t>チュウオウ</t>
    </rPh>
    <phoneticPr fontId="4"/>
  </si>
  <si>
    <t>平野</t>
    <rPh sb="0" eb="2">
      <t>ヒラノ</t>
    </rPh>
    <phoneticPr fontId="4"/>
  </si>
  <si>
    <t>南消防署 計</t>
    <rPh sb="0" eb="1">
      <t>ミナミ</t>
    </rPh>
    <rPh sb="1" eb="4">
      <t>ショウボウショ</t>
    </rPh>
    <rPh sb="5" eb="6">
      <t>ケイ</t>
    </rPh>
    <phoneticPr fontId="10"/>
  </si>
  <si>
    <t>膳所</t>
    <rPh sb="0" eb="2">
      <t>ゼゼ</t>
    </rPh>
    <phoneticPr fontId="4"/>
  </si>
  <si>
    <t>富士見</t>
    <rPh sb="0" eb="3">
      <t>フジミ</t>
    </rPh>
    <phoneticPr fontId="4"/>
  </si>
  <si>
    <t>晴嵐</t>
    <rPh sb="0" eb="2">
      <t>セイラン</t>
    </rPh>
    <phoneticPr fontId="4"/>
  </si>
  <si>
    <t>石山</t>
    <rPh sb="0" eb="2">
      <t>イシヤマ</t>
    </rPh>
    <phoneticPr fontId="4"/>
  </si>
  <si>
    <t>南郷</t>
    <rPh sb="0" eb="2">
      <t>ナンゴウ</t>
    </rPh>
    <phoneticPr fontId="4"/>
  </si>
  <si>
    <t>大石</t>
    <rPh sb="0" eb="2">
      <t>オオイシ</t>
    </rPh>
    <phoneticPr fontId="4"/>
  </si>
  <si>
    <t>東消防署 計</t>
    <rPh sb="0" eb="1">
      <t>ヒガシ</t>
    </rPh>
    <rPh sb="1" eb="4">
      <t>ショウボウショ</t>
    </rPh>
    <rPh sb="5" eb="6">
      <t>ケイ</t>
    </rPh>
    <phoneticPr fontId="10"/>
  </si>
  <si>
    <t>瀬田</t>
    <rPh sb="0" eb="2">
      <t>セタ</t>
    </rPh>
    <phoneticPr fontId="4"/>
  </si>
  <si>
    <t>-</t>
  </si>
  <si>
    <t>瀬田北</t>
    <rPh sb="0" eb="2">
      <t>セタ</t>
    </rPh>
    <rPh sb="2" eb="3">
      <t>キタ</t>
    </rPh>
    <phoneticPr fontId="4"/>
  </si>
  <si>
    <t>瀬田南</t>
    <rPh sb="0" eb="2">
      <t>セタ</t>
    </rPh>
    <rPh sb="2" eb="3">
      <t>ミナミ</t>
    </rPh>
    <phoneticPr fontId="4"/>
  </si>
  <si>
    <t>瀬田東</t>
    <rPh sb="0" eb="2">
      <t>セタ</t>
    </rPh>
    <rPh sb="2" eb="3">
      <t>ヒガシ</t>
    </rPh>
    <phoneticPr fontId="4"/>
  </si>
  <si>
    <t>田上</t>
    <rPh sb="0" eb="2">
      <t>タガミ</t>
    </rPh>
    <phoneticPr fontId="4"/>
  </si>
  <si>
    <t>上田上</t>
    <rPh sb="0" eb="1">
      <t>カミ</t>
    </rPh>
    <rPh sb="1" eb="3">
      <t>タガミ</t>
    </rPh>
    <phoneticPr fontId="4"/>
  </si>
  <si>
    <t>青山</t>
    <rPh sb="0" eb="2">
      <t>アオヤマ</t>
    </rPh>
    <phoneticPr fontId="4"/>
  </si>
  <si>
    <t xml:space="preserve">資料 : 消防局警防課 </t>
    <rPh sb="0" eb="2">
      <t>シリョウ</t>
    </rPh>
    <rPh sb="5" eb="7">
      <t>ショウボウ</t>
    </rPh>
    <rPh sb="7" eb="8">
      <t>キョク</t>
    </rPh>
    <rPh sb="8" eb="10">
      <t>ケイボウ</t>
    </rPh>
    <rPh sb="10" eb="11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</si>
</sst>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6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5" fillId="0" borderId="0">
      <alignment vertical="center"/>
    </xf>
  </cellStyleXfs>
  <cellXfs count="73">
    <xf numFmtId="0" fontId="0" fillId="0" borderId="0" xfId="0"/>
    <xf numFmtId="0" fontId="5" fillId="0" borderId="0" xfId="1" applyFont="1" applyProtection="1"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6" fillId="0" borderId="1" xfId="2" applyFont="1" applyBorder="1" applyProtection="1">
      <protection locked="0"/>
    </xf>
    <xf numFmtId="0" fontId="11" fillId="0" borderId="0" xfId="2" applyFont="1" applyProtection="1">
      <protection locked="0"/>
    </xf>
    <xf numFmtId="0" fontId="11" fillId="0" borderId="0" xfId="2" quotePrefix="1" applyFont="1" applyProtection="1"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6" fillId="0" borderId="0" xfId="3" applyFont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41" fontId="14" fillId="0" borderId="1" xfId="1" applyNumberFormat="1" applyFont="1" applyBorder="1" applyAlignment="1" applyProtection="1">
      <alignment horizontal="right" vertical="center"/>
      <protection locked="0"/>
    </xf>
    <xf numFmtId="0" fontId="7" fillId="0" borderId="10" xfId="1" applyFont="1" applyBorder="1" applyAlignment="1" applyProtection="1">
      <alignment horizontal="left" vertical="center"/>
      <protection locked="0"/>
    </xf>
    <xf numFmtId="41" fontId="14" fillId="0" borderId="0" xfId="1" applyNumberFormat="1" applyFont="1" applyAlignment="1" applyProtection="1">
      <alignment horizontal="right" vertical="center"/>
      <protection locked="0"/>
    </xf>
    <xf numFmtId="41" fontId="14" fillId="0" borderId="0" xfId="1" quotePrefix="1" applyNumberFormat="1" applyFont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distributed" vertical="center"/>
      <protection locked="0"/>
    </xf>
    <xf numFmtId="0" fontId="7" fillId="0" borderId="8" xfId="1" applyFont="1" applyBorder="1" applyAlignment="1" applyProtection="1">
      <alignment horizontal="distributed" vertical="center"/>
      <protection locked="0"/>
    </xf>
    <xf numFmtId="41" fontId="14" fillId="0" borderId="9" xfId="1" applyNumberFormat="1" applyFont="1" applyBorder="1" applyAlignment="1" applyProtection="1">
      <alignment vertical="center"/>
      <protection locked="0"/>
    </xf>
    <xf numFmtId="41" fontId="14" fillId="0" borderId="1" xfId="1" applyNumberFormat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horizontal="distributed" vertical="center"/>
      <protection locked="0"/>
    </xf>
    <xf numFmtId="0" fontId="7" fillId="0" borderId="7" xfId="1" applyFont="1" applyBorder="1" applyAlignment="1" applyProtection="1">
      <alignment horizontal="distributed" vertical="center"/>
      <protection locked="0"/>
    </xf>
    <xf numFmtId="41" fontId="14" fillId="0" borderId="6" xfId="1" applyNumberFormat="1" applyFont="1" applyBorder="1" applyAlignment="1" applyProtection="1">
      <alignment vertical="center"/>
      <protection locked="0"/>
    </xf>
    <xf numFmtId="41" fontId="14" fillId="0" borderId="0" xfId="1" applyNumberFormat="1" applyFont="1" applyAlignment="1" applyProtection="1">
      <alignment vertical="center"/>
      <protection locked="0"/>
    </xf>
    <xf numFmtId="41" fontId="14" fillId="0" borderId="0" xfId="1" applyNumberFormat="1" applyFont="1" applyAlignment="1">
      <alignment horizontal="right" vertical="center"/>
    </xf>
    <xf numFmtId="41" fontId="14" fillId="0" borderId="0" xfId="1" applyNumberFormat="1" applyFont="1" applyAlignment="1">
      <alignment vertical="center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41" fontId="14" fillId="0" borderId="6" xfId="1" applyNumberFormat="1" applyFont="1" applyBorder="1" applyAlignment="1">
      <alignment vertical="center"/>
    </xf>
    <xf numFmtId="0" fontId="7" fillId="0" borderId="0" xfId="1" applyFont="1" applyAlignment="1" applyProtection="1">
      <alignment vertical="center" shrinkToFit="1"/>
      <protection locked="0"/>
    </xf>
    <xf numFmtId="0" fontId="7" fillId="0" borderId="7" xfId="1" applyFont="1" applyBorder="1" applyAlignment="1" applyProtection="1">
      <alignment vertical="center" shrinkToFit="1"/>
      <protection locked="0"/>
    </xf>
    <xf numFmtId="41" fontId="14" fillId="0" borderId="5" xfId="1" applyNumberFormat="1" applyFont="1" applyBorder="1" applyAlignment="1">
      <alignment horizontal="right" vertical="center"/>
    </xf>
    <xf numFmtId="41" fontId="14" fillId="0" borderId="5" xfId="1" applyNumberFormat="1" applyFont="1" applyBorder="1" applyAlignment="1">
      <alignment vertical="center"/>
    </xf>
    <xf numFmtId="0" fontId="8" fillId="0" borderId="13" xfId="2" applyFont="1" applyBorder="1" applyAlignment="1" applyProtection="1">
      <alignment horizontal="center" vertical="center"/>
      <protection locked="0"/>
    </xf>
    <xf numFmtId="0" fontId="8" fillId="0" borderId="14" xfId="2" applyFont="1" applyBorder="1" applyAlignment="1" applyProtection="1">
      <alignment horizontal="center" vertical="center"/>
      <protection locked="0"/>
    </xf>
    <xf numFmtId="0" fontId="8" fillId="0" borderId="15" xfId="2" applyFont="1" applyBorder="1" applyAlignment="1" applyProtection="1">
      <alignment horizontal="center" vertical="center" wrapText="1"/>
      <protection locked="0"/>
    </xf>
    <xf numFmtId="0" fontId="8" fillId="0" borderId="16" xfId="2" applyFont="1" applyBorder="1" applyAlignment="1" applyProtection="1">
      <alignment horizontal="center" vertical="center" wrapText="1"/>
      <protection locked="0"/>
    </xf>
    <xf numFmtId="0" fontId="8" fillId="0" borderId="17" xfId="2" applyFont="1" applyBorder="1" applyAlignment="1" applyProtection="1">
      <alignment horizontal="center" vertical="center" wrapText="1"/>
      <protection locked="0"/>
    </xf>
    <xf numFmtId="0" fontId="8" fillId="0" borderId="19" xfId="2" applyFont="1" applyBorder="1" applyAlignment="1" applyProtection="1">
      <alignment horizontal="center" vertical="center" wrapText="1"/>
      <protection locked="0"/>
    </xf>
    <xf numFmtId="0" fontId="8" fillId="0" borderId="5" xfId="2" applyFont="1" applyBorder="1" applyAlignment="1" applyProtection="1">
      <alignment horizontal="center" vertical="center" wrapText="1"/>
      <protection locked="0"/>
    </xf>
    <xf numFmtId="0" fontId="8" fillId="0" borderId="18" xfId="2" applyFont="1" applyBorder="1" applyAlignment="1" applyProtection="1">
      <alignment horizontal="center" vertical="center" wrapText="1"/>
      <protection locked="0"/>
    </xf>
    <xf numFmtId="0" fontId="13" fillId="0" borderId="15" xfId="2" applyFont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horizontal="center" vertical="center" wrapText="1"/>
      <protection locked="0"/>
    </xf>
    <xf numFmtId="0" fontId="13" fillId="0" borderId="17" xfId="2" applyFont="1" applyBorder="1" applyAlignment="1" applyProtection="1">
      <alignment horizontal="center" vertical="center" wrapText="1"/>
      <protection locked="0"/>
    </xf>
    <xf numFmtId="0" fontId="13" fillId="0" borderId="18" xfId="2" applyFont="1" applyBorder="1" applyAlignment="1" applyProtection="1">
      <alignment horizontal="center" vertical="center" wrapText="1"/>
      <protection locked="0"/>
    </xf>
    <xf numFmtId="41" fontId="14" fillId="0" borderId="15" xfId="1" applyNumberFormat="1" applyFont="1" applyBorder="1" applyAlignment="1">
      <alignment vertical="center"/>
    </xf>
    <xf numFmtId="0" fontId="7" fillId="0" borderId="12" xfId="2" applyFont="1" applyBorder="1" applyAlignment="1" applyProtection="1">
      <alignment horizontal="center" vertical="center" textRotation="255"/>
      <protection locked="0"/>
    </xf>
    <xf numFmtId="0" fontId="7" fillId="0" borderId="10" xfId="2" applyFont="1" applyBorder="1" applyAlignment="1" applyProtection="1">
      <alignment horizontal="center" vertical="center" textRotation="255"/>
      <protection locked="0"/>
    </xf>
    <xf numFmtId="0" fontId="7" fillId="0" borderId="6" xfId="2" applyFont="1" applyBorder="1" applyAlignment="1" applyProtection="1">
      <alignment horizontal="center" vertical="center" textRotation="255"/>
      <protection locked="0"/>
    </xf>
    <xf numFmtId="0" fontId="7" fillId="0" borderId="0" xfId="2" applyFont="1" applyAlignment="1" applyProtection="1">
      <alignment horizontal="center" vertical="center" textRotation="255"/>
      <protection locked="0"/>
    </xf>
    <xf numFmtId="0" fontId="7" fillId="0" borderId="17" xfId="2" applyFont="1" applyBorder="1" applyAlignment="1" applyProtection="1">
      <alignment horizontal="center" vertical="center" textRotation="255"/>
      <protection locked="0"/>
    </xf>
    <xf numFmtId="0" fontId="7" fillId="0" borderId="18" xfId="2" applyFont="1" applyBorder="1" applyAlignment="1" applyProtection="1">
      <alignment horizontal="center" vertical="center" textRotation="255"/>
      <protection locked="0"/>
    </xf>
    <xf numFmtId="0" fontId="8" fillId="0" borderId="3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13" fillId="0" borderId="6" xfId="2" applyFont="1" applyBorder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11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</cellXfs>
  <cellStyles count="4">
    <cellStyle name="標準" xfId="0" builtinId="0"/>
    <cellStyle name="標準 2 2 2" xfId="3" xr:uid="{C72ACF96-4844-4360-A44E-35DDBE9F222E}"/>
    <cellStyle name="標準 2 3 2" xfId="1" xr:uid="{D791CB84-1A4C-4EB9-8F8E-89CF7471CF6E}"/>
    <cellStyle name="標準 8" xfId="2" xr:uid="{B0E9518D-933A-4052-BFFF-F02325ECB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A8CE-3990-4560-9B76-2CDECDC1EFDC}">
  <sheetPr>
    <tabColor rgb="FFFF0000"/>
    <pageSetUpPr fitToPage="1"/>
  </sheetPr>
  <dimension ref="A1:AU50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47" s="3" customFormat="1" ht="13.5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</row>
    <row r="2" spans="1:47" s="3" customFormat="1" ht="13.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</row>
    <row r="3" spans="1:47" s="5" customFormat="1" ht="1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72" t="s">
        <v>1</v>
      </c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</row>
    <row r="4" spans="1:47" s="5" customFormat="1" ht="13.5" customHeight="1">
      <c r="A4" s="64" t="s">
        <v>2</v>
      </c>
      <c r="B4" s="64"/>
      <c r="C4" s="64"/>
      <c r="D4" s="65"/>
      <c r="E4" s="67" t="s">
        <v>3</v>
      </c>
      <c r="F4" s="68"/>
      <c r="G4" s="68"/>
      <c r="H4" s="68"/>
      <c r="I4" s="68"/>
      <c r="J4" s="68"/>
      <c r="K4" s="68"/>
      <c r="L4" s="68"/>
      <c r="M4" s="69"/>
      <c r="N4" s="67" t="s">
        <v>4</v>
      </c>
      <c r="O4" s="68"/>
      <c r="P4" s="68"/>
      <c r="Q4" s="68"/>
      <c r="R4" s="68"/>
      <c r="S4" s="68"/>
      <c r="T4" s="68"/>
      <c r="U4" s="68"/>
      <c r="V4" s="68"/>
      <c r="W4" s="69"/>
      <c r="X4" s="46" t="s">
        <v>5</v>
      </c>
      <c r="Y4" s="47"/>
      <c r="Z4" s="46" t="s">
        <v>6</v>
      </c>
      <c r="AA4" s="47"/>
      <c r="AB4" s="46" t="s">
        <v>7</v>
      </c>
      <c r="AC4" s="47"/>
      <c r="AD4" s="46" t="s">
        <v>8</v>
      </c>
      <c r="AE4" s="47"/>
      <c r="AF4" s="52" t="s">
        <v>9</v>
      </c>
      <c r="AG4" s="53"/>
      <c r="AH4" s="53"/>
      <c r="AI4" s="53"/>
      <c r="AJ4" s="53"/>
      <c r="AK4" s="53"/>
      <c r="AL4" s="53"/>
      <c r="AM4" s="53"/>
    </row>
    <row r="5" spans="1:47" s="5" customFormat="1" ht="13.5" customHeight="1">
      <c r="A5" s="55"/>
      <c r="B5" s="55"/>
      <c r="C5" s="55"/>
      <c r="D5" s="66"/>
      <c r="E5" s="54" t="s">
        <v>10</v>
      </c>
      <c r="F5" s="55"/>
      <c r="G5" s="55"/>
      <c r="H5" s="58" t="s">
        <v>11</v>
      </c>
      <c r="I5" s="59"/>
      <c r="J5" s="59"/>
      <c r="K5" s="58" t="s">
        <v>12</v>
      </c>
      <c r="L5" s="59"/>
      <c r="M5" s="59"/>
      <c r="N5" s="54" t="s">
        <v>10</v>
      </c>
      <c r="O5" s="55"/>
      <c r="P5" s="62" t="s">
        <v>13</v>
      </c>
      <c r="Q5" s="63"/>
      <c r="R5" s="62" t="s">
        <v>14</v>
      </c>
      <c r="S5" s="63"/>
      <c r="T5" s="62" t="s">
        <v>15</v>
      </c>
      <c r="U5" s="63"/>
      <c r="V5" s="62" t="s">
        <v>16</v>
      </c>
      <c r="W5" s="63"/>
      <c r="X5" s="48"/>
      <c r="Y5" s="49"/>
      <c r="Z5" s="48"/>
      <c r="AA5" s="49"/>
      <c r="AB5" s="48"/>
      <c r="AC5" s="49"/>
      <c r="AD5" s="48"/>
      <c r="AE5" s="49"/>
      <c r="AF5" s="33" t="s">
        <v>17</v>
      </c>
      <c r="AG5" s="34"/>
      <c r="AH5" s="34"/>
      <c r="AI5" s="34"/>
      <c r="AJ5" s="34"/>
      <c r="AK5" s="33" t="s">
        <v>18</v>
      </c>
      <c r="AL5" s="34"/>
      <c r="AM5" s="34"/>
    </row>
    <row r="6" spans="1:47" s="5" customFormat="1" ht="13.5" customHeight="1">
      <c r="A6" s="55"/>
      <c r="B6" s="55"/>
      <c r="C6" s="55"/>
      <c r="D6" s="66"/>
      <c r="E6" s="54"/>
      <c r="F6" s="55"/>
      <c r="G6" s="55"/>
      <c r="H6" s="58"/>
      <c r="I6" s="59"/>
      <c r="J6" s="59"/>
      <c r="K6" s="58"/>
      <c r="L6" s="59"/>
      <c r="M6" s="59"/>
      <c r="N6" s="54"/>
      <c r="O6" s="55"/>
      <c r="P6" s="62"/>
      <c r="Q6" s="63"/>
      <c r="R6" s="62"/>
      <c r="S6" s="63"/>
      <c r="T6" s="62"/>
      <c r="U6" s="63"/>
      <c r="V6" s="62"/>
      <c r="W6" s="63"/>
      <c r="X6" s="48"/>
      <c r="Y6" s="49"/>
      <c r="Z6" s="48"/>
      <c r="AA6" s="49"/>
      <c r="AB6" s="48"/>
      <c r="AC6" s="49"/>
      <c r="AD6" s="48"/>
      <c r="AE6" s="49"/>
      <c r="AF6" s="35" t="s">
        <v>19</v>
      </c>
      <c r="AG6" s="36"/>
      <c r="AH6" s="35" t="s">
        <v>20</v>
      </c>
      <c r="AI6" s="39"/>
      <c r="AJ6" s="36"/>
      <c r="AK6" s="41" t="s">
        <v>21</v>
      </c>
      <c r="AL6" s="42"/>
      <c r="AM6" s="42"/>
      <c r="AU6" s="6"/>
    </row>
    <row r="7" spans="1:47" s="5" customFormat="1">
      <c r="A7" s="55"/>
      <c r="B7" s="55"/>
      <c r="C7" s="55"/>
      <c r="D7" s="66"/>
      <c r="E7" s="56"/>
      <c r="F7" s="57"/>
      <c r="G7" s="57"/>
      <c r="H7" s="60"/>
      <c r="I7" s="61"/>
      <c r="J7" s="61"/>
      <c r="K7" s="60"/>
      <c r="L7" s="61"/>
      <c r="M7" s="61"/>
      <c r="N7" s="56"/>
      <c r="O7" s="57"/>
      <c r="P7" s="43"/>
      <c r="Q7" s="44"/>
      <c r="R7" s="43"/>
      <c r="S7" s="44"/>
      <c r="T7" s="43"/>
      <c r="U7" s="44"/>
      <c r="V7" s="43"/>
      <c r="W7" s="44"/>
      <c r="X7" s="50"/>
      <c r="Y7" s="51"/>
      <c r="Z7" s="50"/>
      <c r="AA7" s="51"/>
      <c r="AB7" s="50"/>
      <c r="AC7" s="51"/>
      <c r="AD7" s="50"/>
      <c r="AE7" s="51"/>
      <c r="AF7" s="37"/>
      <c r="AG7" s="38"/>
      <c r="AH7" s="37"/>
      <c r="AI7" s="40"/>
      <c r="AJ7" s="38"/>
      <c r="AK7" s="43"/>
      <c r="AL7" s="44"/>
      <c r="AM7" s="44"/>
    </row>
    <row r="8" spans="1:47" s="5" customFormat="1" ht="12.75" customHeight="1">
      <c r="A8" s="7" t="s">
        <v>22</v>
      </c>
      <c r="B8" s="2"/>
      <c r="C8" s="2"/>
      <c r="D8" s="8"/>
      <c r="E8" s="45">
        <f>SUM(E9,E22,E35,E42)</f>
        <v>6349</v>
      </c>
      <c r="F8" s="32"/>
      <c r="G8" s="32"/>
      <c r="H8" s="32">
        <f>SUM(H9,H22,H35,H42)</f>
        <v>2563</v>
      </c>
      <c r="I8" s="32"/>
      <c r="J8" s="32"/>
      <c r="K8" s="32">
        <f>SUM(K9,K22,K35,K42)</f>
        <v>3786</v>
      </c>
      <c r="L8" s="32"/>
      <c r="M8" s="32"/>
      <c r="N8" s="32">
        <f>SUM(P8:W8)</f>
        <v>551</v>
      </c>
      <c r="O8" s="32"/>
      <c r="P8" s="31">
        <f>+P9+P22+P35+P42</f>
        <v>14</v>
      </c>
      <c r="Q8" s="31"/>
      <c r="R8" s="31">
        <f>+R9+R22+R35+R42</f>
        <v>49</v>
      </c>
      <c r="S8" s="31"/>
      <c r="T8" s="31">
        <f>+T9+T22+T35+T42</f>
        <v>479</v>
      </c>
      <c r="U8" s="31"/>
      <c r="V8" s="31">
        <f>+V9+V22+V35+V42</f>
        <v>9</v>
      </c>
      <c r="W8" s="31"/>
      <c r="X8" s="31">
        <f>+X9+X22+X35+X42</f>
        <v>118</v>
      </c>
      <c r="Y8" s="31"/>
      <c r="Z8" s="31">
        <f>+Z9+Z22+Z35+Z42</f>
        <v>214</v>
      </c>
      <c r="AA8" s="31"/>
      <c r="AB8" s="31">
        <f>+AB9+AB22+AB35+AB42</f>
        <v>184</v>
      </c>
      <c r="AC8" s="31"/>
      <c r="AD8" s="31">
        <f>+AD9+AD22+AD35+AD42</f>
        <v>68</v>
      </c>
      <c r="AE8" s="31"/>
      <c r="AF8" s="31">
        <f>+AF9+AF22+AF35+AF42</f>
        <v>76</v>
      </c>
      <c r="AG8" s="31"/>
      <c r="AH8" s="32">
        <f>+AH9+AH22+AH35+AH42</f>
        <v>11703</v>
      </c>
      <c r="AI8" s="32"/>
      <c r="AJ8" s="32"/>
      <c r="AK8" s="32">
        <f>+AK9+AK22+AK35+AK42</f>
        <v>50900</v>
      </c>
      <c r="AL8" s="32"/>
      <c r="AM8" s="32"/>
    </row>
    <row r="9" spans="1:47" s="5" customFormat="1" ht="12.75" customHeight="1">
      <c r="A9" s="26" t="s">
        <v>23</v>
      </c>
      <c r="B9" s="26"/>
      <c r="C9" s="26"/>
      <c r="D9" s="27"/>
      <c r="E9" s="28">
        <f>SUM(E10:G21)</f>
        <v>1825</v>
      </c>
      <c r="F9" s="25"/>
      <c r="G9" s="25"/>
      <c r="H9" s="25">
        <f>SUM(H10:J21)</f>
        <v>601</v>
      </c>
      <c r="I9" s="25"/>
      <c r="J9" s="25"/>
      <c r="K9" s="25">
        <f>SUM(K10:M21)</f>
        <v>1224</v>
      </c>
      <c r="L9" s="25"/>
      <c r="M9" s="25"/>
      <c r="N9" s="25">
        <f>SUM(P9:W9)</f>
        <v>205</v>
      </c>
      <c r="O9" s="25"/>
      <c r="P9" s="24">
        <f>SUM(P10:Q21)</f>
        <v>2</v>
      </c>
      <c r="Q9" s="24"/>
      <c r="R9" s="24">
        <f>SUM(R10:S21)</f>
        <v>10</v>
      </c>
      <c r="S9" s="24"/>
      <c r="T9" s="24">
        <f>SUM(T10:U21)</f>
        <v>188</v>
      </c>
      <c r="U9" s="24"/>
      <c r="V9" s="24">
        <f>SUM(V10:W21)</f>
        <v>5</v>
      </c>
      <c r="W9" s="24"/>
      <c r="X9" s="24">
        <f>SUM(X10:Y21)</f>
        <v>37</v>
      </c>
      <c r="Y9" s="24"/>
      <c r="Z9" s="24">
        <f>SUM(Z10:AA21)</f>
        <v>68</v>
      </c>
      <c r="AA9" s="24"/>
      <c r="AB9" s="24">
        <f>SUM(AB10:AC21)</f>
        <v>40</v>
      </c>
      <c r="AC9" s="24"/>
      <c r="AD9" s="24">
        <f>SUM(AD10:AE21)</f>
        <v>21</v>
      </c>
      <c r="AE9" s="24"/>
      <c r="AF9" s="24">
        <f>SUM(AF10:AG21)</f>
        <v>41</v>
      </c>
      <c r="AG9" s="24"/>
      <c r="AH9" s="25">
        <f>SUM(AH10:AJ21)</f>
        <v>4479</v>
      </c>
      <c r="AI9" s="25"/>
      <c r="AJ9" s="25"/>
      <c r="AK9" s="25">
        <f>SUM(AK10:AM21)</f>
        <v>27000</v>
      </c>
      <c r="AL9" s="25"/>
      <c r="AM9" s="25"/>
    </row>
    <row r="10" spans="1:47" s="5" customFormat="1" ht="12.75" customHeight="1">
      <c r="A10" s="9"/>
      <c r="B10" s="20" t="s">
        <v>24</v>
      </c>
      <c r="C10" s="20"/>
      <c r="D10" s="21"/>
      <c r="E10" s="22">
        <v>246</v>
      </c>
      <c r="F10" s="23"/>
      <c r="G10" s="23"/>
      <c r="H10" s="23">
        <v>72</v>
      </c>
      <c r="I10" s="23"/>
      <c r="J10" s="23"/>
      <c r="K10" s="23">
        <v>174</v>
      </c>
      <c r="L10" s="23"/>
      <c r="M10" s="23"/>
      <c r="N10" s="25">
        <f>SUM(P10:W10)</f>
        <v>16</v>
      </c>
      <c r="O10" s="25"/>
      <c r="P10" s="15" t="s">
        <v>25</v>
      </c>
      <c r="Q10" s="14"/>
      <c r="R10" s="15" t="s">
        <v>25</v>
      </c>
      <c r="S10" s="14"/>
      <c r="T10" s="14">
        <v>16</v>
      </c>
      <c r="U10" s="14"/>
      <c r="V10" s="15" t="s">
        <v>25</v>
      </c>
      <c r="W10" s="14"/>
      <c r="X10" s="14">
        <v>6</v>
      </c>
      <c r="Y10" s="14"/>
      <c r="Z10" s="14">
        <v>8</v>
      </c>
      <c r="AA10" s="14"/>
      <c r="AB10" s="15" t="s">
        <v>25</v>
      </c>
      <c r="AC10" s="14"/>
      <c r="AD10" s="14">
        <v>5</v>
      </c>
      <c r="AE10" s="14"/>
      <c r="AF10" s="14">
        <v>7</v>
      </c>
      <c r="AG10" s="14"/>
      <c r="AH10" s="14">
        <v>1140</v>
      </c>
      <c r="AI10" s="14"/>
      <c r="AJ10" s="14"/>
      <c r="AK10" s="14">
        <v>8000</v>
      </c>
      <c r="AL10" s="14"/>
      <c r="AM10" s="14"/>
    </row>
    <row r="11" spans="1:47" s="5" customFormat="1" ht="12.75" customHeight="1">
      <c r="A11" s="9"/>
      <c r="B11" s="20" t="s">
        <v>26</v>
      </c>
      <c r="C11" s="20"/>
      <c r="D11" s="21"/>
      <c r="E11" s="22">
        <v>216</v>
      </c>
      <c r="F11" s="23"/>
      <c r="G11" s="23"/>
      <c r="H11" s="23">
        <v>60</v>
      </c>
      <c r="I11" s="23"/>
      <c r="J11" s="23"/>
      <c r="K11" s="23">
        <v>156</v>
      </c>
      <c r="L11" s="23"/>
      <c r="M11" s="23"/>
      <c r="N11" s="25">
        <f t="shared" ref="N11:N18" si="0">SUM(P11:W11)</f>
        <v>27</v>
      </c>
      <c r="O11" s="25"/>
      <c r="P11" s="15" t="s">
        <v>25</v>
      </c>
      <c r="Q11" s="14"/>
      <c r="R11" s="14">
        <v>1</v>
      </c>
      <c r="S11" s="14"/>
      <c r="T11" s="14">
        <v>25</v>
      </c>
      <c r="U11" s="14"/>
      <c r="V11" s="14">
        <v>1</v>
      </c>
      <c r="W11" s="14"/>
      <c r="X11" s="14">
        <v>5</v>
      </c>
      <c r="Y11" s="14"/>
      <c r="Z11" s="14">
        <v>5</v>
      </c>
      <c r="AA11" s="14"/>
      <c r="AB11" s="14">
        <v>1</v>
      </c>
      <c r="AC11" s="14"/>
      <c r="AD11" s="14">
        <v>11</v>
      </c>
      <c r="AE11" s="14"/>
      <c r="AF11" s="14">
        <v>4</v>
      </c>
      <c r="AG11" s="14"/>
      <c r="AH11" s="14">
        <v>630</v>
      </c>
      <c r="AI11" s="14"/>
      <c r="AJ11" s="14"/>
      <c r="AK11" s="14">
        <v>5000</v>
      </c>
      <c r="AL11" s="14"/>
      <c r="AM11" s="14"/>
    </row>
    <row r="12" spans="1:47" s="5" customFormat="1" ht="12.75" customHeight="1">
      <c r="A12" s="9"/>
      <c r="B12" s="20" t="s">
        <v>27</v>
      </c>
      <c r="C12" s="20"/>
      <c r="D12" s="21"/>
      <c r="E12" s="22">
        <v>237</v>
      </c>
      <c r="F12" s="23"/>
      <c r="G12" s="23"/>
      <c r="H12" s="23">
        <v>25</v>
      </c>
      <c r="I12" s="23"/>
      <c r="J12" s="23"/>
      <c r="K12" s="23">
        <v>212</v>
      </c>
      <c r="L12" s="23"/>
      <c r="M12" s="23"/>
      <c r="N12" s="25">
        <f t="shared" si="0"/>
        <v>26</v>
      </c>
      <c r="O12" s="25"/>
      <c r="P12" s="15" t="s">
        <v>25</v>
      </c>
      <c r="Q12" s="14"/>
      <c r="R12" s="15" t="s">
        <v>25</v>
      </c>
      <c r="S12" s="14"/>
      <c r="T12" s="14">
        <v>26</v>
      </c>
      <c r="U12" s="14"/>
      <c r="V12" s="15" t="s">
        <v>25</v>
      </c>
      <c r="W12" s="14"/>
      <c r="X12" s="14">
        <v>4</v>
      </c>
      <c r="Y12" s="14"/>
      <c r="Z12" s="14">
        <v>20</v>
      </c>
      <c r="AA12" s="14"/>
      <c r="AB12" s="14">
        <v>3</v>
      </c>
      <c r="AC12" s="14"/>
      <c r="AD12" s="14">
        <v>3</v>
      </c>
      <c r="AE12" s="14"/>
      <c r="AF12" s="14">
        <v>6</v>
      </c>
      <c r="AG12" s="14"/>
      <c r="AH12" s="14">
        <v>1360</v>
      </c>
      <c r="AI12" s="14"/>
      <c r="AJ12" s="14"/>
      <c r="AK12" s="14">
        <v>7500</v>
      </c>
      <c r="AL12" s="14"/>
      <c r="AM12" s="14"/>
    </row>
    <row r="13" spans="1:47" s="5" customFormat="1" ht="12.75" customHeight="1">
      <c r="A13" s="9"/>
      <c r="B13" s="20" t="s">
        <v>28</v>
      </c>
      <c r="C13" s="20"/>
      <c r="D13" s="21"/>
      <c r="E13" s="22">
        <v>61</v>
      </c>
      <c r="F13" s="23"/>
      <c r="G13" s="23"/>
      <c r="H13" s="23">
        <v>24</v>
      </c>
      <c r="I13" s="23"/>
      <c r="J13" s="23"/>
      <c r="K13" s="23">
        <v>37</v>
      </c>
      <c r="L13" s="23"/>
      <c r="M13" s="23"/>
      <c r="N13" s="25">
        <f t="shared" si="0"/>
        <v>7</v>
      </c>
      <c r="O13" s="25"/>
      <c r="P13" s="15" t="s">
        <v>25</v>
      </c>
      <c r="Q13" s="14"/>
      <c r="R13" s="15" t="s">
        <v>25</v>
      </c>
      <c r="S13" s="14"/>
      <c r="T13" s="14">
        <v>7</v>
      </c>
      <c r="U13" s="14"/>
      <c r="V13" s="15" t="s">
        <v>25</v>
      </c>
      <c r="W13" s="14"/>
      <c r="X13" s="14">
        <v>1</v>
      </c>
      <c r="Y13" s="14"/>
      <c r="Z13" s="15" t="s">
        <v>25</v>
      </c>
      <c r="AA13" s="14"/>
      <c r="AB13" s="15" t="s">
        <v>25</v>
      </c>
      <c r="AC13" s="14"/>
      <c r="AD13" s="15" t="s">
        <v>25</v>
      </c>
      <c r="AE13" s="14"/>
      <c r="AF13" s="15" t="s">
        <v>25</v>
      </c>
      <c r="AG13" s="14"/>
      <c r="AH13" s="15" t="s">
        <v>25</v>
      </c>
      <c r="AI13" s="14"/>
      <c r="AJ13" s="14"/>
      <c r="AK13" s="15" t="s">
        <v>25</v>
      </c>
      <c r="AL13" s="14"/>
      <c r="AM13" s="14"/>
    </row>
    <row r="14" spans="1:47" s="5" customFormat="1" ht="12.75" customHeight="1">
      <c r="A14" s="9"/>
      <c r="B14" s="20" t="s">
        <v>29</v>
      </c>
      <c r="C14" s="20"/>
      <c r="D14" s="21"/>
      <c r="E14" s="22">
        <v>95</v>
      </c>
      <c r="F14" s="23"/>
      <c r="G14" s="23"/>
      <c r="H14" s="23">
        <v>23</v>
      </c>
      <c r="I14" s="23"/>
      <c r="J14" s="23"/>
      <c r="K14" s="23">
        <v>72</v>
      </c>
      <c r="L14" s="23"/>
      <c r="M14" s="23"/>
      <c r="N14" s="25">
        <f t="shared" si="0"/>
        <v>11</v>
      </c>
      <c r="O14" s="25"/>
      <c r="P14" s="15" t="s">
        <v>25</v>
      </c>
      <c r="Q14" s="14"/>
      <c r="R14" s="14">
        <v>1</v>
      </c>
      <c r="S14" s="14"/>
      <c r="T14" s="14">
        <v>9</v>
      </c>
      <c r="U14" s="14"/>
      <c r="V14" s="14">
        <v>1</v>
      </c>
      <c r="W14" s="14"/>
      <c r="X14" s="14">
        <v>1</v>
      </c>
      <c r="Y14" s="14"/>
      <c r="Z14" s="15" t="s">
        <v>25</v>
      </c>
      <c r="AA14" s="14"/>
      <c r="AB14" s="14">
        <v>14</v>
      </c>
      <c r="AC14" s="14"/>
      <c r="AD14" s="15" t="s">
        <v>25</v>
      </c>
      <c r="AE14" s="14"/>
      <c r="AF14" s="15" t="s">
        <v>25</v>
      </c>
      <c r="AG14" s="14"/>
      <c r="AH14" s="15" t="s">
        <v>25</v>
      </c>
      <c r="AI14" s="14"/>
      <c r="AJ14" s="14"/>
      <c r="AK14" s="15" t="s">
        <v>25</v>
      </c>
      <c r="AL14" s="14"/>
      <c r="AM14" s="14"/>
    </row>
    <row r="15" spans="1:47" s="5" customFormat="1" ht="12.75" customHeight="1">
      <c r="A15" s="9"/>
      <c r="B15" s="20" t="s">
        <v>30</v>
      </c>
      <c r="C15" s="20"/>
      <c r="D15" s="21"/>
      <c r="E15" s="22">
        <v>182</v>
      </c>
      <c r="F15" s="23"/>
      <c r="G15" s="23"/>
      <c r="H15" s="23">
        <v>33</v>
      </c>
      <c r="I15" s="23"/>
      <c r="J15" s="23"/>
      <c r="K15" s="23">
        <v>149</v>
      </c>
      <c r="L15" s="23"/>
      <c r="M15" s="23"/>
      <c r="N15" s="25">
        <f t="shared" si="0"/>
        <v>35</v>
      </c>
      <c r="O15" s="25"/>
      <c r="P15" s="14">
        <v>1</v>
      </c>
      <c r="Q15" s="14"/>
      <c r="R15" s="14">
        <v>2</v>
      </c>
      <c r="S15" s="14"/>
      <c r="T15" s="14">
        <v>31</v>
      </c>
      <c r="U15" s="14"/>
      <c r="V15" s="14">
        <v>1</v>
      </c>
      <c r="W15" s="14"/>
      <c r="X15" s="14">
        <v>6</v>
      </c>
      <c r="Y15" s="14"/>
      <c r="Z15" s="14">
        <v>5</v>
      </c>
      <c r="AA15" s="14"/>
      <c r="AB15" s="14">
        <v>7</v>
      </c>
      <c r="AC15" s="14"/>
      <c r="AD15" s="14">
        <v>1</v>
      </c>
      <c r="AE15" s="14"/>
      <c r="AF15" s="15" t="s">
        <v>25</v>
      </c>
      <c r="AG15" s="14"/>
      <c r="AH15" s="15" t="s">
        <v>25</v>
      </c>
      <c r="AI15" s="14"/>
      <c r="AJ15" s="14"/>
      <c r="AK15" s="15" t="s">
        <v>25</v>
      </c>
      <c r="AL15" s="14"/>
      <c r="AM15" s="14"/>
    </row>
    <row r="16" spans="1:47" s="5" customFormat="1" ht="12.75" customHeight="1">
      <c r="A16" s="9"/>
      <c r="B16" s="20" t="s">
        <v>31</v>
      </c>
      <c r="C16" s="20"/>
      <c r="D16" s="21"/>
      <c r="E16" s="22">
        <v>66</v>
      </c>
      <c r="F16" s="23"/>
      <c r="G16" s="23"/>
      <c r="H16" s="23">
        <v>38</v>
      </c>
      <c r="I16" s="23"/>
      <c r="J16" s="23"/>
      <c r="K16" s="23">
        <v>28</v>
      </c>
      <c r="L16" s="23"/>
      <c r="M16" s="23"/>
      <c r="N16" s="25">
        <f t="shared" si="0"/>
        <v>14</v>
      </c>
      <c r="O16" s="25"/>
      <c r="P16" s="15" t="s">
        <v>25</v>
      </c>
      <c r="Q16" s="14"/>
      <c r="R16" s="15" t="s">
        <v>25</v>
      </c>
      <c r="S16" s="14"/>
      <c r="T16" s="14">
        <v>14</v>
      </c>
      <c r="U16" s="14"/>
      <c r="V16" s="15" t="s">
        <v>25</v>
      </c>
      <c r="W16" s="14"/>
      <c r="X16" s="14">
        <v>2</v>
      </c>
      <c r="Y16" s="14"/>
      <c r="Z16" s="15" t="s">
        <v>25</v>
      </c>
      <c r="AA16" s="14"/>
      <c r="AB16" s="15" t="s">
        <v>25</v>
      </c>
      <c r="AC16" s="14"/>
      <c r="AD16" s="15" t="s">
        <v>25</v>
      </c>
      <c r="AE16" s="14"/>
      <c r="AF16" s="15" t="s">
        <v>25</v>
      </c>
      <c r="AG16" s="14"/>
      <c r="AH16" s="15" t="s">
        <v>25</v>
      </c>
      <c r="AI16" s="14"/>
      <c r="AJ16" s="14"/>
      <c r="AK16" s="15" t="s">
        <v>25</v>
      </c>
      <c r="AL16" s="14"/>
      <c r="AM16" s="14"/>
    </row>
    <row r="17" spans="1:43" s="5" customFormat="1" ht="12.75" customHeight="1">
      <c r="A17" s="9"/>
      <c r="B17" s="20" t="s">
        <v>32</v>
      </c>
      <c r="C17" s="20"/>
      <c r="D17" s="21"/>
      <c r="E17" s="22">
        <v>173</v>
      </c>
      <c r="F17" s="23"/>
      <c r="G17" s="23"/>
      <c r="H17" s="23">
        <v>83</v>
      </c>
      <c r="I17" s="23"/>
      <c r="J17" s="23"/>
      <c r="K17" s="23">
        <v>90</v>
      </c>
      <c r="L17" s="23"/>
      <c r="M17" s="23"/>
      <c r="N17" s="25">
        <f t="shared" si="0"/>
        <v>10</v>
      </c>
      <c r="O17" s="25"/>
      <c r="P17" s="15" t="s">
        <v>25</v>
      </c>
      <c r="Q17" s="14"/>
      <c r="R17" s="14">
        <v>2</v>
      </c>
      <c r="S17" s="14"/>
      <c r="T17" s="14">
        <v>8</v>
      </c>
      <c r="U17" s="14"/>
      <c r="V17" s="15" t="s">
        <v>25</v>
      </c>
      <c r="W17" s="14"/>
      <c r="X17" s="14">
        <v>2</v>
      </c>
      <c r="Y17" s="14"/>
      <c r="Z17" s="14">
        <v>6</v>
      </c>
      <c r="AA17" s="14"/>
      <c r="AB17" s="14">
        <v>10</v>
      </c>
      <c r="AC17" s="14"/>
      <c r="AD17" s="15" t="s">
        <v>25</v>
      </c>
      <c r="AE17" s="14"/>
      <c r="AF17" s="14">
        <v>3</v>
      </c>
      <c r="AG17" s="14"/>
      <c r="AH17" s="14">
        <v>260</v>
      </c>
      <c r="AI17" s="14"/>
      <c r="AJ17" s="14"/>
      <c r="AK17" s="14">
        <v>800</v>
      </c>
      <c r="AL17" s="14"/>
      <c r="AM17" s="14"/>
    </row>
    <row r="18" spans="1:43" s="5" customFormat="1" ht="12.75" customHeight="1">
      <c r="A18" s="9"/>
      <c r="B18" s="20" t="s">
        <v>33</v>
      </c>
      <c r="C18" s="20"/>
      <c r="D18" s="21"/>
      <c r="E18" s="22">
        <v>314</v>
      </c>
      <c r="F18" s="23"/>
      <c r="G18" s="23"/>
      <c r="H18" s="23">
        <v>131</v>
      </c>
      <c r="I18" s="23"/>
      <c r="J18" s="23"/>
      <c r="K18" s="23">
        <v>183</v>
      </c>
      <c r="L18" s="23"/>
      <c r="M18" s="23"/>
      <c r="N18" s="25">
        <f t="shared" si="0"/>
        <v>15</v>
      </c>
      <c r="O18" s="25"/>
      <c r="P18" s="14">
        <v>1</v>
      </c>
      <c r="Q18" s="14"/>
      <c r="R18" s="14">
        <v>1</v>
      </c>
      <c r="S18" s="14"/>
      <c r="T18" s="14">
        <v>11</v>
      </c>
      <c r="U18" s="14"/>
      <c r="V18" s="14">
        <v>2</v>
      </c>
      <c r="W18" s="14"/>
      <c r="X18" s="14">
        <v>5</v>
      </c>
      <c r="Y18" s="14"/>
      <c r="Z18" s="14">
        <v>22</v>
      </c>
      <c r="AA18" s="14"/>
      <c r="AB18" s="14">
        <v>5</v>
      </c>
      <c r="AC18" s="14"/>
      <c r="AD18" s="14">
        <v>1</v>
      </c>
      <c r="AE18" s="14"/>
      <c r="AF18" s="14">
        <v>21</v>
      </c>
      <c r="AG18" s="14"/>
      <c r="AH18" s="14">
        <v>1089</v>
      </c>
      <c r="AI18" s="14"/>
      <c r="AJ18" s="14"/>
      <c r="AK18" s="14">
        <v>5700</v>
      </c>
      <c r="AL18" s="14"/>
      <c r="AM18" s="14"/>
    </row>
    <row r="19" spans="1:43" s="5" customFormat="1" ht="12.75" customHeight="1">
      <c r="A19" s="9"/>
      <c r="B19" s="20" t="s">
        <v>34</v>
      </c>
      <c r="C19" s="20"/>
      <c r="D19" s="21"/>
      <c r="E19" s="22">
        <v>78</v>
      </c>
      <c r="F19" s="23"/>
      <c r="G19" s="23"/>
      <c r="H19" s="23">
        <v>22</v>
      </c>
      <c r="I19" s="23"/>
      <c r="J19" s="23"/>
      <c r="K19" s="23">
        <v>56</v>
      </c>
      <c r="L19" s="23"/>
      <c r="M19" s="23"/>
      <c r="N19" s="23">
        <f>SUM(P19:W19)</f>
        <v>17</v>
      </c>
      <c r="O19" s="23"/>
      <c r="P19" s="15" t="s">
        <v>25</v>
      </c>
      <c r="Q19" s="14"/>
      <c r="R19" s="23">
        <v>1</v>
      </c>
      <c r="S19" s="23"/>
      <c r="T19" s="14">
        <v>16</v>
      </c>
      <c r="U19" s="14"/>
      <c r="V19" s="15" t="s">
        <v>25</v>
      </c>
      <c r="W19" s="14"/>
      <c r="X19" s="14">
        <v>1</v>
      </c>
      <c r="Y19" s="14"/>
      <c r="Z19" s="23">
        <v>2</v>
      </c>
      <c r="AA19" s="23"/>
      <c r="AB19" s="15" t="s">
        <v>25</v>
      </c>
      <c r="AC19" s="14"/>
      <c r="AD19" s="15" t="s">
        <v>25</v>
      </c>
      <c r="AE19" s="14"/>
      <c r="AF19" s="15" t="s">
        <v>25</v>
      </c>
      <c r="AG19" s="14"/>
      <c r="AH19" s="15" t="s">
        <v>25</v>
      </c>
      <c r="AI19" s="14"/>
      <c r="AJ19" s="14"/>
      <c r="AK19" s="15" t="s">
        <v>25</v>
      </c>
      <c r="AL19" s="14"/>
      <c r="AM19" s="14"/>
    </row>
    <row r="20" spans="1:43" s="5" customFormat="1" ht="12.75" customHeight="1">
      <c r="A20" s="9"/>
      <c r="B20" s="29" t="s">
        <v>35</v>
      </c>
      <c r="C20" s="29"/>
      <c r="D20" s="30"/>
      <c r="E20" s="22">
        <v>76</v>
      </c>
      <c r="F20" s="23"/>
      <c r="G20" s="23"/>
      <c r="H20" s="23">
        <v>47</v>
      </c>
      <c r="I20" s="23"/>
      <c r="J20" s="23"/>
      <c r="K20" s="23">
        <v>29</v>
      </c>
      <c r="L20" s="23"/>
      <c r="M20" s="23"/>
      <c r="N20" s="23">
        <f>SUM(P20:W20)</f>
        <v>11</v>
      </c>
      <c r="O20" s="23"/>
      <c r="P20" s="15" t="s">
        <v>25</v>
      </c>
      <c r="Q20" s="14"/>
      <c r="R20" s="15" t="s">
        <v>25</v>
      </c>
      <c r="S20" s="14"/>
      <c r="T20" s="14">
        <v>11</v>
      </c>
      <c r="U20" s="14"/>
      <c r="V20" s="15" t="s">
        <v>25</v>
      </c>
      <c r="W20" s="14"/>
      <c r="X20" s="14">
        <v>3</v>
      </c>
      <c r="Y20" s="14"/>
      <c r="Z20" s="15" t="s">
        <v>25</v>
      </c>
      <c r="AA20" s="14"/>
      <c r="AB20" s="15" t="s">
        <v>25</v>
      </c>
      <c r="AC20" s="14"/>
      <c r="AD20" s="15" t="s">
        <v>25</v>
      </c>
      <c r="AE20" s="14"/>
      <c r="AF20" s="15" t="s">
        <v>25</v>
      </c>
      <c r="AG20" s="14"/>
      <c r="AH20" s="15" t="s">
        <v>25</v>
      </c>
      <c r="AI20" s="14"/>
      <c r="AJ20" s="14"/>
      <c r="AK20" s="15" t="s">
        <v>25</v>
      </c>
      <c r="AL20" s="14"/>
      <c r="AM20" s="14"/>
    </row>
    <row r="21" spans="1:43" s="5" customFormat="1" ht="12.75" customHeight="1">
      <c r="A21" s="9"/>
      <c r="B21" s="29" t="s">
        <v>36</v>
      </c>
      <c r="C21" s="29"/>
      <c r="D21" s="30"/>
      <c r="E21" s="22">
        <v>81</v>
      </c>
      <c r="F21" s="23"/>
      <c r="G21" s="23"/>
      <c r="H21" s="23">
        <v>43</v>
      </c>
      <c r="I21" s="23"/>
      <c r="J21" s="23"/>
      <c r="K21" s="23">
        <v>38</v>
      </c>
      <c r="L21" s="23"/>
      <c r="M21" s="23"/>
      <c r="N21" s="23">
        <f>SUM(P21:W21)</f>
        <v>16</v>
      </c>
      <c r="O21" s="23"/>
      <c r="P21" s="15" t="s">
        <v>25</v>
      </c>
      <c r="Q21" s="14"/>
      <c r="R21" s="14">
        <v>2</v>
      </c>
      <c r="S21" s="14"/>
      <c r="T21" s="14">
        <v>14</v>
      </c>
      <c r="U21" s="14"/>
      <c r="V21" s="15" t="s">
        <v>25</v>
      </c>
      <c r="W21" s="14"/>
      <c r="X21" s="14">
        <v>1</v>
      </c>
      <c r="Y21" s="14"/>
      <c r="Z21" s="15" t="s">
        <v>25</v>
      </c>
      <c r="AA21" s="14"/>
      <c r="AB21" s="15" t="s">
        <v>25</v>
      </c>
      <c r="AC21" s="14"/>
      <c r="AD21" s="15" t="s">
        <v>25</v>
      </c>
      <c r="AE21" s="14"/>
      <c r="AF21" s="15" t="s">
        <v>25</v>
      </c>
      <c r="AG21" s="14"/>
      <c r="AH21" s="15" t="s">
        <v>25</v>
      </c>
      <c r="AI21" s="14"/>
      <c r="AJ21" s="14"/>
      <c r="AK21" s="15" t="s">
        <v>25</v>
      </c>
      <c r="AL21" s="14"/>
      <c r="AM21" s="14"/>
    </row>
    <row r="22" spans="1:43" s="5" customFormat="1" ht="12.75" customHeight="1">
      <c r="A22" s="26" t="s">
        <v>37</v>
      </c>
      <c r="B22" s="26"/>
      <c r="C22" s="26"/>
      <c r="D22" s="27"/>
      <c r="E22" s="25">
        <f>SUM(E23:G34)</f>
        <v>2066</v>
      </c>
      <c r="F22" s="25"/>
      <c r="G22" s="25"/>
      <c r="H22" s="25">
        <f>SUM(H23:J34)</f>
        <v>931</v>
      </c>
      <c r="I22" s="25"/>
      <c r="J22" s="25"/>
      <c r="K22" s="25">
        <f>SUM(K23:M34)</f>
        <v>1135</v>
      </c>
      <c r="L22" s="25"/>
      <c r="M22" s="25"/>
      <c r="N22" s="25">
        <f>SUM(P22:W22)</f>
        <v>104</v>
      </c>
      <c r="O22" s="25"/>
      <c r="P22" s="25">
        <f>SUM(P23:Q34)</f>
        <v>7</v>
      </c>
      <c r="Q22" s="25"/>
      <c r="R22" s="25">
        <f>SUM(R23:S34)</f>
        <v>16</v>
      </c>
      <c r="S22" s="25"/>
      <c r="T22" s="25">
        <f>SUM(T23:U34)</f>
        <v>80</v>
      </c>
      <c r="U22" s="25"/>
      <c r="V22" s="25">
        <f>SUM(V23:W34)</f>
        <v>1</v>
      </c>
      <c r="W22" s="25"/>
      <c r="X22" s="25">
        <f>SUM(X23:Y34)</f>
        <v>39</v>
      </c>
      <c r="Y22" s="25"/>
      <c r="Z22" s="25">
        <f>SUM(Z23:AA34)</f>
        <v>33</v>
      </c>
      <c r="AA22" s="25"/>
      <c r="AB22" s="25">
        <f>SUM(AB23:AC34)</f>
        <v>27</v>
      </c>
      <c r="AC22" s="25"/>
      <c r="AD22" s="25">
        <f>SUM(AD23:AE34)</f>
        <v>34</v>
      </c>
      <c r="AE22" s="25"/>
      <c r="AF22" s="25">
        <f>SUM(AF23:AG34)</f>
        <v>26</v>
      </c>
      <c r="AG22" s="25"/>
      <c r="AH22" s="25">
        <f>SUM(AH23:AJ34)</f>
        <v>5324</v>
      </c>
      <c r="AI22" s="25"/>
      <c r="AJ22" s="25"/>
      <c r="AK22" s="25">
        <f>SUM(AK23:AM34)</f>
        <v>18200</v>
      </c>
      <c r="AL22" s="25"/>
      <c r="AM22" s="25"/>
    </row>
    <row r="23" spans="1:43" s="5" customFormat="1" ht="12.75" customHeight="1">
      <c r="A23" s="9"/>
      <c r="B23" s="20" t="s">
        <v>38</v>
      </c>
      <c r="C23" s="20"/>
      <c r="D23" s="21"/>
      <c r="E23" s="22">
        <v>172</v>
      </c>
      <c r="F23" s="23"/>
      <c r="G23" s="23"/>
      <c r="H23" s="23">
        <v>77</v>
      </c>
      <c r="I23" s="23"/>
      <c r="J23" s="23"/>
      <c r="K23" s="23">
        <v>95</v>
      </c>
      <c r="L23" s="23"/>
      <c r="M23" s="23"/>
      <c r="N23" s="23">
        <f>SUM(P23:W23)</f>
        <v>16</v>
      </c>
      <c r="O23" s="23"/>
      <c r="P23" s="15" t="s">
        <v>25</v>
      </c>
      <c r="Q23" s="14"/>
      <c r="R23" s="14">
        <v>1</v>
      </c>
      <c r="S23" s="14"/>
      <c r="T23" s="14">
        <v>14</v>
      </c>
      <c r="U23" s="14"/>
      <c r="V23" s="14">
        <v>1</v>
      </c>
      <c r="W23" s="14"/>
      <c r="X23" s="14">
        <v>2</v>
      </c>
      <c r="Y23" s="14"/>
      <c r="Z23" s="14">
        <v>5</v>
      </c>
      <c r="AA23" s="14"/>
      <c r="AB23" s="14">
        <v>2</v>
      </c>
      <c r="AC23" s="14"/>
      <c r="AD23" s="15" t="s">
        <v>25</v>
      </c>
      <c r="AE23" s="14"/>
      <c r="AF23" s="14">
        <v>4</v>
      </c>
      <c r="AG23" s="14"/>
      <c r="AH23" s="14">
        <v>578</v>
      </c>
      <c r="AI23" s="14"/>
      <c r="AJ23" s="14"/>
      <c r="AK23" s="14">
        <v>5800</v>
      </c>
      <c r="AL23" s="14"/>
      <c r="AM23" s="14"/>
      <c r="AO23" s="10"/>
      <c r="AP23" s="10"/>
      <c r="AQ23" s="10"/>
    </row>
    <row r="24" spans="1:43" s="5" customFormat="1" ht="12.75" customHeight="1">
      <c r="A24" s="9"/>
      <c r="B24" s="20" t="s">
        <v>39</v>
      </c>
      <c r="C24" s="20"/>
      <c r="D24" s="21"/>
      <c r="E24" s="22">
        <v>55</v>
      </c>
      <c r="F24" s="23"/>
      <c r="G24" s="23"/>
      <c r="H24" s="23">
        <v>26</v>
      </c>
      <c r="I24" s="23"/>
      <c r="J24" s="23"/>
      <c r="K24" s="23">
        <v>29</v>
      </c>
      <c r="L24" s="23"/>
      <c r="M24" s="23"/>
      <c r="N24" s="23">
        <f t="shared" ref="N24:N29" si="1">SUM(P24:W24)</f>
        <v>17</v>
      </c>
      <c r="O24" s="23"/>
      <c r="P24" s="15" t="s">
        <v>25</v>
      </c>
      <c r="Q24" s="14"/>
      <c r="R24" s="15" t="s">
        <v>25</v>
      </c>
      <c r="S24" s="14"/>
      <c r="T24" s="14">
        <v>17</v>
      </c>
      <c r="U24" s="14"/>
      <c r="V24" s="15" t="s">
        <v>25</v>
      </c>
      <c r="W24" s="14"/>
      <c r="X24" s="14">
        <v>1</v>
      </c>
      <c r="Y24" s="14"/>
      <c r="Z24" s="15" t="s">
        <v>25</v>
      </c>
      <c r="AA24" s="14"/>
      <c r="AB24" s="15" t="s">
        <v>25</v>
      </c>
      <c r="AC24" s="14"/>
      <c r="AD24" s="15" t="s">
        <v>25</v>
      </c>
      <c r="AE24" s="14"/>
      <c r="AF24" s="15" t="s">
        <v>25</v>
      </c>
      <c r="AG24" s="14"/>
      <c r="AH24" s="15" t="s">
        <v>25</v>
      </c>
      <c r="AI24" s="14"/>
      <c r="AJ24" s="14"/>
      <c r="AK24" s="15" t="s">
        <v>25</v>
      </c>
      <c r="AL24" s="14"/>
      <c r="AM24" s="14"/>
      <c r="AO24" s="10"/>
      <c r="AP24" s="10"/>
      <c r="AQ24" s="10"/>
    </row>
    <row r="25" spans="1:43" s="5" customFormat="1" ht="12.75" customHeight="1">
      <c r="A25" s="9"/>
      <c r="B25" s="20" t="s">
        <v>40</v>
      </c>
      <c r="C25" s="20"/>
      <c r="D25" s="21"/>
      <c r="E25" s="22">
        <v>272</v>
      </c>
      <c r="F25" s="23"/>
      <c r="G25" s="23"/>
      <c r="H25" s="23">
        <v>97</v>
      </c>
      <c r="I25" s="23"/>
      <c r="J25" s="23"/>
      <c r="K25" s="23">
        <v>175</v>
      </c>
      <c r="L25" s="23"/>
      <c r="M25" s="23"/>
      <c r="N25" s="23">
        <f t="shared" si="1"/>
        <v>7</v>
      </c>
      <c r="O25" s="23"/>
      <c r="P25" s="14">
        <v>1</v>
      </c>
      <c r="Q25" s="14"/>
      <c r="R25" s="14">
        <v>1</v>
      </c>
      <c r="S25" s="14"/>
      <c r="T25" s="14">
        <v>5</v>
      </c>
      <c r="U25" s="14"/>
      <c r="V25" s="15" t="s">
        <v>25</v>
      </c>
      <c r="W25" s="14"/>
      <c r="X25" s="14">
        <v>3</v>
      </c>
      <c r="Y25" s="14"/>
      <c r="Z25" s="14">
        <v>1</v>
      </c>
      <c r="AA25" s="14"/>
      <c r="AB25" s="14">
        <v>8</v>
      </c>
      <c r="AC25" s="14"/>
      <c r="AD25" s="14">
        <v>6</v>
      </c>
      <c r="AE25" s="14"/>
      <c r="AF25" s="15" t="s">
        <v>25</v>
      </c>
      <c r="AG25" s="14"/>
      <c r="AH25" s="15" t="s">
        <v>25</v>
      </c>
      <c r="AI25" s="14"/>
      <c r="AJ25" s="14"/>
      <c r="AK25" s="15" t="s">
        <v>25</v>
      </c>
      <c r="AL25" s="14"/>
      <c r="AM25" s="14"/>
      <c r="AO25" s="10"/>
      <c r="AP25" s="10"/>
      <c r="AQ25" s="10"/>
    </row>
    <row r="26" spans="1:43" s="5" customFormat="1" ht="12.75" customHeight="1">
      <c r="A26" s="9"/>
      <c r="B26" s="20" t="s">
        <v>41</v>
      </c>
      <c r="C26" s="20"/>
      <c r="D26" s="21"/>
      <c r="E26" s="22">
        <v>209</v>
      </c>
      <c r="F26" s="23"/>
      <c r="G26" s="23"/>
      <c r="H26" s="23">
        <v>65</v>
      </c>
      <c r="I26" s="23"/>
      <c r="J26" s="23"/>
      <c r="K26" s="23">
        <v>144</v>
      </c>
      <c r="L26" s="23"/>
      <c r="M26" s="23"/>
      <c r="N26" s="23">
        <f t="shared" si="1"/>
        <v>6</v>
      </c>
      <c r="O26" s="23"/>
      <c r="P26" s="15" t="s">
        <v>25</v>
      </c>
      <c r="Q26" s="14"/>
      <c r="R26" s="14">
        <v>1</v>
      </c>
      <c r="S26" s="14"/>
      <c r="T26" s="14">
        <v>5</v>
      </c>
      <c r="U26" s="14"/>
      <c r="V26" s="15" t="s">
        <v>25</v>
      </c>
      <c r="W26" s="14"/>
      <c r="X26" s="14">
        <v>3</v>
      </c>
      <c r="Y26" s="14"/>
      <c r="Z26" s="14">
        <v>6</v>
      </c>
      <c r="AA26" s="14"/>
      <c r="AB26" s="14">
        <v>4</v>
      </c>
      <c r="AC26" s="14"/>
      <c r="AD26" s="14">
        <v>1</v>
      </c>
      <c r="AE26" s="14"/>
      <c r="AF26" s="14">
        <v>6</v>
      </c>
      <c r="AG26" s="14"/>
      <c r="AH26" s="14">
        <v>316</v>
      </c>
      <c r="AI26" s="14"/>
      <c r="AJ26" s="14"/>
      <c r="AK26" s="14">
        <v>4000</v>
      </c>
      <c r="AL26" s="14"/>
      <c r="AM26" s="14"/>
    </row>
    <row r="27" spans="1:43" s="5" customFormat="1" ht="12.75" customHeight="1">
      <c r="A27" s="9"/>
      <c r="B27" s="20" t="s">
        <v>42</v>
      </c>
      <c r="C27" s="20"/>
      <c r="D27" s="21"/>
      <c r="E27" s="22">
        <v>287</v>
      </c>
      <c r="F27" s="23"/>
      <c r="G27" s="23"/>
      <c r="H27" s="23">
        <v>122</v>
      </c>
      <c r="I27" s="23"/>
      <c r="J27" s="23"/>
      <c r="K27" s="23">
        <v>165</v>
      </c>
      <c r="L27" s="23"/>
      <c r="M27" s="23"/>
      <c r="N27" s="23">
        <f t="shared" si="1"/>
        <v>10</v>
      </c>
      <c r="O27" s="23"/>
      <c r="P27" s="14">
        <v>1</v>
      </c>
      <c r="Q27" s="14"/>
      <c r="R27" s="14">
        <v>3</v>
      </c>
      <c r="S27" s="14"/>
      <c r="T27" s="14">
        <v>6</v>
      </c>
      <c r="U27" s="14"/>
      <c r="V27" s="15" t="s">
        <v>25</v>
      </c>
      <c r="W27" s="14"/>
      <c r="X27" s="14">
        <v>4</v>
      </c>
      <c r="Y27" s="14"/>
      <c r="Z27" s="14">
        <v>2</v>
      </c>
      <c r="AA27" s="14"/>
      <c r="AB27" s="15" t="s">
        <v>25</v>
      </c>
      <c r="AC27" s="14"/>
      <c r="AD27" s="14">
        <v>1</v>
      </c>
      <c r="AE27" s="14"/>
      <c r="AF27" s="14">
        <v>2</v>
      </c>
      <c r="AG27" s="14"/>
      <c r="AH27" s="14">
        <v>300</v>
      </c>
      <c r="AI27" s="14"/>
      <c r="AJ27" s="14"/>
      <c r="AK27" s="14">
        <v>2600</v>
      </c>
      <c r="AL27" s="14"/>
      <c r="AM27" s="14"/>
    </row>
    <row r="28" spans="1:43" s="5" customFormat="1" ht="12.75" customHeight="1">
      <c r="A28" s="9"/>
      <c r="B28" s="20" t="s">
        <v>43</v>
      </c>
      <c r="C28" s="20"/>
      <c r="D28" s="21"/>
      <c r="E28" s="22">
        <v>273</v>
      </c>
      <c r="F28" s="23"/>
      <c r="G28" s="23"/>
      <c r="H28" s="23">
        <v>102</v>
      </c>
      <c r="I28" s="23"/>
      <c r="J28" s="23"/>
      <c r="K28" s="23">
        <v>171</v>
      </c>
      <c r="L28" s="23"/>
      <c r="M28" s="23"/>
      <c r="N28" s="23">
        <f t="shared" si="1"/>
        <v>10</v>
      </c>
      <c r="O28" s="23"/>
      <c r="P28" s="14">
        <v>2</v>
      </c>
      <c r="Q28" s="14"/>
      <c r="R28" s="14">
        <v>1</v>
      </c>
      <c r="S28" s="14"/>
      <c r="T28" s="14">
        <v>7</v>
      </c>
      <c r="U28" s="14"/>
      <c r="V28" s="15" t="s">
        <v>25</v>
      </c>
      <c r="W28" s="14"/>
      <c r="X28" s="14">
        <v>4</v>
      </c>
      <c r="Y28" s="14"/>
      <c r="Z28" s="14">
        <v>3</v>
      </c>
      <c r="AA28" s="14"/>
      <c r="AB28" s="15" t="s">
        <v>25</v>
      </c>
      <c r="AC28" s="14"/>
      <c r="AD28" s="14">
        <v>5</v>
      </c>
      <c r="AE28" s="14"/>
      <c r="AF28" s="14">
        <v>2</v>
      </c>
      <c r="AG28" s="14"/>
      <c r="AH28" s="14">
        <v>540</v>
      </c>
      <c r="AI28" s="14"/>
      <c r="AJ28" s="14"/>
      <c r="AK28" s="14">
        <v>1200</v>
      </c>
      <c r="AL28" s="14"/>
      <c r="AM28" s="14"/>
    </row>
    <row r="29" spans="1:43" s="5" customFormat="1" ht="12.75" customHeight="1">
      <c r="A29" s="9"/>
      <c r="B29" s="29" t="s">
        <v>44</v>
      </c>
      <c r="C29" s="29"/>
      <c r="D29" s="30"/>
      <c r="E29" s="22">
        <v>63</v>
      </c>
      <c r="F29" s="23"/>
      <c r="G29" s="23"/>
      <c r="H29" s="23">
        <v>33</v>
      </c>
      <c r="I29" s="23"/>
      <c r="J29" s="23"/>
      <c r="K29" s="23">
        <v>30</v>
      </c>
      <c r="L29" s="23"/>
      <c r="M29" s="23"/>
      <c r="N29" s="23">
        <f t="shared" si="1"/>
        <v>5</v>
      </c>
      <c r="O29" s="23"/>
      <c r="P29" s="15" t="s">
        <v>25</v>
      </c>
      <c r="Q29" s="14"/>
      <c r="R29" s="14">
        <v>1</v>
      </c>
      <c r="S29" s="14"/>
      <c r="T29" s="14">
        <v>4</v>
      </c>
      <c r="U29" s="14"/>
      <c r="V29" s="15" t="s">
        <v>25</v>
      </c>
      <c r="W29" s="14"/>
      <c r="X29" s="14">
        <v>3</v>
      </c>
      <c r="Y29" s="14"/>
      <c r="Z29" s="15" t="s">
        <v>25</v>
      </c>
      <c r="AA29" s="14"/>
      <c r="AB29" s="14">
        <v>1</v>
      </c>
      <c r="AC29" s="14"/>
      <c r="AD29" s="14">
        <v>1</v>
      </c>
      <c r="AE29" s="14"/>
      <c r="AF29" s="15" t="s">
        <v>25</v>
      </c>
      <c r="AG29" s="14"/>
      <c r="AH29" s="15" t="s">
        <v>25</v>
      </c>
      <c r="AI29" s="14"/>
      <c r="AJ29" s="14"/>
      <c r="AK29" s="15" t="s">
        <v>25</v>
      </c>
      <c r="AL29" s="14"/>
      <c r="AM29" s="14"/>
    </row>
    <row r="30" spans="1:43" s="5" customFormat="1" ht="12.75" customHeight="1">
      <c r="A30" s="9"/>
      <c r="B30" s="20" t="s">
        <v>45</v>
      </c>
      <c r="C30" s="20"/>
      <c r="D30" s="21"/>
      <c r="E30" s="22">
        <v>153</v>
      </c>
      <c r="F30" s="23"/>
      <c r="G30" s="23"/>
      <c r="H30" s="23">
        <v>105</v>
      </c>
      <c r="I30" s="23"/>
      <c r="J30" s="23"/>
      <c r="K30" s="23">
        <v>48</v>
      </c>
      <c r="L30" s="23"/>
      <c r="M30" s="23"/>
      <c r="N30" s="23">
        <f>SUM(P30:W30)</f>
        <v>6</v>
      </c>
      <c r="O30" s="23"/>
      <c r="P30" s="15" t="s">
        <v>25</v>
      </c>
      <c r="Q30" s="14"/>
      <c r="R30" s="14">
        <v>3</v>
      </c>
      <c r="S30" s="14"/>
      <c r="T30" s="14">
        <v>3</v>
      </c>
      <c r="U30" s="14"/>
      <c r="V30" s="15" t="s">
        <v>25</v>
      </c>
      <c r="W30" s="14"/>
      <c r="X30" s="14">
        <v>6</v>
      </c>
      <c r="Y30" s="14"/>
      <c r="Z30" s="14">
        <v>7</v>
      </c>
      <c r="AA30" s="14"/>
      <c r="AB30" s="14">
        <v>3</v>
      </c>
      <c r="AC30" s="14"/>
      <c r="AD30" s="14">
        <v>3</v>
      </c>
      <c r="AE30" s="14"/>
      <c r="AF30" s="14">
        <v>4</v>
      </c>
      <c r="AG30" s="14"/>
      <c r="AH30" s="14">
        <v>760</v>
      </c>
      <c r="AI30" s="14"/>
      <c r="AJ30" s="14"/>
      <c r="AK30" s="14">
        <v>1800</v>
      </c>
      <c r="AL30" s="14"/>
      <c r="AM30" s="14"/>
    </row>
    <row r="31" spans="1:43" s="5" customFormat="1" ht="12.75" customHeight="1">
      <c r="A31" s="9"/>
      <c r="B31" s="20" t="s">
        <v>46</v>
      </c>
      <c r="C31" s="20"/>
      <c r="D31" s="21"/>
      <c r="E31" s="22">
        <v>101</v>
      </c>
      <c r="F31" s="23"/>
      <c r="G31" s="23"/>
      <c r="H31" s="23">
        <v>40</v>
      </c>
      <c r="I31" s="23"/>
      <c r="J31" s="23"/>
      <c r="K31" s="23">
        <v>61</v>
      </c>
      <c r="L31" s="23"/>
      <c r="M31" s="23"/>
      <c r="N31" s="23">
        <f>SUM(P31:W31)</f>
        <v>8</v>
      </c>
      <c r="O31" s="23"/>
      <c r="P31" s="15" t="s">
        <v>25</v>
      </c>
      <c r="Q31" s="14"/>
      <c r="R31" s="14">
        <v>3</v>
      </c>
      <c r="S31" s="14"/>
      <c r="T31" s="14">
        <v>5</v>
      </c>
      <c r="U31" s="14"/>
      <c r="V31" s="15" t="s">
        <v>25</v>
      </c>
      <c r="W31" s="14"/>
      <c r="X31" s="14">
        <v>2</v>
      </c>
      <c r="Y31" s="14"/>
      <c r="Z31" s="15" t="s">
        <v>25</v>
      </c>
      <c r="AA31" s="14"/>
      <c r="AB31" s="14">
        <v>3</v>
      </c>
      <c r="AC31" s="14"/>
      <c r="AD31" s="15" t="s">
        <v>25</v>
      </c>
      <c r="AE31" s="14"/>
      <c r="AF31" s="15" t="s">
        <v>25</v>
      </c>
      <c r="AG31" s="14"/>
      <c r="AH31" s="15" t="s">
        <v>25</v>
      </c>
      <c r="AI31" s="14"/>
      <c r="AJ31" s="14"/>
      <c r="AK31" s="15" t="s">
        <v>25</v>
      </c>
      <c r="AL31" s="14"/>
      <c r="AM31" s="14"/>
    </row>
    <row r="32" spans="1:43" s="5" customFormat="1" ht="12.75" customHeight="1">
      <c r="A32" s="9"/>
      <c r="B32" s="20" t="s">
        <v>47</v>
      </c>
      <c r="C32" s="20"/>
      <c r="D32" s="21"/>
      <c r="E32" s="22">
        <v>141</v>
      </c>
      <c r="F32" s="23"/>
      <c r="G32" s="23"/>
      <c r="H32" s="23">
        <v>72</v>
      </c>
      <c r="I32" s="23"/>
      <c r="J32" s="23"/>
      <c r="K32" s="23">
        <v>69</v>
      </c>
      <c r="L32" s="23"/>
      <c r="M32" s="23"/>
      <c r="N32" s="23">
        <f t="shared" ref="N32:N34" si="2">SUM(P32:W32)</f>
        <v>6</v>
      </c>
      <c r="O32" s="23"/>
      <c r="P32" s="14">
        <v>1</v>
      </c>
      <c r="Q32" s="14"/>
      <c r="R32" s="15" t="s">
        <v>25</v>
      </c>
      <c r="S32" s="14"/>
      <c r="T32" s="14">
        <v>5</v>
      </c>
      <c r="U32" s="14"/>
      <c r="V32" s="15" t="s">
        <v>25</v>
      </c>
      <c r="W32" s="14"/>
      <c r="X32" s="14">
        <v>2</v>
      </c>
      <c r="Y32" s="14"/>
      <c r="Z32" s="15" t="s">
        <v>25</v>
      </c>
      <c r="AA32" s="14"/>
      <c r="AB32" s="15" t="s">
        <v>25</v>
      </c>
      <c r="AC32" s="14"/>
      <c r="AD32" s="14">
        <v>1</v>
      </c>
      <c r="AE32" s="14"/>
      <c r="AF32" s="15" t="s">
        <v>25</v>
      </c>
      <c r="AG32" s="14"/>
      <c r="AH32" s="15" t="s">
        <v>25</v>
      </c>
      <c r="AI32" s="14"/>
      <c r="AJ32" s="14"/>
      <c r="AK32" s="15" t="s">
        <v>25</v>
      </c>
      <c r="AL32" s="14"/>
      <c r="AM32" s="14"/>
    </row>
    <row r="33" spans="1:39" s="5" customFormat="1" ht="12.75" customHeight="1">
      <c r="A33" s="9"/>
      <c r="B33" s="20" t="s">
        <v>48</v>
      </c>
      <c r="C33" s="20"/>
      <c r="D33" s="21"/>
      <c r="E33" s="22">
        <v>101</v>
      </c>
      <c r="F33" s="23"/>
      <c r="G33" s="23"/>
      <c r="H33" s="23">
        <v>67</v>
      </c>
      <c r="I33" s="23"/>
      <c r="J33" s="23"/>
      <c r="K33" s="23">
        <v>34</v>
      </c>
      <c r="L33" s="23"/>
      <c r="M33" s="23"/>
      <c r="N33" s="23">
        <f t="shared" si="2"/>
        <v>2</v>
      </c>
      <c r="O33" s="23"/>
      <c r="P33" s="14">
        <v>1</v>
      </c>
      <c r="Q33" s="14"/>
      <c r="R33" s="14">
        <v>1</v>
      </c>
      <c r="S33" s="14"/>
      <c r="T33" s="15" t="s">
        <v>25</v>
      </c>
      <c r="U33" s="14"/>
      <c r="V33" s="15" t="s">
        <v>25</v>
      </c>
      <c r="W33" s="14"/>
      <c r="X33" s="14">
        <v>2</v>
      </c>
      <c r="Y33" s="14"/>
      <c r="Z33" s="14">
        <v>3</v>
      </c>
      <c r="AA33" s="14"/>
      <c r="AB33" s="14">
        <v>1</v>
      </c>
      <c r="AC33" s="14"/>
      <c r="AD33" s="14">
        <v>10</v>
      </c>
      <c r="AE33" s="14"/>
      <c r="AF33" s="14">
        <v>3</v>
      </c>
      <c r="AG33" s="14"/>
      <c r="AH33" s="14">
        <v>1000</v>
      </c>
      <c r="AI33" s="14"/>
      <c r="AJ33" s="14"/>
      <c r="AK33" s="14">
        <v>1100</v>
      </c>
      <c r="AL33" s="14"/>
      <c r="AM33" s="14"/>
    </row>
    <row r="34" spans="1:39" s="5" customFormat="1" ht="12.75" customHeight="1">
      <c r="A34" s="9"/>
      <c r="B34" s="20" t="s">
        <v>49</v>
      </c>
      <c r="C34" s="20"/>
      <c r="D34" s="21"/>
      <c r="E34" s="22">
        <v>239</v>
      </c>
      <c r="F34" s="23"/>
      <c r="G34" s="23"/>
      <c r="H34" s="23">
        <v>125</v>
      </c>
      <c r="I34" s="23"/>
      <c r="J34" s="23"/>
      <c r="K34" s="23">
        <v>114</v>
      </c>
      <c r="L34" s="23"/>
      <c r="M34" s="23"/>
      <c r="N34" s="23">
        <f t="shared" si="2"/>
        <v>11</v>
      </c>
      <c r="O34" s="23"/>
      <c r="P34" s="14">
        <v>1</v>
      </c>
      <c r="Q34" s="14"/>
      <c r="R34" s="14">
        <v>1</v>
      </c>
      <c r="S34" s="14"/>
      <c r="T34" s="14">
        <v>9</v>
      </c>
      <c r="U34" s="14"/>
      <c r="V34" s="15" t="s">
        <v>25</v>
      </c>
      <c r="W34" s="14"/>
      <c r="X34" s="14">
        <v>7</v>
      </c>
      <c r="Y34" s="14"/>
      <c r="Z34" s="14">
        <v>6</v>
      </c>
      <c r="AA34" s="14"/>
      <c r="AB34" s="14">
        <v>5</v>
      </c>
      <c r="AC34" s="14"/>
      <c r="AD34" s="14">
        <v>6</v>
      </c>
      <c r="AE34" s="14"/>
      <c r="AF34" s="14">
        <v>5</v>
      </c>
      <c r="AG34" s="14"/>
      <c r="AH34" s="14">
        <v>1830</v>
      </c>
      <c r="AI34" s="14"/>
      <c r="AJ34" s="14"/>
      <c r="AK34" s="14">
        <v>1700</v>
      </c>
      <c r="AL34" s="14"/>
      <c r="AM34" s="14"/>
    </row>
    <row r="35" spans="1:39" s="5" customFormat="1" ht="12.75" customHeight="1">
      <c r="A35" s="26" t="s">
        <v>50</v>
      </c>
      <c r="B35" s="26"/>
      <c r="C35" s="26"/>
      <c r="D35" s="27"/>
      <c r="E35" s="25">
        <f>SUM(E36:G41)</f>
        <v>1161</v>
      </c>
      <c r="F35" s="25"/>
      <c r="G35" s="25"/>
      <c r="H35" s="25">
        <f>SUM(H36:J41)</f>
        <v>516</v>
      </c>
      <c r="I35" s="25"/>
      <c r="J35" s="25"/>
      <c r="K35" s="25">
        <f>SUM(K36:M41)</f>
        <v>645</v>
      </c>
      <c r="L35" s="25"/>
      <c r="M35" s="25"/>
      <c r="N35" s="25">
        <f>SUM(P35:W35)</f>
        <v>79</v>
      </c>
      <c r="O35" s="25"/>
      <c r="P35" s="24">
        <f>SUM(P36:Q41)</f>
        <v>3</v>
      </c>
      <c r="Q35" s="24"/>
      <c r="R35" s="24">
        <f>SUM(R36:S41)</f>
        <v>9</v>
      </c>
      <c r="S35" s="24"/>
      <c r="T35" s="24">
        <f>SUM(T36:U41)</f>
        <v>67</v>
      </c>
      <c r="U35" s="24"/>
      <c r="V35" s="24">
        <f>SUM(V36:W41)</f>
        <v>0</v>
      </c>
      <c r="W35" s="24"/>
      <c r="X35" s="24">
        <f>SUM(X36:Y41)</f>
        <v>20</v>
      </c>
      <c r="Y35" s="24"/>
      <c r="Z35" s="24">
        <f>SUM(Z36:AA41)</f>
        <v>34</v>
      </c>
      <c r="AA35" s="24"/>
      <c r="AB35" s="24">
        <f>SUM(AB36:AC41)</f>
        <v>82</v>
      </c>
      <c r="AC35" s="24"/>
      <c r="AD35" s="24">
        <f>SUM(AD36:AE41)</f>
        <v>7</v>
      </c>
      <c r="AE35" s="24"/>
      <c r="AF35" s="24">
        <f>SUM(AF36:AG41)</f>
        <v>8</v>
      </c>
      <c r="AG35" s="24"/>
      <c r="AH35" s="25">
        <f>SUM(AH36:AJ41)</f>
        <v>1500</v>
      </c>
      <c r="AI35" s="25"/>
      <c r="AJ35" s="25"/>
      <c r="AK35" s="25">
        <f>SUM(AK36:AM41)</f>
        <v>5300</v>
      </c>
      <c r="AL35" s="25"/>
      <c r="AM35" s="25"/>
    </row>
    <row r="36" spans="1:39" s="5" customFormat="1" ht="12.75" customHeight="1">
      <c r="A36" s="9"/>
      <c r="B36" s="20" t="s">
        <v>51</v>
      </c>
      <c r="C36" s="20"/>
      <c r="D36" s="21"/>
      <c r="E36" s="22">
        <v>237</v>
      </c>
      <c r="F36" s="23"/>
      <c r="G36" s="23"/>
      <c r="H36" s="23">
        <v>124</v>
      </c>
      <c r="I36" s="23"/>
      <c r="J36" s="23"/>
      <c r="K36" s="23">
        <v>113</v>
      </c>
      <c r="L36" s="23"/>
      <c r="M36" s="23"/>
      <c r="N36" s="23">
        <f>SUM(P36:W36)</f>
        <v>9</v>
      </c>
      <c r="O36" s="23"/>
      <c r="P36" s="14">
        <v>2</v>
      </c>
      <c r="Q36" s="14"/>
      <c r="R36" s="14">
        <v>1</v>
      </c>
      <c r="S36" s="14"/>
      <c r="T36" s="14">
        <v>6</v>
      </c>
      <c r="U36" s="14"/>
      <c r="V36" s="15" t="s">
        <v>25</v>
      </c>
      <c r="W36" s="14"/>
      <c r="X36" s="14">
        <v>3</v>
      </c>
      <c r="Y36" s="14"/>
      <c r="Z36" s="23">
        <v>8</v>
      </c>
      <c r="AA36" s="23"/>
      <c r="AB36" s="14">
        <v>5</v>
      </c>
      <c r="AC36" s="14"/>
      <c r="AD36" s="15" t="s">
        <v>25</v>
      </c>
      <c r="AE36" s="14"/>
      <c r="AF36" s="14">
        <v>7</v>
      </c>
      <c r="AG36" s="14"/>
      <c r="AH36" s="14">
        <v>1500</v>
      </c>
      <c r="AI36" s="14"/>
      <c r="AJ36" s="14"/>
      <c r="AK36" s="14">
        <v>2800</v>
      </c>
      <c r="AL36" s="14"/>
      <c r="AM36" s="14"/>
    </row>
    <row r="37" spans="1:39" s="5" customFormat="1" ht="12.75" customHeight="1">
      <c r="A37" s="9"/>
      <c r="B37" s="20" t="s">
        <v>52</v>
      </c>
      <c r="C37" s="20"/>
      <c r="D37" s="21"/>
      <c r="E37" s="22">
        <v>131</v>
      </c>
      <c r="F37" s="23"/>
      <c r="G37" s="23"/>
      <c r="H37" s="23">
        <v>44</v>
      </c>
      <c r="I37" s="23"/>
      <c r="J37" s="23"/>
      <c r="K37" s="23">
        <v>87</v>
      </c>
      <c r="L37" s="23"/>
      <c r="M37" s="23"/>
      <c r="N37" s="23">
        <f>SUM(P37:W37)</f>
        <v>12</v>
      </c>
      <c r="O37" s="23"/>
      <c r="P37" s="15" t="s">
        <v>25</v>
      </c>
      <c r="Q37" s="14"/>
      <c r="R37" s="14">
        <v>1</v>
      </c>
      <c r="S37" s="14"/>
      <c r="T37" s="14">
        <v>11</v>
      </c>
      <c r="U37" s="14"/>
      <c r="V37" s="15" t="s">
        <v>25</v>
      </c>
      <c r="W37" s="14"/>
      <c r="X37" s="14">
        <v>2</v>
      </c>
      <c r="Y37" s="14"/>
      <c r="Z37" s="14">
        <v>6</v>
      </c>
      <c r="AA37" s="14"/>
      <c r="AB37" s="14">
        <v>2</v>
      </c>
      <c r="AC37" s="14"/>
      <c r="AD37" s="23">
        <v>2</v>
      </c>
      <c r="AE37" s="23"/>
      <c r="AF37" s="15" t="s">
        <v>25</v>
      </c>
      <c r="AG37" s="14"/>
      <c r="AH37" s="15" t="s">
        <v>25</v>
      </c>
      <c r="AI37" s="14"/>
      <c r="AJ37" s="14"/>
      <c r="AK37" s="15" t="s">
        <v>25</v>
      </c>
      <c r="AL37" s="14"/>
      <c r="AM37" s="14"/>
    </row>
    <row r="38" spans="1:39" s="5" customFormat="1" ht="12.75" customHeight="1">
      <c r="A38" s="9"/>
      <c r="B38" s="20" t="s">
        <v>53</v>
      </c>
      <c r="C38" s="20"/>
      <c r="D38" s="21"/>
      <c r="E38" s="22">
        <v>273</v>
      </c>
      <c r="F38" s="23"/>
      <c r="G38" s="23"/>
      <c r="H38" s="23">
        <v>125</v>
      </c>
      <c r="I38" s="23"/>
      <c r="J38" s="23"/>
      <c r="K38" s="23">
        <v>148</v>
      </c>
      <c r="L38" s="23"/>
      <c r="M38" s="23"/>
      <c r="N38" s="23">
        <f>SUM(P38:W38)</f>
        <v>10</v>
      </c>
      <c r="O38" s="23"/>
      <c r="P38" s="14">
        <v>1</v>
      </c>
      <c r="Q38" s="14"/>
      <c r="R38" s="14">
        <v>1</v>
      </c>
      <c r="S38" s="14"/>
      <c r="T38" s="14">
        <v>8</v>
      </c>
      <c r="U38" s="14"/>
      <c r="V38" s="15" t="s">
        <v>25</v>
      </c>
      <c r="W38" s="14"/>
      <c r="X38" s="14">
        <v>5</v>
      </c>
      <c r="Y38" s="14"/>
      <c r="Z38" s="14">
        <v>8</v>
      </c>
      <c r="AA38" s="14"/>
      <c r="AB38" s="14">
        <v>29</v>
      </c>
      <c r="AC38" s="14"/>
      <c r="AD38" s="14">
        <v>3</v>
      </c>
      <c r="AE38" s="14"/>
      <c r="AF38" s="14">
        <v>1</v>
      </c>
      <c r="AG38" s="14"/>
      <c r="AH38" s="15" t="s">
        <v>25</v>
      </c>
      <c r="AI38" s="14"/>
      <c r="AJ38" s="14"/>
      <c r="AK38" s="14">
        <v>2500</v>
      </c>
      <c r="AL38" s="14"/>
      <c r="AM38" s="14"/>
    </row>
    <row r="39" spans="1:39" s="5" customFormat="1" ht="12.75" customHeight="1">
      <c r="A39" s="9"/>
      <c r="B39" s="20" t="s">
        <v>54</v>
      </c>
      <c r="C39" s="20"/>
      <c r="D39" s="21"/>
      <c r="E39" s="22">
        <v>178</v>
      </c>
      <c r="F39" s="23"/>
      <c r="G39" s="23"/>
      <c r="H39" s="23">
        <v>75</v>
      </c>
      <c r="I39" s="23"/>
      <c r="J39" s="23"/>
      <c r="K39" s="23">
        <v>103</v>
      </c>
      <c r="L39" s="23"/>
      <c r="M39" s="23"/>
      <c r="N39" s="23">
        <f t="shared" ref="N39:N41" si="3">SUM(P39:W39)</f>
        <v>8</v>
      </c>
      <c r="O39" s="23"/>
      <c r="P39" s="15" t="s">
        <v>25</v>
      </c>
      <c r="Q39" s="14"/>
      <c r="R39" s="14">
        <v>1</v>
      </c>
      <c r="S39" s="14"/>
      <c r="T39" s="14">
        <v>7</v>
      </c>
      <c r="U39" s="14"/>
      <c r="V39" s="15" t="s">
        <v>25</v>
      </c>
      <c r="W39" s="14"/>
      <c r="X39" s="14">
        <v>4</v>
      </c>
      <c r="Y39" s="14"/>
      <c r="Z39" s="14">
        <v>5</v>
      </c>
      <c r="AA39" s="14"/>
      <c r="AB39" s="14">
        <v>6</v>
      </c>
      <c r="AC39" s="14"/>
      <c r="AD39" s="14">
        <v>2</v>
      </c>
      <c r="AE39" s="14"/>
      <c r="AF39" s="15" t="s">
        <v>25</v>
      </c>
      <c r="AG39" s="14"/>
      <c r="AH39" s="15" t="s">
        <v>25</v>
      </c>
      <c r="AI39" s="14"/>
      <c r="AJ39" s="14"/>
      <c r="AK39" s="15" t="s">
        <v>25</v>
      </c>
      <c r="AL39" s="14"/>
      <c r="AM39" s="14"/>
    </row>
    <row r="40" spans="1:39" s="5" customFormat="1" ht="12.75" customHeight="1">
      <c r="A40" s="9"/>
      <c r="B40" s="20" t="s">
        <v>55</v>
      </c>
      <c r="C40" s="20"/>
      <c r="D40" s="21"/>
      <c r="E40" s="22">
        <v>189</v>
      </c>
      <c r="F40" s="23"/>
      <c r="G40" s="23"/>
      <c r="H40" s="23">
        <v>94</v>
      </c>
      <c r="I40" s="23"/>
      <c r="J40" s="23"/>
      <c r="K40" s="23">
        <v>95</v>
      </c>
      <c r="L40" s="23"/>
      <c r="M40" s="23"/>
      <c r="N40" s="23">
        <f t="shared" si="3"/>
        <v>20</v>
      </c>
      <c r="O40" s="23"/>
      <c r="P40" s="15" t="s">
        <v>25</v>
      </c>
      <c r="Q40" s="14"/>
      <c r="R40" s="14">
        <v>4</v>
      </c>
      <c r="S40" s="14"/>
      <c r="T40" s="14">
        <v>16</v>
      </c>
      <c r="U40" s="14"/>
      <c r="V40" s="15" t="s">
        <v>25</v>
      </c>
      <c r="W40" s="14"/>
      <c r="X40" s="14">
        <v>4</v>
      </c>
      <c r="Y40" s="14"/>
      <c r="Z40" s="14">
        <v>4</v>
      </c>
      <c r="AA40" s="14"/>
      <c r="AB40" s="14">
        <v>12</v>
      </c>
      <c r="AC40" s="14"/>
      <c r="AD40" s="15" t="s">
        <v>25</v>
      </c>
      <c r="AE40" s="14"/>
      <c r="AF40" s="15" t="s">
        <v>25</v>
      </c>
      <c r="AG40" s="14"/>
      <c r="AH40" s="15" t="s">
        <v>25</v>
      </c>
      <c r="AI40" s="14"/>
      <c r="AJ40" s="14"/>
      <c r="AK40" s="15" t="s">
        <v>25</v>
      </c>
      <c r="AL40" s="14"/>
      <c r="AM40" s="14"/>
    </row>
    <row r="41" spans="1:39" s="5" customFormat="1" ht="12.75" customHeight="1">
      <c r="A41" s="9"/>
      <c r="B41" s="20" t="s">
        <v>56</v>
      </c>
      <c r="C41" s="20"/>
      <c r="D41" s="21"/>
      <c r="E41" s="22">
        <v>153</v>
      </c>
      <c r="F41" s="23"/>
      <c r="G41" s="23"/>
      <c r="H41" s="23">
        <v>54</v>
      </c>
      <c r="I41" s="23"/>
      <c r="J41" s="23"/>
      <c r="K41" s="23">
        <v>99</v>
      </c>
      <c r="L41" s="23"/>
      <c r="M41" s="23"/>
      <c r="N41" s="23">
        <f t="shared" si="3"/>
        <v>20</v>
      </c>
      <c r="O41" s="23"/>
      <c r="P41" s="15" t="s">
        <v>25</v>
      </c>
      <c r="Q41" s="14"/>
      <c r="R41" s="14">
        <v>1</v>
      </c>
      <c r="S41" s="14"/>
      <c r="T41" s="14">
        <v>19</v>
      </c>
      <c r="U41" s="14"/>
      <c r="V41" s="15" t="s">
        <v>25</v>
      </c>
      <c r="W41" s="14"/>
      <c r="X41" s="14">
        <v>2</v>
      </c>
      <c r="Y41" s="14"/>
      <c r="Z41" s="14">
        <v>3</v>
      </c>
      <c r="AA41" s="14"/>
      <c r="AB41" s="14">
        <v>28</v>
      </c>
      <c r="AC41" s="14"/>
      <c r="AD41" s="15" t="s">
        <v>25</v>
      </c>
      <c r="AE41" s="14"/>
      <c r="AF41" s="15" t="s">
        <v>25</v>
      </c>
      <c r="AG41" s="14"/>
      <c r="AH41" s="15" t="s">
        <v>25</v>
      </c>
      <c r="AI41" s="14"/>
      <c r="AJ41" s="14"/>
      <c r="AK41" s="15" t="s">
        <v>25</v>
      </c>
      <c r="AL41" s="14"/>
      <c r="AM41" s="14"/>
    </row>
    <row r="42" spans="1:39" s="5" customFormat="1" ht="12.75" customHeight="1">
      <c r="A42" s="26" t="s">
        <v>57</v>
      </c>
      <c r="B42" s="26"/>
      <c r="C42" s="26"/>
      <c r="D42" s="27"/>
      <c r="E42" s="28">
        <f>SUM(E43:G49)</f>
        <v>1297</v>
      </c>
      <c r="F42" s="25"/>
      <c r="G42" s="25"/>
      <c r="H42" s="25">
        <f>SUM(H43:J49)</f>
        <v>515</v>
      </c>
      <c r="I42" s="25"/>
      <c r="J42" s="25"/>
      <c r="K42" s="25">
        <f>SUM(K43:M49)</f>
        <v>782</v>
      </c>
      <c r="L42" s="25"/>
      <c r="M42" s="25"/>
      <c r="N42" s="25">
        <f>SUM(P42:W42)</f>
        <v>163</v>
      </c>
      <c r="O42" s="25"/>
      <c r="P42" s="24">
        <f>SUM(P43:Q49)</f>
        <v>2</v>
      </c>
      <c r="Q42" s="24"/>
      <c r="R42" s="24">
        <f>SUM(R43:S49)</f>
        <v>14</v>
      </c>
      <c r="S42" s="24"/>
      <c r="T42" s="24">
        <f>SUM(T43:U49)</f>
        <v>144</v>
      </c>
      <c r="U42" s="24"/>
      <c r="V42" s="24">
        <f>SUM(V43:W49)</f>
        <v>3</v>
      </c>
      <c r="W42" s="24"/>
      <c r="X42" s="24">
        <f>SUM(X43:Y49)</f>
        <v>22</v>
      </c>
      <c r="Y42" s="24"/>
      <c r="Z42" s="24">
        <f>SUM(Z43:AA49)</f>
        <v>79</v>
      </c>
      <c r="AA42" s="24"/>
      <c r="AB42" s="24">
        <f>SUM(AB43:AC49)</f>
        <v>35</v>
      </c>
      <c r="AC42" s="24"/>
      <c r="AD42" s="24">
        <f>SUM(AD43:AE49)</f>
        <v>6</v>
      </c>
      <c r="AE42" s="24"/>
      <c r="AF42" s="24">
        <f>SUM(AF43:AG49)</f>
        <v>1</v>
      </c>
      <c r="AG42" s="24"/>
      <c r="AH42" s="25">
        <f>SUM(AH43:AJ49)</f>
        <v>400</v>
      </c>
      <c r="AI42" s="25"/>
      <c r="AJ42" s="25"/>
      <c r="AK42" s="25">
        <f>SUM(AK43:AM49)</f>
        <v>400</v>
      </c>
      <c r="AL42" s="25"/>
      <c r="AM42" s="25"/>
    </row>
    <row r="43" spans="1:39" s="5" customFormat="1" ht="12.75" customHeight="1">
      <c r="A43" s="9"/>
      <c r="B43" s="20" t="s">
        <v>58</v>
      </c>
      <c r="C43" s="20"/>
      <c r="D43" s="21"/>
      <c r="E43" s="22">
        <v>201</v>
      </c>
      <c r="F43" s="23"/>
      <c r="G43" s="23"/>
      <c r="H43" s="23">
        <v>60</v>
      </c>
      <c r="I43" s="23"/>
      <c r="J43" s="23"/>
      <c r="K43" s="23">
        <v>141</v>
      </c>
      <c r="L43" s="23"/>
      <c r="M43" s="23"/>
      <c r="N43" s="25">
        <f>SUM(P43:W43)</f>
        <v>25</v>
      </c>
      <c r="O43" s="25"/>
      <c r="P43" s="14" t="s">
        <v>59</v>
      </c>
      <c r="Q43" s="14"/>
      <c r="R43" s="14">
        <v>3</v>
      </c>
      <c r="S43" s="14"/>
      <c r="T43" s="14">
        <v>21</v>
      </c>
      <c r="U43" s="14"/>
      <c r="V43" s="14">
        <v>1</v>
      </c>
      <c r="W43" s="14"/>
      <c r="X43" s="14">
        <v>4</v>
      </c>
      <c r="Y43" s="14"/>
      <c r="Z43" s="14">
        <v>11</v>
      </c>
      <c r="AA43" s="14"/>
      <c r="AB43" s="14">
        <v>1</v>
      </c>
      <c r="AC43" s="14"/>
      <c r="AD43" s="14">
        <v>1</v>
      </c>
      <c r="AE43" s="14"/>
      <c r="AF43" s="14" t="s">
        <v>59</v>
      </c>
      <c r="AG43" s="14"/>
      <c r="AH43" s="15" t="s">
        <v>25</v>
      </c>
      <c r="AI43" s="14"/>
      <c r="AJ43" s="14"/>
      <c r="AK43" s="15" t="s">
        <v>25</v>
      </c>
      <c r="AL43" s="14"/>
      <c r="AM43" s="14"/>
    </row>
    <row r="44" spans="1:39" s="5" customFormat="1" ht="12.75" customHeight="1">
      <c r="A44" s="9"/>
      <c r="B44" s="20" t="s">
        <v>60</v>
      </c>
      <c r="C44" s="20"/>
      <c r="D44" s="21"/>
      <c r="E44" s="22">
        <v>223</v>
      </c>
      <c r="F44" s="23"/>
      <c r="G44" s="23"/>
      <c r="H44" s="23">
        <v>78</v>
      </c>
      <c r="I44" s="23"/>
      <c r="J44" s="23"/>
      <c r="K44" s="23">
        <v>145</v>
      </c>
      <c r="L44" s="23"/>
      <c r="M44" s="23"/>
      <c r="N44" s="23">
        <f>SUM(P44:W44)</f>
        <v>14</v>
      </c>
      <c r="O44" s="23"/>
      <c r="P44" s="14">
        <v>1</v>
      </c>
      <c r="Q44" s="14"/>
      <c r="R44" s="14">
        <v>1</v>
      </c>
      <c r="S44" s="14"/>
      <c r="T44" s="14">
        <v>12</v>
      </c>
      <c r="U44" s="14"/>
      <c r="V44" s="14" t="s">
        <v>59</v>
      </c>
      <c r="W44" s="14"/>
      <c r="X44" s="14">
        <v>3</v>
      </c>
      <c r="Y44" s="14"/>
      <c r="Z44" s="14">
        <v>1</v>
      </c>
      <c r="AA44" s="14"/>
      <c r="AB44" s="14">
        <v>6</v>
      </c>
      <c r="AC44" s="14"/>
      <c r="AD44" s="14">
        <v>1</v>
      </c>
      <c r="AE44" s="14"/>
      <c r="AF44" s="14" t="s">
        <v>59</v>
      </c>
      <c r="AG44" s="14"/>
      <c r="AH44" s="15" t="s">
        <v>25</v>
      </c>
      <c r="AI44" s="14"/>
      <c r="AJ44" s="14"/>
      <c r="AK44" s="15" t="s">
        <v>25</v>
      </c>
      <c r="AL44" s="14"/>
      <c r="AM44" s="14"/>
    </row>
    <row r="45" spans="1:39" s="5" customFormat="1" ht="12.75" customHeight="1">
      <c r="A45" s="9"/>
      <c r="B45" s="20" t="s">
        <v>61</v>
      </c>
      <c r="C45" s="20"/>
      <c r="D45" s="21"/>
      <c r="E45" s="22">
        <v>241</v>
      </c>
      <c r="F45" s="23"/>
      <c r="G45" s="23"/>
      <c r="H45" s="23">
        <v>89</v>
      </c>
      <c r="I45" s="23"/>
      <c r="J45" s="23"/>
      <c r="K45" s="23">
        <v>152</v>
      </c>
      <c r="L45" s="23"/>
      <c r="M45" s="23"/>
      <c r="N45" s="23">
        <f t="shared" ref="N45:N48" si="4">SUM(P45:W45)</f>
        <v>23</v>
      </c>
      <c r="O45" s="23"/>
      <c r="P45" s="14">
        <v>1</v>
      </c>
      <c r="Q45" s="14"/>
      <c r="R45" s="14">
        <v>2</v>
      </c>
      <c r="S45" s="14"/>
      <c r="T45" s="14">
        <v>20</v>
      </c>
      <c r="U45" s="14"/>
      <c r="V45" s="14" t="s">
        <v>59</v>
      </c>
      <c r="W45" s="14"/>
      <c r="X45" s="14">
        <v>4</v>
      </c>
      <c r="Y45" s="14"/>
      <c r="Z45" s="14">
        <v>11</v>
      </c>
      <c r="AA45" s="14"/>
      <c r="AB45" s="14">
        <v>7</v>
      </c>
      <c r="AC45" s="14"/>
      <c r="AD45" s="14">
        <v>1</v>
      </c>
      <c r="AE45" s="14"/>
      <c r="AF45" s="14">
        <v>1</v>
      </c>
      <c r="AG45" s="14"/>
      <c r="AH45" s="14">
        <v>400</v>
      </c>
      <c r="AI45" s="14"/>
      <c r="AJ45" s="14"/>
      <c r="AK45" s="14">
        <v>400</v>
      </c>
      <c r="AL45" s="14"/>
      <c r="AM45" s="14"/>
    </row>
    <row r="46" spans="1:39" s="5" customFormat="1" ht="12.75" customHeight="1">
      <c r="A46" s="9"/>
      <c r="B46" s="20" t="s">
        <v>62</v>
      </c>
      <c r="C46" s="20"/>
      <c r="D46" s="21"/>
      <c r="E46" s="22">
        <v>222</v>
      </c>
      <c r="F46" s="23"/>
      <c r="G46" s="23"/>
      <c r="H46" s="23">
        <v>104</v>
      </c>
      <c r="I46" s="23"/>
      <c r="J46" s="23"/>
      <c r="K46" s="23">
        <v>118</v>
      </c>
      <c r="L46" s="23"/>
      <c r="M46" s="23"/>
      <c r="N46" s="23">
        <f t="shared" si="4"/>
        <v>32</v>
      </c>
      <c r="O46" s="23"/>
      <c r="P46" s="14" t="s">
        <v>59</v>
      </c>
      <c r="Q46" s="14"/>
      <c r="R46" s="14">
        <v>3</v>
      </c>
      <c r="S46" s="14"/>
      <c r="T46" s="14">
        <v>27</v>
      </c>
      <c r="U46" s="14"/>
      <c r="V46" s="14">
        <v>2</v>
      </c>
      <c r="W46" s="14"/>
      <c r="X46" s="14">
        <v>3</v>
      </c>
      <c r="Y46" s="14"/>
      <c r="Z46" s="14">
        <v>13</v>
      </c>
      <c r="AA46" s="14"/>
      <c r="AB46" s="14">
        <v>2</v>
      </c>
      <c r="AC46" s="14"/>
      <c r="AD46" s="14">
        <v>3</v>
      </c>
      <c r="AE46" s="14"/>
      <c r="AF46" s="14" t="s">
        <v>59</v>
      </c>
      <c r="AG46" s="14"/>
      <c r="AH46" s="15" t="s">
        <v>25</v>
      </c>
      <c r="AI46" s="14"/>
      <c r="AJ46" s="14"/>
      <c r="AK46" s="15" t="s">
        <v>25</v>
      </c>
      <c r="AL46" s="14"/>
      <c r="AM46" s="14"/>
    </row>
    <row r="47" spans="1:39" s="5" customFormat="1" ht="12.75" customHeight="1">
      <c r="A47" s="9"/>
      <c r="B47" s="20" t="s">
        <v>63</v>
      </c>
      <c r="C47" s="20"/>
      <c r="D47" s="21"/>
      <c r="E47" s="22">
        <v>223</v>
      </c>
      <c r="F47" s="23"/>
      <c r="G47" s="23"/>
      <c r="H47" s="23">
        <v>95</v>
      </c>
      <c r="I47" s="23"/>
      <c r="J47" s="23"/>
      <c r="K47" s="23">
        <v>128</v>
      </c>
      <c r="L47" s="23"/>
      <c r="M47" s="23"/>
      <c r="N47" s="23">
        <f t="shared" si="4"/>
        <v>23</v>
      </c>
      <c r="O47" s="23"/>
      <c r="P47" s="14" t="s">
        <v>59</v>
      </c>
      <c r="Q47" s="14"/>
      <c r="R47" s="14">
        <v>3</v>
      </c>
      <c r="S47" s="14"/>
      <c r="T47" s="14">
        <v>20</v>
      </c>
      <c r="U47" s="14"/>
      <c r="V47" s="14" t="s">
        <v>59</v>
      </c>
      <c r="W47" s="14"/>
      <c r="X47" s="14">
        <v>3</v>
      </c>
      <c r="Y47" s="14"/>
      <c r="Z47" s="14">
        <v>12</v>
      </c>
      <c r="AA47" s="14"/>
      <c r="AB47" s="14">
        <v>6</v>
      </c>
      <c r="AC47" s="14"/>
      <c r="AD47" s="14" t="s">
        <v>59</v>
      </c>
      <c r="AE47" s="14"/>
      <c r="AF47" s="14" t="s">
        <v>59</v>
      </c>
      <c r="AG47" s="14"/>
      <c r="AH47" s="15" t="s">
        <v>25</v>
      </c>
      <c r="AI47" s="14"/>
      <c r="AJ47" s="14"/>
      <c r="AK47" s="15" t="s">
        <v>25</v>
      </c>
      <c r="AL47" s="14"/>
      <c r="AM47" s="14"/>
    </row>
    <row r="48" spans="1:39" s="5" customFormat="1" ht="12.75" customHeight="1">
      <c r="A48" s="9"/>
      <c r="B48" s="20" t="s">
        <v>64</v>
      </c>
      <c r="C48" s="20"/>
      <c r="D48" s="21"/>
      <c r="E48" s="22">
        <v>86</v>
      </c>
      <c r="F48" s="23"/>
      <c r="G48" s="23"/>
      <c r="H48" s="23">
        <v>33</v>
      </c>
      <c r="I48" s="23"/>
      <c r="J48" s="23"/>
      <c r="K48" s="23">
        <v>53</v>
      </c>
      <c r="L48" s="23"/>
      <c r="M48" s="23"/>
      <c r="N48" s="23">
        <f t="shared" si="4"/>
        <v>11</v>
      </c>
      <c r="O48" s="23"/>
      <c r="P48" s="14" t="s">
        <v>59</v>
      </c>
      <c r="Q48" s="14"/>
      <c r="R48" s="14">
        <v>2</v>
      </c>
      <c r="S48" s="14"/>
      <c r="T48" s="14">
        <v>9</v>
      </c>
      <c r="U48" s="14"/>
      <c r="V48" s="14" t="s">
        <v>59</v>
      </c>
      <c r="W48" s="14"/>
      <c r="X48" s="14">
        <v>3</v>
      </c>
      <c r="Y48" s="14"/>
      <c r="Z48" s="14">
        <v>20</v>
      </c>
      <c r="AA48" s="14"/>
      <c r="AB48" s="14">
        <v>9</v>
      </c>
      <c r="AC48" s="14"/>
      <c r="AD48" s="14" t="s">
        <v>59</v>
      </c>
      <c r="AE48" s="14"/>
      <c r="AF48" s="14" t="s">
        <v>59</v>
      </c>
      <c r="AG48" s="14"/>
      <c r="AH48" s="15" t="s">
        <v>25</v>
      </c>
      <c r="AI48" s="14"/>
      <c r="AJ48" s="14"/>
      <c r="AK48" s="15" t="s">
        <v>25</v>
      </c>
      <c r="AL48" s="14"/>
      <c r="AM48" s="14"/>
    </row>
    <row r="49" spans="1:39" s="5" customFormat="1" ht="12.75" customHeight="1" thickBot="1">
      <c r="A49" s="11"/>
      <c r="B49" s="16" t="s">
        <v>65</v>
      </c>
      <c r="C49" s="16"/>
      <c r="D49" s="17"/>
      <c r="E49" s="18">
        <v>101</v>
      </c>
      <c r="F49" s="19"/>
      <c r="G49" s="19"/>
      <c r="H49" s="19">
        <v>56</v>
      </c>
      <c r="I49" s="19"/>
      <c r="J49" s="19"/>
      <c r="K49" s="19">
        <v>45</v>
      </c>
      <c r="L49" s="19"/>
      <c r="M49" s="19"/>
      <c r="N49" s="19">
        <f>SUM(P49:W49)</f>
        <v>35</v>
      </c>
      <c r="O49" s="19"/>
      <c r="P49" s="12" t="s">
        <v>59</v>
      </c>
      <c r="Q49" s="12"/>
      <c r="R49" s="12" t="s">
        <v>59</v>
      </c>
      <c r="S49" s="12"/>
      <c r="T49" s="12">
        <v>35</v>
      </c>
      <c r="U49" s="12"/>
      <c r="V49" s="12" t="s">
        <v>59</v>
      </c>
      <c r="W49" s="12"/>
      <c r="X49" s="12">
        <v>2</v>
      </c>
      <c r="Y49" s="12"/>
      <c r="Z49" s="12">
        <v>11</v>
      </c>
      <c r="AA49" s="12"/>
      <c r="AB49" s="12">
        <v>4</v>
      </c>
      <c r="AC49" s="12"/>
      <c r="AD49" s="12" t="s">
        <v>59</v>
      </c>
      <c r="AE49" s="12"/>
      <c r="AF49" s="12" t="s">
        <v>59</v>
      </c>
      <c r="AG49" s="12"/>
      <c r="AH49" s="12" t="s">
        <v>59</v>
      </c>
      <c r="AI49" s="12"/>
      <c r="AJ49" s="12"/>
      <c r="AK49" s="12" t="s">
        <v>59</v>
      </c>
      <c r="AL49" s="12"/>
      <c r="AM49" s="12"/>
    </row>
    <row r="50" spans="1:39" s="5" customFormat="1" ht="13.5" customHeight="1">
      <c r="A50" s="13" t="s">
        <v>66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</row>
  </sheetData>
  <sheetProtection formatCells="0"/>
  <mergeCells count="695">
    <mergeCell ref="A4:D7"/>
    <mergeCell ref="E4:M4"/>
    <mergeCell ref="N4:W4"/>
    <mergeCell ref="X4:Y7"/>
    <mergeCell ref="Z4:AA7"/>
    <mergeCell ref="AB4:AC7"/>
    <mergeCell ref="A1:AM2"/>
    <mergeCell ref="AA3:AM3"/>
    <mergeCell ref="AF5:AJ5"/>
    <mergeCell ref="AK5:AM5"/>
    <mergeCell ref="AF6:AG7"/>
    <mergeCell ref="AH6:AJ7"/>
    <mergeCell ref="AK6:AM7"/>
    <mergeCell ref="E8:G8"/>
    <mergeCell ref="H8:J8"/>
    <mergeCell ref="K8:M8"/>
    <mergeCell ref="N8:O8"/>
    <mergeCell ref="P8:Q8"/>
    <mergeCell ref="AD4:AE7"/>
    <mergeCell ref="AF4:AM4"/>
    <mergeCell ref="E5:G7"/>
    <mergeCell ref="H5:J7"/>
    <mergeCell ref="K5:M7"/>
    <mergeCell ref="N5:O7"/>
    <mergeCell ref="P5:Q7"/>
    <mergeCell ref="R5:S7"/>
    <mergeCell ref="T5:U7"/>
    <mergeCell ref="V5:W7"/>
    <mergeCell ref="AD8:AE8"/>
    <mergeCell ref="AF8:AG8"/>
    <mergeCell ref="AH8:AJ8"/>
    <mergeCell ref="AK8:AM8"/>
    <mergeCell ref="A9:D9"/>
    <mergeCell ref="E9:G9"/>
    <mergeCell ref="H9:J9"/>
    <mergeCell ref="K9:M9"/>
    <mergeCell ref="N9:O9"/>
    <mergeCell ref="P9:Q9"/>
    <mergeCell ref="R8:S8"/>
    <mergeCell ref="T8:U8"/>
    <mergeCell ref="V8:W8"/>
    <mergeCell ref="X8:Y8"/>
    <mergeCell ref="Z8:AA8"/>
    <mergeCell ref="AB8:AC8"/>
    <mergeCell ref="AD9:AE9"/>
    <mergeCell ref="AF9:AG9"/>
    <mergeCell ref="AH9:AJ9"/>
    <mergeCell ref="AK9:AM9"/>
    <mergeCell ref="B10:D10"/>
    <mergeCell ref="E10:G10"/>
    <mergeCell ref="H10:J10"/>
    <mergeCell ref="K10:M10"/>
    <mergeCell ref="N10:O10"/>
    <mergeCell ref="P10:Q10"/>
    <mergeCell ref="R9:S9"/>
    <mergeCell ref="T9:U9"/>
    <mergeCell ref="V9:W9"/>
    <mergeCell ref="X9:Y9"/>
    <mergeCell ref="Z9:AA9"/>
    <mergeCell ref="AB9:AC9"/>
    <mergeCell ref="AD10:AE10"/>
    <mergeCell ref="AF10:AG10"/>
    <mergeCell ref="AH10:AJ10"/>
    <mergeCell ref="AK10:AM10"/>
    <mergeCell ref="B11:D11"/>
    <mergeCell ref="E11:G11"/>
    <mergeCell ref="H11:J11"/>
    <mergeCell ref="K11:M11"/>
    <mergeCell ref="N11:O11"/>
    <mergeCell ref="P11:Q11"/>
    <mergeCell ref="R10:S10"/>
    <mergeCell ref="T10:U10"/>
    <mergeCell ref="V10:W10"/>
    <mergeCell ref="X10:Y10"/>
    <mergeCell ref="Z10:AA10"/>
    <mergeCell ref="AB10:AC10"/>
    <mergeCell ref="AD11:AE11"/>
    <mergeCell ref="AF11:AG11"/>
    <mergeCell ref="AH11:AJ11"/>
    <mergeCell ref="AK11:AM11"/>
    <mergeCell ref="B12:D12"/>
    <mergeCell ref="E12:G12"/>
    <mergeCell ref="H12:J12"/>
    <mergeCell ref="K12:M12"/>
    <mergeCell ref="N12:O12"/>
    <mergeCell ref="P12:Q12"/>
    <mergeCell ref="R11:S11"/>
    <mergeCell ref="T11:U11"/>
    <mergeCell ref="V11:W11"/>
    <mergeCell ref="X11:Y11"/>
    <mergeCell ref="Z11:AA11"/>
    <mergeCell ref="AB11:AC11"/>
    <mergeCell ref="AD12:AE12"/>
    <mergeCell ref="AF12:AG12"/>
    <mergeCell ref="AH12:AJ12"/>
    <mergeCell ref="AK12:AM12"/>
    <mergeCell ref="B13:D13"/>
    <mergeCell ref="E13:G13"/>
    <mergeCell ref="H13:J13"/>
    <mergeCell ref="K13:M13"/>
    <mergeCell ref="N13:O13"/>
    <mergeCell ref="P13:Q13"/>
    <mergeCell ref="R12:S12"/>
    <mergeCell ref="T12:U12"/>
    <mergeCell ref="V12:W12"/>
    <mergeCell ref="X12:Y12"/>
    <mergeCell ref="Z12:AA12"/>
    <mergeCell ref="AB12:AC12"/>
    <mergeCell ref="AD13:AE13"/>
    <mergeCell ref="AF13:AG13"/>
    <mergeCell ref="AH13:AJ13"/>
    <mergeCell ref="AK13:AM13"/>
    <mergeCell ref="B14:D14"/>
    <mergeCell ref="E14:G14"/>
    <mergeCell ref="H14:J14"/>
    <mergeCell ref="K14:M14"/>
    <mergeCell ref="N14:O14"/>
    <mergeCell ref="P14:Q14"/>
    <mergeCell ref="R13:S13"/>
    <mergeCell ref="T13:U13"/>
    <mergeCell ref="V13:W13"/>
    <mergeCell ref="X13:Y13"/>
    <mergeCell ref="Z13:AA13"/>
    <mergeCell ref="AB13:AC13"/>
    <mergeCell ref="AD14:AE14"/>
    <mergeCell ref="AF14:AG14"/>
    <mergeCell ref="AH14:AJ14"/>
    <mergeCell ref="AK14:AM14"/>
    <mergeCell ref="B15:D15"/>
    <mergeCell ref="E15:G15"/>
    <mergeCell ref="H15:J15"/>
    <mergeCell ref="K15:M15"/>
    <mergeCell ref="N15:O15"/>
    <mergeCell ref="P15:Q15"/>
    <mergeCell ref="R14:S14"/>
    <mergeCell ref="T14:U14"/>
    <mergeCell ref="V14:W14"/>
    <mergeCell ref="X14:Y14"/>
    <mergeCell ref="Z14:AA14"/>
    <mergeCell ref="AB14:AC14"/>
    <mergeCell ref="AD15:AE15"/>
    <mergeCell ref="AF15:AG15"/>
    <mergeCell ref="AH15:AJ15"/>
    <mergeCell ref="AK15:AM15"/>
    <mergeCell ref="B16:D16"/>
    <mergeCell ref="E16:G16"/>
    <mergeCell ref="H16:J16"/>
    <mergeCell ref="K16:M16"/>
    <mergeCell ref="N16:O16"/>
    <mergeCell ref="P16:Q16"/>
    <mergeCell ref="R15:S15"/>
    <mergeCell ref="T15:U15"/>
    <mergeCell ref="V15:W15"/>
    <mergeCell ref="X15:Y15"/>
    <mergeCell ref="Z15:AA15"/>
    <mergeCell ref="AB15:AC15"/>
    <mergeCell ref="AD16:AE16"/>
    <mergeCell ref="AF16:AG16"/>
    <mergeCell ref="AH16:AJ16"/>
    <mergeCell ref="AK16:AM16"/>
    <mergeCell ref="B17:D17"/>
    <mergeCell ref="E17:G17"/>
    <mergeCell ref="H17:J17"/>
    <mergeCell ref="K17:M17"/>
    <mergeCell ref="N17:O17"/>
    <mergeCell ref="P17:Q17"/>
    <mergeCell ref="R16:S16"/>
    <mergeCell ref="T16:U16"/>
    <mergeCell ref="V16:W16"/>
    <mergeCell ref="X16:Y16"/>
    <mergeCell ref="Z16:AA16"/>
    <mergeCell ref="AB16:AC16"/>
    <mergeCell ref="AD17:AE17"/>
    <mergeCell ref="AF17:AG17"/>
    <mergeCell ref="AH17:AJ17"/>
    <mergeCell ref="AK17:AM17"/>
    <mergeCell ref="B18:D18"/>
    <mergeCell ref="E18:G18"/>
    <mergeCell ref="H18:J18"/>
    <mergeCell ref="K18:M18"/>
    <mergeCell ref="N18:O18"/>
    <mergeCell ref="P18:Q18"/>
    <mergeCell ref="R17:S17"/>
    <mergeCell ref="T17:U17"/>
    <mergeCell ref="V17:W17"/>
    <mergeCell ref="X17:Y17"/>
    <mergeCell ref="Z17:AA17"/>
    <mergeCell ref="AB17:AC17"/>
    <mergeCell ref="AD18:AE18"/>
    <mergeCell ref="AF18:AG18"/>
    <mergeCell ref="AH18:AJ18"/>
    <mergeCell ref="AK18:AM18"/>
    <mergeCell ref="B19:D19"/>
    <mergeCell ref="E19:G19"/>
    <mergeCell ref="H19:J19"/>
    <mergeCell ref="K19:M19"/>
    <mergeCell ref="N19:O19"/>
    <mergeCell ref="P19:Q19"/>
    <mergeCell ref="R18:S18"/>
    <mergeCell ref="T18:U18"/>
    <mergeCell ref="V18:W18"/>
    <mergeCell ref="X18:Y18"/>
    <mergeCell ref="Z18:AA18"/>
    <mergeCell ref="AB18:AC18"/>
    <mergeCell ref="AD19:AE19"/>
    <mergeCell ref="AF19:AG19"/>
    <mergeCell ref="AH19:AJ19"/>
    <mergeCell ref="AK19:AM19"/>
    <mergeCell ref="B20:D20"/>
    <mergeCell ref="E20:G20"/>
    <mergeCell ref="H20:J20"/>
    <mergeCell ref="K20:M20"/>
    <mergeCell ref="N20:O20"/>
    <mergeCell ref="P20:Q20"/>
    <mergeCell ref="R19:S19"/>
    <mergeCell ref="T19:U19"/>
    <mergeCell ref="V19:W19"/>
    <mergeCell ref="X19:Y19"/>
    <mergeCell ref="Z19:AA19"/>
    <mergeCell ref="AB19:AC19"/>
    <mergeCell ref="AD20:AE20"/>
    <mergeCell ref="AF20:AG20"/>
    <mergeCell ref="AH20:AJ20"/>
    <mergeCell ref="AK20:AM20"/>
    <mergeCell ref="B21:D21"/>
    <mergeCell ref="E21:G21"/>
    <mergeCell ref="H21:J21"/>
    <mergeCell ref="K21:M21"/>
    <mergeCell ref="N21:O21"/>
    <mergeCell ref="P21:Q21"/>
    <mergeCell ref="R20:S20"/>
    <mergeCell ref="T20:U20"/>
    <mergeCell ref="V20:W20"/>
    <mergeCell ref="X20:Y20"/>
    <mergeCell ref="Z20:AA20"/>
    <mergeCell ref="AB20:AC20"/>
    <mergeCell ref="AD21:AE21"/>
    <mergeCell ref="AF21:AG21"/>
    <mergeCell ref="AH21:AJ21"/>
    <mergeCell ref="AK21:AM21"/>
    <mergeCell ref="A22:D22"/>
    <mergeCell ref="E22:G22"/>
    <mergeCell ref="H22:J22"/>
    <mergeCell ref="K22:M22"/>
    <mergeCell ref="N22:O22"/>
    <mergeCell ref="P22:Q22"/>
    <mergeCell ref="R21:S21"/>
    <mergeCell ref="T21:U21"/>
    <mergeCell ref="V21:W21"/>
    <mergeCell ref="X21:Y21"/>
    <mergeCell ref="Z21:AA21"/>
    <mergeCell ref="AB21:AC21"/>
    <mergeCell ref="AD22:AE22"/>
    <mergeCell ref="AF22:AG22"/>
    <mergeCell ref="AH22:AJ22"/>
    <mergeCell ref="AK22:AM22"/>
    <mergeCell ref="B23:D23"/>
    <mergeCell ref="E23:G23"/>
    <mergeCell ref="H23:J23"/>
    <mergeCell ref="K23:M23"/>
    <mergeCell ref="N23:O23"/>
    <mergeCell ref="P23:Q23"/>
    <mergeCell ref="R22:S22"/>
    <mergeCell ref="T22:U22"/>
    <mergeCell ref="V22:W22"/>
    <mergeCell ref="X22:Y22"/>
    <mergeCell ref="Z22:AA22"/>
    <mergeCell ref="AB22:AC22"/>
    <mergeCell ref="AD23:AE23"/>
    <mergeCell ref="AF23:AG23"/>
    <mergeCell ref="AH23:AJ23"/>
    <mergeCell ref="AK23:AM23"/>
    <mergeCell ref="B24:D24"/>
    <mergeCell ref="E24:G24"/>
    <mergeCell ref="H24:J24"/>
    <mergeCell ref="K24:M24"/>
    <mergeCell ref="N24:O24"/>
    <mergeCell ref="P24:Q24"/>
    <mergeCell ref="R23:S23"/>
    <mergeCell ref="T23:U23"/>
    <mergeCell ref="V23:W23"/>
    <mergeCell ref="X23:Y23"/>
    <mergeCell ref="Z23:AA23"/>
    <mergeCell ref="AB23:AC23"/>
    <mergeCell ref="AD24:AE24"/>
    <mergeCell ref="AF24:AG24"/>
    <mergeCell ref="AH24:AJ24"/>
    <mergeCell ref="AK24:AM24"/>
    <mergeCell ref="B25:D25"/>
    <mergeCell ref="E25:G25"/>
    <mergeCell ref="H25:J25"/>
    <mergeCell ref="K25:M25"/>
    <mergeCell ref="N25:O25"/>
    <mergeCell ref="P25:Q25"/>
    <mergeCell ref="R24:S24"/>
    <mergeCell ref="T24:U24"/>
    <mergeCell ref="V24:W24"/>
    <mergeCell ref="X24:Y24"/>
    <mergeCell ref="Z24:AA24"/>
    <mergeCell ref="AB24:AC24"/>
    <mergeCell ref="AD25:AE25"/>
    <mergeCell ref="AF25:AG25"/>
    <mergeCell ref="AH25:AJ25"/>
    <mergeCell ref="AK25:AM25"/>
    <mergeCell ref="B26:D26"/>
    <mergeCell ref="E26:G26"/>
    <mergeCell ref="H26:J26"/>
    <mergeCell ref="K26:M26"/>
    <mergeCell ref="N26:O26"/>
    <mergeCell ref="P26:Q26"/>
    <mergeCell ref="R25:S25"/>
    <mergeCell ref="T25:U25"/>
    <mergeCell ref="V25:W25"/>
    <mergeCell ref="X25:Y25"/>
    <mergeCell ref="Z25:AA25"/>
    <mergeCell ref="AB25:AC25"/>
    <mergeCell ref="AD26:AE26"/>
    <mergeCell ref="AF26:AG26"/>
    <mergeCell ref="AH26:AJ26"/>
    <mergeCell ref="AK26:AM26"/>
    <mergeCell ref="B27:D27"/>
    <mergeCell ref="E27:G27"/>
    <mergeCell ref="H27:J27"/>
    <mergeCell ref="K27:M27"/>
    <mergeCell ref="N27:O27"/>
    <mergeCell ref="P27:Q27"/>
    <mergeCell ref="R26:S26"/>
    <mergeCell ref="T26:U26"/>
    <mergeCell ref="V26:W26"/>
    <mergeCell ref="X26:Y26"/>
    <mergeCell ref="Z26:AA26"/>
    <mergeCell ref="AB26:AC26"/>
    <mergeCell ref="AD27:AE27"/>
    <mergeCell ref="AF27:AG27"/>
    <mergeCell ref="AH27:AJ27"/>
    <mergeCell ref="AK27:AM27"/>
    <mergeCell ref="B28:D28"/>
    <mergeCell ref="E28:G28"/>
    <mergeCell ref="H28:J28"/>
    <mergeCell ref="K28:M28"/>
    <mergeCell ref="N28:O28"/>
    <mergeCell ref="P28:Q28"/>
    <mergeCell ref="R27:S27"/>
    <mergeCell ref="T27:U27"/>
    <mergeCell ref="V27:W27"/>
    <mergeCell ref="X27:Y27"/>
    <mergeCell ref="Z27:AA27"/>
    <mergeCell ref="AB27:AC27"/>
    <mergeCell ref="AD28:AE28"/>
    <mergeCell ref="AF28:AG28"/>
    <mergeCell ref="AH28:AJ28"/>
    <mergeCell ref="AK28:AM28"/>
    <mergeCell ref="B29:D29"/>
    <mergeCell ref="E29:G29"/>
    <mergeCell ref="H29:J29"/>
    <mergeCell ref="K29:M29"/>
    <mergeCell ref="N29:O29"/>
    <mergeCell ref="P29:Q29"/>
    <mergeCell ref="R28:S28"/>
    <mergeCell ref="T28:U28"/>
    <mergeCell ref="V28:W28"/>
    <mergeCell ref="X28:Y28"/>
    <mergeCell ref="Z28:AA28"/>
    <mergeCell ref="AB28:AC28"/>
    <mergeCell ref="AD29:AE29"/>
    <mergeCell ref="AF29:AG29"/>
    <mergeCell ref="AH29:AJ29"/>
    <mergeCell ref="AK29:AM29"/>
    <mergeCell ref="B30:D30"/>
    <mergeCell ref="E30:G30"/>
    <mergeCell ref="H30:J30"/>
    <mergeCell ref="K30:M30"/>
    <mergeCell ref="N30:O30"/>
    <mergeCell ref="P30:Q30"/>
    <mergeCell ref="R29:S29"/>
    <mergeCell ref="T29:U29"/>
    <mergeCell ref="V29:W29"/>
    <mergeCell ref="X29:Y29"/>
    <mergeCell ref="Z29:AA29"/>
    <mergeCell ref="AB29:AC29"/>
    <mergeCell ref="AD30:AE30"/>
    <mergeCell ref="AF30:AG30"/>
    <mergeCell ref="AH30:AJ30"/>
    <mergeCell ref="AK30:AM30"/>
    <mergeCell ref="B31:D31"/>
    <mergeCell ref="E31:G31"/>
    <mergeCell ref="H31:J31"/>
    <mergeCell ref="K31:M31"/>
    <mergeCell ref="N31:O31"/>
    <mergeCell ref="P31:Q31"/>
    <mergeCell ref="R30:S30"/>
    <mergeCell ref="T30:U30"/>
    <mergeCell ref="V30:W30"/>
    <mergeCell ref="X30:Y30"/>
    <mergeCell ref="Z30:AA30"/>
    <mergeCell ref="AB30:AC30"/>
    <mergeCell ref="AD31:AE31"/>
    <mergeCell ref="AF31:AG31"/>
    <mergeCell ref="AH31:AJ31"/>
    <mergeCell ref="AK31:AM31"/>
    <mergeCell ref="B32:D32"/>
    <mergeCell ref="E32:G32"/>
    <mergeCell ref="H32:J32"/>
    <mergeCell ref="K32:M32"/>
    <mergeCell ref="N32:O32"/>
    <mergeCell ref="P32:Q32"/>
    <mergeCell ref="R31:S31"/>
    <mergeCell ref="T31:U31"/>
    <mergeCell ref="V31:W31"/>
    <mergeCell ref="X31:Y31"/>
    <mergeCell ref="Z31:AA31"/>
    <mergeCell ref="AB31:AC31"/>
    <mergeCell ref="AD32:AE32"/>
    <mergeCell ref="AF32:AG32"/>
    <mergeCell ref="AH32:AJ32"/>
    <mergeCell ref="AK32:AM32"/>
    <mergeCell ref="B33:D33"/>
    <mergeCell ref="E33:G33"/>
    <mergeCell ref="H33:J33"/>
    <mergeCell ref="K33:M33"/>
    <mergeCell ref="N33:O33"/>
    <mergeCell ref="P33:Q33"/>
    <mergeCell ref="R32:S32"/>
    <mergeCell ref="T32:U32"/>
    <mergeCell ref="V32:W32"/>
    <mergeCell ref="X32:Y32"/>
    <mergeCell ref="Z32:AA32"/>
    <mergeCell ref="AB32:AC32"/>
    <mergeCell ref="AD33:AE33"/>
    <mergeCell ref="AF33:AG33"/>
    <mergeCell ref="AH33:AJ33"/>
    <mergeCell ref="AK33:AM33"/>
    <mergeCell ref="B34:D34"/>
    <mergeCell ref="E34:G34"/>
    <mergeCell ref="H34:J34"/>
    <mergeCell ref="K34:M34"/>
    <mergeCell ref="N34:O34"/>
    <mergeCell ref="P34:Q34"/>
    <mergeCell ref="R33:S33"/>
    <mergeCell ref="T33:U33"/>
    <mergeCell ref="V33:W33"/>
    <mergeCell ref="X33:Y33"/>
    <mergeCell ref="Z33:AA33"/>
    <mergeCell ref="AB33:AC33"/>
    <mergeCell ref="AD34:AE34"/>
    <mergeCell ref="AF34:AG34"/>
    <mergeCell ref="AH34:AJ34"/>
    <mergeCell ref="AK34:AM34"/>
    <mergeCell ref="A35:D35"/>
    <mergeCell ref="E35:G35"/>
    <mergeCell ref="H35:J35"/>
    <mergeCell ref="K35:M35"/>
    <mergeCell ref="N35:O35"/>
    <mergeCell ref="P35:Q35"/>
    <mergeCell ref="R34:S34"/>
    <mergeCell ref="T34:U34"/>
    <mergeCell ref="V34:W34"/>
    <mergeCell ref="X34:Y34"/>
    <mergeCell ref="Z34:AA34"/>
    <mergeCell ref="AB34:AC34"/>
    <mergeCell ref="AD35:AE35"/>
    <mergeCell ref="AF35:AG35"/>
    <mergeCell ref="AH35:AJ35"/>
    <mergeCell ref="AK35:AM35"/>
    <mergeCell ref="B36:D36"/>
    <mergeCell ref="E36:G36"/>
    <mergeCell ref="H36:J36"/>
    <mergeCell ref="K36:M36"/>
    <mergeCell ref="N36:O36"/>
    <mergeCell ref="P36:Q36"/>
    <mergeCell ref="R35:S35"/>
    <mergeCell ref="T35:U35"/>
    <mergeCell ref="V35:W35"/>
    <mergeCell ref="X35:Y35"/>
    <mergeCell ref="Z35:AA35"/>
    <mergeCell ref="AB35:AC35"/>
    <mergeCell ref="AD36:AE36"/>
    <mergeCell ref="AF36:AG36"/>
    <mergeCell ref="AH36:AJ36"/>
    <mergeCell ref="AK36:AM36"/>
    <mergeCell ref="B37:D37"/>
    <mergeCell ref="E37:G37"/>
    <mergeCell ref="H37:J37"/>
    <mergeCell ref="K37:M37"/>
    <mergeCell ref="N37:O37"/>
    <mergeCell ref="P37:Q37"/>
    <mergeCell ref="R36:S36"/>
    <mergeCell ref="T36:U36"/>
    <mergeCell ref="V36:W36"/>
    <mergeCell ref="X36:Y36"/>
    <mergeCell ref="Z36:AA36"/>
    <mergeCell ref="AB36:AC36"/>
    <mergeCell ref="AD37:AE37"/>
    <mergeCell ref="AF37:AG37"/>
    <mergeCell ref="AH37:AJ37"/>
    <mergeCell ref="AK37:AM37"/>
    <mergeCell ref="B38:D38"/>
    <mergeCell ref="E38:G38"/>
    <mergeCell ref="H38:J38"/>
    <mergeCell ref="K38:M38"/>
    <mergeCell ref="N38:O38"/>
    <mergeCell ref="P38:Q38"/>
    <mergeCell ref="R37:S37"/>
    <mergeCell ref="T37:U37"/>
    <mergeCell ref="V37:W37"/>
    <mergeCell ref="X37:Y37"/>
    <mergeCell ref="Z37:AA37"/>
    <mergeCell ref="AB37:AC37"/>
    <mergeCell ref="AD38:AE38"/>
    <mergeCell ref="AF38:AG38"/>
    <mergeCell ref="AH38:AJ38"/>
    <mergeCell ref="AK38:AM38"/>
    <mergeCell ref="B39:D39"/>
    <mergeCell ref="E39:G39"/>
    <mergeCell ref="H39:J39"/>
    <mergeCell ref="K39:M39"/>
    <mergeCell ref="N39:O39"/>
    <mergeCell ref="P39:Q39"/>
    <mergeCell ref="R38:S38"/>
    <mergeCell ref="T38:U38"/>
    <mergeCell ref="V38:W38"/>
    <mergeCell ref="X38:Y38"/>
    <mergeCell ref="Z38:AA38"/>
    <mergeCell ref="AB38:AC38"/>
    <mergeCell ref="AD39:AE39"/>
    <mergeCell ref="AF39:AG39"/>
    <mergeCell ref="AH39:AJ39"/>
    <mergeCell ref="AK39:AM39"/>
    <mergeCell ref="B40:D40"/>
    <mergeCell ref="E40:G40"/>
    <mergeCell ref="H40:J40"/>
    <mergeCell ref="K40:M40"/>
    <mergeCell ref="N40:O40"/>
    <mergeCell ref="P40:Q40"/>
    <mergeCell ref="R39:S39"/>
    <mergeCell ref="T39:U39"/>
    <mergeCell ref="V39:W39"/>
    <mergeCell ref="X39:Y39"/>
    <mergeCell ref="Z39:AA39"/>
    <mergeCell ref="AB39:AC39"/>
    <mergeCell ref="AD40:AE40"/>
    <mergeCell ref="AF40:AG40"/>
    <mergeCell ref="AH40:AJ40"/>
    <mergeCell ref="AK40:AM40"/>
    <mergeCell ref="B41:D41"/>
    <mergeCell ref="E41:G41"/>
    <mergeCell ref="H41:J41"/>
    <mergeCell ref="K41:M41"/>
    <mergeCell ref="N41:O41"/>
    <mergeCell ref="P41:Q41"/>
    <mergeCell ref="R40:S40"/>
    <mergeCell ref="T40:U40"/>
    <mergeCell ref="V40:W40"/>
    <mergeCell ref="X40:Y40"/>
    <mergeCell ref="Z40:AA40"/>
    <mergeCell ref="AB40:AC40"/>
    <mergeCell ref="AD41:AE41"/>
    <mergeCell ref="AF41:AG41"/>
    <mergeCell ref="AH41:AJ41"/>
    <mergeCell ref="AK41:AM41"/>
    <mergeCell ref="A42:D42"/>
    <mergeCell ref="E42:G42"/>
    <mergeCell ref="H42:J42"/>
    <mergeCell ref="K42:M42"/>
    <mergeCell ref="N42:O42"/>
    <mergeCell ref="P42:Q42"/>
    <mergeCell ref="R41:S41"/>
    <mergeCell ref="T41:U41"/>
    <mergeCell ref="V41:W41"/>
    <mergeCell ref="X41:Y41"/>
    <mergeCell ref="Z41:AA41"/>
    <mergeCell ref="AB41:AC41"/>
    <mergeCell ref="AD42:AE42"/>
    <mergeCell ref="AF42:AG42"/>
    <mergeCell ref="AH42:AJ42"/>
    <mergeCell ref="AK42:AM42"/>
    <mergeCell ref="B43:D43"/>
    <mergeCell ref="E43:G43"/>
    <mergeCell ref="H43:J43"/>
    <mergeCell ref="K43:M43"/>
    <mergeCell ref="N43:O43"/>
    <mergeCell ref="P43:Q43"/>
    <mergeCell ref="R42:S42"/>
    <mergeCell ref="T42:U42"/>
    <mergeCell ref="V42:W42"/>
    <mergeCell ref="X42:Y42"/>
    <mergeCell ref="Z42:AA42"/>
    <mergeCell ref="AB42:AC42"/>
    <mergeCell ref="AD43:AE43"/>
    <mergeCell ref="AF43:AG43"/>
    <mergeCell ref="AH43:AJ43"/>
    <mergeCell ref="AK43:AM43"/>
    <mergeCell ref="B44:D44"/>
    <mergeCell ref="E44:G44"/>
    <mergeCell ref="H44:J44"/>
    <mergeCell ref="K44:M44"/>
    <mergeCell ref="N44:O44"/>
    <mergeCell ref="P44:Q44"/>
    <mergeCell ref="R43:S43"/>
    <mergeCell ref="T43:U43"/>
    <mergeCell ref="V43:W43"/>
    <mergeCell ref="X43:Y43"/>
    <mergeCell ref="Z43:AA43"/>
    <mergeCell ref="AB43:AC43"/>
    <mergeCell ref="AD44:AE44"/>
    <mergeCell ref="AF44:AG44"/>
    <mergeCell ref="AH44:AJ44"/>
    <mergeCell ref="AK44:AM44"/>
    <mergeCell ref="B45:D45"/>
    <mergeCell ref="E45:G45"/>
    <mergeCell ref="H45:J45"/>
    <mergeCell ref="K45:M45"/>
    <mergeCell ref="N45:O45"/>
    <mergeCell ref="P45:Q45"/>
    <mergeCell ref="R44:S44"/>
    <mergeCell ref="T44:U44"/>
    <mergeCell ref="V44:W44"/>
    <mergeCell ref="X44:Y44"/>
    <mergeCell ref="Z44:AA44"/>
    <mergeCell ref="AB44:AC44"/>
    <mergeCell ref="AD45:AE45"/>
    <mergeCell ref="AF45:AG45"/>
    <mergeCell ref="AH45:AJ45"/>
    <mergeCell ref="AK45:AM45"/>
    <mergeCell ref="B46:D46"/>
    <mergeCell ref="E46:G46"/>
    <mergeCell ref="H46:J46"/>
    <mergeCell ref="K46:M46"/>
    <mergeCell ref="N46:O46"/>
    <mergeCell ref="P46:Q46"/>
    <mergeCell ref="R45:S45"/>
    <mergeCell ref="T45:U45"/>
    <mergeCell ref="V45:W45"/>
    <mergeCell ref="X45:Y45"/>
    <mergeCell ref="Z45:AA45"/>
    <mergeCell ref="AB45:AC45"/>
    <mergeCell ref="AD46:AE46"/>
    <mergeCell ref="AF46:AG46"/>
    <mergeCell ref="AH46:AJ46"/>
    <mergeCell ref="AK46:AM46"/>
    <mergeCell ref="B47:D47"/>
    <mergeCell ref="E47:G47"/>
    <mergeCell ref="H47:J47"/>
    <mergeCell ref="K47:M47"/>
    <mergeCell ref="N47:O47"/>
    <mergeCell ref="P47:Q47"/>
    <mergeCell ref="R46:S46"/>
    <mergeCell ref="T46:U46"/>
    <mergeCell ref="V46:W46"/>
    <mergeCell ref="X46:Y46"/>
    <mergeCell ref="Z46:AA46"/>
    <mergeCell ref="AB46:AC46"/>
    <mergeCell ref="AD47:AE47"/>
    <mergeCell ref="AF47:AG47"/>
    <mergeCell ref="AH47:AJ47"/>
    <mergeCell ref="AK47:AM47"/>
    <mergeCell ref="B48:D48"/>
    <mergeCell ref="E48:G48"/>
    <mergeCell ref="H48:J48"/>
    <mergeCell ref="K48:M48"/>
    <mergeCell ref="N48:O48"/>
    <mergeCell ref="P48:Q48"/>
    <mergeCell ref="R47:S47"/>
    <mergeCell ref="T47:U47"/>
    <mergeCell ref="V47:W47"/>
    <mergeCell ref="X47:Y47"/>
    <mergeCell ref="Z47:AA47"/>
    <mergeCell ref="AB47:AC47"/>
    <mergeCell ref="AD48:AE48"/>
    <mergeCell ref="AF48:AG48"/>
    <mergeCell ref="AH48:AJ48"/>
    <mergeCell ref="AK48:AM48"/>
    <mergeCell ref="B49:D49"/>
    <mergeCell ref="E49:G49"/>
    <mergeCell ref="H49:J49"/>
    <mergeCell ref="K49:M49"/>
    <mergeCell ref="N49:O49"/>
    <mergeCell ref="P49:Q49"/>
    <mergeCell ref="R48:S48"/>
    <mergeCell ref="T48:U48"/>
    <mergeCell ref="V48:W48"/>
    <mergeCell ref="X48:Y48"/>
    <mergeCell ref="Z48:AA48"/>
    <mergeCell ref="AB48:AC48"/>
    <mergeCell ref="AD49:AE49"/>
    <mergeCell ref="AF49:AG49"/>
    <mergeCell ref="AH49:AJ49"/>
    <mergeCell ref="AK49:AM49"/>
    <mergeCell ref="A50:AM50"/>
    <mergeCell ref="R49:S49"/>
    <mergeCell ref="T49:U49"/>
    <mergeCell ref="V49:W49"/>
    <mergeCell ref="X49:Y49"/>
    <mergeCell ref="Z49:AA49"/>
    <mergeCell ref="AB49:AC49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&amp;R&amp;"HG丸ｺﾞｼｯｸM-PRO,標準"Q　司法・治安・災害　　－&amp;P－</oddHeader>
    <evenHeader>&amp;L&amp;"HG丸ｺﾞｼｯｸM-PRO,標準"－&amp;P－　　Q　司法・治安・災害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Q-18</vt:lpstr>
      <vt:lpstr>'Q-18'!Print_Area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2026-04-02T00:52:18Z</dcterms:created>
  <dcterms:modified xsi:type="dcterms:W3CDTF">2026-04-02T00:56:26Z</dcterms:modified>
</cp:coreProperties>
</file>