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4EE85005-484E-452F-AFEC-97EB45D4F078}" xr6:coauthVersionLast="47" xr6:coauthVersionMax="47" xr10:uidLastSave="{00000000-0000-0000-0000-000000000000}"/>
  <bookViews>
    <workbookView xWindow="-120" yWindow="-120" windowWidth="29040" windowHeight="15720" xr2:uid="{C6273AEB-0AB2-4F24-A051-FF7ED30ECCE8}"/>
  </bookViews>
  <sheets>
    <sheet name="R-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'R-1'!$A$1:$AH$56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AG43" i="1"/>
  <c r="AG40" i="1" s="1"/>
  <c r="AE43" i="1"/>
  <c r="AE40" i="1" s="1"/>
  <c r="AC43" i="1"/>
  <c r="AA43" i="1"/>
  <c r="Y43" i="1"/>
  <c r="W43" i="1"/>
  <c r="U43" i="1"/>
  <c r="S43" i="1"/>
  <c r="Q43" i="1"/>
  <c r="O43" i="1"/>
  <c r="M43" i="1"/>
  <c r="M40" i="1" s="1"/>
  <c r="K43" i="1"/>
  <c r="K40" i="1" s="1"/>
  <c r="G42" i="1"/>
  <c r="G41" i="1"/>
  <c r="AC40" i="1"/>
  <c r="AA40" i="1"/>
  <c r="Y40" i="1"/>
  <c r="W40" i="1"/>
  <c r="U40" i="1"/>
  <c r="S40" i="1"/>
  <c r="Q40" i="1"/>
  <c r="O40" i="1"/>
  <c r="AB20" i="1"/>
  <c r="AB13" i="1"/>
  <c r="AB5" i="1" s="1"/>
  <c r="AB6" i="1"/>
  <c r="G43" i="1" l="1"/>
  <c r="G40" i="1" s="1"/>
</calcChain>
</file>

<file path=xl/sharedStrings.xml><?xml version="1.0" encoding="utf-8"?>
<sst xmlns="http://schemas.openxmlformats.org/spreadsheetml/2006/main" count="83" uniqueCount="74">
  <si>
    <t>Ｒ - １　市民相談取扱状況</t>
    <rPh sb="6" eb="8">
      <t>シミン</t>
    </rPh>
    <rPh sb="8" eb="10">
      <t>ソウダン</t>
    </rPh>
    <rPh sb="10" eb="12">
      <t>トリアツカ</t>
    </rPh>
    <rPh sb="12" eb="14">
      <t>ジョウキョウ</t>
    </rPh>
    <phoneticPr fontId="4"/>
  </si>
  <si>
    <t>（１） 相談状況</t>
    <rPh sb="4" eb="6">
      <t>ソウダン</t>
    </rPh>
    <rPh sb="6" eb="8">
      <t>ジョウキョウ</t>
    </rPh>
    <phoneticPr fontId="7"/>
  </si>
  <si>
    <t>令和６年度</t>
    <rPh sb="0" eb="1">
      <t>レイ</t>
    </rPh>
    <rPh sb="1" eb="2">
      <t>ワ</t>
    </rPh>
    <rPh sb="3" eb="5">
      <t>ネンド</t>
    </rPh>
    <phoneticPr fontId="7"/>
  </si>
  <si>
    <t>相　　　　　談　　　　　内　　　　　容</t>
    <rPh sb="0" eb="1">
      <t>ソウ</t>
    </rPh>
    <rPh sb="6" eb="7">
      <t>ダン</t>
    </rPh>
    <rPh sb="12" eb="13">
      <t>ナイ</t>
    </rPh>
    <rPh sb="18" eb="19">
      <t>カタチ</t>
    </rPh>
    <phoneticPr fontId="7"/>
  </si>
  <si>
    <t>件　数</t>
    <rPh sb="0" eb="1">
      <t>ケン</t>
    </rPh>
    <rPh sb="2" eb="3">
      <t>カズ</t>
    </rPh>
    <phoneticPr fontId="4"/>
  </si>
  <si>
    <t>総　数</t>
    <rPh sb="0" eb="1">
      <t>フサ</t>
    </rPh>
    <rPh sb="2" eb="3">
      <t>スウ</t>
    </rPh>
    <phoneticPr fontId="7"/>
  </si>
  <si>
    <t>一般相談  (市民相談室受付) 計</t>
    <rPh sb="0" eb="2">
      <t>イッパン</t>
    </rPh>
    <rPh sb="2" eb="4">
      <t>ソウダン</t>
    </rPh>
    <rPh sb="7" eb="9">
      <t>シミン</t>
    </rPh>
    <rPh sb="9" eb="12">
      <t>ソウダンシツ</t>
    </rPh>
    <rPh sb="12" eb="14">
      <t>ウケツケ</t>
    </rPh>
    <rPh sb="16" eb="17">
      <t>ケイ</t>
    </rPh>
    <phoneticPr fontId="7"/>
  </si>
  <si>
    <t>隣近所や行政に対する苦情</t>
    <rPh sb="0" eb="3">
      <t>トナリキンジョ</t>
    </rPh>
    <rPh sb="4" eb="6">
      <t>ギョウセイ</t>
    </rPh>
    <rPh sb="7" eb="8">
      <t>タイ</t>
    </rPh>
    <rPh sb="10" eb="12">
      <t>クジョウ</t>
    </rPh>
    <phoneticPr fontId="7"/>
  </si>
  <si>
    <t>公共施設設置や改修、業者等への行政指導などの要望</t>
    <phoneticPr fontId="7"/>
  </si>
  <si>
    <t>国、県、市政などへの意見</t>
    <phoneticPr fontId="7"/>
  </si>
  <si>
    <t>日常生活の中での疑問や悩みごとなどの相談</t>
    <phoneticPr fontId="7"/>
  </si>
  <si>
    <t>市内施設や相談所などの問い合わせ</t>
    <phoneticPr fontId="7"/>
  </si>
  <si>
    <t>その他</t>
    <phoneticPr fontId="7"/>
  </si>
  <si>
    <t>大津市コールセンター 受付メール 計</t>
    <rPh sb="0" eb="3">
      <t>オオツシ</t>
    </rPh>
    <rPh sb="11" eb="13">
      <t>ウケツケ</t>
    </rPh>
    <rPh sb="17" eb="18">
      <t>ケイ</t>
    </rPh>
    <phoneticPr fontId="7"/>
  </si>
  <si>
    <t>特別相談 計</t>
    <rPh sb="0" eb="2">
      <t>トクベツ</t>
    </rPh>
    <rPh sb="2" eb="4">
      <t>ソウダン</t>
    </rPh>
    <rPh sb="5" eb="6">
      <t>ケイ</t>
    </rPh>
    <phoneticPr fontId="7"/>
  </si>
  <si>
    <t>法　　　律（弁護士）</t>
    <rPh sb="6" eb="9">
      <t>ベンゴシ</t>
    </rPh>
    <phoneticPr fontId="4"/>
  </si>
  <si>
    <t xml:space="preserve"> 民事上のもめごとなど</t>
  </si>
  <si>
    <t>身近なもめごと（司法書士）</t>
    <rPh sb="0" eb="2">
      <t>ミジカ</t>
    </rPh>
    <rPh sb="8" eb="10">
      <t>シホウ</t>
    </rPh>
    <rPh sb="10" eb="12">
      <t>ショシ</t>
    </rPh>
    <phoneticPr fontId="4"/>
  </si>
  <si>
    <t xml:space="preserve"> ご近所トラブルなどを話し合いで円満に解決</t>
    <phoneticPr fontId="4"/>
  </si>
  <si>
    <t xml:space="preserve"> したいときの手続き方法など</t>
    <phoneticPr fontId="4"/>
  </si>
  <si>
    <t>相 続 手 続（司法書士）</t>
    <rPh sb="0" eb="1">
      <t>ソウ</t>
    </rPh>
    <rPh sb="2" eb="3">
      <t>ゾク</t>
    </rPh>
    <rPh sb="4" eb="5">
      <t>テ</t>
    </rPh>
    <rPh sb="6" eb="7">
      <t>ゾク</t>
    </rPh>
    <rPh sb="8" eb="10">
      <t>シホウ</t>
    </rPh>
    <rPh sb="10" eb="12">
      <t>ショシ</t>
    </rPh>
    <phoneticPr fontId="4"/>
  </si>
  <si>
    <t>相続準備、相続開始後の手続きなど</t>
    <rPh sb="0" eb="2">
      <t>ソウゾク</t>
    </rPh>
    <rPh sb="2" eb="4">
      <t>ジュンビ</t>
    </rPh>
    <rPh sb="5" eb="7">
      <t>ソウゾク</t>
    </rPh>
    <rPh sb="7" eb="10">
      <t>カイシゴ</t>
    </rPh>
    <rPh sb="11" eb="13">
      <t>テツヅ</t>
    </rPh>
    <phoneticPr fontId="4"/>
  </si>
  <si>
    <t>境 界 問 題（認定土地家屋調査士）</t>
    <rPh sb="8" eb="10">
      <t>ニンテイ</t>
    </rPh>
    <rPh sb="10" eb="12">
      <t>トチ</t>
    </rPh>
    <rPh sb="12" eb="14">
      <t>カオク</t>
    </rPh>
    <rPh sb="14" eb="17">
      <t>チョウサシ</t>
    </rPh>
    <phoneticPr fontId="4"/>
  </si>
  <si>
    <t xml:space="preserve"> 土地境界に関する悩みなど</t>
  </si>
  <si>
    <t>公　証　人（公証人）</t>
    <rPh sb="6" eb="9">
      <t>コウショウニン</t>
    </rPh>
    <phoneticPr fontId="4"/>
  </si>
  <si>
    <t>　</t>
    <phoneticPr fontId="4"/>
  </si>
  <si>
    <t xml:space="preserve"> 遺言書等の公正証書作成など</t>
  </si>
  <si>
    <t>税　　　務（税理士）</t>
    <rPh sb="6" eb="9">
      <t>ゼイリシ</t>
    </rPh>
    <phoneticPr fontId="4"/>
  </si>
  <si>
    <t xml:space="preserve"> 税金に関すること</t>
  </si>
  <si>
    <t>行 政 書 士（行政書士）</t>
    <rPh sb="8" eb="10">
      <t>ギョウセイ</t>
    </rPh>
    <rPh sb="10" eb="12">
      <t>ショシ</t>
    </rPh>
    <phoneticPr fontId="4"/>
  </si>
  <si>
    <t xml:space="preserve"> 官公庁への手続、契約書等の書類作成など</t>
    <rPh sb="1" eb="4">
      <t>カンコウチョウ</t>
    </rPh>
    <rPh sb="6" eb="8">
      <t>テツヅキ</t>
    </rPh>
    <rPh sb="9" eb="12">
      <t>ケイヤクショ</t>
    </rPh>
    <rPh sb="12" eb="13">
      <t>トウ</t>
    </rPh>
    <rPh sb="14" eb="16">
      <t>ショルイ</t>
    </rPh>
    <rPh sb="16" eb="18">
      <t>サクセイ</t>
    </rPh>
    <phoneticPr fontId="4"/>
  </si>
  <si>
    <t>登　　　記（司法書士・土地家屋調査士）</t>
    <rPh sb="6" eb="8">
      <t>シホウ</t>
    </rPh>
    <rPh sb="8" eb="10">
      <t>ショシ</t>
    </rPh>
    <rPh sb="11" eb="13">
      <t>トチ</t>
    </rPh>
    <rPh sb="13" eb="15">
      <t>カオク</t>
    </rPh>
    <rPh sb="15" eb="18">
      <t>チョウサシ</t>
    </rPh>
    <phoneticPr fontId="4"/>
  </si>
  <si>
    <t xml:space="preserve"> 相続、不動産登記など</t>
  </si>
  <si>
    <t>不　動　産（不動産鑑定士）</t>
    <rPh sb="6" eb="9">
      <t>フドウサン</t>
    </rPh>
    <rPh sb="9" eb="12">
      <t>カンテイシ</t>
    </rPh>
    <phoneticPr fontId="4"/>
  </si>
  <si>
    <t xml:space="preserve"> 不動産の価格、賃借料など</t>
  </si>
  <si>
    <t>建　　　築（建築士）</t>
    <rPh sb="6" eb="9">
      <t>ケンチクシ</t>
    </rPh>
    <phoneticPr fontId="4"/>
  </si>
  <si>
    <t xml:space="preserve"> 新築、住宅購入時のアドバイスなど</t>
    <phoneticPr fontId="4"/>
  </si>
  <si>
    <t>女性の悩み（女性カウンセラー）</t>
    <rPh sb="6" eb="8">
      <t>ジョセイ</t>
    </rPh>
    <phoneticPr fontId="4"/>
  </si>
  <si>
    <t xml:space="preserve"> 生き方・人間関係など</t>
  </si>
  <si>
    <t>女性のための法律（女性弁護士）</t>
    <rPh sb="9" eb="11">
      <t>ジョセイ</t>
    </rPh>
    <rPh sb="11" eb="14">
      <t>ベンゴシ</t>
    </rPh>
    <phoneticPr fontId="4"/>
  </si>
  <si>
    <t xml:space="preserve"> 離婚、親権、養育費、相続など</t>
    <rPh sb="4" eb="6">
      <t>シンケン</t>
    </rPh>
    <rPh sb="7" eb="10">
      <t>ヨウイクヒ</t>
    </rPh>
    <phoneticPr fontId="4"/>
  </si>
  <si>
    <t>資料 :  政策調整部人権・男女共同参画課男女共同参画センター、市民部市民相談室</t>
    <rPh sb="0" eb="2">
      <t>シリョウ</t>
    </rPh>
    <rPh sb="6" eb="8">
      <t>セイサク</t>
    </rPh>
    <rPh sb="8" eb="10">
      <t>チョウセイ</t>
    </rPh>
    <rPh sb="10" eb="11">
      <t>ブ</t>
    </rPh>
    <rPh sb="11" eb="13">
      <t>ジンケン</t>
    </rPh>
    <rPh sb="14" eb="16">
      <t>ダンジョ</t>
    </rPh>
    <rPh sb="16" eb="18">
      <t>キョウドウ</t>
    </rPh>
    <rPh sb="18" eb="20">
      <t>サンカク</t>
    </rPh>
    <rPh sb="20" eb="21">
      <t>カ</t>
    </rPh>
    <rPh sb="21" eb="23">
      <t>ダンジョ</t>
    </rPh>
    <rPh sb="23" eb="25">
      <t>キョウドウ</t>
    </rPh>
    <rPh sb="25" eb="27">
      <t>サンカク</t>
    </rPh>
    <rPh sb="32" eb="34">
      <t>シミン</t>
    </rPh>
    <rPh sb="34" eb="35">
      <t>ブ</t>
    </rPh>
    <rPh sb="35" eb="37">
      <t>シミン</t>
    </rPh>
    <rPh sb="37" eb="39">
      <t>ソウダン</t>
    </rPh>
    <rPh sb="39" eb="40">
      <t>シツ</t>
    </rPh>
    <phoneticPr fontId="7"/>
  </si>
  <si>
    <t>（２） 月別相談件数</t>
    <rPh sb="4" eb="6">
      <t>ツキベツ</t>
    </rPh>
    <rPh sb="6" eb="8">
      <t>ソウダン</t>
    </rPh>
    <rPh sb="8" eb="10">
      <t>ケンスウ</t>
    </rPh>
    <phoneticPr fontId="7"/>
  </si>
  <si>
    <t>令和６年度</t>
    <rPh sb="0" eb="1">
      <t>レイ</t>
    </rPh>
    <rPh sb="1" eb="2">
      <t>ワ</t>
    </rPh>
    <rPh sb="3" eb="5">
      <t>ネンド</t>
    </rPh>
    <rPh sb="4" eb="5">
      <t>ド</t>
    </rPh>
    <phoneticPr fontId="7"/>
  </si>
  <si>
    <t>区　　分</t>
    <rPh sb="0" eb="1">
      <t>ク</t>
    </rPh>
    <rPh sb="3" eb="4">
      <t>ブン</t>
    </rPh>
    <phoneticPr fontId="7"/>
  </si>
  <si>
    <t>総　数</t>
    <rPh sb="0" eb="1">
      <t>フサ</t>
    </rPh>
    <rPh sb="2" eb="3">
      <t>カズ</t>
    </rPh>
    <phoneticPr fontId="4"/>
  </si>
  <si>
    <r>
      <rPr>
        <sz val="5"/>
        <rFont val="HG丸ｺﾞｼｯｸM-PRO"/>
        <family val="3"/>
        <charset val="128"/>
      </rPr>
      <t>令和６年</t>
    </r>
    <r>
      <rPr>
        <sz val="7"/>
        <rFont val="HG丸ｺﾞｼｯｸM-PRO"/>
        <family val="3"/>
        <charset val="128"/>
      </rPr>
      <t xml:space="preserve">
4月</t>
    </r>
    <rPh sb="0" eb="2">
      <t>レイワ</t>
    </rPh>
    <rPh sb="3" eb="4">
      <t>ネン</t>
    </rPh>
    <rPh sb="6" eb="7">
      <t>ツキ</t>
    </rPh>
    <phoneticPr fontId="4"/>
  </si>
  <si>
    <t>5月</t>
  </si>
  <si>
    <t>6月</t>
    <rPh sb="1" eb="2">
      <t>ツキ</t>
    </rPh>
    <phoneticPr fontId="4"/>
  </si>
  <si>
    <t>7月</t>
    <rPh sb="1" eb="2">
      <t>ツキ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</si>
  <si>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</si>
  <si>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</si>
  <si>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</si>
  <si>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11月</t>
    <rPh sb="2" eb="3">
      <t>ツキ</t>
    </rPh>
    <phoneticPr fontId="4"/>
  </si>
  <si>
    <t>12月</t>
    <rPh sb="2" eb="3">
      <t>ツキ</t>
    </rPh>
    <phoneticPr fontId="4"/>
  </si>
  <si>
    <r>
      <rPr>
        <sz val="5"/>
        <rFont val="HG丸ｺﾞｼｯｸM-PRO"/>
        <family val="3"/>
        <charset val="128"/>
      </rPr>
      <t>令和７年</t>
    </r>
    <r>
      <rPr>
        <sz val="7"/>
        <rFont val="HG丸ｺﾞｼｯｸM-PRO"/>
        <family val="3"/>
        <charset val="128"/>
      </rPr>
      <t xml:space="preserve">
１月</t>
    </r>
    <rPh sb="0" eb="1">
      <t>レイ</t>
    </rPh>
    <rPh sb="1" eb="2">
      <t>ワ</t>
    </rPh>
    <rPh sb="3" eb="4">
      <t>ネン</t>
    </rPh>
    <rPh sb="6" eb="7">
      <t>ツキ</t>
    </rPh>
    <phoneticPr fontId="4"/>
  </si>
  <si>
    <t>2月</t>
    <rPh sb="1" eb="2">
      <t>ツキ</t>
    </rPh>
    <phoneticPr fontId="4"/>
  </si>
  <si>
    <t>3月</t>
    <rPh sb="1" eb="2">
      <t>ツキ</t>
    </rPh>
    <phoneticPr fontId="4"/>
  </si>
  <si>
    <t>一般相談</t>
    <rPh sb="0" eb="2">
      <t>イッパン</t>
    </rPh>
    <rPh sb="2" eb="4">
      <t>ソウダン</t>
    </rPh>
    <phoneticPr fontId="4"/>
  </si>
  <si>
    <t>大津市コール
センター受付メール</t>
    <rPh sb="0" eb="2">
      <t>オオツ</t>
    </rPh>
    <rPh sb="2" eb="3">
      <t>シ</t>
    </rPh>
    <phoneticPr fontId="4"/>
  </si>
  <si>
    <t>特別相談</t>
    <rPh sb="0" eb="2">
      <t>トクベツ</t>
    </rPh>
    <rPh sb="2" eb="4">
      <t>ソウダン</t>
    </rPh>
    <phoneticPr fontId="4"/>
  </si>
  <si>
    <t>法律</t>
    <rPh sb="0" eb="1">
      <t>ホウ</t>
    </rPh>
    <rPh sb="1" eb="2">
      <t>リツ</t>
    </rPh>
    <phoneticPr fontId="4"/>
  </si>
  <si>
    <t>身近なもめごと</t>
    <rPh sb="0" eb="2">
      <t>ミジカ</t>
    </rPh>
    <phoneticPr fontId="17"/>
  </si>
  <si>
    <t>相続手続</t>
    <rPh sb="0" eb="2">
      <t>ソウゾク</t>
    </rPh>
    <rPh sb="2" eb="4">
      <t>テツヅ</t>
    </rPh>
    <phoneticPr fontId="4"/>
  </si>
  <si>
    <t>境界問題</t>
    <phoneticPr fontId="4"/>
  </si>
  <si>
    <t>公証人</t>
    <rPh sb="0" eb="3">
      <t>コウショウニン</t>
    </rPh>
    <phoneticPr fontId="4"/>
  </si>
  <si>
    <t>税務</t>
    <rPh sb="0" eb="2">
      <t>ゼイム</t>
    </rPh>
    <phoneticPr fontId="4"/>
  </si>
  <si>
    <t>行政書士</t>
    <rPh sb="0" eb="2">
      <t>ギョウセイ</t>
    </rPh>
    <rPh sb="2" eb="4">
      <t>ショシ</t>
    </rPh>
    <phoneticPr fontId="4"/>
  </si>
  <si>
    <t>登記</t>
    <rPh sb="0" eb="2">
      <t>トウキ</t>
    </rPh>
    <phoneticPr fontId="4"/>
  </si>
  <si>
    <t>不動産</t>
    <rPh sb="0" eb="3">
      <t>フドウサン</t>
    </rPh>
    <phoneticPr fontId="4"/>
  </si>
  <si>
    <t>建築</t>
    <rPh sb="0" eb="2">
      <t>ケンチク</t>
    </rPh>
    <phoneticPr fontId="4"/>
  </si>
  <si>
    <t>女性の悩み</t>
    <rPh sb="0" eb="2">
      <t>ジョセイ</t>
    </rPh>
    <rPh sb="3" eb="4">
      <t>ナヤ</t>
    </rPh>
    <phoneticPr fontId="4"/>
  </si>
  <si>
    <t>女性のための法律</t>
    <rPh sb="6" eb="8">
      <t>ホウリツ</t>
    </rPh>
    <phoneticPr fontId="4"/>
  </si>
  <si>
    <t>資料 : 政策調整部人権・男女共同参画課男女共同参画センター、市民部市民相談室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</si>
</sst>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12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5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7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Protection="1">
      <protection locked="0"/>
    </xf>
    <xf numFmtId="0" fontId="11" fillId="0" borderId="4" xfId="1" applyFont="1" applyBorder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41" fontId="11" fillId="0" borderId="7" xfId="1" applyNumberFormat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41" fontId="11" fillId="0" borderId="0" xfId="1" applyNumberFormat="1" applyFont="1" applyProtection="1">
      <protection locked="0"/>
    </xf>
    <xf numFmtId="0" fontId="12" fillId="0" borderId="0" xfId="1" applyFont="1" applyProtection="1"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41" fontId="11" fillId="0" borderId="1" xfId="1" applyNumberFormat="1" applyFont="1" applyBorder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1" fillId="0" borderId="9" xfId="1" applyNumberFormat="1" applyFont="1" applyBorder="1" applyAlignment="1">
      <alignment horizontal="center" vertical="center"/>
    </xf>
    <xf numFmtId="41" fontId="11" fillId="0" borderId="1" xfId="1" applyNumberFormat="1" applyFont="1" applyBorder="1" applyAlignment="1">
      <alignment horizontal="center" vertical="center"/>
    </xf>
    <xf numFmtId="41" fontId="11" fillId="0" borderId="0" xfId="1" applyNumberFormat="1" applyFont="1" applyAlignment="1" applyProtection="1">
      <alignment horizontal="right" vertical="center"/>
      <protection locked="0"/>
    </xf>
    <xf numFmtId="41" fontId="11" fillId="0" borderId="6" xfId="1" applyNumberFormat="1" applyFont="1" applyBorder="1" applyAlignment="1">
      <alignment horizontal="center" vertical="center"/>
    </xf>
    <xf numFmtId="41" fontId="11" fillId="0" borderId="0" xfId="1" applyNumberFormat="1" applyFont="1" applyAlignment="1">
      <alignment horizontal="center" vertical="center"/>
    </xf>
    <xf numFmtId="41" fontId="11" fillId="0" borderId="0" xfId="1" applyNumberFormat="1" applyFont="1" applyAlignment="1" applyProtection="1">
      <alignment horizontal="center" vertical="center"/>
      <protection locked="0"/>
    </xf>
    <xf numFmtId="41" fontId="11" fillId="0" borderId="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6" xfId="2" applyNumberFormat="1" applyFont="1" applyFill="1" applyBorder="1" applyAlignment="1" applyProtection="1">
      <alignment vertical="center"/>
    </xf>
    <xf numFmtId="41" fontId="11" fillId="0" borderId="0" xfId="2" applyNumberFormat="1" applyFont="1" applyFill="1" applyBorder="1" applyAlignment="1" applyProtection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11" fillId="0" borderId="7" xfId="1" applyFont="1" applyBorder="1" applyAlignment="1" applyProtection="1">
      <alignment vertical="center" wrapText="1"/>
      <protection locked="0"/>
    </xf>
    <xf numFmtId="41" fontId="11" fillId="0" borderId="4" xfId="1" applyNumberFormat="1" applyFont="1" applyBorder="1" applyAlignment="1">
      <alignment horizontal="center" vertical="center"/>
    </xf>
    <xf numFmtId="0" fontId="13" fillId="0" borderId="11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41" fontId="11" fillId="0" borderId="5" xfId="2" applyNumberFormat="1" applyFont="1" applyFill="1" applyBorder="1" applyAlignment="1" applyProtection="1">
      <alignment vertical="center"/>
    </xf>
    <xf numFmtId="41" fontId="11" fillId="0" borderId="4" xfId="2" applyNumberFormat="1" applyFont="1" applyFill="1" applyBorder="1" applyAlignment="1" applyProtection="1">
      <alignment vertical="center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 applyProtection="1">
      <alignment horizontal="center" vertical="center" wrapText="1" shrinkToFit="1"/>
      <protection locked="0"/>
    </xf>
    <xf numFmtId="0" fontId="14" fillId="0" borderId="10" xfId="1" applyFont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14" fillId="0" borderId="13" xfId="1" applyFont="1" applyBorder="1" applyAlignment="1" applyProtection="1">
      <alignment horizontal="center" vertical="center" shrinkToFit="1"/>
      <protection locked="0"/>
    </xf>
    <xf numFmtId="41" fontId="11" fillId="0" borderId="8" xfId="1" applyNumberFormat="1" applyFont="1" applyBorder="1" applyAlignment="1" applyProtection="1">
      <alignment vertical="center"/>
      <protection locked="0"/>
    </xf>
    <xf numFmtId="41" fontId="11" fillId="0" borderId="9" xfId="1" applyNumberFormat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3" fillId="0" borderId="10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right" vertical="center"/>
      <protection locked="0"/>
    </xf>
    <xf numFmtId="41" fontId="11" fillId="0" borderId="7" xfId="1" applyNumberFormat="1" applyFont="1" applyBorder="1" applyAlignment="1" applyProtection="1">
      <alignment vertical="center"/>
      <protection locked="0"/>
    </xf>
    <xf numFmtId="41" fontId="11" fillId="0" borderId="6" xfId="1" applyNumberFormat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41" fontId="11" fillId="0" borderId="5" xfId="1" applyNumberFormat="1" applyFont="1" applyBorder="1" applyAlignment="1">
      <alignment vertical="center"/>
    </xf>
    <xf numFmtId="0" fontId="12" fillId="0" borderId="4" xfId="1" applyFont="1" applyBorder="1" applyAlignment="1">
      <alignment vertical="center"/>
    </xf>
  </cellXfs>
  <cellStyles count="4">
    <cellStyle name="桁区切り 2 2 2" xfId="2" xr:uid="{54976B3C-341D-4802-A52C-6A03AB3B7415}"/>
    <cellStyle name="標準" xfId="0" builtinId="0"/>
    <cellStyle name="標準 2 3 2" xfId="1" xr:uid="{E5219E28-59DE-4B6E-9CB0-F7642A3055A8}"/>
    <cellStyle name="標準 8" xfId="3" xr:uid="{7EEF0AAC-C1A4-4A9D-B3C4-32DE97268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CABD-9B9D-4918-A62E-B43394FDB823}">
  <sheetPr>
    <tabColor rgb="FFFF0000"/>
    <pageSetUpPr fitToPage="1"/>
  </sheetPr>
  <dimension ref="A1:AP56"/>
  <sheetViews>
    <sheetView tabSelected="1" view="pageBreakPreview" zoomScaleNormal="100" zoomScaleSheetLayoutView="100" workbookViewId="0">
      <selection sqref="A1:AF2"/>
    </sheetView>
  </sheetViews>
  <sheetFormatPr defaultColWidth="2.25" defaultRowHeight="18.75"/>
  <cols>
    <col min="1" max="5" width="2.25" style="2"/>
    <col min="6" max="6" width="7.625" style="2" customWidth="1"/>
    <col min="7" max="10" width="2.25" style="2"/>
    <col min="11" max="33" width="2.75" style="2" customWidth="1"/>
    <col min="34" max="34" width="3.75" style="2" customWidth="1"/>
    <col min="35" max="16384" width="2.25" style="2"/>
  </cols>
  <sheetData>
    <row r="1" spans="1:32" ht="12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2" ht="12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ht="15" customHeight="1" thickBot="1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5"/>
      <c r="M3" s="5"/>
      <c r="N3" s="5"/>
      <c r="O3" s="5"/>
      <c r="P3" s="5"/>
      <c r="Q3" s="5"/>
      <c r="R3" s="5"/>
      <c r="S3" s="5"/>
      <c r="T3" s="5"/>
      <c r="U3" s="5"/>
      <c r="V3" s="59" t="s">
        <v>2</v>
      </c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12.7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  <c r="AA4" s="70"/>
      <c r="AB4" s="71" t="s">
        <v>4</v>
      </c>
      <c r="AC4" s="70"/>
      <c r="AD4" s="70"/>
      <c r="AE4" s="70"/>
      <c r="AF4" s="70"/>
    </row>
    <row r="5" spans="1:32" ht="12.75" customHeight="1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7"/>
      <c r="AB5" s="72">
        <f>SUM(AB6+AB13+AB20)</f>
        <v>5578</v>
      </c>
      <c r="AC5" s="73"/>
      <c r="AD5" s="73"/>
      <c r="AE5" s="73"/>
      <c r="AF5" s="73"/>
    </row>
    <row r="6" spans="1:32" ht="12.75" customHeight="1">
      <c r="A6" s="8"/>
      <c r="B6" s="9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7"/>
      <c r="AA6" s="7"/>
      <c r="AB6" s="34">
        <f>SUM(AB7:AF12)</f>
        <v>2611</v>
      </c>
      <c r="AC6" s="64"/>
      <c r="AD6" s="64"/>
      <c r="AE6" s="64"/>
      <c r="AF6" s="64"/>
    </row>
    <row r="7" spans="1:32" ht="12.75" customHeight="1">
      <c r="A7" s="8"/>
      <c r="B7" s="9"/>
      <c r="C7" s="9" t="s">
        <v>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7"/>
      <c r="AA7" s="7"/>
      <c r="AB7" s="62">
        <v>45</v>
      </c>
      <c r="AC7" s="63"/>
      <c r="AD7" s="63"/>
      <c r="AE7" s="63"/>
      <c r="AF7" s="63"/>
    </row>
    <row r="8" spans="1:32" ht="12.75" customHeight="1">
      <c r="A8" s="8"/>
      <c r="B8" s="9"/>
      <c r="C8" s="9" t="s">
        <v>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7"/>
      <c r="AA8" s="7"/>
      <c r="AB8" s="62">
        <v>10</v>
      </c>
      <c r="AC8" s="63"/>
      <c r="AD8" s="63"/>
      <c r="AE8" s="63"/>
      <c r="AF8" s="63"/>
    </row>
    <row r="9" spans="1:32" ht="12.75" customHeight="1">
      <c r="A9" s="8"/>
      <c r="B9" s="9"/>
      <c r="C9" s="9" t="s">
        <v>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7"/>
      <c r="AA9" s="7"/>
      <c r="AB9" s="62">
        <v>23</v>
      </c>
      <c r="AC9" s="63"/>
      <c r="AD9" s="63"/>
      <c r="AE9" s="63"/>
      <c r="AF9" s="63"/>
    </row>
    <row r="10" spans="1:32" ht="12.75" customHeight="1">
      <c r="A10" s="8"/>
      <c r="B10" s="9"/>
      <c r="C10" s="9" t="s">
        <v>10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7"/>
      <c r="AA10" s="7"/>
      <c r="AB10" s="62">
        <v>86</v>
      </c>
      <c r="AC10" s="63"/>
      <c r="AD10" s="63"/>
      <c r="AE10" s="63"/>
      <c r="AF10" s="63"/>
    </row>
    <row r="11" spans="1:32" ht="12.75" customHeight="1">
      <c r="A11" s="8"/>
      <c r="B11" s="9"/>
      <c r="C11" s="9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7"/>
      <c r="AA11" s="7"/>
      <c r="AB11" s="62">
        <v>2199</v>
      </c>
      <c r="AC11" s="63"/>
      <c r="AD11" s="63"/>
      <c r="AE11" s="63"/>
      <c r="AF11" s="63"/>
    </row>
    <row r="12" spans="1:32" ht="12.75" customHeight="1">
      <c r="A12" s="8"/>
      <c r="B12" s="9"/>
      <c r="C12" s="9" t="s">
        <v>12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7"/>
      <c r="AA12" s="7"/>
      <c r="AB12" s="62">
        <v>248</v>
      </c>
      <c r="AC12" s="63"/>
      <c r="AD12" s="63"/>
      <c r="AE12" s="63"/>
      <c r="AF12" s="63"/>
    </row>
    <row r="13" spans="1:32" ht="12.75" customHeight="1">
      <c r="A13" s="8"/>
      <c r="B13" s="9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7"/>
      <c r="AA13" s="7"/>
      <c r="AB13" s="34">
        <f>SUM(AB14:AF19)</f>
        <v>1505</v>
      </c>
      <c r="AC13" s="64"/>
      <c r="AD13" s="64"/>
      <c r="AE13" s="64"/>
      <c r="AF13" s="64"/>
    </row>
    <row r="14" spans="1:32" ht="12.75" customHeight="1">
      <c r="A14" s="8"/>
      <c r="B14" s="9"/>
      <c r="C14" s="9" t="s">
        <v>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7"/>
      <c r="AA14" s="7"/>
      <c r="AB14" s="62">
        <v>206</v>
      </c>
      <c r="AC14" s="63"/>
      <c r="AD14" s="63"/>
      <c r="AE14" s="63"/>
      <c r="AF14" s="63"/>
    </row>
    <row r="15" spans="1:32" ht="12.75" customHeight="1">
      <c r="A15" s="8"/>
      <c r="B15" s="9"/>
      <c r="C15" s="9" t="s">
        <v>8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7"/>
      <c r="AA15" s="7"/>
      <c r="AB15" s="62">
        <v>263</v>
      </c>
      <c r="AC15" s="63"/>
      <c r="AD15" s="63"/>
      <c r="AE15" s="63"/>
      <c r="AF15" s="63"/>
    </row>
    <row r="16" spans="1:32" ht="12.75" customHeight="1">
      <c r="A16" s="8"/>
      <c r="B16" s="9"/>
      <c r="C16" s="9" t="s">
        <v>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7"/>
      <c r="AA16" s="7"/>
      <c r="AB16" s="62">
        <v>155</v>
      </c>
      <c r="AC16" s="63"/>
      <c r="AD16" s="63"/>
      <c r="AE16" s="63"/>
      <c r="AF16" s="63"/>
    </row>
    <row r="17" spans="1:42" ht="12.75" customHeight="1">
      <c r="A17" s="8"/>
      <c r="B17" s="9"/>
      <c r="C17" s="9" t="s">
        <v>10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7"/>
      <c r="AA17" s="7"/>
      <c r="AB17" s="62">
        <v>75</v>
      </c>
      <c r="AC17" s="63"/>
      <c r="AD17" s="63"/>
      <c r="AE17" s="63"/>
      <c r="AF17" s="63"/>
    </row>
    <row r="18" spans="1:42" ht="12.75" customHeight="1">
      <c r="A18" s="8"/>
      <c r="B18" s="9"/>
      <c r="C18" s="9" t="s">
        <v>11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7"/>
      <c r="AA18" s="7"/>
      <c r="AB18" s="62">
        <v>776</v>
      </c>
      <c r="AC18" s="63"/>
      <c r="AD18" s="63"/>
      <c r="AE18" s="63"/>
      <c r="AF18" s="63"/>
    </row>
    <row r="19" spans="1:42" ht="12.75" customHeight="1">
      <c r="A19" s="8"/>
      <c r="B19" s="9"/>
      <c r="C19" s="9" t="s">
        <v>12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7"/>
      <c r="AA19" s="7"/>
      <c r="AB19" s="62">
        <v>30</v>
      </c>
      <c r="AC19" s="63"/>
      <c r="AD19" s="63"/>
      <c r="AE19" s="63"/>
      <c r="AF19" s="63"/>
    </row>
    <row r="20" spans="1:42" ht="12.75" customHeight="1">
      <c r="A20" s="8"/>
      <c r="B20" s="9" t="s">
        <v>14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7"/>
      <c r="AA20" s="7"/>
      <c r="AB20" s="34">
        <f>SUM(AB21:AF33)</f>
        <v>1462</v>
      </c>
      <c r="AC20" s="64"/>
      <c r="AD20" s="64"/>
      <c r="AE20" s="64"/>
      <c r="AF20" s="64"/>
    </row>
    <row r="21" spans="1:42" ht="12.75" customHeight="1">
      <c r="A21" s="8"/>
      <c r="B21" s="9"/>
      <c r="C21" s="9" t="s">
        <v>15</v>
      </c>
      <c r="D21" s="8"/>
      <c r="E21" s="8"/>
      <c r="F21" s="8"/>
      <c r="G21" s="8"/>
      <c r="H21" s="8"/>
      <c r="I21" s="8"/>
      <c r="J21" s="8"/>
      <c r="K21" s="8"/>
      <c r="L21" s="10"/>
      <c r="M21" s="10"/>
      <c r="N21" s="27" t="s">
        <v>16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61"/>
      <c r="AB21" s="62">
        <v>706</v>
      </c>
      <c r="AC21" s="63"/>
      <c r="AD21" s="63"/>
      <c r="AE21" s="63"/>
      <c r="AF21" s="63"/>
    </row>
    <row r="22" spans="1:42" ht="12.75" customHeight="1">
      <c r="A22" s="8"/>
      <c r="B22" s="9"/>
      <c r="C22" s="12" t="s">
        <v>17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7" t="s">
        <v>18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61"/>
      <c r="AB22" s="62">
        <v>23</v>
      </c>
      <c r="AC22" s="63"/>
      <c r="AD22" s="63"/>
      <c r="AE22" s="63"/>
      <c r="AF22" s="63"/>
    </row>
    <row r="23" spans="1:42" ht="12.75" customHeight="1">
      <c r="A23" s="8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27" t="s">
        <v>19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61"/>
      <c r="AB23" s="13"/>
      <c r="AC23" s="13"/>
      <c r="AD23" s="13"/>
      <c r="AE23" s="13"/>
      <c r="AF23" s="13"/>
    </row>
    <row r="24" spans="1:42" ht="12.75" customHeight="1">
      <c r="A24" s="8"/>
      <c r="B24" s="9"/>
      <c r="C24" s="9" t="s">
        <v>20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7" t="s">
        <v>21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11"/>
      <c r="AB24" s="62">
        <v>65</v>
      </c>
      <c r="AC24" s="63"/>
      <c r="AD24" s="63"/>
      <c r="AE24" s="63"/>
      <c r="AF24" s="63"/>
      <c r="AL24" s="14"/>
      <c r="AM24" s="15"/>
      <c r="AN24" s="15"/>
      <c r="AO24" s="15"/>
      <c r="AP24" s="15"/>
    </row>
    <row r="25" spans="1:42" ht="12.75" customHeight="1">
      <c r="A25" s="8"/>
      <c r="B25" s="9"/>
      <c r="C25" s="9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27" t="s">
        <v>23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61"/>
      <c r="AB25" s="62">
        <v>17</v>
      </c>
      <c r="AC25" s="63"/>
      <c r="AD25" s="63"/>
      <c r="AE25" s="63"/>
      <c r="AF25" s="63"/>
    </row>
    <row r="26" spans="1:42" ht="15" customHeight="1">
      <c r="A26" s="8"/>
      <c r="B26" s="9"/>
      <c r="C26" s="9" t="s">
        <v>24</v>
      </c>
      <c r="D26" s="9"/>
      <c r="E26" s="9"/>
      <c r="F26" s="9"/>
      <c r="G26" s="9"/>
      <c r="H26" s="9"/>
      <c r="I26" s="9"/>
      <c r="J26" s="9"/>
      <c r="K26" s="12" t="s">
        <v>25</v>
      </c>
      <c r="L26" s="10"/>
      <c r="M26" s="10"/>
      <c r="N26" s="27" t="s">
        <v>26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61"/>
      <c r="AB26" s="62">
        <v>24</v>
      </c>
      <c r="AC26" s="63"/>
      <c r="AD26" s="63"/>
      <c r="AE26" s="63"/>
      <c r="AF26" s="63"/>
    </row>
    <row r="27" spans="1:42">
      <c r="A27" s="8"/>
      <c r="B27" s="9"/>
      <c r="C27" s="9" t="s">
        <v>27</v>
      </c>
      <c r="D27" s="9"/>
      <c r="E27" s="9"/>
      <c r="F27" s="9"/>
      <c r="G27" s="9"/>
      <c r="H27" s="9"/>
      <c r="I27" s="9"/>
      <c r="J27" s="9"/>
      <c r="K27" s="12" t="s">
        <v>25</v>
      </c>
      <c r="L27" s="10"/>
      <c r="M27" s="10"/>
      <c r="N27" s="27" t="s">
        <v>28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61"/>
      <c r="AB27" s="62">
        <v>155</v>
      </c>
      <c r="AC27" s="63"/>
      <c r="AD27" s="63"/>
      <c r="AE27" s="63"/>
      <c r="AF27" s="63"/>
    </row>
    <row r="28" spans="1:42">
      <c r="A28" s="8"/>
      <c r="B28" s="9"/>
      <c r="C28" s="9" t="s">
        <v>29</v>
      </c>
      <c r="D28" s="8"/>
      <c r="E28" s="8"/>
      <c r="F28" s="8"/>
      <c r="G28" s="8"/>
      <c r="H28" s="8"/>
      <c r="I28" s="8"/>
      <c r="J28" s="8"/>
      <c r="K28" s="8"/>
      <c r="L28" s="8"/>
      <c r="M28" s="10"/>
      <c r="N28" s="27" t="s">
        <v>30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61"/>
      <c r="AB28" s="62">
        <v>47</v>
      </c>
      <c r="AC28" s="63"/>
      <c r="AD28" s="63"/>
      <c r="AE28" s="63"/>
      <c r="AF28" s="63"/>
    </row>
    <row r="29" spans="1:42" ht="12.75" customHeight="1">
      <c r="A29" s="8"/>
      <c r="B29" s="12"/>
      <c r="C29" s="9" t="s">
        <v>31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27" t="s">
        <v>32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61"/>
      <c r="AB29" s="62">
        <v>61</v>
      </c>
      <c r="AC29" s="63"/>
      <c r="AD29" s="63"/>
      <c r="AE29" s="63"/>
      <c r="AF29" s="63"/>
    </row>
    <row r="30" spans="1:42" ht="12.75" customHeight="1">
      <c r="A30" s="8"/>
      <c r="B30" s="12"/>
      <c r="C30" s="9" t="s">
        <v>33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27" t="s">
        <v>34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61"/>
      <c r="AB30" s="62">
        <v>32</v>
      </c>
      <c r="AC30" s="63"/>
      <c r="AD30" s="63"/>
      <c r="AE30" s="63"/>
      <c r="AF30" s="63"/>
    </row>
    <row r="31" spans="1:42" ht="12.75" customHeight="1">
      <c r="A31" s="8"/>
      <c r="B31" s="12"/>
      <c r="C31" s="9" t="s">
        <v>35</v>
      </c>
      <c r="D31" s="12"/>
      <c r="E31" s="12"/>
      <c r="F31" s="12"/>
      <c r="G31" s="12"/>
      <c r="H31" s="12"/>
      <c r="I31" s="12"/>
      <c r="J31" s="12"/>
      <c r="K31" s="12" t="s">
        <v>25</v>
      </c>
      <c r="L31" s="10"/>
      <c r="M31" s="10"/>
      <c r="N31" s="27" t="s">
        <v>36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61"/>
      <c r="AB31" s="62">
        <v>11</v>
      </c>
      <c r="AC31" s="63"/>
      <c r="AD31" s="63"/>
      <c r="AE31" s="63"/>
      <c r="AF31" s="63"/>
    </row>
    <row r="32" spans="1:42" ht="12.75" customHeight="1">
      <c r="A32" s="8"/>
      <c r="B32" s="9"/>
      <c r="C32" s="9" t="s">
        <v>37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27" t="s">
        <v>38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61"/>
      <c r="AB32" s="62">
        <v>61</v>
      </c>
      <c r="AC32" s="63"/>
      <c r="AD32" s="63"/>
      <c r="AE32" s="63"/>
      <c r="AF32" s="63"/>
    </row>
    <row r="33" spans="1:34" ht="12.75" customHeight="1" thickBot="1">
      <c r="A33" s="16"/>
      <c r="B33" s="16"/>
      <c r="C33" s="17" t="s">
        <v>39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4" t="s">
        <v>40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54"/>
      <c r="AB33" s="55">
        <v>260</v>
      </c>
      <c r="AC33" s="56"/>
      <c r="AD33" s="56"/>
      <c r="AE33" s="56"/>
      <c r="AF33" s="56"/>
    </row>
    <row r="34" spans="1:34" ht="13.5" customHeight="1">
      <c r="A34" s="57" t="s">
        <v>41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</row>
    <row r="35" spans="1:34" ht="9.75" customHeight="1"/>
    <row r="36" spans="1:34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34" ht="15" customHeight="1" thickBot="1">
      <c r="A37" s="3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9" t="s">
        <v>43</v>
      </c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</row>
    <row r="38" spans="1:34" ht="12.75" customHeight="1">
      <c r="A38" s="43" t="s">
        <v>44</v>
      </c>
      <c r="B38" s="43"/>
      <c r="C38" s="43"/>
      <c r="D38" s="43"/>
      <c r="E38" s="43"/>
      <c r="F38" s="43"/>
      <c r="G38" s="42" t="s">
        <v>45</v>
      </c>
      <c r="H38" s="43"/>
      <c r="I38" s="43"/>
      <c r="J38" s="43"/>
      <c r="K38" s="50" t="s">
        <v>46</v>
      </c>
      <c r="L38" s="51"/>
      <c r="M38" s="42" t="s">
        <v>47</v>
      </c>
      <c r="N38" s="43"/>
      <c r="O38" s="42" t="s">
        <v>48</v>
      </c>
      <c r="P38" s="43"/>
      <c r="Q38" s="42" t="s">
        <v>49</v>
      </c>
      <c r="R38" s="43"/>
      <c r="S38" s="42" t="s">
        <v>50</v>
      </c>
      <c r="T38" s="43"/>
      <c r="U38" s="42" t="s">
        <v>51</v>
      </c>
      <c r="V38" s="43"/>
      <c r="W38" s="42" t="s">
        <v>52</v>
      </c>
      <c r="X38" s="43"/>
      <c r="Y38" s="42" t="s">
        <v>53</v>
      </c>
      <c r="Z38" s="43"/>
      <c r="AA38" s="42" t="s">
        <v>54</v>
      </c>
      <c r="AB38" s="48"/>
      <c r="AC38" s="50" t="s">
        <v>55</v>
      </c>
      <c r="AD38" s="51"/>
      <c r="AE38" s="42" t="s">
        <v>56</v>
      </c>
      <c r="AF38" s="43"/>
      <c r="AG38" s="42" t="s">
        <v>57</v>
      </c>
      <c r="AH38" s="43"/>
    </row>
    <row r="39" spans="1:34" ht="12.75" customHeight="1">
      <c r="A39" s="45"/>
      <c r="B39" s="45"/>
      <c r="C39" s="45"/>
      <c r="D39" s="45"/>
      <c r="E39" s="45"/>
      <c r="F39" s="45"/>
      <c r="G39" s="44"/>
      <c r="H39" s="45"/>
      <c r="I39" s="45"/>
      <c r="J39" s="45"/>
      <c r="K39" s="52"/>
      <c r="L39" s="53"/>
      <c r="M39" s="44"/>
      <c r="N39" s="45"/>
      <c r="O39" s="44"/>
      <c r="P39" s="45"/>
      <c r="Q39" s="44"/>
      <c r="R39" s="45"/>
      <c r="S39" s="44"/>
      <c r="T39" s="45"/>
      <c r="U39" s="44"/>
      <c r="V39" s="45"/>
      <c r="W39" s="44"/>
      <c r="X39" s="45"/>
      <c r="Y39" s="44"/>
      <c r="Z39" s="45"/>
      <c r="AA39" s="44"/>
      <c r="AB39" s="49"/>
      <c r="AC39" s="52"/>
      <c r="AD39" s="53"/>
      <c r="AE39" s="44"/>
      <c r="AF39" s="45"/>
      <c r="AG39" s="44"/>
      <c r="AH39" s="45"/>
    </row>
    <row r="40" spans="1:34" ht="12.75" customHeight="1">
      <c r="A40" s="18" t="s">
        <v>5</v>
      </c>
      <c r="B40" s="19"/>
      <c r="C40" s="19"/>
      <c r="D40" s="19"/>
      <c r="E40" s="19"/>
      <c r="F40" s="19"/>
      <c r="G40" s="46">
        <f>SUM(G41,G42,G43)</f>
        <v>5578</v>
      </c>
      <c r="H40" s="47"/>
      <c r="I40" s="47"/>
      <c r="J40" s="47"/>
      <c r="K40" s="41">
        <f>SUM(K41,K42,K43)</f>
        <v>502</v>
      </c>
      <c r="L40" s="41"/>
      <c r="M40" s="41">
        <f>SUM(M41,M42,M43)</f>
        <v>472</v>
      </c>
      <c r="N40" s="41"/>
      <c r="O40" s="41">
        <f>SUM(O41,O42,O43)</f>
        <v>536</v>
      </c>
      <c r="P40" s="41"/>
      <c r="Q40" s="41">
        <f>SUM(Q41,Q42,Q43)</f>
        <v>470</v>
      </c>
      <c r="R40" s="41"/>
      <c r="S40" s="41">
        <f>SUM(S41,S42,S43)</f>
        <v>412</v>
      </c>
      <c r="T40" s="41"/>
      <c r="U40" s="41">
        <f>SUM(U41,U42,U43)</f>
        <v>467</v>
      </c>
      <c r="V40" s="41"/>
      <c r="W40" s="41">
        <f>SUM(W41,W42,W43)</f>
        <v>434</v>
      </c>
      <c r="X40" s="41"/>
      <c r="Y40" s="41">
        <f>SUM(Y41,Y42,Y43)</f>
        <v>442</v>
      </c>
      <c r="Z40" s="41"/>
      <c r="AA40" s="41">
        <f>SUM(AA41,AA42,AA43)</f>
        <v>431</v>
      </c>
      <c r="AB40" s="41"/>
      <c r="AC40" s="41">
        <f>SUM(AC41,AC42,AC43)</f>
        <v>434</v>
      </c>
      <c r="AD40" s="41"/>
      <c r="AE40" s="41">
        <f>SUM(AE41,AE42,AE43)</f>
        <v>467</v>
      </c>
      <c r="AF40" s="41"/>
      <c r="AG40" s="41">
        <f>SUM(AG41,AG42,AG43)</f>
        <v>511</v>
      </c>
      <c r="AH40" s="41"/>
    </row>
    <row r="41" spans="1:34" ht="12.75" customHeight="1">
      <c r="A41" s="20"/>
      <c r="B41" s="18" t="s">
        <v>58</v>
      </c>
      <c r="C41" s="21"/>
      <c r="D41" s="21"/>
      <c r="E41" s="21"/>
      <c r="F41" s="21"/>
      <c r="G41" s="36">
        <f t="shared" ref="G41:G55" si="0">SUM(K41:AH41)</f>
        <v>2611</v>
      </c>
      <c r="H41" s="37"/>
      <c r="I41" s="37"/>
      <c r="J41" s="37"/>
      <c r="K41" s="33">
        <v>242</v>
      </c>
      <c r="L41" s="33"/>
      <c r="M41" s="30">
        <v>202</v>
      </c>
      <c r="N41" s="30"/>
      <c r="O41" s="30">
        <v>263</v>
      </c>
      <c r="P41" s="30"/>
      <c r="Q41" s="30">
        <v>207</v>
      </c>
      <c r="R41" s="30"/>
      <c r="S41" s="30">
        <v>184</v>
      </c>
      <c r="T41" s="30"/>
      <c r="U41" s="30">
        <v>212</v>
      </c>
      <c r="V41" s="30"/>
      <c r="W41" s="30">
        <v>199</v>
      </c>
      <c r="X41" s="30"/>
      <c r="Y41" s="30">
        <v>219</v>
      </c>
      <c r="Z41" s="30"/>
      <c r="AA41" s="30">
        <v>223</v>
      </c>
      <c r="AB41" s="30"/>
      <c r="AC41" s="33">
        <v>219</v>
      </c>
      <c r="AD41" s="33"/>
      <c r="AE41" s="30">
        <v>239</v>
      </c>
      <c r="AF41" s="30"/>
      <c r="AG41" s="30">
        <v>202</v>
      </c>
      <c r="AH41" s="30"/>
    </row>
    <row r="42" spans="1:34" ht="22.5" customHeight="1">
      <c r="A42" s="20"/>
      <c r="B42" s="39" t="s">
        <v>59</v>
      </c>
      <c r="C42" s="39"/>
      <c r="D42" s="39"/>
      <c r="E42" s="39"/>
      <c r="F42" s="40"/>
      <c r="G42" s="36">
        <f t="shared" si="0"/>
        <v>1505</v>
      </c>
      <c r="H42" s="37"/>
      <c r="I42" s="37"/>
      <c r="J42" s="37"/>
      <c r="K42" s="33">
        <v>132</v>
      </c>
      <c r="L42" s="38"/>
      <c r="M42" s="30">
        <v>152</v>
      </c>
      <c r="N42" s="38"/>
      <c r="O42" s="30">
        <v>144</v>
      </c>
      <c r="P42" s="38"/>
      <c r="Q42" s="30">
        <v>132</v>
      </c>
      <c r="R42" s="38"/>
      <c r="S42" s="30">
        <v>131</v>
      </c>
      <c r="T42" s="38"/>
      <c r="U42" s="30">
        <v>123</v>
      </c>
      <c r="V42" s="38"/>
      <c r="W42" s="30">
        <v>108</v>
      </c>
      <c r="X42" s="38"/>
      <c r="Y42" s="30">
        <v>99</v>
      </c>
      <c r="Z42" s="38"/>
      <c r="AA42" s="30">
        <v>94</v>
      </c>
      <c r="AB42" s="38"/>
      <c r="AC42" s="33">
        <v>105</v>
      </c>
      <c r="AD42" s="38"/>
      <c r="AE42" s="30">
        <v>110</v>
      </c>
      <c r="AF42" s="38"/>
      <c r="AG42" s="30">
        <v>175</v>
      </c>
      <c r="AH42" s="38"/>
    </row>
    <row r="43" spans="1:34" ht="12.75" customHeight="1">
      <c r="A43" s="20"/>
      <c r="B43" s="18" t="s">
        <v>60</v>
      </c>
      <c r="C43" s="21"/>
      <c r="D43" s="21"/>
      <c r="E43" s="21"/>
      <c r="F43" s="21"/>
      <c r="G43" s="36">
        <f t="shared" si="0"/>
        <v>1462</v>
      </c>
      <c r="H43" s="37"/>
      <c r="I43" s="37"/>
      <c r="J43" s="37"/>
      <c r="K43" s="32">
        <f>SUM(K44:L55)</f>
        <v>128</v>
      </c>
      <c r="L43" s="32"/>
      <c r="M43" s="32">
        <f>SUM(M44:N55)</f>
        <v>118</v>
      </c>
      <c r="N43" s="32"/>
      <c r="O43" s="32">
        <f>SUM(O44:P55)</f>
        <v>129</v>
      </c>
      <c r="P43" s="32"/>
      <c r="Q43" s="32">
        <f>SUM(Q44:R55)</f>
        <v>131</v>
      </c>
      <c r="R43" s="32"/>
      <c r="S43" s="32">
        <f>SUM(S44:T55)</f>
        <v>97</v>
      </c>
      <c r="T43" s="32"/>
      <c r="U43" s="32">
        <f>SUM(U44:V55)</f>
        <v>132</v>
      </c>
      <c r="V43" s="32"/>
      <c r="W43" s="32">
        <f>SUM(W44:X55)</f>
        <v>127</v>
      </c>
      <c r="X43" s="32"/>
      <c r="Y43" s="32">
        <f>SUM(Y44:Z55)</f>
        <v>124</v>
      </c>
      <c r="Z43" s="32"/>
      <c r="AA43" s="32">
        <f>SUM(AA44:AB55)</f>
        <v>114</v>
      </c>
      <c r="AB43" s="32"/>
      <c r="AC43" s="32">
        <f>SUM(AC44:AD55)</f>
        <v>110</v>
      </c>
      <c r="AD43" s="32"/>
      <c r="AE43" s="32">
        <f>SUM(AE44:AF55)</f>
        <v>118</v>
      </c>
      <c r="AF43" s="32"/>
      <c r="AG43" s="32">
        <f>SUM(AG44:AH55)</f>
        <v>134</v>
      </c>
      <c r="AH43" s="32"/>
    </row>
    <row r="44" spans="1:34" ht="12.75" customHeight="1">
      <c r="A44" s="18"/>
      <c r="B44" s="21"/>
      <c r="C44" s="18" t="s">
        <v>61</v>
      </c>
      <c r="D44" s="21"/>
      <c r="E44" s="21"/>
      <c r="F44" s="21"/>
      <c r="G44" s="34">
        <f t="shared" si="0"/>
        <v>706</v>
      </c>
      <c r="H44" s="35"/>
      <c r="I44" s="35"/>
      <c r="J44" s="35"/>
      <c r="K44" s="27">
        <v>57</v>
      </c>
      <c r="L44" s="27"/>
      <c r="M44" s="27">
        <v>59</v>
      </c>
      <c r="N44" s="27"/>
      <c r="O44" s="27">
        <v>58</v>
      </c>
      <c r="P44" s="27"/>
      <c r="Q44" s="27">
        <v>70</v>
      </c>
      <c r="R44" s="27"/>
      <c r="S44" s="27">
        <v>43</v>
      </c>
      <c r="T44" s="27"/>
      <c r="U44" s="27">
        <v>66</v>
      </c>
      <c r="V44" s="27"/>
      <c r="W44" s="27">
        <v>58</v>
      </c>
      <c r="X44" s="27"/>
      <c r="Y44" s="27">
        <v>62</v>
      </c>
      <c r="Z44" s="27"/>
      <c r="AA44" s="27">
        <v>57</v>
      </c>
      <c r="AB44" s="27"/>
      <c r="AC44" s="27">
        <v>48</v>
      </c>
      <c r="AD44" s="27"/>
      <c r="AE44" s="27">
        <v>59</v>
      </c>
      <c r="AF44" s="27"/>
      <c r="AG44" s="27">
        <v>69</v>
      </c>
      <c r="AH44" s="27"/>
    </row>
    <row r="45" spans="1:34" ht="12.75" customHeight="1">
      <c r="A45" s="18"/>
      <c r="B45" s="21"/>
      <c r="C45" s="18" t="s">
        <v>62</v>
      </c>
      <c r="D45" s="21"/>
      <c r="E45" s="21"/>
      <c r="F45" s="21"/>
      <c r="G45" s="34">
        <f t="shared" si="0"/>
        <v>23</v>
      </c>
      <c r="H45" s="35"/>
      <c r="I45" s="35"/>
      <c r="J45" s="35"/>
      <c r="K45" s="27">
        <v>6</v>
      </c>
      <c r="L45" s="27"/>
      <c r="M45" s="30">
        <v>0</v>
      </c>
      <c r="N45" s="30"/>
      <c r="O45" s="27">
        <v>3</v>
      </c>
      <c r="P45" s="27"/>
      <c r="Q45" s="30">
        <v>0</v>
      </c>
      <c r="R45" s="30"/>
      <c r="S45" s="27">
        <v>5</v>
      </c>
      <c r="T45" s="27"/>
      <c r="U45" s="30">
        <v>0</v>
      </c>
      <c r="V45" s="30"/>
      <c r="W45" s="27">
        <v>6</v>
      </c>
      <c r="X45" s="27"/>
      <c r="Y45" s="30">
        <v>0</v>
      </c>
      <c r="Z45" s="30"/>
      <c r="AA45" s="27">
        <v>0</v>
      </c>
      <c r="AB45" s="27"/>
      <c r="AC45" s="30">
        <v>0</v>
      </c>
      <c r="AD45" s="30"/>
      <c r="AE45" s="27">
        <v>3</v>
      </c>
      <c r="AF45" s="27"/>
      <c r="AG45" s="30">
        <v>0</v>
      </c>
      <c r="AH45" s="30"/>
    </row>
    <row r="46" spans="1:34" ht="12.75" customHeight="1">
      <c r="A46" s="18"/>
      <c r="B46" s="21"/>
      <c r="C46" s="18" t="s">
        <v>63</v>
      </c>
      <c r="D46" s="21"/>
      <c r="E46" s="21"/>
      <c r="F46" s="21"/>
      <c r="G46" s="31">
        <f t="shared" si="0"/>
        <v>65</v>
      </c>
      <c r="H46" s="32"/>
      <c r="I46" s="32"/>
      <c r="J46" s="32"/>
      <c r="K46" s="33">
        <v>6</v>
      </c>
      <c r="L46" s="33"/>
      <c r="M46" s="33">
        <v>6</v>
      </c>
      <c r="N46" s="33"/>
      <c r="O46" s="33">
        <v>6</v>
      </c>
      <c r="P46" s="33"/>
      <c r="Q46" s="33">
        <v>6</v>
      </c>
      <c r="R46" s="33"/>
      <c r="S46" s="33">
        <v>6</v>
      </c>
      <c r="T46" s="33"/>
      <c r="U46" s="33">
        <v>6</v>
      </c>
      <c r="V46" s="33"/>
      <c r="W46" s="33">
        <v>6</v>
      </c>
      <c r="X46" s="33"/>
      <c r="Y46" s="33">
        <v>6</v>
      </c>
      <c r="Z46" s="33"/>
      <c r="AA46" s="33">
        <v>5</v>
      </c>
      <c r="AB46" s="33"/>
      <c r="AC46" s="33">
        <v>0</v>
      </c>
      <c r="AD46" s="33"/>
      <c r="AE46" s="33">
        <v>6</v>
      </c>
      <c r="AF46" s="33"/>
      <c r="AG46" s="33">
        <v>6</v>
      </c>
      <c r="AH46" s="33"/>
    </row>
    <row r="47" spans="1:34" ht="12.75" customHeight="1">
      <c r="A47" s="18"/>
      <c r="B47" s="21"/>
      <c r="C47" s="18" t="s">
        <v>64</v>
      </c>
      <c r="D47" s="21"/>
      <c r="E47" s="21"/>
      <c r="F47" s="21"/>
      <c r="G47" s="31">
        <f t="shared" si="0"/>
        <v>17</v>
      </c>
      <c r="H47" s="32"/>
      <c r="I47" s="32"/>
      <c r="J47" s="32"/>
      <c r="K47" s="30">
        <v>1</v>
      </c>
      <c r="L47" s="30"/>
      <c r="M47" s="30">
        <v>0</v>
      </c>
      <c r="N47" s="30"/>
      <c r="O47" s="30">
        <v>1</v>
      </c>
      <c r="P47" s="30"/>
      <c r="Q47" s="27">
        <v>2</v>
      </c>
      <c r="R47" s="27"/>
      <c r="S47" s="30">
        <v>3</v>
      </c>
      <c r="T47" s="30"/>
      <c r="U47" s="30">
        <v>3</v>
      </c>
      <c r="V47" s="30"/>
      <c r="W47" s="30">
        <v>3</v>
      </c>
      <c r="X47" s="30"/>
      <c r="Y47" s="27">
        <v>1</v>
      </c>
      <c r="Z47" s="27"/>
      <c r="AA47" s="30">
        <v>0</v>
      </c>
      <c r="AB47" s="30"/>
      <c r="AC47" s="30">
        <v>1</v>
      </c>
      <c r="AD47" s="30"/>
      <c r="AE47" s="30">
        <v>1</v>
      </c>
      <c r="AF47" s="30"/>
      <c r="AG47" s="27">
        <v>1</v>
      </c>
      <c r="AH47" s="27"/>
    </row>
    <row r="48" spans="1:34" ht="12.75" customHeight="1">
      <c r="A48" s="18"/>
      <c r="B48" s="21"/>
      <c r="C48" s="18" t="s">
        <v>65</v>
      </c>
      <c r="D48" s="21"/>
      <c r="E48" s="21"/>
      <c r="F48" s="21"/>
      <c r="G48" s="31">
        <f t="shared" si="0"/>
        <v>24</v>
      </c>
      <c r="H48" s="32"/>
      <c r="I48" s="32"/>
      <c r="J48" s="32"/>
      <c r="K48" s="27">
        <v>3</v>
      </c>
      <c r="L48" s="27"/>
      <c r="M48" s="27">
        <v>2</v>
      </c>
      <c r="N48" s="27"/>
      <c r="O48" s="27">
        <v>2</v>
      </c>
      <c r="P48" s="27"/>
      <c r="Q48" s="27">
        <v>2</v>
      </c>
      <c r="R48" s="27"/>
      <c r="S48" s="27">
        <v>1</v>
      </c>
      <c r="T48" s="27"/>
      <c r="U48" s="27">
        <v>3</v>
      </c>
      <c r="V48" s="27"/>
      <c r="W48" s="27">
        <v>1</v>
      </c>
      <c r="X48" s="27"/>
      <c r="Y48" s="30">
        <v>2</v>
      </c>
      <c r="Z48" s="30"/>
      <c r="AA48" s="27">
        <v>2</v>
      </c>
      <c r="AB48" s="27"/>
      <c r="AC48" s="27">
        <v>2</v>
      </c>
      <c r="AD48" s="27"/>
      <c r="AE48" s="27">
        <v>1</v>
      </c>
      <c r="AF48" s="27"/>
      <c r="AG48" s="27">
        <v>3</v>
      </c>
      <c r="AH48" s="27"/>
    </row>
    <row r="49" spans="1:34" ht="12.75" customHeight="1">
      <c r="A49" s="18"/>
      <c r="B49" s="21"/>
      <c r="C49" s="18" t="s">
        <v>66</v>
      </c>
      <c r="D49" s="21"/>
      <c r="E49" s="21"/>
      <c r="F49" s="21"/>
      <c r="G49" s="31">
        <f t="shared" si="0"/>
        <v>155</v>
      </c>
      <c r="H49" s="32"/>
      <c r="I49" s="32"/>
      <c r="J49" s="32"/>
      <c r="K49" s="27">
        <v>12</v>
      </c>
      <c r="L49" s="27"/>
      <c r="M49" s="27">
        <v>6</v>
      </c>
      <c r="N49" s="27"/>
      <c r="O49" s="27">
        <v>12</v>
      </c>
      <c r="P49" s="27"/>
      <c r="Q49" s="27">
        <v>12</v>
      </c>
      <c r="R49" s="27"/>
      <c r="S49" s="27">
        <v>12</v>
      </c>
      <c r="T49" s="27"/>
      <c r="U49" s="27">
        <v>12</v>
      </c>
      <c r="V49" s="27"/>
      <c r="W49" s="27">
        <v>12</v>
      </c>
      <c r="X49" s="27"/>
      <c r="Y49" s="27">
        <v>12</v>
      </c>
      <c r="Z49" s="27"/>
      <c r="AA49" s="27">
        <v>18</v>
      </c>
      <c r="AB49" s="27"/>
      <c r="AC49" s="27">
        <v>18</v>
      </c>
      <c r="AD49" s="27"/>
      <c r="AE49" s="27">
        <v>12</v>
      </c>
      <c r="AF49" s="27"/>
      <c r="AG49" s="27">
        <v>17</v>
      </c>
      <c r="AH49" s="27"/>
    </row>
    <row r="50" spans="1:34" ht="12.75" customHeight="1">
      <c r="A50" s="18"/>
      <c r="B50" s="21"/>
      <c r="C50" s="18" t="s">
        <v>67</v>
      </c>
      <c r="D50" s="21"/>
      <c r="E50" s="21"/>
      <c r="F50" s="21"/>
      <c r="G50" s="31">
        <f t="shared" si="0"/>
        <v>47</v>
      </c>
      <c r="H50" s="32"/>
      <c r="I50" s="32"/>
      <c r="J50" s="32"/>
      <c r="K50" s="27">
        <v>3</v>
      </c>
      <c r="L50" s="27"/>
      <c r="M50" s="27">
        <v>4</v>
      </c>
      <c r="N50" s="27"/>
      <c r="O50" s="27">
        <v>6</v>
      </c>
      <c r="P50" s="27"/>
      <c r="Q50" s="27">
        <v>6</v>
      </c>
      <c r="R50" s="27"/>
      <c r="S50" s="27">
        <v>3</v>
      </c>
      <c r="T50" s="27"/>
      <c r="U50" s="27">
        <v>6</v>
      </c>
      <c r="V50" s="27"/>
      <c r="W50" s="27">
        <v>2</v>
      </c>
      <c r="X50" s="27"/>
      <c r="Y50" s="30">
        <v>3</v>
      </c>
      <c r="Z50" s="30"/>
      <c r="AA50" s="30">
        <v>1</v>
      </c>
      <c r="AB50" s="30"/>
      <c r="AC50" s="27">
        <v>5</v>
      </c>
      <c r="AD50" s="27"/>
      <c r="AE50" s="27">
        <v>6</v>
      </c>
      <c r="AF50" s="27"/>
      <c r="AG50" s="27">
        <v>2</v>
      </c>
      <c r="AH50" s="27"/>
    </row>
    <row r="51" spans="1:34" ht="12.75" customHeight="1">
      <c r="A51" s="18"/>
      <c r="B51" s="21"/>
      <c r="C51" s="18" t="s">
        <v>68</v>
      </c>
      <c r="D51" s="21"/>
      <c r="E51" s="21"/>
      <c r="F51" s="21"/>
      <c r="G51" s="31">
        <f t="shared" si="0"/>
        <v>61</v>
      </c>
      <c r="H51" s="32"/>
      <c r="I51" s="32"/>
      <c r="J51" s="32"/>
      <c r="K51" s="27">
        <v>6</v>
      </c>
      <c r="L51" s="27"/>
      <c r="M51" s="27">
        <v>6</v>
      </c>
      <c r="N51" s="27"/>
      <c r="O51" s="27">
        <v>6</v>
      </c>
      <c r="P51" s="27"/>
      <c r="Q51" s="27">
        <v>1</v>
      </c>
      <c r="R51" s="27"/>
      <c r="S51" s="27">
        <v>0</v>
      </c>
      <c r="T51" s="27"/>
      <c r="U51" s="27">
        <v>6</v>
      </c>
      <c r="V51" s="27"/>
      <c r="W51" s="27">
        <v>6</v>
      </c>
      <c r="X51" s="27"/>
      <c r="Y51" s="27">
        <v>6</v>
      </c>
      <c r="Z51" s="27"/>
      <c r="AA51" s="27">
        <v>6</v>
      </c>
      <c r="AB51" s="27"/>
      <c r="AC51" s="27">
        <v>6</v>
      </c>
      <c r="AD51" s="27"/>
      <c r="AE51" s="27">
        <v>6</v>
      </c>
      <c r="AF51" s="27"/>
      <c r="AG51" s="27">
        <v>6</v>
      </c>
      <c r="AH51" s="27"/>
    </row>
    <row r="52" spans="1:34" ht="12.75" customHeight="1">
      <c r="A52" s="18"/>
      <c r="B52" s="21"/>
      <c r="C52" s="18" t="s">
        <v>69</v>
      </c>
      <c r="D52" s="21"/>
      <c r="E52" s="21"/>
      <c r="F52" s="21"/>
      <c r="G52" s="31">
        <f t="shared" si="0"/>
        <v>32</v>
      </c>
      <c r="H52" s="32"/>
      <c r="I52" s="32"/>
      <c r="J52" s="32"/>
      <c r="K52" s="27">
        <v>6</v>
      </c>
      <c r="L52" s="27"/>
      <c r="M52" s="27">
        <v>4</v>
      </c>
      <c r="N52" s="27"/>
      <c r="O52" s="27">
        <v>2</v>
      </c>
      <c r="P52" s="27"/>
      <c r="Q52" s="27">
        <v>4</v>
      </c>
      <c r="R52" s="27"/>
      <c r="S52" s="30">
        <v>1</v>
      </c>
      <c r="T52" s="30"/>
      <c r="U52" s="27">
        <v>1</v>
      </c>
      <c r="V52" s="27"/>
      <c r="W52" s="27">
        <v>4</v>
      </c>
      <c r="X52" s="27"/>
      <c r="Y52" s="27">
        <v>3</v>
      </c>
      <c r="Z52" s="27"/>
      <c r="AA52" s="27">
        <v>0</v>
      </c>
      <c r="AB52" s="27"/>
      <c r="AC52" s="27">
        <v>4</v>
      </c>
      <c r="AD52" s="27"/>
      <c r="AE52" s="27">
        <v>2</v>
      </c>
      <c r="AF52" s="27"/>
      <c r="AG52" s="27">
        <v>1</v>
      </c>
      <c r="AH52" s="27"/>
    </row>
    <row r="53" spans="1:34" ht="12.75" customHeight="1">
      <c r="A53" s="18"/>
      <c r="B53" s="21"/>
      <c r="C53" s="18" t="s">
        <v>70</v>
      </c>
      <c r="D53" s="21"/>
      <c r="E53" s="21"/>
      <c r="F53" s="21"/>
      <c r="G53" s="31">
        <f t="shared" si="0"/>
        <v>11</v>
      </c>
      <c r="H53" s="32"/>
      <c r="I53" s="32"/>
      <c r="J53" s="32"/>
      <c r="K53" s="30">
        <v>0</v>
      </c>
      <c r="L53" s="30"/>
      <c r="M53" s="30">
        <v>3</v>
      </c>
      <c r="N53" s="30"/>
      <c r="O53" s="30">
        <v>4</v>
      </c>
      <c r="P53" s="30"/>
      <c r="Q53" s="27">
        <v>2</v>
      </c>
      <c r="R53" s="27"/>
      <c r="S53" s="30">
        <v>0</v>
      </c>
      <c r="T53" s="30"/>
      <c r="U53" s="27">
        <v>2</v>
      </c>
      <c r="V53" s="27"/>
      <c r="W53" s="27">
        <v>0</v>
      </c>
      <c r="X53" s="27"/>
      <c r="Y53" s="27">
        <v>0</v>
      </c>
      <c r="Z53" s="27"/>
      <c r="AA53" s="27">
        <v>0</v>
      </c>
      <c r="AB53" s="27"/>
      <c r="AC53" s="30">
        <v>0</v>
      </c>
      <c r="AD53" s="30"/>
      <c r="AE53" s="27">
        <v>0</v>
      </c>
      <c r="AF53" s="27"/>
      <c r="AG53" s="30">
        <v>0</v>
      </c>
      <c r="AH53" s="30"/>
    </row>
    <row r="54" spans="1:34" ht="12.75" customHeight="1">
      <c r="A54" s="18"/>
      <c r="B54" s="21"/>
      <c r="C54" s="18" t="s">
        <v>71</v>
      </c>
      <c r="D54" s="21"/>
      <c r="E54" s="21"/>
      <c r="F54" s="21"/>
      <c r="G54" s="31">
        <f t="shared" si="0"/>
        <v>61</v>
      </c>
      <c r="H54" s="32"/>
      <c r="I54" s="32"/>
      <c r="J54" s="32"/>
      <c r="K54" s="27">
        <v>6</v>
      </c>
      <c r="L54" s="27"/>
      <c r="M54" s="27">
        <v>4</v>
      </c>
      <c r="N54" s="27"/>
      <c r="O54" s="27">
        <v>5</v>
      </c>
      <c r="P54" s="27"/>
      <c r="Q54" s="27">
        <v>4</v>
      </c>
      <c r="R54" s="27"/>
      <c r="S54" s="27">
        <v>5</v>
      </c>
      <c r="T54" s="27"/>
      <c r="U54" s="27">
        <v>6</v>
      </c>
      <c r="V54" s="27"/>
      <c r="W54" s="27">
        <v>6</v>
      </c>
      <c r="X54" s="27"/>
      <c r="Y54" s="27">
        <v>6</v>
      </c>
      <c r="Z54" s="27"/>
      <c r="AA54" s="27">
        <v>5</v>
      </c>
      <c r="AB54" s="27"/>
      <c r="AC54" s="27">
        <v>4</v>
      </c>
      <c r="AD54" s="27"/>
      <c r="AE54" s="27">
        <v>5</v>
      </c>
      <c r="AF54" s="27"/>
      <c r="AG54" s="27">
        <v>5</v>
      </c>
      <c r="AH54" s="27"/>
    </row>
    <row r="55" spans="1:34" ht="12.75" customHeight="1" thickBot="1">
      <c r="A55" s="22"/>
      <c r="B55" s="23"/>
      <c r="C55" s="22" t="s">
        <v>72</v>
      </c>
      <c r="D55" s="23"/>
      <c r="E55" s="23"/>
      <c r="F55" s="23"/>
      <c r="G55" s="28">
        <f t="shared" si="0"/>
        <v>260</v>
      </c>
      <c r="H55" s="29"/>
      <c r="I55" s="29"/>
      <c r="J55" s="29"/>
      <c r="K55" s="24">
        <v>22</v>
      </c>
      <c r="L55" s="24"/>
      <c r="M55" s="24">
        <v>24</v>
      </c>
      <c r="N55" s="24"/>
      <c r="O55" s="24">
        <v>24</v>
      </c>
      <c r="P55" s="24"/>
      <c r="Q55" s="24">
        <v>22</v>
      </c>
      <c r="R55" s="24"/>
      <c r="S55" s="24">
        <v>18</v>
      </c>
      <c r="T55" s="24"/>
      <c r="U55" s="24">
        <v>21</v>
      </c>
      <c r="V55" s="24"/>
      <c r="W55" s="24">
        <v>23</v>
      </c>
      <c r="X55" s="24"/>
      <c r="Y55" s="24">
        <v>23</v>
      </c>
      <c r="Z55" s="24"/>
      <c r="AA55" s="24">
        <v>20</v>
      </c>
      <c r="AB55" s="24"/>
      <c r="AC55" s="26">
        <v>22</v>
      </c>
      <c r="AD55" s="26"/>
      <c r="AE55" s="24">
        <v>17</v>
      </c>
      <c r="AF55" s="24"/>
      <c r="AG55" s="24">
        <v>24</v>
      </c>
      <c r="AH55" s="24"/>
    </row>
    <row r="56" spans="1:34" ht="12.75" customHeight="1">
      <c r="A56" s="25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</row>
  </sheetData>
  <sheetProtection formatCells="0"/>
  <mergeCells count="271">
    <mergeCell ref="A1:AF2"/>
    <mergeCell ref="A3:K3"/>
    <mergeCell ref="V3:AF3"/>
    <mergeCell ref="A4:AA4"/>
    <mergeCell ref="AB4:AF4"/>
    <mergeCell ref="AB5:AF5"/>
    <mergeCell ref="AB12:AF12"/>
    <mergeCell ref="AB13:AF13"/>
    <mergeCell ref="AB14:AF14"/>
    <mergeCell ref="AB15:AF15"/>
    <mergeCell ref="AB16:AF16"/>
    <mergeCell ref="AB17:AF17"/>
    <mergeCell ref="AB6:AF6"/>
    <mergeCell ref="AB7:AF7"/>
    <mergeCell ref="AB8:AF8"/>
    <mergeCell ref="AB9:AF9"/>
    <mergeCell ref="AB10:AF10"/>
    <mergeCell ref="AB11:AF11"/>
    <mergeCell ref="N23:AA23"/>
    <mergeCell ref="AB24:AF24"/>
    <mergeCell ref="N25:AA25"/>
    <mergeCell ref="AB25:AF25"/>
    <mergeCell ref="N26:AA26"/>
    <mergeCell ref="AB26:AF26"/>
    <mergeCell ref="AB18:AF18"/>
    <mergeCell ref="AB19:AF19"/>
    <mergeCell ref="AB20:AF20"/>
    <mergeCell ref="N21:AA21"/>
    <mergeCell ref="AB21:AF21"/>
    <mergeCell ref="N22:AA22"/>
    <mergeCell ref="AB22:AF22"/>
    <mergeCell ref="N30:AA30"/>
    <mergeCell ref="AB30:AF30"/>
    <mergeCell ref="N31:AA31"/>
    <mergeCell ref="AB31:AF31"/>
    <mergeCell ref="N32:AA32"/>
    <mergeCell ref="AB32:AF32"/>
    <mergeCell ref="N27:AA27"/>
    <mergeCell ref="AB27:AF27"/>
    <mergeCell ref="N28:AA28"/>
    <mergeCell ref="AB28:AF28"/>
    <mergeCell ref="N29:AA29"/>
    <mergeCell ref="AB29:AF29"/>
    <mergeCell ref="N33:AA33"/>
    <mergeCell ref="AB33:AF33"/>
    <mergeCell ref="A34:AF34"/>
    <mergeCell ref="V37:AH37"/>
    <mergeCell ref="A38:F39"/>
    <mergeCell ref="G38:J39"/>
    <mergeCell ref="K38:L39"/>
    <mergeCell ref="M38:N39"/>
    <mergeCell ref="O38:P39"/>
    <mergeCell ref="Q38:R39"/>
    <mergeCell ref="AE38:AF39"/>
    <mergeCell ref="AG38:AH39"/>
    <mergeCell ref="G40:J40"/>
    <mergeCell ref="K40:L40"/>
    <mergeCell ref="M40:N40"/>
    <mergeCell ref="O40:P40"/>
    <mergeCell ref="Q40:R40"/>
    <mergeCell ref="S40:T40"/>
    <mergeCell ref="U40:V40"/>
    <mergeCell ref="W40:X40"/>
    <mergeCell ref="S38:T39"/>
    <mergeCell ref="U38:V39"/>
    <mergeCell ref="W38:X39"/>
    <mergeCell ref="Y38:Z39"/>
    <mergeCell ref="AA38:AB39"/>
    <mergeCell ref="AC38:AD39"/>
    <mergeCell ref="Y40:Z40"/>
    <mergeCell ref="AA40:AB40"/>
    <mergeCell ref="AC40:AD40"/>
    <mergeCell ref="AE40:AF40"/>
    <mergeCell ref="AG40:AH40"/>
    <mergeCell ref="G41:J41"/>
    <mergeCell ref="K41:L41"/>
    <mergeCell ref="M41:N41"/>
    <mergeCell ref="O41:P41"/>
    <mergeCell ref="Q41:R41"/>
    <mergeCell ref="W42:X42"/>
    <mergeCell ref="Y42:Z42"/>
    <mergeCell ref="AA42:AB42"/>
    <mergeCell ref="AC42:AD42"/>
    <mergeCell ref="AE42:AF42"/>
    <mergeCell ref="AG42:AH42"/>
    <mergeCell ref="AE41:AF41"/>
    <mergeCell ref="AG41:AH41"/>
    <mergeCell ref="B42:F42"/>
    <mergeCell ref="G42:J42"/>
    <mergeCell ref="K42:L42"/>
    <mergeCell ref="M42:N42"/>
    <mergeCell ref="O42:P42"/>
    <mergeCell ref="Q42:R42"/>
    <mergeCell ref="S42:T42"/>
    <mergeCell ref="U42:V42"/>
    <mergeCell ref="S41:T41"/>
    <mergeCell ref="U41:V41"/>
    <mergeCell ref="W41:X41"/>
    <mergeCell ref="Y41:Z41"/>
    <mergeCell ref="AA41:AB41"/>
    <mergeCell ref="AC41:AD41"/>
    <mergeCell ref="AG43:AH43"/>
    <mergeCell ref="G44:J44"/>
    <mergeCell ref="K44:L44"/>
    <mergeCell ref="M44:N44"/>
    <mergeCell ref="O44:P44"/>
    <mergeCell ref="Q44:R44"/>
    <mergeCell ref="S44:T44"/>
    <mergeCell ref="U44:V44"/>
    <mergeCell ref="W44:X44"/>
    <mergeCell ref="Y44:Z44"/>
    <mergeCell ref="U43:V43"/>
    <mergeCell ref="W43:X43"/>
    <mergeCell ref="Y43:Z43"/>
    <mergeCell ref="AA43:AB43"/>
    <mergeCell ref="AC43:AD43"/>
    <mergeCell ref="AE43:AF43"/>
    <mergeCell ref="G43:J43"/>
    <mergeCell ref="K43:L43"/>
    <mergeCell ref="M43:N43"/>
    <mergeCell ref="O43:P43"/>
    <mergeCell ref="Q43:R43"/>
    <mergeCell ref="S43:T43"/>
    <mergeCell ref="AA44:AB44"/>
    <mergeCell ref="AC44:AD44"/>
    <mergeCell ref="AE44:AF44"/>
    <mergeCell ref="AG44:AH44"/>
    <mergeCell ref="G45:J45"/>
    <mergeCell ref="K45:L45"/>
    <mergeCell ref="M45:N45"/>
    <mergeCell ref="O45:P45"/>
    <mergeCell ref="Q45:R45"/>
    <mergeCell ref="S45:T45"/>
    <mergeCell ref="AG45:AH45"/>
    <mergeCell ref="G46:J46"/>
    <mergeCell ref="K46:L46"/>
    <mergeCell ref="M46:N46"/>
    <mergeCell ref="O46:P46"/>
    <mergeCell ref="Q46:R46"/>
    <mergeCell ref="S46:T46"/>
    <mergeCell ref="U46:V46"/>
    <mergeCell ref="W46:X46"/>
    <mergeCell ref="Y46:Z46"/>
    <mergeCell ref="U45:V45"/>
    <mergeCell ref="W45:X45"/>
    <mergeCell ref="Y45:Z45"/>
    <mergeCell ref="AA45:AB45"/>
    <mergeCell ref="AC45:AD45"/>
    <mergeCell ref="AE45:AF45"/>
    <mergeCell ref="AA46:AB46"/>
    <mergeCell ref="AC46:AD46"/>
    <mergeCell ref="AE46:AF46"/>
    <mergeCell ref="AG46:AH46"/>
    <mergeCell ref="G47:J47"/>
    <mergeCell ref="K47:L47"/>
    <mergeCell ref="M47:N47"/>
    <mergeCell ref="O47:P47"/>
    <mergeCell ref="Q47:R47"/>
    <mergeCell ref="S47:T47"/>
    <mergeCell ref="AG47:AH47"/>
    <mergeCell ref="G48:J48"/>
    <mergeCell ref="K48:L48"/>
    <mergeCell ref="M48:N48"/>
    <mergeCell ref="O48:P48"/>
    <mergeCell ref="Q48:R48"/>
    <mergeCell ref="S48:T48"/>
    <mergeCell ref="U48:V48"/>
    <mergeCell ref="W48:X48"/>
    <mergeCell ref="Y48:Z48"/>
    <mergeCell ref="U47:V47"/>
    <mergeCell ref="W47:X47"/>
    <mergeCell ref="Y47:Z47"/>
    <mergeCell ref="AA47:AB47"/>
    <mergeCell ref="AC47:AD47"/>
    <mergeCell ref="AE47:AF47"/>
    <mergeCell ref="AA48:AB48"/>
    <mergeCell ref="AC48:AD48"/>
    <mergeCell ref="AE48:AF48"/>
    <mergeCell ref="AG48:AH48"/>
    <mergeCell ref="G49:J49"/>
    <mergeCell ref="K49:L49"/>
    <mergeCell ref="M49:N49"/>
    <mergeCell ref="O49:P49"/>
    <mergeCell ref="Q49:R49"/>
    <mergeCell ref="S49:T49"/>
    <mergeCell ref="AG49:AH49"/>
    <mergeCell ref="G50:J50"/>
    <mergeCell ref="K50:L50"/>
    <mergeCell ref="M50:N50"/>
    <mergeCell ref="O50:P50"/>
    <mergeCell ref="Q50:R50"/>
    <mergeCell ref="S50:T50"/>
    <mergeCell ref="U50:V50"/>
    <mergeCell ref="W50:X50"/>
    <mergeCell ref="Y50:Z50"/>
    <mergeCell ref="U49:V49"/>
    <mergeCell ref="W49:X49"/>
    <mergeCell ref="Y49:Z49"/>
    <mergeCell ref="AA49:AB49"/>
    <mergeCell ref="AC49:AD49"/>
    <mergeCell ref="AE49:AF49"/>
    <mergeCell ref="AA50:AB50"/>
    <mergeCell ref="AC50:AD50"/>
    <mergeCell ref="AE50:AF50"/>
    <mergeCell ref="AG50:AH50"/>
    <mergeCell ref="G51:J51"/>
    <mergeCell ref="K51:L51"/>
    <mergeCell ref="M51:N51"/>
    <mergeCell ref="O51:P51"/>
    <mergeCell ref="Q51:R51"/>
    <mergeCell ref="S51:T51"/>
    <mergeCell ref="AG51:AH51"/>
    <mergeCell ref="G52:J52"/>
    <mergeCell ref="K52:L52"/>
    <mergeCell ref="M52:N52"/>
    <mergeCell ref="O52:P52"/>
    <mergeCell ref="Q52:R52"/>
    <mergeCell ref="S52:T52"/>
    <mergeCell ref="U52:V52"/>
    <mergeCell ref="W52:X52"/>
    <mergeCell ref="Y52:Z52"/>
    <mergeCell ref="U51:V51"/>
    <mergeCell ref="W51:X51"/>
    <mergeCell ref="Y51:Z51"/>
    <mergeCell ref="AA51:AB51"/>
    <mergeCell ref="AC51:AD51"/>
    <mergeCell ref="AE51:AF51"/>
    <mergeCell ref="AA52:AB52"/>
    <mergeCell ref="AC52:AD52"/>
    <mergeCell ref="AE52:AF52"/>
    <mergeCell ref="AG52:AH52"/>
    <mergeCell ref="G53:J53"/>
    <mergeCell ref="K53:L53"/>
    <mergeCell ref="M53:N53"/>
    <mergeCell ref="O53:P53"/>
    <mergeCell ref="Q53:R53"/>
    <mergeCell ref="S53:T53"/>
    <mergeCell ref="AG53:AH53"/>
    <mergeCell ref="G54:J54"/>
    <mergeCell ref="K54:L54"/>
    <mergeCell ref="M54:N54"/>
    <mergeCell ref="O54:P54"/>
    <mergeCell ref="Q54:R54"/>
    <mergeCell ref="S54:T54"/>
    <mergeCell ref="U54:V54"/>
    <mergeCell ref="W54:X54"/>
    <mergeCell ref="Y54:Z54"/>
    <mergeCell ref="U53:V53"/>
    <mergeCell ref="W53:X53"/>
    <mergeCell ref="Y53:Z53"/>
    <mergeCell ref="AA53:AB53"/>
    <mergeCell ref="AC53:AD53"/>
    <mergeCell ref="AE53:AF53"/>
    <mergeCell ref="AA54:AB54"/>
    <mergeCell ref="AC54:AD54"/>
    <mergeCell ref="AE54:AF54"/>
    <mergeCell ref="AG54:AH54"/>
    <mergeCell ref="G55:J55"/>
    <mergeCell ref="K55:L55"/>
    <mergeCell ref="M55:N55"/>
    <mergeCell ref="O55:P55"/>
    <mergeCell ref="Q55:R55"/>
    <mergeCell ref="S55:T55"/>
    <mergeCell ref="AG55:AH55"/>
    <mergeCell ref="A56:AH56"/>
    <mergeCell ref="U55:V55"/>
    <mergeCell ref="W55:X55"/>
    <mergeCell ref="Y55:Z55"/>
    <mergeCell ref="AA55:AB55"/>
    <mergeCell ref="AC55:AD55"/>
    <mergeCell ref="AE55:AF55"/>
  </mergeCells>
  <phoneticPr fontId="3"/>
  <pageMargins left="0.70866141732283472" right="0.59055118110236227" top="0.6692913385826772" bottom="0.6692913385826772" header="0.31496062992125984" footer="0.31496062992125984"/>
  <pageSetup paperSize="9" scale="86" orientation="portrait" r:id="rId1"/>
  <headerFooter differentOddEven="1" scaleWithDoc="0" alignWithMargins="0">
    <oddHeader>&amp;R&amp;"HG丸ｺﾞｼｯｸM-PRO,標準"R　その他　　－&amp;P－</oddHeader>
    <evenHeader>&amp;L&amp;"HG丸ｺﾞｼｯｸM-PRO,標準"－&amp;P－　　R　その他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R-1</vt:lpstr>
      <vt:lpstr>'R-1'!Print_Area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2026-04-02T00:56:42Z</dcterms:created>
  <dcterms:modified xsi:type="dcterms:W3CDTF">2026-04-02T00:59:00Z</dcterms:modified>
</cp:coreProperties>
</file>