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15\☆個人市民税\市民税第2係\印刷・文書管理関連\110_特徴のしおり\R7当初\HP加工用\"/>
    </mc:Choice>
  </mc:AlternateContent>
  <xr:revisionPtr revIDLastSave="0" documentId="13_ncr:1_{9A310176-D4A4-45CE-90EC-36B8F3D282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3" r:id="rId1"/>
    <sheet name="異動届出書（入力シート用）" sheetId="4" r:id="rId2"/>
    <sheet name="異動届出書（直接入力用） " sheetId="7" r:id="rId3"/>
  </sheets>
  <definedNames>
    <definedName name="_xlnm.Print_Area" localSheetId="2">'異動届出書（直接入力用） '!$C$1:$BA$49</definedName>
    <definedName name="_xlnm.Print_Area" localSheetId="1">'異動届出書（入力シート用）'!$C$1:$BA$49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2" i="4" l="1"/>
  <c r="AW27" i="4"/>
  <c r="AO27" i="4"/>
  <c r="A30" i="3" l="1"/>
  <c r="AA18" i="4" l="1"/>
  <c r="AF17" i="4" s="1"/>
  <c r="AJ11" i="4" l="1"/>
  <c r="AI11" i="4"/>
  <c r="AH11" i="4"/>
  <c r="AG11" i="4"/>
  <c r="AF11" i="4"/>
  <c r="AE11" i="4"/>
  <c r="AD11" i="4"/>
  <c r="AC11" i="4"/>
  <c r="AB11" i="4"/>
  <c r="AA11" i="4"/>
  <c r="Z11" i="4"/>
  <c r="Y11" i="4"/>
  <c r="X11" i="4"/>
  <c r="H30" i="4" l="1"/>
  <c r="AA36" i="4"/>
  <c r="S16" i="4" l="1"/>
  <c r="P16" i="4"/>
  <c r="M16" i="4"/>
  <c r="AM22" i="4"/>
  <c r="AK22" i="4"/>
  <c r="AM19" i="4"/>
  <c r="AV19" i="4"/>
  <c r="A38" i="3"/>
  <c r="A49" i="3"/>
  <c r="A54" i="3"/>
  <c r="AO19" i="4"/>
  <c r="AQ22" i="4"/>
  <c r="D42" i="4"/>
  <c r="D36" i="4"/>
  <c r="G16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AN36" i="4"/>
  <c r="AG29" i="4"/>
  <c r="AG26" i="4"/>
  <c r="F31" i="4"/>
  <c r="F28" i="4"/>
  <c r="G26" i="4"/>
  <c r="AA17" i="4"/>
  <c r="AF18" i="4"/>
  <c r="X28" i="4"/>
  <c r="AV11" i="4" l="1"/>
  <c r="AV8" i="4"/>
  <c r="AM11" i="4"/>
  <c r="K18" i="4"/>
  <c r="L18" i="4"/>
  <c r="M18" i="4"/>
  <c r="N18" i="4"/>
  <c r="O18" i="4"/>
  <c r="P18" i="4"/>
  <c r="Q18" i="4"/>
  <c r="R18" i="4"/>
  <c r="S18" i="4"/>
  <c r="T18" i="4"/>
  <c r="U18" i="4"/>
  <c r="J18" i="4"/>
  <c r="AA20" i="4"/>
  <c r="V20" i="4"/>
  <c r="F20" i="4"/>
  <c r="F22" i="4"/>
  <c r="R14" i="4"/>
  <c r="R13" i="4"/>
  <c r="F13" i="4"/>
  <c r="F14" i="4"/>
  <c r="AM9" i="4"/>
  <c r="AM6" i="4"/>
  <c r="AM4" i="4"/>
  <c r="M8" i="4"/>
  <c r="F11" i="4"/>
  <c r="C11" i="4"/>
  <c r="E8" i="4"/>
  <c r="N4" i="4"/>
  <c r="M6" i="4"/>
  <c r="AF20" i="4" l="1"/>
  <c r="R42" i="3"/>
  <c r="R31" i="3"/>
  <c r="R17" i="3"/>
  <c r="R5" i="3"/>
</calcChain>
</file>

<file path=xl/sharedStrings.xml><?xml version="1.0" encoding="utf-8"?>
<sst xmlns="http://schemas.openxmlformats.org/spreadsheetml/2006/main" count="342" uniqueCount="177">
  <si>
    <t>年</t>
    <rPh sb="0" eb="1">
      <t>ネン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</si>
  <si>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</si>
  <si>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</si>
  <si>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</si>
  <si>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個人番号</t>
    <rPh sb="0" eb="2">
      <t>コジン</t>
    </rPh>
    <rPh sb="2" eb="4">
      <t>バンゴウ</t>
    </rPh>
    <phoneticPr fontId="1"/>
  </si>
  <si>
    <t>住所</t>
    <rPh sb="0" eb="2">
      <t>ジュウショ</t>
    </rPh>
    <phoneticPr fontId="1"/>
  </si>
  <si>
    <t>新姓</t>
    <rPh sb="0" eb="2">
      <t>シンセイ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</si>
  <si>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</si>
  <si>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</si>
  <si>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新しい勤務先へは、</t>
    <rPh sb="0" eb="1">
      <t>アタラ</t>
    </rPh>
    <rPh sb="3" eb="6">
      <t>キンムサキ</t>
    </rPh>
    <phoneticPr fontId="1"/>
  </si>
  <si>
    <t>5 長欠</t>
    <rPh sb="2" eb="4">
      <t>チョウケツ</t>
    </rPh>
    <phoneticPr fontId="1"/>
  </si>
  <si>
    <t>6 その他</t>
    <rPh sb="4" eb="5">
      <t>ホカ</t>
    </rPh>
    <phoneticPr fontId="1"/>
  </si>
  <si>
    <t>➊ 特別徴収継続</t>
    <rPh sb="2" eb="4">
      <t>トクベツ</t>
    </rPh>
    <rPh sb="4" eb="6">
      <t>チョウシュウ</t>
    </rPh>
    <rPh sb="6" eb="8">
      <t>ケイゾク</t>
    </rPh>
    <phoneticPr fontId="1"/>
  </si>
  <si>
    <t>➋ 一括徴収</t>
    <rPh sb="2" eb="4">
      <t>イッカツ</t>
    </rPh>
    <rPh sb="4" eb="6">
      <t>チョウシュウ</t>
    </rPh>
    <phoneticPr fontId="1"/>
  </si>
  <si>
    <t>1 転勤・転籍</t>
    <rPh sb="2" eb="4">
      <t>テンキン</t>
    </rPh>
    <rPh sb="5" eb="7">
      <t>テンセキ</t>
    </rPh>
    <phoneticPr fontId="1"/>
  </si>
  <si>
    <t>2 退職</t>
    <rPh sb="2" eb="4">
      <t>タイショク</t>
    </rPh>
    <phoneticPr fontId="1"/>
  </si>
  <si>
    <t>3 死亡</t>
    <rPh sb="2" eb="4">
      <t>シボウ</t>
    </rPh>
    <phoneticPr fontId="1"/>
  </si>
  <si>
    <t>4 休職</t>
    <rPh sb="2" eb="4">
      <t>キュウショク</t>
    </rPh>
    <phoneticPr fontId="1"/>
  </si>
  <si>
    <t>2 異動年月日が1月1日以降でかつ特別徴収の継続の希望がないため</t>
    <rPh sb="2" eb="7">
      <t>イドウネンガッピ</t>
    </rPh>
    <rPh sb="9" eb="10">
      <t>ガツ</t>
    </rPh>
    <rPh sb="11" eb="12">
      <t>ニチ</t>
    </rPh>
    <rPh sb="12" eb="14">
      <t>イコウ</t>
    </rPh>
    <rPh sb="17" eb="19">
      <t>トクベツ</t>
    </rPh>
    <rPh sb="19" eb="21">
      <t>チョウシュウ</t>
    </rPh>
    <rPh sb="22" eb="24">
      <t>ケイゾク</t>
    </rPh>
    <rPh sb="25" eb="27">
      <t>キボウ</t>
    </rPh>
    <phoneticPr fontId="1"/>
  </si>
  <si>
    <t>2 新しい勤務先で特別徴収の継続の希望があるため</t>
    <rPh sb="2" eb="3">
      <t>アタラ</t>
    </rPh>
    <rPh sb="5" eb="8">
      <t>キンムサキ</t>
    </rPh>
    <rPh sb="9" eb="11">
      <t>トクベツ</t>
    </rPh>
    <rPh sb="11" eb="13">
      <t>チョウシュウ</t>
    </rPh>
    <rPh sb="14" eb="16">
      <t>ケイゾク</t>
    </rPh>
    <rPh sb="17" eb="19">
      <t>キボウ</t>
    </rPh>
    <phoneticPr fontId="1"/>
  </si>
  <si>
    <t>1 異動年月日が6月1日～12月31日でかつ本人からの申出がないため</t>
    <phoneticPr fontId="1"/>
  </si>
  <si>
    <t>3 異動年月日が1月1日～4月30日でかつ給与及び退職手当等から未徴収税額(ウ)を一括徴収できないため</t>
    <phoneticPr fontId="1"/>
  </si>
  <si>
    <t>4 死亡による退職のため</t>
    <rPh sb="2" eb="4">
      <t>シボウ</t>
    </rPh>
    <rPh sb="7" eb="9">
      <t>タイショク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</si>
  <si>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</si>
  <si>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</si>
  <si>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フリガナ名称</t>
    <phoneticPr fontId="1"/>
  </si>
  <si>
    <t>漢字名称</t>
    <rPh sb="0" eb="2">
      <t>カンジ</t>
    </rPh>
    <phoneticPr fontId="1"/>
  </si>
  <si>
    <t>②給与支払者（事業所情報）</t>
    <rPh sb="7" eb="10">
      <t>ジギョウショ</t>
    </rPh>
    <rPh sb="10" eb="12">
      <t>ジョウホウ</t>
    </rPh>
    <phoneticPr fontId="1"/>
  </si>
  <si>
    <t>①提出日</t>
    <rPh sb="1" eb="3">
      <t>テイシュツ</t>
    </rPh>
    <rPh sb="3" eb="4">
      <t>ビ</t>
    </rPh>
    <phoneticPr fontId="1"/>
  </si>
  <si>
    <t>令和</t>
    <rPh sb="0" eb="1">
      <t>レイ</t>
    </rPh>
    <rPh sb="1" eb="2">
      <t>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</si>
  <si>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</si>
  <si>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</si>
  <si>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法人番号</t>
    <rPh sb="0" eb="2">
      <t>ホウジン</t>
    </rPh>
    <rPh sb="2" eb="4">
      <t>バンゴウ</t>
    </rPh>
    <phoneticPr fontId="1"/>
  </si>
  <si>
    <t>③給与所得者（対象者情報）</t>
    <rPh sb="1" eb="3">
      <t>キュウヨ</t>
    </rPh>
    <rPh sb="3" eb="5">
      <t>ショトク</t>
    </rPh>
    <rPh sb="5" eb="6">
      <t>シャ</t>
    </rPh>
    <rPh sb="7" eb="10">
      <t>タイショウシャ</t>
    </rPh>
    <rPh sb="10" eb="12">
      <t>ジョウホウ</t>
    </rPh>
    <phoneticPr fontId="1"/>
  </si>
  <si>
    <t>住所（1月1日現在）</t>
    <rPh sb="0" eb="2">
      <t>ジュウショ</t>
    </rPh>
    <phoneticPr fontId="1"/>
  </si>
  <si>
    <t>住所（異動後）</t>
    <rPh sb="0" eb="2">
      <t>ジュウショ</t>
    </rPh>
    <phoneticPr fontId="1"/>
  </si>
  <si>
    <t>　所属・部署</t>
    <rPh sb="1" eb="3">
      <t>ショゾク</t>
    </rPh>
    <rPh sb="4" eb="6">
      <t>ブショ</t>
    </rPh>
    <phoneticPr fontId="1"/>
  </si>
  <si>
    <t>　氏名</t>
    <rPh sb="1" eb="3">
      <t>シメイ</t>
    </rPh>
    <phoneticPr fontId="1"/>
  </si>
  <si>
    <t>　電話番号</t>
    <rPh sb="1" eb="3">
      <t>デンワ</t>
    </rPh>
    <rPh sb="3" eb="5">
      <t>バンゴウ</t>
    </rPh>
    <phoneticPr fontId="1"/>
  </si>
  <si>
    <t>特別徴収指定番号(右詰め)</t>
    <rPh sb="4" eb="6">
      <t>シテイ</t>
    </rPh>
    <rPh sb="6" eb="8">
      <t>バンゴウ</t>
    </rPh>
    <rPh sb="9" eb="10">
      <t>ミギ</t>
    </rPh>
    <rPh sb="10" eb="11">
      <t>ツ</t>
    </rPh>
    <phoneticPr fontId="1"/>
  </si>
  <si>
    <t>宛名番号(右詰め)</t>
    <rPh sb="0" eb="2">
      <t>アテナ</t>
    </rPh>
    <rPh sb="2" eb="4">
      <t>バンゴウ</t>
    </rPh>
    <phoneticPr fontId="1"/>
  </si>
  <si>
    <t>年税額（１年間の税額合計）</t>
    <rPh sb="0" eb="3">
      <t>ネンゼイガク</t>
    </rPh>
    <rPh sb="5" eb="7">
      <t>ネンカン</t>
    </rPh>
    <rPh sb="8" eb="10">
      <t>ゼイガク</t>
    </rPh>
    <rPh sb="10" eb="12">
      <t>ゴウケイ</t>
    </rPh>
    <phoneticPr fontId="1"/>
  </si>
  <si>
    <t>月までの徴収金額</t>
    <rPh sb="0" eb="1">
      <t>ガツ</t>
    </rPh>
    <rPh sb="4" eb="6">
      <t>チョウシュウ</t>
    </rPh>
    <rPh sb="6" eb="8">
      <t>キンガク</t>
    </rPh>
    <phoneticPr fontId="1"/>
  </si>
  <si>
    <t>異動があった日（退職日等）</t>
    <rPh sb="0" eb="2">
      <t>イドウ</t>
    </rPh>
    <rPh sb="6" eb="7">
      <t>ヒ</t>
    </rPh>
    <rPh sb="8" eb="11">
      <t>タイショクビ</t>
    </rPh>
    <rPh sb="11" eb="12">
      <t>トウ</t>
    </rPh>
    <phoneticPr fontId="1"/>
  </si>
  <si>
    <t>その他の場合の理由は何ですか</t>
    <rPh sb="2" eb="3">
      <t>タ</t>
    </rPh>
    <rPh sb="4" eb="6">
      <t>バアイ</t>
    </rPh>
    <rPh sb="7" eb="9">
      <t>リユウ</t>
    </rPh>
    <rPh sb="10" eb="11">
      <t>ナン</t>
    </rPh>
    <phoneticPr fontId="1"/>
  </si>
  <si>
    <t>※１月１日と変更なければ入力不要</t>
    <rPh sb="2" eb="3">
      <t>ガツ</t>
    </rPh>
    <rPh sb="4" eb="5">
      <t>ニチ</t>
    </rPh>
    <rPh sb="6" eb="8">
      <t>ヘンコウ</t>
    </rPh>
    <rPh sb="12" eb="14">
      <t>ニュウリョク</t>
    </rPh>
    <rPh sb="14" eb="16">
      <t>フヨウ</t>
    </rPh>
    <phoneticPr fontId="1"/>
  </si>
  <si>
    <t>未徴収税額の徴収方法</t>
    <rPh sb="0" eb="1">
      <t>ミ</t>
    </rPh>
    <rPh sb="1" eb="3">
      <t>チョウシュウ</t>
    </rPh>
    <rPh sb="3" eb="5">
      <t>ゼイガク</t>
    </rPh>
    <rPh sb="6" eb="8">
      <t>チョウシュウ</t>
    </rPh>
    <rPh sb="8" eb="10">
      <t>ホウホウ</t>
    </rPh>
    <phoneticPr fontId="1"/>
  </si>
  <si>
    <t>➌ 普通徴収（本人が納付）</t>
    <rPh sb="2" eb="4">
      <t>フツウ</t>
    </rPh>
    <rPh sb="4" eb="6">
      <t>チョウシュウ</t>
    </rPh>
    <phoneticPr fontId="1"/>
  </si>
  <si>
    <t>新姓フリガナ</t>
    <rPh sb="0" eb="2">
      <t>シンセイ</t>
    </rPh>
    <phoneticPr fontId="1"/>
  </si>
  <si>
    <t>新姓漢字</t>
    <rPh sb="0" eb="2">
      <t>シンセイ</t>
    </rPh>
    <rPh sb="2" eb="4">
      <t>カンジ</t>
    </rPh>
    <phoneticPr fontId="1"/>
  </si>
  <si>
    <t>➊ 特別徴収継続の場合</t>
    <rPh sb="9" eb="11">
      <t>バアイ</t>
    </rPh>
    <phoneticPr fontId="1"/>
  </si>
  <si>
    <t>➋ 一括徴収の場合</t>
    <rPh sb="7" eb="9">
      <t>バアイ</t>
    </rPh>
    <phoneticPr fontId="1"/>
  </si>
  <si>
    <t>➌ 普通徴収（本人が納付）の場合</t>
    <rPh sb="14" eb="16">
      <t>バアイ</t>
    </rPh>
    <phoneticPr fontId="1"/>
  </si>
  <si>
    <t>新しい勤務先　所在地</t>
    <rPh sb="0" eb="1">
      <t>アタラ</t>
    </rPh>
    <rPh sb="3" eb="6">
      <t>キンムサキ</t>
    </rPh>
    <rPh sb="7" eb="10">
      <t>ショザイチ</t>
    </rPh>
    <phoneticPr fontId="1"/>
  </si>
  <si>
    <r>
      <t>新しい勤務先　</t>
    </r>
    <r>
      <rPr>
        <sz val="11"/>
        <color theme="1"/>
        <rFont val="ＭＳ Ｐゴシック"/>
        <family val="3"/>
        <charset val="128"/>
        <scheme val="major"/>
      </rPr>
      <t>特別徴収指定番号(右詰め)</t>
    </r>
    <phoneticPr fontId="1"/>
  </si>
  <si>
    <t>新しい勤務先　担当者氏名</t>
    <rPh sb="7" eb="10">
      <t>タントウシャ</t>
    </rPh>
    <rPh sb="10" eb="12">
      <t>シメイ</t>
    </rPh>
    <phoneticPr fontId="1"/>
  </si>
  <si>
    <r>
      <t>新しい勤務先　</t>
    </r>
    <r>
      <rPr>
        <sz val="11"/>
        <color theme="1"/>
        <rFont val="ＭＳ Ｐゴシック"/>
        <family val="3"/>
        <charset val="128"/>
        <scheme val="major"/>
      </rPr>
      <t>電話番号</t>
    </r>
    <rPh sb="7" eb="9">
      <t>デンワ</t>
    </rPh>
    <rPh sb="9" eb="11">
      <t>バンゴウ</t>
    </rPh>
    <phoneticPr fontId="1"/>
  </si>
  <si>
    <t>新しい勤務先への電話連絡</t>
    <rPh sb="0" eb="1">
      <t>アタラ</t>
    </rPh>
    <rPh sb="3" eb="6">
      <t>キンムサキ</t>
    </rPh>
    <rPh sb="8" eb="10">
      <t>デンワ</t>
    </rPh>
    <rPh sb="10" eb="12">
      <t>レンラク</t>
    </rPh>
    <phoneticPr fontId="1"/>
  </si>
  <si>
    <t>円を</t>
    <rPh sb="0" eb="1">
      <t>エン</t>
    </rPh>
    <phoneticPr fontId="1"/>
  </si>
  <si>
    <t>新しい勤務先　郵便番号</t>
    <rPh sb="0" eb="1">
      <t>アタラ</t>
    </rPh>
    <rPh sb="3" eb="6">
      <t>キンムサキ</t>
    </rPh>
    <rPh sb="7" eb="11">
      <t>ユウビンバンゴウ</t>
    </rPh>
    <phoneticPr fontId="1"/>
  </si>
  <si>
    <t>一括徴収理由</t>
    <rPh sb="0" eb="2">
      <t>イッカツ</t>
    </rPh>
    <rPh sb="2" eb="4">
      <t>チョウシュウ</t>
    </rPh>
    <rPh sb="4" eb="6">
      <t>リユウ</t>
    </rPh>
    <phoneticPr fontId="1"/>
  </si>
  <si>
    <t>一括徴収した税額を収める月</t>
    <rPh sb="0" eb="2">
      <t>イッカツ</t>
    </rPh>
    <rPh sb="2" eb="4">
      <t>チョウシュウ</t>
    </rPh>
    <rPh sb="6" eb="8">
      <t>ゼイガク</t>
    </rPh>
    <rPh sb="9" eb="10">
      <t>オサ</t>
    </rPh>
    <rPh sb="12" eb="13">
      <t>ツキ</t>
    </rPh>
    <phoneticPr fontId="1"/>
  </si>
  <si>
    <t>月分（翌月10日納期限）で納入します。</t>
    <rPh sb="0" eb="1">
      <t>ツキ</t>
    </rPh>
    <rPh sb="1" eb="2">
      <t>ブン</t>
    </rPh>
    <rPh sb="13" eb="15">
      <t>ノウニュウ</t>
    </rPh>
    <phoneticPr fontId="1"/>
  </si>
  <si>
    <t>普通徴収理由</t>
    <rPh sb="0" eb="2">
      <t>フツウ</t>
    </rPh>
    <rPh sb="2" eb="4">
      <t>チョウシュウ</t>
    </rPh>
    <rPh sb="4" eb="6">
      <t>リユウ</t>
    </rPh>
    <phoneticPr fontId="1"/>
  </si>
  <si>
    <t>〒</t>
    <phoneticPr fontId="1"/>
  </si>
  <si>
    <t>日</t>
    <rPh sb="0" eb="1">
      <t>ヒ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</si>
  <si>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</si>
  <si>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(特別徴収義務者）</t>
    <rPh sb="1" eb="3">
      <t>トクベツ</t>
    </rPh>
    <rPh sb="3" eb="5">
      <t>チョウシュウ</t>
    </rPh>
    <rPh sb="5" eb="8">
      <t>ギムシャ</t>
    </rPh>
    <phoneticPr fontId="1"/>
  </si>
  <si>
    <t>提出</t>
    <rPh sb="0" eb="2">
      <t>テイシュツ</t>
    </rPh>
    <phoneticPr fontId="1"/>
  </si>
  <si>
    <t>課係</t>
    <rPh sb="0" eb="1">
      <t>カ</t>
    </rPh>
    <rPh sb="1" eb="2">
      <t>カカ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</si>
  <si>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</si>
  <si>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</si>
  <si>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特別
徴収
指定
番号</t>
    <rPh sb="0" eb="2">
      <t>トクベツ</t>
    </rPh>
    <rPh sb="3" eb="5">
      <t>チョウシュウ</t>
    </rPh>
    <rPh sb="6" eb="8">
      <t>シテイ</t>
    </rPh>
    <rPh sb="9" eb="11">
      <t>バンゴウ</t>
    </rPh>
    <phoneticPr fontId="1"/>
  </si>
  <si>
    <t>特別
徴収
指定
番号</t>
    <phoneticPr fontId="1"/>
  </si>
  <si>
    <t>宛名
番号</t>
    <rPh sb="0" eb="2">
      <t>アテナ</t>
    </rPh>
    <rPh sb="3" eb="5">
      <t>バンゴウ</t>
    </rPh>
    <phoneticPr fontId="1"/>
  </si>
  <si>
    <t>宛名
番号</t>
    <phoneticPr fontId="1"/>
  </si>
  <si>
    <t>フリガナ</t>
    <phoneticPr fontId="1"/>
  </si>
  <si>
    <t>1月1日
現在</t>
    <rPh sb="1" eb="2">
      <t>ガツ</t>
    </rPh>
    <rPh sb="3" eb="4">
      <t>ニチ</t>
    </rPh>
    <rPh sb="5" eb="7">
      <t>ゲンザイ</t>
    </rPh>
    <phoneticPr fontId="1"/>
  </si>
  <si>
    <t>異動後</t>
    <rPh sb="0" eb="2">
      <t>イドウ</t>
    </rPh>
    <rPh sb="2" eb="3">
      <t>ゴ</t>
    </rPh>
    <phoneticPr fontId="1"/>
  </si>
  <si>
    <t>元号</t>
    <rPh sb="0" eb="2">
      <t>ゲンゴウ</t>
    </rPh>
    <phoneticPr fontId="1"/>
  </si>
  <si>
    <t>←</t>
    <phoneticPr fontId="1"/>
  </si>
  <si>
    <t>1.明治　2.大正
3.昭和　4.平成</t>
    <rPh sb="2" eb="4">
      <t>メイジ</t>
    </rPh>
    <rPh sb="7" eb="9">
      <t>タイショウ</t>
    </rPh>
    <rPh sb="12" eb="14">
      <t>ショウワ</t>
    </rPh>
    <rPh sb="17" eb="19">
      <t>ヘイセイ</t>
    </rPh>
    <phoneticPr fontId="1"/>
  </si>
  <si>
    <t>（ア）</t>
    <phoneticPr fontId="1"/>
  </si>
  <si>
    <t>（イ）</t>
    <phoneticPr fontId="1"/>
  </si>
  <si>
    <t>（ウ）</t>
    <phoneticPr fontId="1"/>
  </si>
  <si>
    <t>特別徴収税額
(年税額）</t>
    <rPh sb="0" eb="2">
      <t>トクベツ</t>
    </rPh>
    <rPh sb="2" eb="4">
      <t>チョウシュウ</t>
    </rPh>
    <rPh sb="4" eb="6">
      <t>ゼイガク</t>
    </rPh>
    <rPh sb="8" eb="11">
      <t>ネンゼイガク</t>
    </rPh>
    <phoneticPr fontId="1"/>
  </si>
  <si>
    <t>徴収済税額</t>
    <rPh sb="0" eb="2">
      <t>チョウシュウ</t>
    </rPh>
    <rPh sb="2" eb="3">
      <t>ズ</t>
    </rPh>
    <rPh sb="3" eb="5">
      <t>ゼイガク</t>
    </rPh>
    <phoneticPr fontId="1"/>
  </si>
  <si>
    <t>未徴収税額
（ア）－（イ）</t>
    <rPh sb="0" eb="3">
      <t>ミチョウシュウ</t>
    </rPh>
    <rPh sb="3" eb="5">
      <t>ゼイガク</t>
    </rPh>
    <phoneticPr fontId="1"/>
  </si>
  <si>
    <t>例）11月10日納期限分の場合→10月分</t>
    <rPh sb="0" eb="1">
      <t>レイ</t>
    </rPh>
    <rPh sb="4" eb="5">
      <t>ガツ</t>
    </rPh>
    <rPh sb="7" eb="8">
      <t>ニチ</t>
    </rPh>
    <rPh sb="8" eb="11">
      <t>ノウキゲン</t>
    </rPh>
    <rPh sb="11" eb="12">
      <t>ブン</t>
    </rPh>
    <rPh sb="13" eb="16">
      <t>バアイヤジルシ</t>
    </rPh>
    <rPh sb="18" eb="20">
      <t>ガツブン</t>
    </rPh>
    <phoneticPr fontId="1"/>
  </si>
  <si>
    <t>月分から</t>
    <rPh sb="0" eb="1">
      <t>ツキ</t>
    </rPh>
    <rPh sb="1" eb="2">
      <t>ブン</t>
    </rPh>
    <phoneticPr fontId="1"/>
  </si>
  <si>
    <t>月分まで</t>
    <rPh sb="0" eb="1">
      <t>ツキ</t>
    </rPh>
    <rPh sb="1" eb="2">
      <t>ブン</t>
    </rPh>
    <phoneticPr fontId="1"/>
  </si>
  <si>
    <t>異動年月日</t>
    <rPh sb="0" eb="2">
      <t>イドウ</t>
    </rPh>
    <rPh sb="2" eb="5">
      <t>ネンガッピ</t>
    </rPh>
    <phoneticPr fontId="1"/>
  </si>
  <si>
    <r>
      <t xml:space="preserve">異動の事由
</t>
    </r>
    <r>
      <rPr>
        <sz val="6"/>
        <rFont val="ＭＳ Ｐゴシック"/>
        <family val="3"/>
        <charset val="128"/>
        <scheme val="major"/>
      </rPr>
      <t>※事業主及び従業員の希望
のみによる普通徴収への
切替はできません。</t>
    </r>
    <rPh sb="0" eb="2">
      <t>イドウ</t>
    </rPh>
    <rPh sb="3" eb="5">
      <t>ジユウ</t>
    </rPh>
    <rPh sb="7" eb="10">
      <t>ジギョウヌシ</t>
    </rPh>
    <rPh sb="10" eb="11">
      <t>オヨ</t>
    </rPh>
    <rPh sb="12" eb="15">
      <t>ジュウギョウイン</t>
    </rPh>
    <rPh sb="16" eb="18">
      <t>キボウ</t>
    </rPh>
    <rPh sb="24" eb="26">
      <t>フツウ</t>
    </rPh>
    <rPh sb="26" eb="28">
      <t>チョウシュウ</t>
    </rPh>
    <rPh sb="31" eb="33">
      <t>キリカエ</t>
    </rPh>
    <phoneticPr fontId="1"/>
  </si>
  <si>
    <t>特別徴収継続の場合（給与所得者が、新しい勤務先で特別徴収を希望する場合に記入してください。）</t>
    <rPh sb="0" eb="2">
      <t>トクベツ</t>
    </rPh>
    <rPh sb="2" eb="4">
      <t>チョウシュウ</t>
    </rPh>
    <rPh sb="4" eb="6">
      <t>ケイゾク</t>
    </rPh>
    <rPh sb="7" eb="9">
      <t>バアイ</t>
    </rPh>
    <rPh sb="10" eb="12">
      <t>キュウヨ</t>
    </rPh>
    <rPh sb="12" eb="14">
      <t>ショトク</t>
    </rPh>
    <rPh sb="14" eb="15">
      <t>シャ</t>
    </rPh>
    <rPh sb="17" eb="18">
      <t>アタラ</t>
    </rPh>
    <rPh sb="20" eb="23">
      <t>キンムサキ</t>
    </rPh>
    <rPh sb="24" eb="26">
      <t>トクベツ</t>
    </rPh>
    <rPh sb="26" eb="28">
      <t>チョウシュウ</t>
    </rPh>
    <rPh sb="29" eb="31">
      <t>キボウ</t>
    </rPh>
    <rPh sb="33" eb="35">
      <t>バアイ</t>
    </rPh>
    <rPh sb="36" eb="38">
      <t>キニュウ</t>
    </rPh>
    <phoneticPr fontId="1"/>
  </si>
  <si>
    <t>新しい
勤務先
（特別
徴収義
務者）</t>
    <rPh sb="0" eb="1">
      <t>アタラ</t>
    </rPh>
    <rPh sb="4" eb="7">
      <t>キンムサキ</t>
    </rPh>
    <rPh sb="9" eb="11">
      <t>トクベツ</t>
    </rPh>
    <rPh sb="12" eb="14">
      <t>チョウシュウ</t>
    </rPh>
    <rPh sb="14" eb="15">
      <t>ギ</t>
    </rPh>
    <rPh sb="16" eb="17">
      <t>ム</t>
    </rPh>
    <rPh sb="17" eb="18">
      <t>シャ</t>
    </rPh>
    <phoneticPr fontId="1"/>
  </si>
  <si>
    <t>特別徴収指定番号</t>
    <rPh sb="0" eb="2">
      <t>トクベツ</t>
    </rPh>
    <rPh sb="2" eb="4">
      <t>チョウシュウ</t>
    </rPh>
    <rPh sb="4" eb="6">
      <t>シテイ</t>
    </rPh>
    <rPh sb="6" eb="8">
      <t>バンゴウ</t>
    </rPh>
    <phoneticPr fontId="1"/>
  </si>
  <si>
    <t>月割額</t>
    <rPh sb="0" eb="1">
      <t>ツキ</t>
    </rPh>
    <rPh sb="1" eb="2">
      <t>ワ</t>
    </rPh>
    <rPh sb="2" eb="3">
      <t>ガク</t>
    </rPh>
    <phoneticPr fontId="1"/>
  </si>
  <si>
    <t>給 与 所 得 者</t>
    <rPh sb="0" eb="1">
      <t>キュウ</t>
    </rPh>
    <rPh sb="2" eb="3">
      <t>アタエ</t>
    </rPh>
    <rPh sb="4" eb="5">
      <t>ショ</t>
    </rPh>
    <rPh sb="6" eb="7">
      <t>トク</t>
    </rPh>
    <rPh sb="8" eb="9">
      <t>シャ</t>
    </rPh>
    <phoneticPr fontId="1"/>
  </si>
  <si>
    <t>個  人  番  号</t>
    <rPh sb="0" eb="1">
      <t>コ</t>
    </rPh>
    <rPh sb="3" eb="4">
      <t>ジン</t>
    </rPh>
    <rPh sb="6" eb="7">
      <t>バン</t>
    </rPh>
    <rPh sb="9" eb="10">
      <t>ゴウ</t>
    </rPh>
    <phoneticPr fontId="1"/>
  </si>
  <si>
    <t>電話</t>
    <phoneticPr fontId="1"/>
  </si>
  <si>
    <t>番号を記入</t>
    <rPh sb="0" eb="2">
      <t>バンゴウ</t>
    </rPh>
    <rPh sb="3" eb="5">
      <t>キニュウ</t>
    </rPh>
    <phoneticPr fontId="1"/>
  </si>
  <si>
    <t>8.その他
の理由を
右欄へ記
入</t>
    <rPh sb="4" eb="5">
      <t>タ</t>
    </rPh>
    <rPh sb="7" eb="9">
      <t>リユウ</t>
    </rPh>
    <rPh sb="11" eb="12">
      <t>ミギ</t>
    </rPh>
    <rPh sb="12" eb="13">
      <t>ラン</t>
    </rPh>
    <rPh sb="14" eb="15">
      <t>キ</t>
    </rPh>
    <rPh sb="16" eb="17">
      <t>イリ</t>
    </rPh>
    <phoneticPr fontId="1"/>
  </si>
  <si>
    <t>　　1.転勤・転籍
　　2.退職
　　3.死亡
　　4.休職
← 5.長欠
　　6.支払少額
　　7.支払不定期
　　8.その他</t>
    <phoneticPr fontId="1"/>
  </si>
  <si>
    <t>番号を
記入</t>
    <phoneticPr fontId="1"/>
  </si>
  <si>
    <t>を</t>
    <phoneticPr fontId="1"/>
  </si>
  <si>
    <t>月分</t>
    <rPh sb="0" eb="1">
      <t>ツキ</t>
    </rPh>
    <rPh sb="1" eb="2">
      <t>ブン</t>
    </rPh>
    <phoneticPr fontId="1"/>
  </si>
  <si>
    <t>（翌月10日納期限）から徴収し、納入するよう連絡済みです。</t>
    <rPh sb="1" eb="3">
      <t>ヨクゲツ</t>
    </rPh>
    <rPh sb="5" eb="6">
      <t>ニチ</t>
    </rPh>
    <rPh sb="6" eb="9">
      <t>ノウキゲン</t>
    </rPh>
    <rPh sb="12" eb="14">
      <t>チョウシュウ</t>
    </rPh>
    <rPh sb="16" eb="18">
      <t>ノウニュウ</t>
    </rPh>
    <rPh sb="22" eb="24">
      <t>レンラク</t>
    </rPh>
    <rPh sb="24" eb="25">
      <t>ズ</t>
    </rPh>
    <phoneticPr fontId="1"/>
  </si>
  <si>
    <t>※新しい勤務先へ月割額をお伝えください。</t>
    <rPh sb="1" eb="2">
      <t>アタラ</t>
    </rPh>
    <rPh sb="4" eb="7">
      <t>キンムサキ</t>
    </rPh>
    <rPh sb="8" eb="9">
      <t>ツキ</t>
    </rPh>
    <rPh sb="9" eb="10">
      <t>ワ</t>
    </rPh>
    <rPh sb="10" eb="11">
      <t>ガク</t>
    </rPh>
    <rPh sb="13" eb="14">
      <t>ツタ</t>
    </rPh>
    <phoneticPr fontId="1"/>
  </si>
  <si>
    <t>※新しい勤務先が法人の場合は、ご確認の上記入してください。</t>
    <rPh sb="1" eb="2">
      <t>アタラ</t>
    </rPh>
    <rPh sb="4" eb="7">
      <t>キンムサキ</t>
    </rPh>
    <rPh sb="8" eb="10">
      <t>ホウジン</t>
    </rPh>
    <rPh sb="11" eb="13">
      <t>バアイ</t>
    </rPh>
    <rPh sb="16" eb="18">
      <t>カクニン</t>
    </rPh>
    <rPh sb="19" eb="20">
      <t>ウエ</t>
    </rPh>
    <rPh sb="20" eb="22">
      <t>キニュウ</t>
    </rPh>
    <phoneticPr fontId="1"/>
  </si>
  <si>
    <t>一括徴収の場合（未徴収税額を一括徴収する場合に記入してください。）</t>
    <rPh sb="0" eb="2">
      <t>イッカツ</t>
    </rPh>
    <rPh sb="2" eb="4">
      <t>チョウシュウ</t>
    </rPh>
    <rPh sb="5" eb="7">
      <t>バアイ</t>
    </rPh>
    <rPh sb="8" eb="11">
      <t>ミチョウシュウ</t>
    </rPh>
    <rPh sb="11" eb="13">
      <t>ゼイガク</t>
    </rPh>
    <rPh sb="14" eb="16">
      <t>イッカツ</t>
    </rPh>
    <rPh sb="16" eb="18">
      <t>チョウシュウ</t>
    </rPh>
    <rPh sb="20" eb="22">
      <t>バアイ</t>
    </rPh>
    <rPh sb="23" eb="25">
      <t>キニュウ</t>
    </rPh>
    <phoneticPr fontId="1"/>
  </si>
  <si>
    <t>普通徴収（一括徴収しない）場合</t>
    <rPh sb="0" eb="2">
      <t>フツウ</t>
    </rPh>
    <rPh sb="2" eb="4">
      <t>チョウシュウ</t>
    </rPh>
    <rPh sb="5" eb="7">
      <t>イッカツ</t>
    </rPh>
    <rPh sb="7" eb="9">
      <t>チョウシュウ</t>
    </rPh>
    <rPh sb="13" eb="15">
      <t>バアイ</t>
    </rPh>
    <phoneticPr fontId="1"/>
  </si>
  <si>
    <t>円</t>
    <rPh sb="0" eb="1">
      <t>エン</t>
    </rPh>
    <phoneticPr fontId="1"/>
  </si>
  <si>
    <t>番号を記入</t>
    <rPh sb="0" eb="2">
      <t>バンゴウ</t>
    </rPh>
    <rPh sb="3" eb="5">
      <t>キニュウ</t>
    </rPh>
    <phoneticPr fontId="1"/>
  </si>
  <si>
    <t>←</t>
    <phoneticPr fontId="1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</si>
  <si>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1"/>
  </si>
  <si>
    <t>月分（翌月10日納期限）で納入します。</t>
    <rPh sb="0" eb="1">
      <t>ツキ</t>
    </rPh>
    <rPh sb="1" eb="2">
      <t>ブン</t>
    </rPh>
    <rPh sb="3" eb="5">
      <t>ヨクゲツ</t>
    </rPh>
    <rPh sb="7" eb="8">
      <t>ニチ</t>
    </rPh>
    <rPh sb="8" eb="11">
      <t>ノウキゲン</t>
    </rPh>
    <rPh sb="13" eb="15">
      <t>ノウニュウ</t>
    </rPh>
    <phoneticPr fontId="1"/>
  </si>
  <si>
    <t>異動年月日が1月1日～4月30日の場合は、原則、一括徴収してください。</t>
    <rPh sb="0" eb="2">
      <t>イドウ</t>
    </rPh>
    <rPh sb="2" eb="5">
      <t>ネンガッピ</t>
    </rPh>
    <rPh sb="7" eb="8">
      <t>ガツ</t>
    </rPh>
    <rPh sb="9" eb="10">
      <t>ニチ</t>
    </rPh>
    <rPh sb="12" eb="13">
      <t>ガツ</t>
    </rPh>
    <rPh sb="15" eb="16">
      <t>ニチ</t>
    </rPh>
    <rPh sb="17" eb="19">
      <t>バアイ</t>
    </rPh>
    <rPh sb="21" eb="23">
      <t>ゲンソク</t>
    </rPh>
    <rPh sb="24" eb="26">
      <t>イッカツ</t>
    </rPh>
    <rPh sb="26" eb="28">
      <t>チョウシュウ</t>
    </rPh>
    <phoneticPr fontId="1"/>
  </si>
  <si>
    <t>3.死亡による退職のため。</t>
    <rPh sb="2" eb="4">
      <t>シボウ</t>
    </rPh>
    <rPh sb="7" eb="9">
      <t>タイショク</t>
    </rPh>
    <phoneticPr fontId="1"/>
  </si>
  <si>
    <r>
      <t>2.異動年月日が1月1日～4月30日でかつ給与及び退職手当等から未徴収税額</t>
    </r>
    <r>
      <rPr>
        <b/>
        <sz val="7"/>
        <color theme="1"/>
        <rFont val="ＭＳ Ｐゴシック"/>
        <family val="3"/>
        <charset val="128"/>
        <scheme val="major"/>
      </rPr>
      <t>（ウ）</t>
    </r>
    <r>
      <rPr>
        <sz val="7"/>
        <color theme="1"/>
        <rFont val="ＭＳ Ｐゴシック"/>
        <family val="3"/>
        <charset val="128"/>
        <scheme val="major"/>
      </rPr>
      <t>を一括徴収できないため。</t>
    </r>
    <rPh sb="2" eb="4">
      <t>イドウ</t>
    </rPh>
    <rPh sb="4" eb="7">
      <t>ネンガッピ</t>
    </rPh>
    <rPh sb="9" eb="10">
      <t>ガツ</t>
    </rPh>
    <rPh sb="11" eb="12">
      <t>ニチ</t>
    </rPh>
    <rPh sb="14" eb="15">
      <t>ガツ</t>
    </rPh>
    <rPh sb="17" eb="18">
      <t>ニチ</t>
    </rPh>
    <rPh sb="21" eb="23">
      <t>キュウヨ</t>
    </rPh>
    <rPh sb="23" eb="24">
      <t>オヨ</t>
    </rPh>
    <rPh sb="25" eb="27">
      <t>タイショク</t>
    </rPh>
    <rPh sb="27" eb="30">
      <t>テアテトウ</t>
    </rPh>
    <rPh sb="32" eb="35">
      <t>ミチョウシュウ</t>
    </rPh>
    <rPh sb="35" eb="37">
      <t>ゼイガク</t>
    </rPh>
    <rPh sb="41" eb="43">
      <t>イッカツ</t>
    </rPh>
    <rPh sb="43" eb="45">
      <t>チョウシュウ</t>
    </rPh>
    <phoneticPr fontId="1"/>
  </si>
  <si>
    <t>市町村民税
道府県民税</t>
    <rPh sb="0" eb="3">
      <t>シチョウソン</t>
    </rPh>
    <rPh sb="3" eb="4">
      <t>ミン</t>
    </rPh>
    <rPh sb="4" eb="5">
      <t>ゼイ</t>
    </rPh>
    <rPh sb="7" eb="8">
      <t>ミチ</t>
    </rPh>
    <rPh sb="8" eb="9">
      <t>フ</t>
    </rPh>
    <rPh sb="9" eb="12">
      <t>ケンミンゼイ</t>
    </rPh>
    <phoneticPr fontId="1"/>
  </si>
  <si>
    <t>給与支払報告
特　別　徴　収</t>
    <rPh sb="0" eb="2">
      <t>キュウヨ</t>
    </rPh>
    <rPh sb="2" eb="4">
      <t>シハラ</t>
    </rPh>
    <rPh sb="4" eb="6">
      <t>ホウコク</t>
    </rPh>
    <rPh sb="8" eb="9">
      <t>トク</t>
    </rPh>
    <rPh sb="10" eb="11">
      <t>ベツ</t>
    </rPh>
    <rPh sb="12" eb="13">
      <t>シルシ</t>
    </rPh>
    <rPh sb="14" eb="15">
      <t>オサム</t>
    </rPh>
    <phoneticPr fontId="1"/>
  </si>
  <si>
    <t>に 係 る 給 与 所 得 者 異 動 届 出 書</t>
    <rPh sb="2" eb="3">
      <t>カカ</t>
    </rPh>
    <rPh sb="6" eb="7">
      <t>キュウ</t>
    </rPh>
    <rPh sb="8" eb="9">
      <t>アタエ</t>
    </rPh>
    <rPh sb="10" eb="11">
      <t>ショ</t>
    </rPh>
    <rPh sb="12" eb="13">
      <t>トク</t>
    </rPh>
    <rPh sb="14" eb="15">
      <t>シャ</t>
    </rPh>
    <rPh sb="16" eb="17">
      <t>イ</t>
    </rPh>
    <rPh sb="18" eb="19">
      <t>ドウ</t>
    </rPh>
    <rPh sb="20" eb="21">
      <t>トドケ</t>
    </rPh>
    <rPh sb="22" eb="23">
      <t>デ</t>
    </rPh>
    <rPh sb="24" eb="25">
      <t>ショ</t>
    </rPh>
    <phoneticPr fontId="1"/>
  </si>
  <si>
    <t>旧特別徴収処理欄</t>
    <rPh sb="0" eb="1">
      <t>キュウ</t>
    </rPh>
    <rPh sb="1" eb="3">
      <t>トクベツ</t>
    </rPh>
    <rPh sb="3" eb="5">
      <t>チョウシュウ</t>
    </rPh>
    <rPh sb="5" eb="7">
      <t>ショリ</t>
    </rPh>
    <rPh sb="7" eb="8">
      <t>ラン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</si>
  <si>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</si>
  <si>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</si>
  <si>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</si>
  <si>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</si>
  <si>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</si>
  <si>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</si>
  <si>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</si>
  <si>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入力者</t>
    <rPh sb="0" eb="2">
      <t>ニュウリョク</t>
    </rPh>
    <rPh sb="2" eb="3">
      <t>シャ</t>
    </rPh>
    <phoneticPr fontId="1"/>
  </si>
  <si>
    <t>点検</t>
    <rPh sb="0" eb="2">
      <t>テンケン</t>
    </rPh>
    <phoneticPr fontId="1"/>
  </si>
  <si>
    <t>月分以降の
月割額は</t>
    <rPh sb="0" eb="2">
      <t>ガツブン</t>
    </rPh>
    <rPh sb="2" eb="4">
      <t>イコウ</t>
    </rPh>
    <rPh sb="6" eb="8">
      <t>ツキワ</t>
    </rPh>
    <rPh sb="8" eb="9">
      <t>ガク</t>
    </rPh>
    <phoneticPr fontId="1"/>
  </si>
  <si>
    <t>1　特別徴収義務者を変更
2　普通徴収切替
3　一括徴収
4　その他</t>
    <rPh sb="2" eb="4">
      <t>トクベツ</t>
    </rPh>
    <rPh sb="4" eb="6">
      <t>チョウシュウ</t>
    </rPh>
    <rPh sb="6" eb="9">
      <t>ギムシャ</t>
    </rPh>
    <rPh sb="10" eb="12">
      <t>ヘンコウ</t>
    </rPh>
    <rPh sb="15" eb="17">
      <t>フツウ</t>
    </rPh>
    <rPh sb="17" eb="19">
      <t>チョウシュウ</t>
    </rPh>
    <rPh sb="19" eb="21">
      <t>キリカエ</t>
    </rPh>
    <rPh sb="24" eb="26">
      <t>イッカツ</t>
    </rPh>
    <rPh sb="26" eb="28">
      <t>チョウシュウ</t>
    </rPh>
    <rPh sb="33" eb="34">
      <t>タ</t>
    </rPh>
    <phoneticPr fontId="1"/>
  </si>
  <si>
    <t>市 町 村 処 理 欄</t>
    <rPh sb="0" eb="1">
      <t>シ</t>
    </rPh>
    <rPh sb="2" eb="3">
      <t>マチ</t>
    </rPh>
    <rPh sb="4" eb="5">
      <t>ムラ</t>
    </rPh>
    <rPh sb="6" eb="7">
      <t>トコロ</t>
    </rPh>
    <rPh sb="8" eb="9">
      <t>リ</t>
    </rPh>
    <rPh sb="10" eb="11">
      <t>ラン</t>
    </rPh>
    <phoneticPr fontId="1"/>
  </si>
  <si>
    <t>整  理  番  号</t>
    <rPh sb="0" eb="1">
      <t>タダシ</t>
    </rPh>
    <rPh sb="3" eb="4">
      <t>リ</t>
    </rPh>
    <rPh sb="6" eb="7">
      <t>バン</t>
    </rPh>
    <rPh sb="9" eb="10">
      <t>ゴウ</t>
    </rPh>
    <phoneticPr fontId="1"/>
  </si>
  <si>
    <r>
      <t>徴収予定額
（</t>
    </r>
    <r>
      <rPr>
        <b/>
        <sz val="5.5"/>
        <color theme="1"/>
        <rFont val="ＭＳ Ｐゴシック"/>
        <family val="3"/>
        <charset val="128"/>
        <scheme val="major"/>
      </rPr>
      <t>（ウ）</t>
    </r>
    <r>
      <rPr>
        <sz val="5.5"/>
        <color theme="1"/>
        <rFont val="ＭＳ Ｐゴシック"/>
        <family val="3"/>
        <charset val="128"/>
        <scheme val="major"/>
      </rPr>
      <t>と同
額）を右欄
に記入</t>
    </r>
    <rPh sb="0" eb="2">
      <t>チョウシュウ</t>
    </rPh>
    <rPh sb="2" eb="4">
      <t>ヨテイ</t>
    </rPh>
    <rPh sb="4" eb="5">
      <t>ガク</t>
    </rPh>
    <rPh sb="11" eb="12">
      <t>オナ</t>
    </rPh>
    <rPh sb="13" eb="14">
      <t>ガク</t>
    </rPh>
    <rPh sb="16" eb="17">
      <t>ミギ</t>
    </rPh>
    <rPh sb="17" eb="18">
      <t>ラン</t>
    </rPh>
    <rPh sb="20" eb="22">
      <t>キニュウ</t>
    </rPh>
    <phoneticPr fontId="1"/>
  </si>
  <si>
    <t>1.異動年月日が12月31日以前でかつ本人からの申出があったため。
2.異動年月日が1月1日以降でかつ特別徴収の継続の希望がないため。</t>
    <rPh sb="2" eb="4">
      <t>イドウ</t>
    </rPh>
    <rPh sb="4" eb="7">
      <t>ネンガッピ</t>
    </rPh>
    <rPh sb="10" eb="11">
      <t>ガツ</t>
    </rPh>
    <rPh sb="13" eb="14">
      <t>ニチ</t>
    </rPh>
    <rPh sb="14" eb="16">
      <t>イゼン</t>
    </rPh>
    <rPh sb="19" eb="21">
      <t>ホンニン</t>
    </rPh>
    <rPh sb="24" eb="26">
      <t>モウシデ</t>
    </rPh>
    <rPh sb="37" eb="39">
      <t>イドウ</t>
    </rPh>
    <rPh sb="39" eb="42">
      <t>ネンガッピ</t>
    </rPh>
    <rPh sb="44" eb="45">
      <t>ガツ</t>
    </rPh>
    <rPh sb="46" eb="47">
      <t>ニチ</t>
    </rPh>
    <rPh sb="47" eb="49">
      <t>イコウ</t>
    </rPh>
    <rPh sb="52" eb="54">
      <t>トクベツ</t>
    </rPh>
    <rPh sb="54" eb="56">
      <t>チョウシュウ</t>
    </rPh>
    <rPh sb="57" eb="59">
      <t>ケイゾク</t>
    </rPh>
    <rPh sb="60" eb="62">
      <t>キボウ</t>
    </rPh>
    <phoneticPr fontId="1"/>
  </si>
  <si>
    <t>大津市長</t>
    <rPh sb="0" eb="2">
      <t>オオツ</t>
    </rPh>
    <rPh sb="2" eb="3">
      <t>シ</t>
    </rPh>
    <rPh sb="3" eb="4">
      <t>チョウ</t>
    </rPh>
    <phoneticPr fontId="1"/>
  </si>
  <si>
    <t>　内線</t>
    <rPh sb="1" eb="3">
      <t>ナイセン</t>
    </rPh>
    <phoneticPr fontId="1"/>
  </si>
  <si>
    <t>何月分から何月分まで徴収しましたか？</t>
    <rPh sb="0" eb="2">
      <t>ナンガツ</t>
    </rPh>
    <rPh sb="2" eb="3">
      <t>ブン</t>
    </rPh>
    <rPh sb="5" eb="8">
      <t>ナンガツブン</t>
    </rPh>
    <rPh sb="10" eb="12">
      <t>チョウシュウ</t>
    </rPh>
    <phoneticPr fontId="1"/>
  </si>
  <si>
    <t>月分から</t>
    <rPh sb="0" eb="1">
      <t>ガツ</t>
    </rPh>
    <rPh sb="1" eb="2">
      <t>ブン</t>
    </rPh>
    <phoneticPr fontId="1"/>
  </si>
  <si>
    <t>課・係</t>
    <rPh sb="0" eb="1">
      <t>カ</t>
    </rPh>
    <rPh sb="2" eb="3">
      <t>カカ</t>
    </rPh>
    <phoneticPr fontId="1"/>
  </si>
  <si>
    <t>フリガナ</t>
    <phoneticPr fontId="1"/>
  </si>
  <si>
    <t>新しい勤務先　名称およびフリガナ</t>
    <rPh sb="7" eb="9">
      <t>メイショウ</t>
    </rPh>
    <phoneticPr fontId="1"/>
  </si>
  <si>
    <t>新しい勤務先　法人番号（法人の場合のみ）</t>
    <rPh sb="0" eb="1">
      <t>アタラ</t>
    </rPh>
    <rPh sb="3" eb="6">
      <t>キンムサキ</t>
    </rPh>
    <rPh sb="7" eb="9">
      <t>ホウジン</t>
    </rPh>
    <rPh sb="9" eb="11">
      <t>バンゴウ</t>
    </rPh>
    <rPh sb="12" eb="14">
      <t>ホウジン</t>
    </rPh>
    <rPh sb="15" eb="17">
      <t>バアイ</t>
    </rPh>
    <phoneticPr fontId="1"/>
  </si>
  <si>
    <t>フリガナ→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</si>
  <si>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</si>
  <si>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</si>
  <si>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</si>
  <si>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</si>
  <si>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</si>
  <si>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徴収予定額（異動届出書に記載される（ウ）未徴収税額と同額を入力してください。）</t>
    <rPh sb="0" eb="2">
      <t>チョウシュウ</t>
    </rPh>
    <rPh sb="2" eb="4">
      <t>ヨテイ</t>
    </rPh>
    <rPh sb="4" eb="5">
      <t>ガク</t>
    </rPh>
    <rPh sb="6" eb="9">
      <t>イドウトドケ</t>
    </rPh>
    <rPh sb="9" eb="10">
      <t>デ</t>
    </rPh>
    <rPh sb="10" eb="11">
      <t>ショ</t>
    </rPh>
    <rPh sb="12" eb="14">
      <t>キサイ</t>
    </rPh>
    <rPh sb="20" eb="23">
      <t>ミチョウシュウ</t>
    </rPh>
    <rPh sb="23" eb="25">
      <t>ゼイガク</t>
    </rPh>
    <rPh sb="26" eb="28">
      <t>ドウガク</t>
    </rPh>
    <rPh sb="29" eb="31">
      <t>ニュウリョク</t>
    </rPh>
    <phoneticPr fontId="1"/>
  </si>
  <si>
    <t>円</t>
    <rPh sb="0" eb="1">
      <t>エン</t>
    </rPh>
    <phoneticPr fontId="1"/>
  </si>
  <si>
    <t>個人番号又は法人番号(右詰めでご記入ください）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1" eb="12">
      <t>ミギ</t>
    </rPh>
    <rPh sb="12" eb="13">
      <t>ツ</t>
    </rPh>
    <rPh sb="16" eb="18">
      <t>キニュウ</t>
    </rPh>
    <phoneticPr fontId="1"/>
  </si>
  <si>
    <t>月分まで</t>
    <rPh sb="0" eb="2">
      <t>ガツブン</t>
    </rPh>
    <phoneticPr fontId="1"/>
  </si>
  <si>
    <t>異動の事由は何ですか</t>
    <rPh sb="0" eb="2">
      <t>イドウ</t>
    </rPh>
    <rPh sb="3" eb="5">
      <t>ジユウ</t>
    </rPh>
    <rPh sb="6" eb="7">
      <t>ナン</t>
    </rPh>
    <phoneticPr fontId="1"/>
  </si>
  <si>
    <t>←［1.転勤・転籍、2.退職、3.死亡、4.休職、5.長欠、6.支払少額、7.支払不定期、8.その他］</t>
    <rPh sb="4" eb="6">
      <t>テンキン</t>
    </rPh>
    <rPh sb="7" eb="9">
      <t>テンセキ</t>
    </rPh>
    <rPh sb="12" eb="14">
      <t>タイショク</t>
    </rPh>
    <rPh sb="17" eb="19">
      <t>シボウ</t>
    </rPh>
    <rPh sb="22" eb="24">
      <t>キュウショク</t>
    </rPh>
    <rPh sb="27" eb="29">
      <t>チョウケツ</t>
    </rPh>
    <rPh sb="32" eb="34">
      <t>シハラ</t>
    </rPh>
    <rPh sb="34" eb="36">
      <t>ショウガク</t>
    </rPh>
    <rPh sb="39" eb="41">
      <t>シハラ</t>
    </rPh>
    <rPh sb="41" eb="44">
      <t>フテイキ</t>
    </rPh>
    <rPh sb="49" eb="50">
      <t>タ</t>
    </rPh>
    <phoneticPr fontId="1"/>
  </si>
  <si>
    <t>1.異動年月日が12月31日以前でかつ本人からの申出がないため。</t>
    <phoneticPr fontId="1"/>
  </si>
  <si>
    <t>異動後の未徴収
税額の徴収方法</t>
    <phoneticPr fontId="1"/>
  </si>
  <si>
    <t>番号を
記入</t>
    <phoneticPr fontId="1"/>
  </si>
  <si>
    <t>特別徴収継続</t>
    <phoneticPr fontId="1"/>
  </si>
  <si>
    <t>一括徴収</t>
    <phoneticPr fontId="1"/>
  </si>
  <si>
    <t>普通徴収</t>
    <phoneticPr fontId="1"/>
  </si>
  <si>
    <t>(本人が納付）</t>
  </si>
  <si>
    <t>納付書要否(新規の場合のみ記載)</t>
    <rPh sb="0" eb="3">
      <t>ノウフショ</t>
    </rPh>
    <rPh sb="3" eb="5">
      <t>ヨウヒ</t>
    </rPh>
    <rPh sb="6" eb="8">
      <t>シンキ</t>
    </rPh>
    <rPh sb="9" eb="11">
      <t>バアイ</t>
    </rPh>
    <rPh sb="13" eb="15">
      <t>キサイ</t>
    </rPh>
    <phoneticPr fontId="1"/>
  </si>
  <si>
    <t>受給者番号</t>
    <rPh sb="0" eb="2">
      <t>ジュキュウ</t>
    </rPh>
    <rPh sb="2" eb="3">
      <t>モノ</t>
    </rPh>
    <rPh sb="3" eb="5">
      <t>バンゴウ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</si>
  <si>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</si>
  <si>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</si>
  <si>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←番号を記入</t>
    <rPh sb="1" eb="3">
      <t>バンゴウ</t>
    </rPh>
    <rPh sb="4" eb="6">
      <t>キニュウ</t>
    </rPh>
    <phoneticPr fontId="1"/>
  </si>
  <si>
    <t>納付書要否(新規の場合のみ記載)</t>
    <phoneticPr fontId="1"/>
  </si>
  <si>
    <t>←［1.必要、2.不要］</t>
    <rPh sb="4" eb="6">
      <t>ヒツヨウ</t>
    </rPh>
    <rPh sb="9" eb="11">
      <t>フヨウ</t>
    </rPh>
    <phoneticPr fontId="1"/>
  </si>
  <si>
    <t>令和</t>
    <rPh sb="0" eb="1">
      <t>レイ</t>
    </rPh>
    <rPh sb="1" eb="2">
      <t>ワ</t>
    </rPh>
    <phoneticPr fontId="1"/>
  </si>
  <si>
    <t>6年度</t>
    <rPh sb="1" eb="3">
      <t>ネンド</t>
    </rPh>
    <phoneticPr fontId="1"/>
  </si>
  <si>
    <t>※番号を記入後、該当する番号の内容を
　下の欄にご記入ください。</t>
    <rPh sb="1" eb="3">
      <t>バンゴウ</t>
    </rPh>
    <rPh sb="4" eb="6">
      <t>キニュウ</t>
    </rPh>
    <rPh sb="6" eb="7">
      <t>ゴ</t>
    </rPh>
    <rPh sb="8" eb="10">
      <t>ガイトウ</t>
    </rPh>
    <rPh sb="12" eb="14">
      <t>バンゴウ</t>
    </rPh>
    <rPh sb="15" eb="17">
      <t>ナイヨウ</t>
    </rPh>
    <rPh sb="20" eb="21">
      <t>シタ</t>
    </rPh>
    <rPh sb="22" eb="23">
      <t>ラン</t>
    </rPh>
    <rPh sb="25" eb="27">
      <t>キニュウ</t>
    </rPh>
    <phoneticPr fontId="1"/>
  </si>
  <si>
    <t>※番号を記入後、該当する番号の内容を
　下の欄にご記入ください。</t>
    <phoneticPr fontId="1"/>
  </si>
  <si>
    <t>7年度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</si>
</sst>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#,##0_ "/>
    <numFmt numFmtId="178" formatCode="0_);[Red]\(0\)"/>
  </numFmts>
  <fonts count="41" x14ac:knownFonts="1">
    <font>
      <sz val="11"/>
      <color theme="1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ajor"/>
    </font>
    <font>
      <sz val="10"/>
      <color theme="1"/>
      <name val="ＭＳ Ｐゴシック"/>
      <family val="2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2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ajor"/>
    </font>
    <font>
      <sz val="14"/>
      <color theme="1"/>
      <name val="ＭＳ Ｐゴシック"/>
      <family val="2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4"/>
      <name val="ＭＳ Ｐゴシック"/>
      <family val="3"/>
      <charset val="128"/>
      <scheme val="major"/>
    </font>
    <font>
      <sz val="5"/>
      <name val="ＭＳ Ｐゴシック"/>
      <family val="3"/>
      <charset val="128"/>
      <scheme val="major"/>
    </font>
    <font>
      <sz val="4.5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7"/>
      <color theme="1"/>
      <name val="ＭＳ Ｐゴシック"/>
      <family val="2"/>
      <charset val="128"/>
      <scheme val="major"/>
    </font>
    <font>
      <sz val="7"/>
      <color theme="1"/>
      <name val="ＭＳ Ｐゴシック"/>
      <family val="3"/>
      <charset val="128"/>
      <scheme val="major"/>
    </font>
    <font>
      <b/>
      <sz val="7"/>
      <color theme="1"/>
      <name val="ＭＳ Ｐゴシック"/>
      <family val="3"/>
      <charset val="128"/>
      <scheme val="major"/>
    </font>
    <font>
      <b/>
      <u/>
      <sz val="8"/>
      <color theme="1"/>
      <name val="ＭＳ Ｐゴシック"/>
      <family val="3"/>
      <charset val="128"/>
      <scheme val="major"/>
    </font>
    <font>
      <sz val="5.5"/>
      <color theme="1"/>
      <name val="ＭＳ Ｐゴシック"/>
      <family val="2"/>
      <charset val="128"/>
      <scheme val="major"/>
    </font>
    <font>
      <b/>
      <sz val="5.5"/>
      <color theme="1"/>
      <name val="ＭＳ Ｐゴシック"/>
      <family val="3"/>
      <charset val="128"/>
      <scheme val="major"/>
    </font>
    <font>
      <sz val="5.5"/>
      <color theme="1"/>
      <name val="ＭＳ Ｐゴシック"/>
      <family val="3"/>
      <charset val="128"/>
      <scheme val="major"/>
    </font>
    <font>
      <sz val="3.5"/>
      <color theme="1"/>
      <name val="ＭＳ Ｐゴシック"/>
      <family val="2"/>
      <charset val="128"/>
      <scheme val="major"/>
    </font>
    <font>
      <sz val="3.5"/>
      <color theme="1"/>
      <name val="ＭＳ Ｐゴシック"/>
      <family val="3"/>
      <charset val="128"/>
      <scheme val="major"/>
    </font>
    <font>
      <sz val="7.5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8.5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5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9" fillId="0" borderId="0" applyFont="0" applyFill="0" applyBorder="0" applyAlignment="0" applyProtection="0">
      <alignment vertical="center"/>
    </xf>
  </cellStyleXfs>
  <cellXfs count="615">
    <xf numFmtId="0" fontId="0" fillId="0" borderId="0" xfId="0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14" fillId="0" borderId="0" xfId="0" applyNumberFormat="1" applyFont="1" applyAlignment="1">
      <alignment vertical="top"/>
    </xf>
    <xf numFmtId="0" fontId="14" fillId="0" borderId="0" xfId="0" applyFont="1">
      <alignment vertical="center"/>
    </xf>
    <xf numFmtId="0" fontId="14" fillId="0" borderId="0" xfId="0" applyFont="1" applyAlignment="1">
      <alignment vertical="top"/>
    </xf>
    <xf numFmtId="20" fontId="13" fillId="0" borderId="0" xfId="0" applyNumberFormat="1" applyFont="1">
      <alignment vertical="center"/>
    </xf>
    <xf numFmtId="0" fontId="10" fillId="0" borderId="0" xfId="0" applyFont="1">
      <alignment vertical="center"/>
    </xf>
    <xf numFmtId="176" fontId="9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textRotation="255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textRotation="255"/>
    </xf>
    <xf numFmtId="0" fontId="0" fillId="0" borderId="0" xfId="0" applyAlignment="1">
      <alignment vertical="top" wrapText="1"/>
    </xf>
    <xf numFmtId="0" fontId="0" fillId="0" borderId="9" xfId="0" applyBorder="1">
      <alignment vertical="center"/>
    </xf>
    <xf numFmtId="176" fontId="2" fillId="0" borderId="9" xfId="0" applyNumberFormat="1" applyFont="1" applyBorder="1">
      <alignment vertical="center"/>
    </xf>
    <xf numFmtId="176" fontId="13" fillId="0" borderId="9" xfId="0" applyNumberFormat="1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textRotation="255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>
      <alignment vertical="center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1" xfId="0" applyBorder="1">
      <alignment vertical="center"/>
    </xf>
    <xf numFmtId="0" fontId="11" fillId="4" borderId="2" xfId="0" applyFont="1" applyFill="1" applyBorder="1">
      <alignment vertical="center"/>
    </xf>
    <xf numFmtId="0" fontId="14" fillId="0" borderId="7" xfId="0" applyFont="1" applyBorder="1" applyAlignment="1">
      <alignment vertical="center" wrapText="1"/>
    </xf>
    <xf numFmtId="0" fontId="9" fillId="4" borderId="2" xfId="0" applyFont="1" applyFill="1" applyBorder="1">
      <alignment vertical="center"/>
    </xf>
    <xf numFmtId="0" fontId="9" fillId="4" borderId="3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4" borderId="2" xfId="0" applyFill="1" applyBorder="1" applyAlignment="1">
      <alignment vertical="center" textRotation="255"/>
    </xf>
    <xf numFmtId="0" fontId="0" fillId="4" borderId="3" xfId="0" applyFill="1" applyBorder="1" applyAlignment="1">
      <alignment vertical="center" textRotation="255"/>
    </xf>
    <xf numFmtId="0" fontId="0" fillId="0" borderId="10" xfId="0" applyBorder="1">
      <alignment vertical="center"/>
    </xf>
    <xf numFmtId="0" fontId="13" fillId="0" borderId="29" xfId="0" applyFont="1" applyBorder="1">
      <alignment vertical="center"/>
    </xf>
    <xf numFmtId="0" fontId="21" fillId="4" borderId="3" xfId="0" applyFont="1" applyFill="1" applyBorder="1" applyAlignment="1">
      <alignment horizontal="center" vertical="center"/>
    </xf>
    <xf numFmtId="0" fontId="11" fillId="0" borderId="3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29" xfId="0" applyBorder="1">
      <alignment vertical="center"/>
    </xf>
    <xf numFmtId="0" fontId="27" fillId="0" borderId="0" xfId="0" applyFont="1" applyAlignment="1">
      <alignment horizontal="left" vertical="center"/>
    </xf>
    <xf numFmtId="0" fontId="24" fillId="0" borderId="24" xfId="0" applyFont="1" applyBorder="1" applyAlignment="1">
      <alignment vertical="top" textRotation="255"/>
    </xf>
    <xf numFmtId="0" fontId="36" fillId="0" borderId="0" xfId="0" applyFont="1">
      <alignment vertical="center"/>
    </xf>
    <xf numFmtId="0" fontId="17" fillId="0" borderId="0" xfId="0" applyFont="1">
      <alignment vertical="center"/>
    </xf>
    <xf numFmtId="0" fontId="37" fillId="0" borderId="0" xfId="0" applyFont="1">
      <alignment vertical="center"/>
    </xf>
    <xf numFmtId="176" fontId="20" fillId="0" borderId="0" xfId="0" applyNumberFormat="1" applyFont="1" applyAlignment="1">
      <alignment vertical="top"/>
    </xf>
    <xf numFmtId="176" fontId="25" fillId="0" borderId="0" xfId="0" applyNumberFormat="1" applyFont="1" applyAlignment="1">
      <alignment vertical="center" textRotation="255"/>
    </xf>
    <xf numFmtId="176" fontId="19" fillId="0" borderId="0" xfId="0" applyNumberFormat="1" applyFont="1">
      <alignment vertical="center"/>
    </xf>
    <xf numFmtId="0" fontId="0" fillId="3" borderId="1" xfId="0" applyFill="1" applyBorder="1">
      <alignment vertical="center"/>
    </xf>
    <xf numFmtId="176" fontId="13" fillId="0" borderId="0" xfId="1" applyNumberFormat="1" applyFont="1" applyFill="1" applyBorder="1" applyAlignment="1">
      <alignment vertical="top"/>
    </xf>
    <xf numFmtId="176" fontId="13" fillId="0" borderId="9" xfId="1" applyNumberFormat="1" applyFont="1" applyFill="1" applyBorder="1" applyAlignment="1">
      <alignment vertical="top"/>
    </xf>
    <xf numFmtId="0" fontId="13" fillId="0" borderId="0" xfId="0" applyFont="1" applyAlignment="1">
      <alignment vertical="top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76" fontId="16" fillId="0" borderId="0" xfId="1" applyNumberFormat="1" applyFont="1" applyFill="1" applyBorder="1" applyAlignment="1">
      <alignment vertical="top"/>
    </xf>
    <xf numFmtId="0" fontId="14" fillId="0" borderId="29" xfId="0" applyFont="1" applyBorder="1" applyAlignment="1">
      <alignment vertical="top" wrapText="1"/>
    </xf>
    <xf numFmtId="0" fontId="0" fillId="0" borderId="32" xfId="0" applyBorder="1">
      <alignment vertical="center"/>
    </xf>
    <xf numFmtId="38" fontId="11" fillId="0" borderId="0" xfId="1" applyFont="1" applyFill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3" xfId="0" applyBorder="1">
      <alignment vertical="center"/>
    </xf>
    <xf numFmtId="0" fontId="18" fillId="0" borderId="0" xfId="0" applyFont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75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horizontal="left" vertical="center"/>
    </xf>
    <xf numFmtId="38" fontId="9" fillId="3" borderId="6" xfId="1" applyFont="1" applyFill="1" applyBorder="1" applyAlignment="1">
      <alignment horizontal="left" vertical="center"/>
    </xf>
    <xf numFmtId="38" fontId="9" fillId="3" borderId="7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177" fontId="9" fillId="3" borderId="2" xfId="0" applyNumberFormat="1" applyFont="1" applyFill="1" applyBorder="1" applyAlignment="1">
      <alignment horizontal="center" vertical="center"/>
    </xf>
    <xf numFmtId="177" fontId="9" fillId="3" borderId="3" xfId="0" applyNumberFormat="1" applyFont="1" applyFill="1" applyBorder="1" applyAlignment="1">
      <alignment horizontal="center" vertical="center"/>
    </xf>
    <xf numFmtId="177" fontId="9" fillId="3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49" fontId="0" fillId="3" borderId="2" xfId="0" applyNumberFormat="1" applyFill="1" applyBorder="1" applyAlignment="1">
      <alignment horizontal="left" vertical="center"/>
    </xf>
    <xf numFmtId="49" fontId="0" fillId="3" borderId="3" xfId="0" applyNumberForma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176" fontId="13" fillId="0" borderId="37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/>
    </xf>
    <xf numFmtId="176" fontId="9" fillId="0" borderId="28" xfId="0" applyNumberFormat="1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176" fontId="18" fillId="0" borderId="50" xfId="0" applyNumberFormat="1" applyFont="1" applyBorder="1" applyAlignment="1">
      <alignment horizontal="center" vertical="center"/>
    </xf>
    <xf numFmtId="176" fontId="18" fillId="0" borderId="49" xfId="0" applyNumberFormat="1" applyFont="1" applyBorder="1" applyAlignment="1">
      <alignment horizontal="center" vertical="center"/>
    </xf>
    <xf numFmtId="176" fontId="18" fillId="0" borderId="51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textRotation="255" wrapText="1"/>
    </xf>
    <xf numFmtId="0" fontId="15" fillId="0" borderId="36" xfId="0" applyFont="1" applyBorder="1" applyAlignment="1">
      <alignment horizontal="center" vertical="center" textRotation="255" wrapText="1"/>
    </xf>
    <xf numFmtId="0" fontId="15" fillId="0" borderId="71" xfId="0" applyFont="1" applyBorder="1" applyAlignment="1">
      <alignment horizontal="center" vertical="center" textRotation="255" wrapText="1"/>
    </xf>
    <xf numFmtId="176" fontId="14" fillId="0" borderId="27" xfId="0" applyNumberFormat="1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176" fontId="14" fillId="0" borderId="29" xfId="0" applyNumberFormat="1" applyFont="1" applyBorder="1" applyAlignment="1">
      <alignment horizontal="center" vertical="center"/>
    </xf>
    <xf numFmtId="176" fontId="14" fillId="0" borderId="37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4" fillId="0" borderId="33" xfId="0" applyNumberFormat="1" applyFont="1" applyBorder="1" applyAlignment="1">
      <alignment horizontal="center" vertical="center"/>
    </xf>
    <xf numFmtId="176" fontId="14" fillId="0" borderId="38" xfId="0" applyNumberFormat="1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176" fontId="14" fillId="0" borderId="26" xfId="0" applyNumberFormat="1" applyFont="1" applyBorder="1" applyAlignment="1">
      <alignment horizontal="center" vertical="center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4" fillId="0" borderId="63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76" fontId="13" fillId="0" borderId="16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3" fillId="0" borderId="27" xfId="0" applyNumberFormat="1" applyFont="1" applyBorder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176" fontId="13" fillId="0" borderId="32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176" fontId="11" fillId="0" borderId="16" xfId="0" applyNumberFormat="1" applyFont="1" applyBorder="1" applyAlignment="1">
      <alignment horizontal="center" vertical="center" wrapText="1"/>
    </xf>
    <xf numFmtId="176" fontId="11" fillId="0" borderId="17" xfId="0" applyNumberFormat="1" applyFont="1" applyBorder="1" applyAlignment="1">
      <alignment horizontal="center" vertical="center" wrapText="1"/>
    </xf>
    <xf numFmtId="176" fontId="12" fillId="0" borderId="54" xfId="0" applyNumberFormat="1" applyFont="1" applyBorder="1" applyAlignment="1">
      <alignment horizontal="center" vertical="center"/>
    </xf>
    <xf numFmtId="176" fontId="12" fillId="0" borderId="69" xfId="0" applyNumberFormat="1" applyFont="1" applyBorder="1" applyAlignment="1">
      <alignment horizontal="center" vertical="center"/>
    </xf>
    <xf numFmtId="176" fontId="12" fillId="0" borderId="55" xfId="0" applyNumberFormat="1" applyFont="1" applyBorder="1" applyAlignment="1">
      <alignment horizontal="center" vertical="center"/>
    </xf>
    <xf numFmtId="176" fontId="12" fillId="0" borderId="68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255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38" fontId="11" fillId="0" borderId="37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33" xfId="1" applyFont="1" applyFill="1" applyBorder="1" applyAlignment="1">
      <alignment horizontal="center" vertical="center"/>
    </xf>
    <xf numFmtId="38" fontId="11" fillId="0" borderId="30" xfId="1" applyFont="1" applyFill="1" applyBorder="1" applyAlignment="1">
      <alignment horizontal="center" vertical="center"/>
    </xf>
    <xf numFmtId="38" fontId="11" fillId="0" borderId="31" xfId="1" applyFont="1" applyFill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176" fontId="16" fillId="0" borderId="0" xfId="1" applyNumberFormat="1" applyFont="1" applyFill="1" applyBorder="1" applyAlignment="1">
      <alignment horizontal="left" vertical="center"/>
    </xf>
    <xf numFmtId="176" fontId="16" fillId="0" borderId="9" xfId="1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176" fontId="16" fillId="0" borderId="0" xfId="1" applyNumberFormat="1" applyFont="1" applyFill="1" applyBorder="1" applyAlignment="1">
      <alignment horizontal="left" vertical="top"/>
    </xf>
    <xf numFmtId="176" fontId="16" fillId="0" borderId="9" xfId="1" applyNumberFormat="1" applyFont="1" applyFill="1" applyBorder="1" applyAlignment="1">
      <alignment horizontal="left" vertical="top"/>
    </xf>
    <xf numFmtId="176" fontId="11" fillId="0" borderId="27" xfId="0" applyNumberFormat="1" applyFont="1" applyBorder="1" applyAlignment="1">
      <alignment horizontal="center" vertical="center" wrapText="1"/>
    </xf>
    <xf numFmtId="176" fontId="11" fillId="0" borderId="28" xfId="0" applyNumberFormat="1" applyFont="1" applyBorder="1" applyAlignment="1">
      <alignment horizontal="center" vertical="center" wrapText="1"/>
    </xf>
    <xf numFmtId="176" fontId="11" fillId="0" borderId="30" xfId="0" applyNumberFormat="1" applyFont="1" applyBorder="1" applyAlignment="1">
      <alignment horizontal="center" vertical="center" wrapText="1"/>
    </xf>
    <xf numFmtId="176" fontId="11" fillId="0" borderId="31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76" fontId="13" fillId="0" borderId="27" xfId="0" applyNumberFormat="1" applyFont="1" applyBorder="1" applyAlignment="1">
      <alignment horizontal="center" vertical="center" wrapText="1"/>
    </xf>
    <xf numFmtId="176" fontId="13" fillId="0" borderId="29" xfId="0" applyNumberFormat="1" applyFont="1" applyBorder="1" applyAlignment="1">
      <alignment horizontal="center" vertical="center" wrapText="1"/>
    </xf>
    <xf numFmtId="176" fontId="13" fillId="0" borderId="30" xfId="0" applyNumberFormat="1" applyFont="1" applyBorder="1" applyAlignment="1">
      <alignment horizontal="center" vertical="center" wrapText="1"/>
    </xf>
    <xf numFmtId="176" fontId="13" fillId="0" borderId="32" xfId="0" applyNumberFormat="1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/>
    </xf>
    <xf numFmtId="176" fontId="13" fillId="0" borderId="64" xfId="0" applyNumberFormat="1" applyFont="1" applyBorder="1" applyAlignment="1">
      <alignment horizontal="center" vertical="center"/>
    </xf>
    <xf numFmtId="176" fontId="13" fillId="0" borderId="35" xfId="0" applyNumberFormat="1" applyFont="1" applyBorder="1" applyAlignment="1">
      <alignment horizontal="center" vertical="center"/>
    </xf>
    <xf numFmtId="176" fontId="13" fillId="0" borderId="52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 wrapText="1"/>
    </xf>
    <xf numFmtId="176" fontId="13" fillId="0" borderId="3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255" shrinkToFit="1"/>
    </xf>
    <xf numFmtId="0" fontId="11" fillId="0" borderId="8" xfId="0" applyFont="1" applyBorder="1" applyAlignment="1">
      <alignment horizontal="center" vertical="center" textRotation="255" shrinkToFit="1"/>
    </xf>
    <xf numFmtId="0" fontId="11" fillId="0" borderId="15" xfId="0" applyFont="1" applyBorder="1" applyAlignment="1">
      <alignment horizontal="center" vertical="center" textRotation="255" shrinkToFit="1"/>
    </xf>
    <xf numFmtId="0" fontId="11" fillId="0" borderId="14" xfId="0" applyFont="1" applyBorder="1" applyAlignment="1">
      <alignment horizontal="center" vertical="center" textRotation="255" shrinkToFit="1"/>
    </xf>
    <xf numFmtId="0" fontId="22" fillId="0" borderId="8" xfId="0" applyFont="1" applyBorder="1" applyAlignment="1">
      <alignment horizontal="center" vertical="center" wrapText="1" shrinkToFit="1"/>
    </xf>
    <xf numFmtId="0" fontId="22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176" fontId="11" fillId="0" borderId="56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1" fillId="0" borderId="39" xfId="0" applyNumberFormat="1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25" xfId="0" applyNumberFormat="1" applyFont="1" applyBorder="1" applyAlignment="1">
      <alignment horizontal="center" vertical="center" shrinkToFit="1"/>
    </xf>
    <xf numFmtId="176" fontId="11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 shrinkToFit="1"/>
    </xf>
    <xf numFmtId="176" fontId="11" fillId="0" borderId="33" xfId="0" applyNumberFormat="1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textRotation="255" shrinkToFit="1"/>
    </xf>
    <xf numFmtId="0" fontId="14" fillId="0" borderId="17" xfId="0" applyFont="1" applyBorder="1" applyAlignment="1">
      <alignment horizontal="center" vertical="center" textRotation="255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176" fontId="11" fillId="0" borderId="59" xfId="0" applyNumberFormat="1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176" fontId="11" fillId="0" borderId="60" xfId="0" applyNumberFormat="1" applyFont="1" applyBorder="1" applyAlignment="1">
      <alignment horizontal="center" vertical="center" shrinkToFit="1"/>
    </xf>
    <xf numFmtId="176" fontId="11" fillId="0" borderId="61" xfId="0" applyNumberFormat="1" applyFont="1" applyBorder="1" applyAlignment="1">
      <alignment horizontal="center" vertical="center" shrinkToFit="1"/>
    </xf>
    <xf numFmtId="176" fontId="11" fillId="0" borderId="62" xfId="0" applyNumberFormat="1" applyFont="1" applyBorder="1" applyAlignment="1">
      <alignment horizontal="center" vertical="center" shrinkToFit="1"/>
    </xf>
    <xf numFmtId="176" fontId="11" fillId="0" borderId="63" xfId="0" applyNumberFormat="1" applyFont="1" applyBorder="1" applyAlignment="1">
      <alignment horizontal="center" vertical="center" shrinkToFit="1"/>
    </xf>
    <xf numFmtId="176" fontId="13" fillId="0" borderId="56" xfId="0" applyNumberFormat="1" applyFont="1" applyBorder="1" applyAlignment="1">
      <alignment horizontal="center" vertical="center" shrinkToFit="1"/>
    </xf>
    <xf numFmtId="176" fontId="13" fillId="0" borderId="57" xfId="0" applyNumberFormat="1" applyFont="1" applyBorder="1" applyAlignment="1">
      <alignment horizontal="center" vertical="center" shrinkToFit="1"/>
    </xf>
    <xf numFmtId="176" fontId="13" fillId="0" borderId="58" xfId="0" applyNumberFormat="1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176" fontId="13" fillId="0" borderId="16" xfId="0" applyNumberFormat="1" applyFont="1" applyBorder="1" applyAlignment="1">
      <alignment horizontal="center" vertical="center" shrinkToFit="1"/>
    </xf>
    <xf numFmtId="176" fontId="13" fillId="0" borderId="17" xfId="0" applyNumberFormat="1" applyFont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77" fontId="20" fillId="2" borderId="5" xfId="0" applyNumberFormat="1" applyFont="1" applyFill="1" applyBorder="1" applyAlignment="1">
      <alignment horizontal="center"/>
    </xf>
    <xf numFmtId="177" fontId="20" fillId="2" borderId="6" xfId="0" applyNumberFormat="1" applyFont="1" applyFill="1" applyBorder="1" applyAlignment="1">
      <alignment horizontal="center"/>
    </xf>
    <xf numFmtId="177" fontId="20" fillId="2" borderId="7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9" fillId="0" borderId="50" xfId="0" applyNumberFormat="1" applyFont="1" applyBorder="1" applyAlignment="1">
      <alignment horizontal="center" vertical="center"/>
    </xf>
    <xf numFmtId="176" fontId="9" fillId="0" borderId="49" xfId="0" applyNumberFormat="1" applyFont="1" applyBorder="1" applyAlignment="1">
      <alignment horizontal="center" vertical="center"/>
    </xf>
    <xf numFmtId="176" fontId="9" fillId="0" borderId="51" xfId="0" applyNumberFormat="1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textRotation="255" shrinkToFit="1"/>
    </xf>
    <xf numFmtId="176" fontId="9" fillId="0" borderId="8" xfId="0" applyNumberFormat="1" applyFont="1" applyBorder="1" applyAlignment="1">
      <alignment horizontal="center" vertical="center" textRotation="255" shrinkToFit="1"/>
    </xf>
    <xf numFmtId="176" fontId="9" fillId="0" borderId="0" xfId="0" applyNumberFormat="1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1" fillId="0" borderId="50" xfId="0" applyNumberFormat="1" applyFont="1" applyBorder="1" applyAlignment="1">
      <alignment horizontal="center" vertical="center"/>
    </xf>
    <xf numFmtId="176" fontId="11" fillId="0" borderId="49" xfId="0" applyNumberFormat="1" applyFont="1" applyBorder="1" applyAlignment="1">
      <alignment horizontal="center" vertical="center"/>
    </xf>
    <xf numFmtId="176" fontId="11" fillId="0" borderId="51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textRotation="255" shrinkToFit="1"/>
    </xf>
    <xf numFmtId="177" fontId="14" fillId="2" borderId="8" xfId="0" applyNumberFormat="1" applyFont="1" applyFill="1" applyBorder="1" applyAlignment="1">
      <alignment horizontal="center" vertical="top" wrapText="1"/>
    </xf>
    <xf numFmtId="177" fontId="14" fillId="2" borderId="0" xfId="0" applyNumberFormat="1" applyFont="1" applyFill="1" applyAlignment="1">
      <alignment horizontal="center" vertical="top"/>
    </xf>
    <xf numFmtId="177" fontId="14" fillId="2" borderId="9" xfId="0" applyNumberFormat="1" applyFont="1" applyFill="1" applyBorder="1" applyAlignment="1">
      <alignment horizontal="center" vertical="top"/>
    </xf>
    <xf numFmtId="177" fontId="14" fillId="2" borderId="10" xfId="0" applyNumberFormat="1" applyFont="1" applyFill="1" applyBorder="1" applyAlignment="1">
      <alignment horizontal="center" vertical="top"/>
    </xf>
    <xf numFmtId="177" fontId="14" fillId="2" borderId="11" xfId="0" applyNumberFormat="1" applyFont="1" applyFill="1" applyBorder="1" applyAlignment="1">
      <alignment horizontal="center" vertical="top"/>
    </xf>
    <xf numFmtId="177" fontId="14" fillId="2" borderId="12" xfId="0" applyNumberFormat="1" applyFont="1" applyFill="1" applyBorder="1" applyAlignment="1">
      <alignment horizontal="center" vertical="top"/>
    </xf>
    <xf numFmtId="176" fontId="13" fillId="0" borderId="44" xfId="0" applyNumberFormat="1" applyFont="1" applyBorder="1" applyAlignment="1">
      <alignment horizontal="center" vertical="top"/>
    </xf>
    <xf numFmtId="176" fontId="13" fillId="0" borderId="45" xfId="0" applyNumberFormat="1" applyFont="1" applyBorder="1" applyAlignment="1">
      <alignment horizontal="center" vertical="top"/>
    </xf>
    <xf numFmtId="176" fontId="13" fillId="0" borderId="46" xfId="0" applyNumberFormat="1" applyFont="1" applyBorder="1" applyAlignment="1">
      <alignment horizontal="center" vertical="top"/>
    </xf>
    <xf numFmtId="176" fontId="13" fillId="0" borderId="72" xfId="0" applyNumberFormat="1" applyFont="1" applyBorder="1" applyAlignment="1">
      <alignment horizontal="center" vertical="top"/>
    </xf>
    <xf numFmtId="176" fontId="13" fillId="0" borderId="73" xfId="0" applyNumberFormat="1" applyFont="1" applyBorder="1" applyAlignment="1">
      <alignment horizontal="center" vertical="top"/>
    </xf>
    <xf numFmtId="176" fontId="13" fillId="0" borderId="74" xfId="0" applyNumberFormat="1" applyFont="1" applyBorder="1" applyAlignment="1">
      <alignment horizontal="center" vertical="top"/>
    </xf>
    <xf numFmtId="176" fontId="2" fillId="0" borderId="8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8" fontId="14" fillId="0" borderId="36" xfId="0" applyNumberFormat="1" applyFont="1" applyBorder="1" applyAlignment="1">
      <alignment horizontal="center" vertical="center" wrapText="1"/>
    </xf>
    <xf numFmtId="178" fontId="14" fillId="0" borderId="23" xfId="0" applyNumberFormat="1" applyFont="1" applyBorder="1" applyAlignment="1">
      <alignment horizontal="center" vertical="center" wrapText="1"/>
    </xf>
    <xf numFmtId="178" fontId="14" fillId="0" borderId="15" xfId="0" applyNumberFormat="1" applyFont="1" applyBorder="1" applyAlignment="1">
      <alignment horizontal="center" vertical="center" wrapText="1"/>
    </xf>
    <xf numFmtId="178" fontId="14" fillId="0" borderId="22" xfId="0" applyNumberFormat="1" applyFont="1" applyBorder="1" applyAlignment="1">
      <alignment horizontal="center" vertical="center" wrapText="1"/>
    </xf>
    <xf numFmtId="178" fontId="14" fillId="0" borderId="35" xfId="0" applyNumberFormat="1" applyFont="1" applyBorder="1" applyAlignment="1">
      <alignment horizontal="center" vertical="center" wrapText="1"/>
    </xf>
    <xf numFmtId="178" fontId="14" fillId="0" borderId="21" xfId="0" applyNumberFormat="1" applyFont="1" applyBorder="1" applyAlignment="1">
      <alignment horizontal="center" vertical="center" wrapText="1"/>
    </xf>
    <xf numFmtId="177" fontId="38" fillId="2" borderId="5" xfId="0" applyNumberFormat="1" applyFont="1" applyFill="1" applyBorder="1" applyAlignment="1">
      <alignment horizontal="center" vertical="center"/>
    </xf>
    <xf numFmtId="177" fontId="38" fillId="2" borderId="6" xfId="0" applyNumberFormat="1" applyFont="1" applyFill="1" applyBorder="1" applyAlignment="1">
      <alignment horizontal="center" vertical="center"/>
    </xf>
    <xf numFmtId="177" fontId="38" fillId="2" borderId="3" xfId="0" applyNumberFormat="1" applyFont="1" applyFill="1" applyBorder="1" applyAlignment="1">
      <alignment horizontal="center" vertical="center"/>
    </xf>
    <xf numFmtId="177" fontId="38" fillId="2" borderId="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top" textRotation="255" indent="2"/>
    </xf>
    <xf numFmtId="0" fontId="0" fillId="0" borderId="8" xfId="0" applyBorder="1" applyAlignment="1">
      <alignment horizontal="center" vertical="top" textRotation="255" indent="2"/>
    </xf>
    <xf numFmtId="0" fontId="26" fillId="0" borderId="9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center" vertical="center"/>
    </xf>
    <xf numFmtId="176" fontId="11" fillId="0" borderId="30" xfId="0" applyNumberFormat="1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 wrapText="1"/>
    </xf>
    <xf numFmtId="176" fontId="15" fillId="0" borderId="33" xfId="0" applyNumberFormat="1" applyFont="1" applyBorder="1" applyAlignment="1">
      <alignment horizontal="center" vertical="center" wrapText="1"/>
    </xf>
    <xf numFmtId="176" fontId="13" fillId="0" borderId="28" xfId="0" applyNumberFormat="1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78" fontId="14" fillId="0" borderId="19" xfId="0" applyNumberFormat="1" applyFont="1" applyBorder="1" applyAlignment="1">
      <alignment horizontal="center" vertical="center" wrapText="1" shrinkToFit="1"/>
    </xf>
    <xf numFmtId="178" fontId="14" fillId="0" borderId="22" xfId="0" applyNumberFormat="1" applyFont="1" applyBorder="1" applyAlignment="1">
      <alignment horizontal="center" vertical="center" wrapText="1" shrinkToFit="1"/>
    </xf>
    <xf numFmtId="178" fontId="14" fillId="0" borderId="20" xfId="0" applyNumberFormat="1" applyFont="1" applyBorder="1" applyAlignment="1">
      <alignment horizontal="center" vertical="center" wrapText="1" shrinkToFit="1"/>
    </xf>
    <xf numFmtId="178" fontId="14" fillId="0" borderId="23" xfId="0" applyNumberFormat="1" applyFont="1" applyBorder="1" applyAlignment="1">
      <alignment horizontal="center" vertical="center" wrapText="1" shrinkToFit="1"/>
    </xf>
    <xf numFmtId="178" fontId="14" fillId="0" borderId="18" xfId="0" applyNumberFormat="1" applyFont="1" applyBorder="1" applyAlignment="1">
      <alignment horizontal="center" vertical="center" wrapText="1" shrinkToFit="1"/>
    </xf>
    <xf numFmtId="178" fontId="14" fillId="0" borderId="21" xfId="0" applyNumberFormat="1" applyFont="1" applyBorder="1" applyAlignment="1">
      <alignment horizontal="center" vertical="center" wrapText="1" shrinkToFit="1"/>
    </xf>
    <xf numFmtId="178" fontId="14" fillId="0" borderId="35" xfId="0" applyNumberFormat="1" applyFont="1" applyBorder="1" applyAlignment="1">
      <alignment horizontal="center" vertical="center" wrapText="1" shrinkToFit="1"/>
    </xf>
    <xf numFmtId="177" fontId="14" fillId="2" borderId="37" xfId="0" applyNumberFormat="1" applyFont="1" applyFill="1" applyBorder="1" applyAlignment="1">
      <alignment horizontal="center" vertical="center" wrapText="1"/>
    </xf>
    <xf numFmtId="177" fontId="14" fillId="2" borderId="0" xfId="0" applyNumberFormat="1" applyFont="1" applyFill="1" applyAlignment="1">
      <alignment horizontal="center" vertical="center"/>
    </xf>
    <xf numFmtId="177" fontId="14" fillId="2" borderId="37" xfId="0" applyNumberFormat="1" applyFont="1" applyFill="1" applyBorder="1" applyAlignment="1">
      <alignment horizontal="center" vertical="center"/>
    </xf>
    <xf numFmtId="177" fontId="14" fillId="2" borderId="30" xfId="0" applyNumberFormat="1" applyFont="1" applyFill="1" applyBorder="1" applyAlignment="1">
      <alignment horizontal="center" vertical="center"/>
    </xf>
    <xf numFmtId="177" fontId="14" fillId="2" borderId="31" xfId="0" applyNumberFormat="1" applyFont="1" applyFill="1" applyBorder="1" applyAlignment="1">
      <alignment horizontal="center" vertical="center"/>
    </xf>
    <xf numFmtId="176" fontId="13" fillId="0" borderId="59" xfId="0" applyNumberFormat="1" applyFont="1" applyBorder="1" applyAlignment="1">
      <alignment horizontal="center"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176" fontId="13" fillId="0" borderId="60" xfId="0" applyNumberFormat="1" applyFont="1" applyBorder="1" applyAlignment="1">
      <alignment horizontal="center" vertical="center" shrinkToFit="1"/>
    </xf>
    <xf numFmtId="176" fontId="13" fillId="0" borderId="39" xfId="0" applyNumberFormat="1" applyFont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horizontal="center" vertical="center" shrinkToFit="1"/>
    </xf>
    <xf numFmtId="176" fontId="13" fillId="0" borderId="25" xfId="0" applyNumberFormat="1" applyFont="1" applyBorder="1" applyAlignment="1">
      <alignment horizontal="center" vertical="center" shrinkToFit="1"/>
    </xf>
    <xf numFmtId="177" fontId="14" fillId="2" borderId="8" xfId="0" applyNumberFormat="1" applyFont="1" applyFill="1" applyBorder="1" applyAlignment="1">
      <alignment horizontal="center" vertical="top"/>
    </xf>
    <xf numFmtId="177" fontId="20" fillId="2" borderId="27" xfId="0" applyNumberFormat="1" applyFont="1" applyFill="1" applyBorder="1" applyAlignment="1">
      <alignment horizontal="center"/>
    </xf>
    <xf numFmtId="177" fontId="20" fillId="2" borderId="28" xfId="0" applyNumberFormat="1" applyFont="1" applyFill="1" applyBorder="1" applyAlignment="1">
      <alignment horizontal="center"/>
    </xf>
    <xf numFmtId="177" fontId="20" fillId="2" borderId="66" xfId="0" applyNumberFormat="1" applyFont="1" applyFill="1" applyBorder="1" applyAlignment="1">
      <alignment horizontal="center"/>
    </xf>
    <xf numFmtId="177" fontId="20" fillId="2" borderId="8" xfId="0" applyNumberFormat="1" applyFont="1" applyFill="1" applyBorder="1" applyAlignment="1">
      <alignment horizontal="center"/>
    </xf>
    <xf numFmtId="177" fontId="20" fillId="2" borderId="0" xfId="0" applyNumberFormat="1" applyFont="1" applyFill="1" applyAlignment="1">
      <alignment horizontal="center"/>
    </xf>
    <xf numFmtId="177" fontId="20" fillId="2" borderId="9" xfId="0" applyNumberFormat="1" applyFont="1" applyFill="1" applyBorder="1" applyAlignment="1">
      <alignment horizontal="center"/>
    </xf>
    <xf numFmtId="176" fontId="2" fillId="0" borderId="5" xfId="0" applyNumberFormat="1" applyFont="1" applyBorder="1" applyAlignment="1">
      <alignment horizontal="center" vertical="center" textRotation="255"/>
    </xf>
    <xf numFmtId="176" fontId="2" fillId="0" borderId="8" xfId="0" applyNumberFormat="1" applyFont="1" applyBorder="1" applyAlignment="1">
      <alignment horizontal="center" vertical="center" textRotation="255"/>
    </xf>
    <xf numFmtId="176" fontId="2" fillId="0" borderId="10" xfId="0" applyNumberFormat="1" applyFont="1" applyBorder="1" applyAlignment="1">
      <alignment horizontal="center" vertical="center" textRotation="255"/>
    </xf>
    <xf numFmtId="176" fontId="2" fillId="0" borderId="25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5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176" fontId="2" fillId="0" borderId="61" xfId="0" applyNumberFormat="1" applyFont="1" applyBorder="1" applyAlignment="1">
      <alignment horizontal="center" vertical="center"/>
    </xf>
    <xf numFmtId="176" fontId="2" fillId="0" borderId="62" xfId="0" applyNumberFormat="1" applyFont="1" applyBorder="1" applyAlignment="1">
      <alignment horizontal="center" vertical="center"/>
    </xf>
    <xf numFmtId="176" fontId="2" fillId="0" borderId="63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176" fontId="2" fillId="0" borderId="13" xfId="0" applyNumberFormat="1" applyFont="1" applyBorder="1" applyAlignment="1">
      <alignment horizontal="center" vertical="center" textRotation="255"/>
    </xf>
    <xf numFmtId="176" fontId="2" fillId="0" borderId="15" xfId="0" applyNumberFormat="1" applyFont="1" applyBorder="1" applyAlignment="1">
      <alignment horizontal="center" vertical="center" textRotation="255"/>
    </xf>
    <xf numFmtId="176" fontId="2" fillId="0" borderId="14" xfId="0" applyNumberFormat="1" applyFont="1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60" xfId="0" applyNumberFormat="1" applyFont="1" applyBorder="1" applyAlignment="1">
      <alignment horizontal="center" vertical="center"/>
    </xf>
    <xf numFmtId="178" fontId="14" fillId="0" borderId="20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12" fillId="0" borderId="27" xfId="0" applyNumberFormat="1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176" fontId="12" fillId="0" borderId="3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textRotation="255"/>
    </xf>
    <xf numFmtId="0" fontId="14" fillId="0" borderId="67" xfId="0" applyFont="1" applyBorder="1" applyAlignment="1">
      <alignment horizontal="center" vertical="center" textRotation="255"/>
    </xf>
    <xf numFmtId="178" fontId="14" fillId="0" borderId="18" xfId="0" applyNumberFormat="1" applyFont="1" applyBorder="1" applyAlignment="1">
      <alignment horizontal="center" vertical="center" wrapText="1"/>
    </xf>
    <xf numFmtId="178" fontId="14" fillId="0" borderId="19" xfId="0" applyNumberFormat="1" applyFont="1" applyBorder="1" applyAlignment="1">
      <alignment horizontal="center" vertical="center" wrapText="1"/>
    </xf>
    <xf numFmtId="178" fontId="14" fillId="0" borderId="24" xfId="0" applyNumberFormat="1" applyFont="1" applyBorder="1" applyAlignment="1">
      <alignment horizontal="center" vertical="center" wrapText="1"/>
    </xf>
    <xf numFmtId="0" fontId="26" fillId="0" borderId="65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5" fillId="0" borderId="6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 textRotation="255"/>
    </xf>
    <xf numFmtId="0" fontId="16" fillId="0" borderId="35" xfId="0" applyFont="1" applyBorder="1" applyAlignment="1">
      <alignment horizontal="center" vertical="center" textRotation="255"/>
    </xf>
    <xf numFmtId="0" fontId="16" fillId="0" borderId="52" xfId="0" applyFont="1" applyBorder="1" applyAlignment="1">
      <alignment horizontal="center" vertical="center" textRotation="255"/>
    </xf>
    <xf numFmtId="178" fontId="14" fillId="0" borderId="16" xfId="0" applyNumberFormat="1" applyFont="1" applyBorder="1" applyAlignment="1">
      <alignment horizontal="center" vertical="center"/>
    </xf>
    <xf numFmtId="178" fontId="14" fillId="0" borderId="17" xfId="0" applyNumberFormat="1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wrapText="1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176" fontId="13" fillId="0" borderId="40" xfId="0" applyNumberFormat="1" applyFont="1" applyBorder="1" applyAlignment="1">
      <alignment horizontal="center" vertical="top"/>
    </xf>
    <xf numFmtId="176" fontId="13" fillId="0" borderId="41" xfId="0" applyNumberFormat="1" applyFont="1" applyBorder="1" applyAlignment="1">
      <alignment horizontal="center" vertical="top"/>
    </xf>
    <xf numFmtId="176" fontId="13" fillId="0" borderId="42" xfId="0" applyNumberFormat="1" applyFont="1" applyBorder="1" applyAlignment="1">
      <alignment horizontal="center" vertical="top"/>
    </xf>
    <xf numFmtId="176" fontId="13" fillId="0" borderId="47" xfId="0" applyNumberFormat="1" applyFont="1" applyBorder="1" applyAlignment="1">
      <alignment horizontal="center" vertical="top"/>
    </xf>
    <xf numFmtId="176" fontId="13" fillId="0" borderId="48" xfId="0" applyNumberFormat="1" applyFont="1" applyBorder="1" applyAlignment="1">
      <alignment horizontal="center" vertical="top"/>
    </xf>
    <xf numFmtId="176" fontId="13" fillId="0" borderId="70" xfId="0" applyNumberFormat="1" applyFont="1" applyBorder="1" applyAlignment="1">
      <alignment horizontal="center" vertical="top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56" fontId="14" fillId="2" borderId="5" xfId="0" applyNumberFormat="1" applyFont="1" applyFill="1" applyBorder="1" applyAlignment="1">
      <alignment horizontal="center" vertical="center" wrapText="1"/>
    </xf>
    <xf numFmtId="56" fontId="14" fillId="2" borderId="6" xfId="0" applyNumberFormat="1" applyFont="1" applyFill="1" applyBorder="1" applyAlignment="1">
      <alignment horizontal="center" vertical="center" wrapText="1"/>
    </xf>
    <xf numFmtId="56" fontId="14" fillId="2" borderId="7" xfId="0" applyNumberFormat="1" applyFont="1" applyFill="1" applyBorder="1" applyAlignment="1">
      <alignment horizontal="center" vertical="center" wrapText="1"/>
    </xf>
    <xf numFmtId="56" fontId="14" fillId="2" borderId="8" xfId="0" applyNumberFormat="1" applyFont="1" applyFill="1" applyBorder="1" applyAlignment="1">
      <alignment horizontal="center" vertical="center" wrapText="1"/>
    </xf>
    <xf numFmtId="56" fontId="14" fillId="2" borderId="0" xfId="0" applyNumberFormat="1" applyFont="1" applyFill="1" applyAlignment="1">
      <alignment horizontal="center" vertical="center" wrapText="1"/>
    </xf>
    <xf numFmtId="56" fontId="14" fillId="2" borderId="9" xfId="0" applyNumberFormat="1" applyFont="1" applyFill="1" applyBorder="1" applyAlignment="1">
      <alignment horizontal="center" vertical="center" wrapText="1"/>
    </xf>
    <xf numFmtId="56" fontId="14" fillId="2" borderId="10" xfId="0" applyNumberFormat="1" applyFont="1" applyFill="1" applyBorder="1" applyAlignment="1">
      <alignment horizontal="center" vertical="center" wrapText="1"/>
    </xf>
    <xf numFmtId="56" fontId="14" fillId="2" borderId="11" xfId="0" applyNumberFormat="1" applyFont="1" applyFill="1" applyBorder="1" applyAlignment="1">
      <alignment horizontal="center" vertical="center" wrapText="1"/>
    </xf>
    <xf numFmtId="56" fontId="14" fillId="2" borderId="12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76" fontId="16" fillId="0" borderId="31" xfId="1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27" fillId="0" borderId="11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3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color theme="1"/>
      </font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50986</xdr:colOff>
      <xdr:row>0</xdr:row>
      <xdr:rowOff>21855</xdr:rowOff>
    </xdr:from>
    <xdr:to>
      <xdr:col>6</xdr:col>
      <xdr:colOff>89857</xdr:colOff>
      <xdr:row>4</xdr:row>
      <xdr:rowOff>89858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3462" y="21855"/>
          <a:ext cx="901513" cy="921659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49</xdr:col>
      <xdr:colOff>54085</xdr:colOff>
      <xdr:row>17</xdr:row>
      <xdr:rowOff>139945</xdr:rowOff>
    </xdr:from>
    <xdr:to>
      <xdr:col>50</xdr:col>
      <xdr:colOff>9967</xdr:colOff>
      <xdr:row>19</xdr:row>
      <xdr:rowOff>26509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2585" y="2975033"/>
          <a:ext cx="180000" cy="200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49</xdr:col>
      <xdr:colOff>54085</xdr:colOff>
      <xdr:row>19</xdr:row>
      <xdr:rowOff>27882</xdr:rowOff>
    </xdr:from>
    <xdr:to>
      <xdr:col>50</xdr:col>
      <xdr:colOff>9967</xdr:colOff>
      <xdr:row>20</xdr:row>
      <xdr:rowOff>15301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2585" y="3176735"/>
          <a:ext cx="180000" cy="200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49</xdr:col>
      <xdr:colOff>54085</xdr:colOff>
      <xdr:row>20</xdr:row>
      <xdr:rowOff>3657</xdr:rowOff>
    </xdr:from>
    <xdr:to>
      <xdr:col>50</xdr:col>
      <xdr:colOff>9967</xdr:colOff>
      <xdr:row>20</xdr:row>
      <xdr:rowOff>208449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2585" y="3365422"/>
          <a:ext cx="180000" cy="204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21144</xdr:colOff>
      <xdr:row>23</xdr:row>
      <xdr:rowOff>160866</xdr:rowOff>
    </xdr:from>
    <xdr:to>
      <xdr:col>3</xdr:col>
      <xdr:colOff>211440</xdr:colOff>
      <xdr:row>25</xdr:row>
      <xdr:rowOff>17367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81" y="4177541"/>
          <a:ext cx="190296" cy="209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25199</xdr:colOff>
      <xdr:row>33</xdr:row>
      <xdr:rowOff>3173</xdr:rowOff>
    </xdr:from>
    <xdr:to>
      <xdr:col>3</xdr:col>
      <xdr:colOff>215495</xdr:colOff>
      <xdr:row>34</xdr:row>
      <xdr:rowOff>24114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336" y="5960791"/>
          <a:ext cx="190296" cy="209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33305</xdr:colOff>
      <xdr:row>39</xdr:row>
      <xdr:rowOff>2295</xdr:rowOff>
    </xdr:from>
    <xdr:to>
      <xdr:col>4</xdr:col>
      <xdr:colOff>4092</xdr:colOff>
      <xdr:row>40</xdr:row>
      <xdr:rowOff>19484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442" y="6750668"/>
          <a:ext cx="186447" cy="205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35944</xdr:colOff>
      <xdr:row>39</xdr:row>
      <xdr:rowOff>134787</xdr:rowOff>
    </xdr:from>
    <xdr:to>
      <xdr:col>33</xdr:col>
      <xdr:colOff>188704</xdr:colOff>
      <xdr:row>41</xdr:row>
      <xdr:rowOff>107830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062878" y="6829245"/>
          <a:ext cx="152760" cy="35044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134788</xdr:colOff>
      <xdr:row>39</xdr:row>
      <xdr:rowOff>125802</xdr:rowOff>
    </xdr:from>
    <xdr:to>
      <xdr:col>37</xdr:col>
      <xdr:colOff>71888</xdr:colOff>
      <xdr:row>41</xdr:row>
      <xdr:rowOff>98845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808703" y="6820260"/>
          <a:ext cx="152760" cy="35044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35944</xdr:colOff>
      <xdr:row>42</xdr:row>
      <xdr:rowOff>134787</xdr:rowOff>
    </xdr:from>
    <xdr:to>
      <xdr:col>33</xdr:col>
      <xdr:colOff>188704</xdr:colOff>
      <xdr:row>44</xdr:row>
      <xdr:rowOff>107830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062878" y="6829245"/>
          <a:ext cx="152760" cy="35044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134788</xdr:colOff>
      <xdr:row>42</xdr:row>
      <xdr:rowOff>125802</xdr:rowOff>
    </xdr:from>
    <xdr:to>
      <xdr:col>37</xdr:col>
      <xdr:colOff>71888</xdr:colOff>
      <xdr:row>44</xdr:row>
      <xdr:rowOff>98845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059588" y="7450527"/>
          <a:ext cx="156175" cy="3540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26958</xdr:colOff>
      <xdr:row>44</xdr:row>
      <xdr:rowOff>98844</xdr:rowOff>
    </xdr:from>
    <xdr:to>
      <xdr:col>28</xdr:col>
      <xdr:colOff>8986</xdr:colOff>
      <xdr:row>44</xdr:row>
      <xdr:rowOff>98844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59434" y="7736816"/>
          <a:ext cx="559818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38</xdr:row>
      <xdr:rowOff>53915</xdr:rowOff>
    </xdr:from>
    <xdr:to>
      <xdr:col>52</xdr:col>
      <xdr:colOff>206675</xdr:colOff>
      <xdr:row>38</xdr:row>
      <xdr:rowOff>53915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5948632" y="6631557"/>
          <a:ext cx="538252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8986</xdr:colOff>
      <xdr:row>38</xdr:row>
      <xdr:rowOff>62900</xdr:rowOff>
    </xdr:from>
    <xdr:to>
      <xdr:col>28</xdr:col>
      <xdr:colOff>8986</xdr:colOff>
      <xdr:row>44</xdr:row>
      <xdr:rowOff>107830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5957618" y="6640542"/>
          <a:ext cx="0" cy="11052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26957</xdr:colOff>
      <xdr:row>0</xdr:row>
      <xdr:rowOff>71886</xdr:rowOff>
    </xdr:from>
    <xdr:to>
      <xdr:col>5</xdr:col>
      <xdr:colOff>197688</xdr:colOff>
      <xdr:row>1</xdr:row>
      <xdr:rowOff>35943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75094" y="71886"/>
          <a:ext cx="602052" cy="206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3</xdr:col>
      <xdr:colOff>167803</xdr:colOff>
      <xdr:row>2</xdr:row>
      <xdr:rowOff>219543</xdr:rowOff>
    </xdr:from>
    <xdr:to>
      <xdr:col>6</xdr:col>
      <xdr:colOff>86931</xdr:colOff>
      <xdr:row>4</xdr:row>
      <xdr:rowOff>21854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15940" y="704779"/>
          <a:ext cx="566109" cy="1707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+mn-ea"/>
              <a:ea typeface="+mn-ea"/>
            </a:rPr>
            <a:t>7</a:t>
          </a: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	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50</xdr:col>
      <xdr:colOff>83220</xdr:colOff>
      <xdr:row>31</xdr:row>
      <xdr:rowOff>12194</xdr:rowOff>
    </xdr:from>
    <xdr:to>
      <xdr:col>51</xdr:col>
      <xdr:colOff>39103</xdr:colOff>
      <xdr:row>32</xdr:row>
      <xdr:rowOff>22025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5838" y="5323782"/>
          <a:ext cx="180000" cy="200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94426</xdr:colOff>
      <xdr:row>31</xdr:row>
      <xdr:rowOff>12194</xdr:rowOff>
    </xdr:from>
    <xdr:to>
      <xdr:col>47</xdr:col>
      <xdr:colOff>50308</xdr:colOff>
      <xdr:row>32</xdr:row>
      <xdr:rowOff>22023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0573" y="5323782"/>
          <a:ext cx="180000" cy="200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50986</xdr:colOff>
      <xdr:row>0</xdr:row>
      <xdr:rowOff>21855</xdr:rowOff>
    </xdr:from>
    <xdr:to>
      <xdr:col>6</xdr:col>
      <xdr:colOff>89857</xdr:colOff>
      <xdr:row>4</xdr:row>
      <xdr:rowOff>89858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84361" y="21855"/>
          <a:ext cx="915171" cy="906203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49</xdr:col>
      <xdr:colOff>54085</xdr:colOff>
      <xdr:row>17</xdr:row>
      <xdr:rowOff>139945</xdr:rowOff>
    </xdr:from>
    <xdr:to>
      <xdr:col>50</xdr:col>
      <xdr:colOff>9967</xdr:colOff>
      <xdr:row>19</xdr:row>
      <xdr:rowOff>26509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860" y="3045070"/>
          <a:ext cx="174957" cy="210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49</xdr:col>
      <xdr:colOff>54085</xdr:colOff>
      <xdr:row>19</xdr:row>
      <xdr:rowOff>27882</xdr:rowOff>
    </xdr:from>
    <xdr:to>
      <xdr:col>50</xdr:col>
      <xdr:colOff>9967</xdr:colOff>
      <xdr:row>20</xdr:row>
      <xdr:rowOff>15301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860" y="3256857"/>
          <a:ext cx="174957" cy="196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49</xdr:col>
      <xdr:colOff>54085</xdr:colOff>
      <xdr:row>20</xdr:row>
      <xdr:rowOff>3657</xdr:rowOff>
    </xdr:from>
    <xdr:to>
      <xdr:col>50</xdr:col>
      <xdr:colOff>9967</xdr:colOff>
      <xdr:row>21</xdr:row>
      <xdr:rowOff>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860" y="3442182"/>
          <a:ext cx="174957" cy="204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21144</xdr:colOff>
      <xdr:row>23</xdr:row>
      <xdr:rowOff>160866</xdr:rowOff>
    </xdr:from>
    <xdr:to>
      <xdr:col>3</xdr:col>
      <xdr:colOff>211440</xdr:colOff>
      <xdr:row>25</xdr:row>
      <xdr:rowOff>17367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594" y="4180416"/>
          <a:ext cx="190296" cy="208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25199</xdr:colOff>
      <xdr:row>33</xdr:row>
      <xdr:rowOff>3173</xdr:rowOff>
    </xdr:from>
    <xdr:to>
      <xdr:col>3</xdr:col>
      <xdr:colOff>215495</xdr:colOff>
      <xdr:row>34</xdr:row>
      <xdr:rowOff>24114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649" y="5689598"/>
          <a:ext cx="190296" cy="211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33305</xdr:colOff>
      <xdr:row>39</xdr:row>
      <xdr:rowOff>2295</xdr:rowOff>
    </xdr:from>
    <xdr:to>
      <xdr:col>4</xdr:col>
      <xdr:colOff>4092</xdr:colOff>
      <xdr:row>40</xdr:row>
      <xdr:rowOff>19484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55" y="6755520"/>
          <a:ext cx="189862" cy="207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35944</xdr:colOff>
      <xdr:row>39</xdr:row>
      <xdr:rowOff>134787</xdr:rowOff>
    </xdr:from>
    <xdr:to>
      <xdr:col>33</xdr:col>
      <xdr:colOff>188704</xdr:colOff>
      <xdr:row>41</xdr:row>
      <xdr:rowOff>107830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303519" y="6888012"/>
          <a:ext cx="152760" cy="3540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134788</xdr:colOff>
      <xdr:row>39</xdr:row>
      <xdr:rowOff>125802</xdr:rowOff>
    </xdr:from>
    <xdr:to>
      <xdr:col>37</xdr:col>
      <xdr:colOff>71888</xdr:colOff>
      <xdr:row>41</xdr:row>
      <xdr:rowOff>98845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059588" y="6879027"/>
          <a:ext cx="156175" cy="3540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35944</xdr:colOff>
      <xdr:row>42</xdr:row>
      <xdr:rowOff>134787</xdr:rowOff>
    </xdr:from>
    <xdr:to>
      <xdr:col>33</xdr:col>
      <xdr:colOff>188704</xdr:colOff>
      <xdr:row>44</xdr:row>
      <xdr:rowOff>107830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303519" y="7459512"/>
          <a:ext cx="152760" cy="3540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134788</xdr:colOff>
      <xdr:row>42</xdr:row>
      <xdr:rowOff>125802</xdr:rowOff>
    </xdr:from>
    <xdr:to>
      <xdr:col>37</xdr:col>
      <xdr:colOff>71888</xdr:colOff>
      <xdr:row>44</xdr:row>
      <xdr:rowOff>98845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059588" y="7450527"/>
          <a:ext cx="156175" cy="3540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26958</xdr:colOff>
      <xdr:row>44</xdr:row>
      <xdr:rowOff>98844</xdr:rowOff>
    </xdr:from>
    <xdr:to>
      <xdr:col>28</xdr:col>
      <xdr:colOff>8986</xdr:colOff>
      <xdr:row>44</xdr:row>
      <xdr:rowOff>98844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360333" y="7804569"/>
          <a:ext cx="577322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38</xdr:row>
      <xdr:rowOff>53915</xdr:rowOff>
    </xdr:from>
    <xdr:to>
      <xdr:col>52</xdr:col>
      <xdr:colOff>206675</xdr:colOff>
      <xdr:row>38</xdr:row>
      <xdr:rowOff>53915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124575" y="6692840"/>
          <a:ext cx="55121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8986</xdr:colOff>
      <xdr:row>38</xdr:row>
      <xdr:rowOff>62900</xdr:rowOff>
    </xdr:from>
    <xdr:to>
      <xdr:col>28</xdr:col>
      <xdr:colOff>8986</xdr:colOff>
      <xdr:row>44</xdr:row>
      <xdr:rowOff>107830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6133561" y="6701825"/>
          <a:ext cx="0" cy="111173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26957</xdr:colOff>
      <xdr:row>0</xdr:row>
      <xdr:rowOff>71886</xdr:rowOff>
    </xdr:from>
    <xdr:to>
      <xdr:col>5</xdr:col>
      <xdr:colOff>197688</xdr:colOff>
      <xdr:row>1</xdr:row>
      <xdr:rowOff>35943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79407" y="71886"/>
          <a:ext cx="608881" cy="2021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3</xdr:col>
      <xdr:colOff>167803</xdr:colOff>
      <xdr:row>2</xdr:row>
      <xdr:rowOff>219543</xdr:rowOff>
    </xdr:from>
    <xdr:to>
      <xdr:col>6</xdr:col>
      <xdr:colOff>86931</xdr:colOff>
      <xdr:row>4</xdr:row>
      <xdr:rowOff>21854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20253" y="695793"/>
          <a:ext cx="576353" cy="1642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7	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50</xdr:col>
      <xdr:colOff>83220</xdr:colOff>
      <xdr:row>31</xdr:row>
      <xdr:rowOff>12194</xdr:rowOff>
    </xdr:from>
    <xdr:to>
      <xdr:col>51</xdr:col>
      <xdr:colOff>39103</xdr:colOff>
      <xdr:row>32</xdr:row>
      <xdr:rowOff>22025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5070" y="5393819"/>
          <a:ext cx="174958" cy="200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94426</xdr:colOff>
      <xdr:row>31</xdr:row>
      <xdr:rowOff>12194</xdr:rowOff>
    </xdr:from>
    <xdr:to>
      <xdr:col>47</xdr:col>
      <xdr:colOff>50308</xdr:colOff>
      <xdr:row>32</xdr:row>
      <xdr:rowOff>22023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9976" y="5393819"/>
          <a:ext cx="174957" cy="200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N148"/>
  <sheetViews>
    <sheetView tabSelected="1" zoomScale="85" zoomScaleNormal="85" workbookViewId="0">
      <selection activeCell="A5" sqref="A5:C5"/>
    </sheetView>
  </sheetViews>
  <sheetFormatPr defaultRowHeight="13.5" x14ac:dyDescent="0.15"/>
  <cols>
    <col min="1" max="2" width="4.75" customWidth="1"/>
    <col min="3" max="3" width="23.875" customWidth="1"/>
    <col min="4" max="16" width="3.875" customWidth="1"/>
    <col min="17" max="17" width="18" hidden="1" customWidth="1"/>
    <col min="18" max="18" width="4.875" hidden="1" customWidth="1"/>
    <col min="19" max="19" width="15.125" hidden="1" customWidth="1"/>
    <col min="20" max="20" width="23.5" hidden="1" customWidth="1"/>
    <col min="21" max="21" width="3.25" customWidth="1"/>
    <col min="22" max="40" width="3.875" customWidth="1"/>
  </cols>
  <sheetData>
    <row r="1" spans="1:38" ht="17.25" customHeight="1" x14ac:dyDescent="0.15">
      <c r="A1" s="11"/>
      <c r="B1" s="11"/>
      <c r="C1" s="11"/>
    </row>
    <row r="2" spans="1:38" ht="18.75" customHeight="1" x14ac:dyDescent="0.15">
      <c r="A2" s="120" t="s">
        <v>28</v>
      </c>
      <c r="B2" s="120"/>
      <c r="C2" s="120"/>
      <c r="D2" s="134" t="s">
        <v>29</v>
      </c>
      <c r="E2" s="135"/>
      <c r="F2" s="9"/>
      <c r="G2" s="8" t="s">
        <v>0</v>
      </c>
      <c r="H2" s="9"/>
      <c r="I2" s="8" t="s">
        <v>30</v>
      </c>
      <c r="J2" s="9"/>
      <c r="K2" s="8" t="s">
        <v>31</v>
      </c>
      <c r="T2" t="s">
        <v>14</v>
      </c>
      <c r="U2" t="s">
        <v>12</v>
      </c>
      <c r="V2" s="7"/>
    </row>
    <row r="3" spans="1:38" ht="18.75" customHeight="1" x14ac:dyDescent="0.15">
      <c r="A3" s="11"/>
      <c r="B3" s="11"/>
      <c r="C3" s="11"/>
      <c r="T3" t="s">
        <v>15</v>
      </c>
      <c r="U3" t="s">
        <v>13</v>
      </c>
    </row>
    <row r="4" spans="1:38" ht="18.75" customHeight="1" x14ac:dyDescent="0.15">
      <c r="A4" s="120" t="s">
        <v>27</v>
      </c>
      <c r="B4" s="120"/>
      <c r="C4" s="120"/>
      <c r="D4" s="10"/>
      <c r="E4" s="11"/>
      <c r="F4" s="11"/>
      <c r="T4" t="s">
        <v>16</v>
      </c>
      <c r="U4" t="s">
        <v>47</v>
      </c>
    </row>
    <row r="5" spans="1:38" ht="18.75" customHeight="1" x14ac:dyDescent="0.15">
      <c r="A5" s="129" t="s">
        <v>39</v>
      </c>
      <c r="B5" s="129"/>
      <c r="C5" s="130"/>
      <c r="D5" s="12"/>
      <c r="E5" s="9"/>
      <c r="F5" s="9"/>
      <c r="G5" s="9"/>
      <c r="H5" s="9"/>
      <c r="I5" s="9"/>
      <c r="J5" s="9"/>
      <c r="K5" s="9"/>
      <c r="L5" s="9"/>
      <c r="M5" s="9"/>
      <c r="R5" t="str">
        <f>D5&amp;E5&amp;F5&amp;G5&amp;H5&amp;I5&amp;J5&amp;K5&amp;L5&amp;M5</f>
        <v/>
      </c>
      <c r="T5" t="s">
        <v>17</v>
      </c>
    </row>
    <row r="6" spans="1:38" ht="18.75" customHeight="1" x14ac:dyDescent="0.15">
      <c r="A6" s="96" t="s">
        <v>23</v>
      </c>
      <c r="B6" s="96"/>
      <c r="C6" s="118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T6" t="s">
        <v>10</v>
      </c>
    </row>
    <row r="7" spans="1:38" ht="18.75" customHeight="1" x14ac:dyDescent="0.15">
      <c r="A7" s="96" t="s">
        <v>24</v>
      </c>
      <c r="B7" s="96"/>
      <c r="C7" s="118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  <c r="T7" t="s">
        <v>11</v>
      </c>
    </row>
    <row r="8" spans="1:38" ht="18.75" customHeight="1" x14ac:dyDescent="0.15">
      <c r="A8" s="96" t="s">
        <v>26</v>
      </c>
      <c r="B8" s="96"/>
      <c r="C8" s="118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</row>
    <row r="9" spans="1:38" ht="18.75" customHeight="1" x14ac:dyDescent="0.15">
      <c r="A9" s="96" t="s">
        <v>32</v>
      </c>
      <c r="B9" s="96"/>
      <c r="C9" s="11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8.75" customHeight="1" x14ac:dyDescent="0.15">
      <c r="A10" s="120" t="s">
        <v>1</v>
      </c>
      <c r="B10" s="120"/>
      <c r="C10" s="120"/>
      <c r="T10" s="2" t="s">
        <v>18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8.75" customHeight="1" x14ac:dyDescent="0.15">
      <c r="A11" s="96" t="s">
        <v>36</v>
      </c>
      <c r="B11" s="96"/>
      <c r="C11" s="118"/>
      <c r="D11" s="100"/>
      <c r="E11" s="101"/>
      <c r="F11" s="102"/>
      <c r="G11" s="136" t="s">
        <v>142</v>
      </c>
      <c r="H11" s="134"/>
    </row>
    <row r="12" spans="1:38" ht="18.75" customHeight="1" x14ac:dyDescent="0.15">
      <c r="A12" s="96" t="s">
        <v>37</v>
      </c>
      <c r="B12" s="96"/>
      <c r="C12" s="118"/>
      <c r="D12" s="100"/>
      <c r="E12" s="101"/>
      <c r="F12" s="102"/>
      <c r="T12" s="3" t="s">
        <v>20</v>
      </c>
    </row>
    <row r="13" spans="1:38" ht="18.75" customHeight="1" x14ac:dyDescent="0.15">
      <c r="A13" s="96" t="s">
        <v>38</v>
      </c>
      <c r="B13" s="96"/>
      <c r="C13" s="118"/>
      <c r="D13" s="131"/>
      <c r="E13" s="132"/>
      <c r="F13" s="133"/>
      <c r="T13" s="3" t="s">
        <v>19</v>
      </c>
    </row>
    <row r="14" spans="1:38" ht="18.75" customHeight="1" x14ac:dyDescent="0.15">
      <c r="A14" s="96" t="s">
        <v>139</v>
      </c>
      <c r="B14" s="96"/>
      <c r="C14" s="96"/>
      <c r="D14" s="131"/>
      <c r="E14" s="132"/>
      <c r="F14" s="133"/>
      <c r="T14" s="3"/>
    </row>
    <row r="15" spans="1:38" ht="18.75" customHeight="1" x14ac:dyDescent="0.15">
      <c r="A15" s="11"/>
      <c r="B15" s="11"/>
      <c r="C15" s="11"/>
      <c r="T15" s="6" t="s">
        <v>21</v>
      </c>
    </row>
    <row r="16" spans="1:38" ht="18.75" customHeight="1" x14ac:dyDescent="0.15">
      <c r="A16" s="120" t="s">
        <v>33</v>
      </c>
      <c r="B16" s="120"/>
      <c r="C16" s="120"/>
      <c r="T16" s="3" t="s">
        <v>22</v>
      </c>
    </row>
    <row r="17" spans="1:18" ht="18.75" customHeight="1" x14ac:dyDescent="0.15">
      <c r="A17" s="96" t="s">
        <v>40</v>
      </c>
      <c r="B17" s="96"/>
      <c r="C17" s="118"/>
      <c r="D17" s="12"/>
      <c r="E17" s="9"/>
      <c r="F17" s="9"/>
      <c r="G17" s="9"/>
      <c r="H17" s="9"/>
      <c r="I17" s="9"/>
      <c r="J17" s="9"/>
      <c r="K17" s="9"/>
      <c r="L17" s="9"/>
      <c r="M17" s="9"/>
      <c r="R17" t="str">
        <f>D17&amp;E17&amp;F17&amp;G17&amp;H17&amp;I17&amp;J17&amp;K17&amp;L17&amp;M17</f>
        <v/>
      </c>
    </row>
    <row r="18" spans="1:18" ht="18.75" customHeight="1" x14ac:dyDescent="0.15">
      <c r="A18" s="96" t="s">
        <v>25</v>
      </c>
      <c r="B18" s="96"/>
      <c r="C18" s="118"/>
      <c r="D18" s="100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2"/>
    </row>
    <row r="19" spans="1:18" ht="18.75" customHeight="1" x14ac:dyDescent="0.15">
      <c r="A19" s="96" t="s">
        <v>26</v>
      </c>
      <c r="B19" s="96"/>
      <c r="C19" s="118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2"/>
    </row>
    <row r="20" spans="1:18" ht="18.75" customHeight="1" x14ac:dyDescent="0.15">
      <c r="A20" s="11" t="s">
        <v>48</v>
      </c>
      <c r="B20" s="11"/>
      <c r="C20" s="14"/>
      <c r="D20" s="138"/>
      <c r="E20" s="139"/>
      <c r="F20" s="140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8" ht="18.75" customHeight="1" x14ac:dyDescent="0.15">
      <c r="A21" s="11" t="s">
        <v>49</v>
      </c>
      <c r="B21" s="11"/>
      <c r="C21" s="14"/>
      <c r="D21" s="100"/>
      <c r="E21" s="101"/>
      <c r="F21" s="102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8" ht="18.75" customHeight="1" x14ac:dyDescent="0.15">
      <c r="A22" s="96" t="s">
        <v>3</v>
      </c>
      <c r="B22" s="96"/>
      <c r="C22" s="118"/>
      <c r="D22" s="119"/>
      <c r="E22" s="123"/>
      <c r="G22" s="72"/>
      <c r="H22" t="s">
        <v>147</v>
      </c>
      <c r="I22" s="9"/>
      <c r="J22" t="s">
        <v>150</v>
      </c>
      <c r="K22" s="9"/>
      <c r="L22" t="s">
        <v>151</v>
      </c>
    </row>
    <row r="23" spans="1:18" ht="18.75" customHeight="1" x14ac:dyDescent="0.15">
      <c r="A23" s="121" t="s">
        <v>34</v>
      </c>
      <c r="B23" s="121"/>
      <c r="C23" s="122"/>
      <c r="D23" s="100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2"/>
    </row>
    <row r="24" spans="1:18" ht="18.75" customHeight="1" x14ac:dyDescent="0.15">
      <c r="A24" s="96" t="s">
        <v>35</v>
      </c>
      <c r="B24" s="96"/>
      <c r="C24" s="118"/>
      <c r="D24" s="100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2"/>
      <c r="Q24" t="s">
        <v>45</v>
      </c>
    </row>
    <row r="25" spans="1:18" ht="18.75" customHeight="1" x14ac:dyDescent="0.15">
      <c r="A25" s="96" t="s">
        <v>4</v>
      </c>
      <c r="B25" s="96"/>
      <c r="C25" s="11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8" ht="18.75" customHeight="1" x14ac:dyDescent="0.15">
      <c r="A26" s="11"/>
      <c r="B26" s="11"/>
      <c r="C26" s="11"/>
    </row>
    <row r="27" spans="1:18" ht="18.75" customHeight="1" x14ac:dyDescent="0.15">
      <c r="A27" s="11"/>
      <c r="B27" s="11"/>
      <c r="C27" s="11"/>
    </row>
    <row r="28" spans="1:18" ht="18.75" customHeight="1" x14ac:dyDescent="0.15">
      <c r="A28" s="96" t="s">
        <v>41</v>
      </c>
      <c r="B28" s="96"/>
      <c r="C28" s="118"/>
      <c r="D28" s="124"/>
      <c r="E28" s="125"/>
      <c r="F28" s="125"/>
      <c r="G28" s="125"/>
      <c r="H28" s="125"/>
      <c r="I28" s="126"/>
      <c r="J28" t="s">
        <v>7</v>
      </c>
    </row>
    <row r="29" spans="1:18" ht="18.75" customHeight="1" x14ac:dyDescent="0.15">
      <c r="A29" s="96" t="s">
        <v>140</v>
      </c>
      <c r="B29" s="96"/>
      <c r="C29" s="118"/>
      <c r="D29" s="9"/>
      <c r="E29" s="127" t="s">
        <v>141</v>
      </c>
      <c r="F29" s="128"/>
      <c r="G29" s="9"/>
      <c r="H29" s="128" t="s">
        <v>155</v>
      </c>
      <c r="I29" s="128"/>
    </row>
    <row r="30" spans="1:18" ht="18.75" customHeight="1" x14ac:dyDescent="0.15">
      <c r="A30" s="13">
        <f>G29</f>
        <v>0</v>
      </c>
      <c r="B30" t="s">
        <v>42</v>
      </c>
      <c r="D30" s="124"/>
      <c r="E30" s="125"/>
      <c r="F30" s="125"/>
      <c r="G30" s="125"/>
      <c r="H30" s="125"/>
      <c r="I30" s="126"/>
      <c r="J30" t="s">
        <v>7</v>
      </c>
    </row>
    <row r="31" spans="1:18" ht="18.75" customHeight="1" x14ac:dyDescent="0.15">
      <c r="A31" t="s">
        <v>43</v>
      </c>
      <c r="D31" s="119"/>
      <c r="E31" s="119"/>
      <c r="G31" s="9"/>
      <c r="H31" t="s">
        <v>147</v>
      </c>
      <c r="I31" s="9"/>
      <c r="J31" t="s">
        <v>148</v>
      </c>
      <c r="K31" s="9"/>
      <c r="L31" t="s">
        <v>149</v>
      </c>
      <c r="R31" t="str">
        <f>H31&amp;I31&amp;J31&amp;K31</f>
        <v>年月</v>
      </c>
    </row>
    <row r="32" spans="1:18" ht="18.75" customHeight="1" x14ac:dyDescent="0.15"/>
    <row r="33" spans="1:40" ht="18.75" customHeight="1" x14ac:dyDescent="0.15">
      <c r="A33" s="96" t="s">
        <v>156</v>
      </c>
      <c r="B33" s="96"/>
      <c r="C33" s="96"/>
      <c r="D33" s="137"/>
      <c r="E33" s="137"/>
      <c r="F33" t="s">
        <v>157</v>
      </c>
    </row>
    <row r="34" spans="1:40" ht="18.75" customHeight="1" x14ac:dyDescent="0.15">
      <c r="A34" s="109" t="s">
        <v>44</v>
      </c>
      <c r="B34" s="109"/>
      <c r="C34" s="110"/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2"/>
    </row>
    <row r="35" spans="1:40" ht="18.75" customHeight="1" x14ac:dyDescent="0.15"/>
    <row r="36" spans="1:40" ht="18.75" customHeight="1" x14ac:dyDescent="0.15">
      <c r="A36" s="96" t="s">
        <v>46</v>
      </c>
      <c r="B36" s="96"/>
      <c r="C36" s="96"/>
      <c r="D36" s="91"/>
      <c r="E36" s="92"/>
      <c r="F36" s="92"/>
      <c r="G36" s="92"/>
      <c r="H36" s="92"/>
      <c r="I36" s="93"/>
    </row>
    <row r="37" spans="1:40" ht="18.75" customHeight="1" x14ac:dyDescent="0.15"/>
    <row r="38" spans="1:40" ht="18.75" customHeight="1" x14ac:dyDescent="0.15">
      <c r="A38" s="90" t="str">
        <f>IF(D36="➊ 特別徴収継続","入力要","入力不要")</f>
        <v>入力不要</v>
      </c>
      <c r="B38" s="90"/>
      <c r="C38" s="15" t="s">
        <v>50</v>
      </c>
    </row>
    <row r="39" spans="1:40" ht="18.75" customHeight="1" x14ac:dyDescent="0.15">
      <c r="A39" s="96" t="s">
        <v>59</v>
      </c>
      <c r="B39" s="96"/>
      <c r="C39" s="118"/>
      <c r="D39" s="100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2"/>
    </row>
    <row r="40" spans="1:40" ht="18.75" customHeight="1" x14ac:dyDescent="0.15">
      <c r="A40" t="s">
        <v>53</v>
      </c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2"/>
    </row>
    <row r="41" spans="1:40" ht="18.75" customHeight="1" x14ac:dyDescent="0.15">
      <c r="A41" t="s">
        <v>144</v>
      </c>
      <c r="D41" s="100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2"/>
      <c r="W41" t="s">
        <v>146</v>
      </c>
      <c r="Z41" s="91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</row>
    <row r="42" spans="1:40" ht="18.75" customHeight="1" x14ac:dyDescent="0.15">
      <c r="A42" t="s">
        <v>54</v>
      </c>
      <c r="D42" s="12"/>
      <c r="E42" s="9"/>
      <c r="F42" s="9"/>
      <c r="G42" s="9"/>
      <c r="H42" s="9"/>
      <c r="I42" s="9"/>
      <c r="J42" s="9"/>
      <c r="K42" s="9"/>
      <c r="L42" s="9"/>
      <c r="M42" s="9"/>
      <c r="N42" s="16"/>
      <c r="O42" s="17"/>
      <c r="P42" s="17"/>
      <c r="R42" t="str">
        <f>D42&amp;E42&amp;F42&amp;G42&amp;H42&amp;I42&amp;J42&amp;K42&amp;L42&amp;M42</f>
        <v/>
      </c>
    </row>
    <row r="43" spans="1:40" ht="18.75" customHeight="1" x14ac:dyDescent="0.15">
      <c r="A43" t="s">
        <v>55</v>
      </c>
      <c r="D43" s="100"/>
      <c r="E43" s="101"/>
      <c r="F43" s="102"/>
      <c r="G43" s="8"/>
      <c r="H43" s="8"/>
      <c r="I43" s="8"/>
      <c r="J43" s="8"/>
      <c r="K43" s="8"/>
      <c r="L43" s="8"/>
      <c r="M43" s="8"/>
    </row>
    <row r="44" spans="1:40" ht="18.75" customHeight="1" x14ac:dyDescent="0.15">
      <c r="A44" t="s">
        <v>56</v>
      </c>
      <c r="D44" s="100"/>
      <c r="E44" s="101"/>
      <c r="F44" s="102"/>
      <c r="G44" s="8"/>
      <c r="H44" s="8"/>
      <c r="I44" s="8"/>
      <c r="J44" s="8"/>
      <c r="K44" s="8"/>
      <c r="L44" s="8"/>
      <c r="M44" s="8"/>
    </row>
    <row r="45" spans="1:40" ht="18.75" customHeight="1" x14ac:dyDescent="0.15">
      <c r="A45" t="s">
        <v>57</v>
      </c>
      <c r="D45" s="103"/>
      <c r="E45" s="104"/>
      <c r="F45" s="105"/>
      <c r="G45" s="11" t="s">
        <v>89</v>
      </c>
      <c r="H45" s="8"/>
      <c r="I45" s="106"/>
      <c r="J45" s="107"/>
      <c r="K45" s="108"/>
      <c r="L45" s="8" t="s">
        <v>58</v>
      </c>
      <c r="M45" s="8"/>
    </row>
    <row r="46" spans="1:40" ht="18.75" customHeight="1" x14ac:dyDescent="0.15">
      <c r="A46" t="s">
        <v>145</v>
      </c>
      <c r="D46" s="87"/>
      <c r="E46" s="87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T46">
        <v>1</v>
      </c>
    </row>
    <row r="47" spans="1:40" ht="18.75" customHeight="1" x14ac:dyDescent="0.15">
      <c r="A47" t="s">
        <v>170</v>
      </c>
      <c r="D47" s="94"/>
      <c r="E47" s="95"/>
      <c r="F47" s="88" t="s">
        <v>171</v>
      </c>
      <c r="G47" s="86"/>
      <c r="H47" s="86"/>
      <c r="I47" s="86"/>
      <c r="J47" s="86"/>
      <c r="K47" s="86"/>
      <c r="L47" s="86"/>
      <c r="M47" s="86"/>
      <c r="N47" s="86"/>
      <c r="O47" s="86"/>
      <c r="P47" s="86"/>
      <c r="T47">
        <v>2</v>
      </c>
    </row>
    <row r="48" spans="1:40" ht="18.75" customHeight="1" x14ac:dyDescent="0.15"/>
    <row r="49" spans="1:23" ht="18.75" customHeight="1" x14ac:dyDescent="0.15">
      <c r="A49" s="90" t="str">
        <f>IF(D36="➋ 一括徴収","入力要","入力不要")</f>
        <v>入力不要</v>
      </c>
      <c r="B49" s="90"/>
      <c r="C49" s="15" t="s">
        <v>51</v>
      </c>
    </row>
    <row r="50" spans="1:23" ht="18.75" customHeight="1" x14ac:dyDescent="0.15">
      <c r="A50" t="s">
        <v>60</v>
      </c>
      <c r="D50" s="111"/>
      <c r="E50" s="112"/>
      <c r="F50" s="112"/>
      <c r="G50" s="112"/>
      <c r="H50" s="112"/>
      <c r="I50" s="112"/>
      <c r="J50" s="112"/>
      <c r="K50" s="112"/>
      <c r="L50" s="113"/>
      <c r="M50" s="113"/>
      <c r="N50" s="113"/>
      <c r="O50" s="113"/>
      <c r="P50" s="114"/>
    </row>
    <row r="51" spans="1:23" ht="18.75" customHeight="1" x14ac:dyDescent="0.15">
      <c r="A51" t="s">
        <v>152</v>
      </c>
      <c r="L51" s="91"/>
      <c r="M51" s="92"/>
      <c r="N51" s="92"/>
      <c r="O51" s="92"/>
      <c r="P51" s="92"/>
      <c r="Q51" s="92"/>
      <c r="R51" s="92"/>
      <c r="S51" s="92"/>
      <c r="T51" s="92"/>
      <c r="U51" s="92"/>
      <c r="V51" s="93"/>
      <c r="W51" t="s">
        <v>153</v>
      </c>
    </row>
    <row r="52" spans="1:23" ht="18.75" customHeight="1" x14ac:dyDescent="0.15">
      <c r="A52" t="s">
        <v>61</v>
      </c>
      <c r="D52" s="115"/>
      <c r="E52" s="116"/>
      <c r="F52" s="117"/>
      <c r="G52" s="11" t="s">
        <v>62</v>
      </c>
      <c r="H52" s="8"/>
    </row>
    <row r="53" spans="1:23" ht="18.75" customHeight="1" x14ac:dyDescent="0.15"/>
    <row r="54" spans="1:23" ht="18.75" customHeight="1" x14ac:dyDescent="0.15">
      <c r="A54" s="90" t="str">
        <f>IF(D36="➌ 普通徴収（本人が納付）","入力要","入力不要")</f>
        <v>入力不要</v>
      </c>
      <c r="B54" s="90"/>
      <c r="C54" s="15" t="s">
        <v>52</v>
      </c>
    </row>
    <row r="55" spans="1:23" ht="18.75" customHeight="1" x14ac:dyDescent="0.15">
      <c r="A55" t="s">
        <v>63</v>
      </c>
      <c r="D55" s="97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</row>
    <row r="56" spans="1:23" ht="18.75" customHeight="1" x14ac:dyDescent="0.15"/>
    <row r="57" spans="1:23" ht="18.75" customHeight="1" x14ac:dyDescent="0.15"/>
    <row r="58" spans="1:23" ht="18.75" customHeight="1" x14ac:dyDescent="0.15"/>
    <row r="59" spans="1:23" ht="18.75" customHeight="1" x14ac:dyDescent="0.15"/>
    <row r="60" spans="1:23" ht="18.75" customHeight="1" x14ac:dyDescent="0.15"/>
    <row r="61" spans="1:23" ht="18.75" customHeight="1" x14ac:dyDescent="0.15"/>
    <row r="62" spans="1:23" ht="18.75" customHeight="1" x14ac:dyDescent="0.15"/>
    <row r="63" spans="1:23" ht="18.75" customHeight="1" x14ac:dyDescent="0.15"/>
    <row r="64" spans="1:23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</sheetData>
  <mergeCells count="66">
    <mergeCell ref="Z41:AN41"/>
    <mergeCell ref="D14:F14"/>
    <mergeCell ref="H29:I29"/>
    <mergeCell ref="D2:E2"/>
    <mergeCell ref="D12:F12"/>
    <mergeCell ref="G11:H11"/>
    <mergeCell ref="D6:P6"/>
    <mergeCell ref="D18:P18"/>
    <mergeCell ref="D7:P7"/>
    <mergeCell ref="D13:F13"/>
    <mergeCell ref="D40:P40"/>
    <mergeCell ref="D41:P41"/>
    <mergeCell ref="D33:E33"/>
    <mergeCell ref="D20:F20"/>
    <mergeCell ref="D21:F21"/>
    <mergeCell ref="D28:I28"/>
    <mergeCell ref="A8:C8"/>
    <mergeCell ref="A9:C9"/>
    <mergeCell ref="A10:C10"/>
    <mergeCell ref="A11:C11"/>
    <mergeCell ref="D8:P8"/>
    <mergeCell ref="D11:F11"/>
    <mergeCell ref="A2:C2"/>
    <mergeCell ref="A4:C4"/>
    <mergeCell ref="A6:C6"/>
    <mergeCell ref="A7:C7"/>
    <mergeCell ref="A5:C5"/>
    <mergeCell ref="D43:F43"/>
    <mergeCell ref="D23:P23"/>
    <mergeCell ref="D24:P24"/>
    <mergeCell ref="D19:P19"/>
    <mergeCell ref="D22:E22"/>
    <mergeCell ref="D30:I30"/>
    <mergeCell ref="E29:F29"/>
    <mergeCell ref="A38:B38"/>
    <mergeCell ref="D31:E31"/>
    <mergeCell ref="L51:V51"/>
    <mergeCell ref="A29:C29"/>
    <mergeCell ref="A12:C12"/>
    <mergeCell ref="A13:C13"/>
    <mergeCell ref="A16:C16"/>
    <mergeCell ref="A17:C17"/>
    <mergeCell ref="A18:C18"/>
    <mergeCell ref="A19:C19"/>
    <mergeCell ref="A22:C22"/>
    <mergeCell ref="A23:C23"/>
    <mergeCell ref="A24:C24"/>
    <mergeCell ref="A25:C25"/>
    <mergeCell ref="A28:C28"/>
    <mergeCell ref="A14:C14"/>
    <mergeCell ref="A49:B49"/>
    <mergeCell ref="D36:I36"/>
    <mergeCell ref="D47:E47"/>
    <mergeCell ref="A33:C33"/>
    <mergeCell ref="D55:P55"/>
    <mergeCell ref="D44:F44"/>
    <mergeCell ref="D45:F45"/>
    <mergeCell ref="I45:K45"/>
    <mergeCell ref="A34:C34"/>
    <mergeCell ref="D34:P34"/>
    <mergeCell ref="A36:C36"/>
    <mergeCell ref="A54:B54"/>
    <mergeCell ref="D50:P50"/>
    <mergeCell ref="D52:F52"/>
    <mergeCell ref="A39:C39"/>
    <mergeCell ref="D39:P39"/>
  </mergeCells>
  <phoneticPr fontId="1"/>
  <conditionalFormatting sqref="A46:C47">
    <cfRule type="expression" dxfId="12" priority="15">
      <formula>$A$38="入力不要"</formula>
    </cfRule>
  </conditionalFormatting>
  <conditionalFormatting sqref="A38:P45 D47 F47:P47">
    <cfRule type="expression" dxfId="11" priority="21">
      <formula>$A$38="入力不要"</formula>
    </cfRule>
  </conditionalFormatting>
  <conditionalFormatting sqref="A49:P50 A51:L51 W51 A52:P52">
    <cfRule type="expression" dxfId="10" priority="20">
      <formula>$A$49="入力不要"</formula>
    </cfRule>
  </conditionalFormatting>
  <conditionalFormatting sqref="A54:P55">
    <cfRule type="expression" dxfId="9" priority="19">
      <formula>$A$54="入力不要"</formula>
    </cfRule>
  </conditionalFormatting>
  <conditionalFormatting sqref="D33">
    <cfRule type="expression" priority="10">
      <formula>$D$33="&gt;8"</formula>
    </cfRule>
  </conditionalFormatting>
  <conditionalFormatting sqref="D34:P34">
    <cfRule type="expression" dxfId="8" priority="1">
      <formula>$D$33=7</formula>
    </cfRule>
    <cfRule type="expression" dxfId="7" priority="2">
      <formula>$D$33=6</formula>
    </cfRule>
    <cfRule type="expression" dxfId="6" priority="3">
      <formula>$D$33=5</formula>
    </cfRule>
    <cfRule type="expression" dxfId="5" priority="4">
      <formula>$D$33=4</formula>
    </cfRule>
    <cfRule type="expression" dxfId="4" priority="5">
      <formula>$D$33=3</formula>
    </cfRule>
    <cfRule type="expression" dxfId="3" priority="6">
      <formula>$D$33=2</formula>
    </cfRule>
    <cfRule type="expression" dxfId="2" priority="7">
      <formula>$D$33=1</formula>
    </cfRule>
  </conditionalFormatting>
  <conditionalFormatting sqref="D46:P46">
    <cfRule type="expression" dxfId="1" priority="16">
      <formula>$A$38="入力不要"</formula>
    </cfRule>
  </conditionalFormatting>
  <conditionalFormatting sqref="W41:Z41">
    <cfRule type="expression" dxfId="0" priority="14">
      <formula>$A$38="入力不要"</formula>
    </cfRule>
  </conditionalFormatting>
  <dataValidations count="10">
    <dataValidation type="list" showInputMessage="1" showErrorMessage="1" sqref="D22" xr:uid="{00000000-0002-0000-0000-000000000000}">
      <formula1>"明治,大正,昭和,平成"</formula1>
    </dataValidation>
    <dataValidation type="list" allowBlank="1" showInputMessage="1" showErrorMessage="1" sqref="D29 D45:F45 D52:F52 G29" xr:uid="{00000000-0002-0000-0000-000001000000}">
      <formula1>"6,7,8,9,10,11,12,1,2,3,4,5"</formula1>
    </dataValidation>
    <dataValidation type="list" allowBlank="1" showInputMessage="1" showErrorMessage="1" sqref="D36:I36" xr:uid="{00000000-0002-0000-0000-000002000000}">
      <formula1>$U$2:$U$4</formula1>
    </dataValidation>
    <dataValidation type="list" allowBlank="1" showInputMessage="1" showErrorMessage="1" sqref="I31 I22" xr:uid="{00000000-0002-0000-0000-000003000000}">
      <formula1>"1,2,3,4,5,6,7,8,9,10,11,12"</formula1>
    </dataValidation>
    <dataValidation type="list" allowBlank="1" showInputMessage="1" showErrorMessage="1" sqref="K31 K22" xr:uid="{00000000-0002-0000-0000-000004000000}">
      <formula1>"1,2,3,4,5,6,7,8,9,10,11,12,13,14,15,16,17,18,19,20,21,22,23,24,25,26,27,28,29,30,31"</formula1>
    </dataValidation>
    <dataValidation type="list" allowBlank="1" showInputMessage="1" showErrorMessage="1" sqref="D50:P50" xr:uid="{00000000-0002-0000-0000-000005000000}">
      <formula1>"1.異動年月日が12月31日以前でかつ本人からの申出があったため。,2.異動年月日が1月1日以降でかつ特別徴収の継続の希望がないため。"</formula1>
    </dataValidation>
    <dataValidation type="list" allowBlank="1" showInputMessage="1" showErrorMessage="1" sqref="D55:P55" xr:uid="{00000000-0002-0000-0000-000006000000}">
      <formula1>"1.異動年月日が6月1日～12月31日でかつ本人からの申出がないため。,2.異動年月日が1月1日～4月30日でかつ給与及び退職手当等から未徴収税額（ウ）を一括徴収できないため。,3.死亡による退職のため。"</formula1>
    </dataValidation>
    <dataValidation type="list" allowBlank="1" showInputMessage="1" showErrorMessage="1" sqref="D33" xr:uid="{00000000-0002-0000-0000-000007000000}">
      <formula1>"1,2,3,4,5,6,7,8"</formula1>
    </dataValidation>
    <dataValidation type="list" allowBlank="1" showInputMessage="1" showErrorMessage="1" sqref="D31:E31" xr:uid="{00000000-0002-0000-0000-000008000000}">
      <formula1>"令和,平成"</formula1>
    </dataValidation>
    <dataValidation type="list" allowBlank="1" showInputMessage="1" showErrorMessage="1" sqref="D47:E47" xr:uid="{00000000-0002-0000-0000-00000A000000}">
      <formula1>$T$46:$T$47</formula1>
    </dataValidation>
  </dataValidations>
  <pageMargins left="0.25" right="0.25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C1:BX51"/>
  <sheetViews>
    <sheetView showGridLines="0" topLeftCell="A15" zoomScaleNormal="100" zoomScaleSheetLayoutView="106" workbookViewId="0">
      <selection activeCell="AB40" sqref="E40:AB40"/>
    </sheetView>
  </sheetViews>
  <sheetFormatPr defaultColWidth="2.875" defaultRowHeight="13.5" x14ac:dyDescent="0.15"/>
  <cols>
    <col min="1" max="1" width="2.125" customWidth="1"/>
    <col min="2" max="2" width="2.25" customWidth="1"/>
    <col min="16" max="17" width="2.875" customWidth="1"/>
    <col min="18" max="18" width="3" customWidth="1"/>
    <col min="19" max="27" width="3" bestFit="1" customWidth="1"/>
    <col min="28" max="28" width="2.875" customWidth="1"/>
    <col min="29" max="29" width="3" customWidth="1"/>
    <col min="30" max="33" width="3" bestFit="1" customWidth="1"/>
    <col min="34" max="39" width="2.875" customWidth="1"/>
  </cols>
  <sheetData>
    <row r="1" spans="3:53" ht="18.75" customHeight="1" x14ac:dyDescent="0.15">
      <c r="H1" s="609" t="s">
        <v>119</v>
      </c>
      <c r="I1" s="610"/>
      <c r="J1" s="610"/>
      <c r="K1" s="610"/>
      <c r="L1" s="500" t="s">
        <v>120</v>
      </c>
      <c r="M1" s="90"/>
      <c r="N1" s="90"/>
      <c r="O1" s="90"/>
      <c r="P1" s="90"/>
      <c r="Q1" s="90"/>
      <c r="R1" s="90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7"/>
      <c r="AJ1" s="68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3:53" ht="18.75" customHeight="1" x14ac:dyDescent="0.15">
      <c r="H2" s="610"/>
      <c r="I2" s="610"/>
      <c r="J2" s="610"/>
      <c r="K2" s="610"/>
      <c r="L2" s="90"/>
      <c r="M2" s="90"/>
      <c r="N2" s="90"/>
      <c r="O2" s="90"/>
      <c r="P2" s="90"/>
      <c r="Q2" s="90"/>
      <c r="R2" s="90"/>
      <c r="S2" s="501" t="s">
        <v>121</v>
      </c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22"/>
      <c r="AL2" s="22"/>
      <c r="AM2" s="22"/>
      <c r="AN2" s="599" t="s">
        <v>135</v>
      </c>
      <c r="AO2" s="600"/>
      <c r="AP2" s="600"/>
      <c r="AQ2" s="600"/>
      <c r="AR2" s="600"/>
      <c r="AS2" s="602"/>
      <c r="AT2" s="602"/>
      <c r="AU2" s="602"/>
      <c r="AV2" s="602"/>
      <c r="AW2" s="602"/>
      <c r="AX2" s="602"/>
      <c r="AY2" s="602"/>
      <c r="AZ2" s="602"/>
      <c r="BA2" s="602"/>
    </row>
    <row r="3" spans="3:53" ht="18.75" customHeight="1" thickBot="1" x14ac:dyDescent="0.2">
      <c r="H3" s="611"/>
      <c r="I3" s="611"/>
      <c r="J3" s="611"/>
      <c r="K3" s="611"/>
      <c r="L3" s="90"/>
      <c r="M3" s="90"/>
      <c r="N3" s="90"/>
      <c r="O3" s="90"/>
      <c r="P3" s="90"/>
      <c r="Q3" s="90"/>
      <c r="R3" s="90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70"/>
      <c r="AI3" s="71"/>
      <c r="AJ3" s="71"/>
      <c r="AK3" s="23"/>
      <c r="AL3" s="23"/>
      <c r="AM3" s="23"/>
      <c r="AN3" s="601"/>
      <c r="AO3" s="601"/>
      <c r="AP3" s="601"/>
      <c r="AQ3" s="601"/>
      <c r="AR3" s="601"/>
      <c r="AS3" s="603"/>
      <c r="AT3" s="603"/>
      <c r="AU3" s="603"/>
      <c r="AV3" s="603"/>
      <c r="AW3" s="603"/>
      <c r="AX3" s="603"/>
      <c r="AY3" s="603"/>
      <c r="AZ3" s="603"/>
      <c r="BA3" s="603"/>
    </row>
    <row r="4" spans="3:53" ht="9.75" customHeight="1" thickBot="1" x14ac:dyDescent="0.2">
      <c r="C4" s="16"/>
      <c r="D4" s="17"/>
      <c r="E4" s="17"/>
      <c r="F4" s="17"/>
      <c r="G4" s="17"/>
      <c r="H4" s="17"/>
      <c r="I4" s="43"/>
      <c r="J4" s="361" t="s">
        <v>66</v>
      </c>
      <c r="K4" s="359" t="s">
        <v>67</v>
      </c>
      <c r="L4" s="369" t="s">
        <v>24</v>
      </c>
      <c r="M4" s="373" t="s">
        <v>64</v>
      </c>
      <c r="N4" s="375">
        <f>入力シート!D6</f>
        <v>0</v>
      </c>
      <c r="O4" s="376"/>
      <c r="P4" s="376"/>
      <c r="Q4" s="376"/>
      <c r="R4" s="376"/>
      <c r="S4" s="376"/>
      <c r="T4" s="377"/>
      <c r="U4" s="330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2"/>
      <c r="AK4" s="307" t="s">
        <v>1</v>
      </c>
      <c r="AL4" s="307" t="s">
        <v>69</v>
      </c>
      <c r="AM4" s="149">
        <f>入力シート!D11</f>
        <v>0</v>
      </c>
      <c r="AN4" s="150"/>
      <c r="AO4" s="150"/>
      <c r="AP4" s="150"/>
      <c r="AQ4" s="150"/>
      <c r="AR4" s="150"/>
      <c r="AS4" s="151"/>
      <c r="AT4" s="206" t="s">
        <v>173</v>
      </c>
      <c r="AU4" s="207" t="s">
        <v>72</v>
      </c>
      <c r="AV4" s="295"/>
      <c r="AW4" s="296"/>
      <c r="AX4" s="296"/>
      <c r="AY4" s="296"/>
      <c r="AZ4" s="296"/>
      <c r="BA4" s="297"/>
    </row>
    <row r="5" spans="3:53" ht="9.75" customHeight="1" thickBot="1" x14ac:dyDescent="0.2">
      <c r="C5" s="5"/>
      <c r="I5" s="34"/>
      <c r="J5" s="362"/>
      <c r="K5" s="360"/>
      <c r="L5" s="370"/>
      <c r="M5" s="374"/>
      <c r="N5" s="378"/>
      <c r="O5" s="379"/>
      <c r="P5" s="379"/>
      <c r="Q5" s="379"/>
      <c r="R5" s="379"/>
      <c r="S5" s="379"/>
      <c r="T5" s="380"/>
      <c r="U5" s="333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5"/>
      <c r="AK5" s="308"/>
      <c r="AL5" s="308"/>
      <c r="AM5" s="152"/>
      <c r="AN5" s="153"/>
      <c r="AO5" s="153"/>
      <c r="AP5" s="153"/>
      <c r="AQ5" s="153"/>
      <c r="AR5" s="153"/>
      <c r="AS5" s="154"/>
      <c r="AT5" s="206"/>
      <c r="AU5" s="208"/>
      <c r="AV5" s="295"/>
      <c r="AW5" s="296"/>
      <c r="AX5" s="296"/>
      <c r="AY5" s="296"/>
      <c r="AZ5" s="296"/>
      <c r="BA5" s="297"/>
    </row>
    <row r="6" spans="3:53" ht="12.75" customHeight="1" thickBot="1" x14ac:dyDescent="0.2">
      <c r="C6" s="5"/>
      <c r="D6" s="134" t="s">
        <v>138</v>
      </c>
      <c r="E6" s="134"/>
      <c r="F6" s="134"/>
      <c r="G6" s="134"/>
      <c r="H6" s="134"/>
      <c r="I6" s="135"/>
      <c r="J6" s="362"/>
      <c r="K6" s="360"/>
      <c r="L6" s="371"/>
      <c r="M6" s="336">
        <f>入力シート!D7</f>
        <v>0</v>
      </c>
      <c r="N6" s="337"/>
      <c r="O6" s="337"/>
      <c r="P6" s="337"/>
      <c r="Q6" s="337"/>
      <c r="R6" s="337"/>
      <c r="S6" s="337"/>
      <c r="T6" s="337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9"/>
      <c r="AK6" s="309"/>
      <c r="AL6" s="323" t="s">
        <v>2</v>
      </c>
      <c r="AM6" s="155">
        <f>入力シート!D12</f>
        <v>0</v>
      </c>
      <c r="AN6" s="156"/>
      <c r="AO6" s="156"/>
      <c r="AP6" s="156"/>
      <c r="AQ6" s="156"/>
      <c r="AR6" s="156"/>
      <c r="AS6" s="157"/>
      <c r="AT6" s="206"/>
      <c r="AU6" s="310" t="s">
        <v>74</v>
      </c>
      <c r="AV6" s="146"/>
      <c r="AW6" s="147"/>
      <c r="AX6" s="147"/>
      <c r="AY6" s="147"/>
      <c r="AZ6" s="147"/>
      <c r="BA6" s="148"/>
    </row>
    <row r="7" spans="3:53" ht="12.75" customHeight="1" thickBot="1" x14ac:dyDescent="0.2">
      <c r="C7" s="5"/>
      <c r="D7" s="134"/>
      <c r="E7" s="134"/>
      <c r="F7" s="134"/>
      <c r="G7" s="134"/>
      <c r="H7" s="134"/>
      <c r="I7" s="135"/>
      <c r="J7" s="362"/>
      <c r="K7" s="360"/>
      <c r="L7" s="372"/>
      <c r="M7" s="336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40"/>
      <c r="AK7" s="309"/>
      <c r="AL7" s="323"/>
      <c r="AM7" s="155"/>
      <c r="AN7" s="156"/>
      <c r="AO7" s="156"/>
      <c r="AP7" s="156"/>
      <c r="AQ7" s="156"/>
      <c r="AR7" s="156"/>
      <c r="AS7" s="157"/>
      <c r="AT7" s="206"/>
      <c r="AU7" s="310"/>
      <c r="AV7" s="146"/>
      <c r="AW7" s="147"/>
      <c r="AX7" s="147"/>
      <c r="AY7" s="147"/>
      <c r="AZ7" s="147"/>
      <c r="BA7" s="148"/>
    </row>
    <row r="8" spans="3:53" ht="12.75" customHeight="1" thickBot="1" x14ac:dyDescent="0.2">
      <c r="C8" s="336" t="s">
        <v>29</v>
      </c>
      <c r="D8" s="345"/>
      <c r="E8" s="341">
        <f>入力シート!F2</f>
        <v>0</v>
      </c>
      <c r="F8" s="343"/>
      <c r="G8" s="344" t="s">
        <v>0</v>
      </c>
      <c r="H8" s="25"/>
      <c r="I8" s="35"/>
      <c r="J8" s="362"/>
      <c r="K8" s="360"/>
      <c r="L8" s="413" t="s">
        <v>8</v>
      </c>
      <c r="M8" s="341">
        <f>入力シート!D8</f>
        <v>0</v>
      </c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3"/>
      <c r="AK8" s="309"/>
      <c r="AL8" s="323"/>
      <c r="AM8" s="155"/>
      <c r="AN8" s="156"/>
      <c r="AO8" s="156"/>
      <c r="AP8" s="156"/>
      <c r="AQ8" s="156"/>
      <c r="AR8" s="156"/>
      <c r="AS8" s="157"/>
      <c r="AT8" s="206" t="s">
        <v>176</v>
      </c>
      <c r="AU8" s="310" t="s">
        <v>73</v>
      </c>
      <c r="AV8" s="298" t="str">
        <f>入力シート!D5&amp;入力シート!E5&amp;入力シート!F5&amp;入力シート!G5&amp;入力シート!H5&amp;入力シート!I5&amp;入力シート!J5&amp;入力シート!K5&amp;入力シート!L5&amp;入力シート!M5&amp;""</f>
        <v/>
      </c>
      <c r="AW8" s="299"/>
      <c r="AX8" s="299"/>
      <c r="AY8" s="299"/>
      <c r="AZ8" s="299"/>
      <c r="BA8" s="300"/>
    </row>
    <row r="9" spans="3:53" ht="12.75" customHeight="1" thickBot="1" x14ac:dyDescent="0.2">
      <c r="C9" s="336"/>
      <c r="D9" s="345"/>
      <c r="E9" s="346"/>
      <c r="F9" s="348"/>
      <c r="G9" s="344"/>
      <c r="H9" s="26"/>
      <c r="I9" s="36"/>
      <c r="J9" s="362"/>
      <c r="K9" s="360"/>
      <c r="L9" s="414"/>
      <c r="M9" s="344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45"/>
      <c r="AK9" s="309"/>
      <c r="AL9" s="323" t="s">
        <v>70</v>
      </c>
      <c r="AM9" s="314">
        <f>入力シート!D13</f>
        <v>0</v>
      </c>
      <c r="AN9" s="315"/>
      <c r="AO9" s="315"/>
      <c r="AP9" s="315"/>
      <c r="AQ9" s="315"/>
      <c r="AR9" s="315"/>
      <c r="AS9" s="316"/>
      <c r="AT9" s="206"/>
      <c r="AU9" s="311"/>
      <c r="AV9" s="298"/>
      <c r="AW9" s="299"/>
      <c r="AX9" s="299"/>
      <c r="AY9" s="299"/>
      <c r="AZ9" s="299"/>
      <c r="BA9" s="300"/>
    </row>
    <row r="10" spans="3:53" ht="12.75" customHeight="1" thickBot="1" x14ac:dyDescent="0.2">
      <c r="C10" s="40"/>
      <c r="D10" s="2"/>
      <c r="E10" s="2"/>
      <c r="F10" s="2"/>
      <c r="G10" s="26"/>
      <c r="H10" s="26"/>
      <c r="I10" s="36"/>
      <c r="J10" s="362"/>
      <c r="K10" s="360"/>
      <c r="L10" s="415"/>
      <c r="M10" s="346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8"/>
      <c r="AK10" s="309"/>
      <c r="AL10" s="323"/>
      <c r="AM10" s="314"/>
      <c r="AN10" s="315"/>
      <c r="AO10" s="315"/>
      <c r="AP10" s="315"/>
      <c r="AQ10" s="315"/>
      <c r="AR10" s="315"/>
      <c r="AS10" s="316"/>
      <c r="AT10" s="206"/>
      <c r="AU10" s="311"/>
      <c r="AV10" s="298"/>
      <c r="AW10" s="299"/>
      <c r="AX10" s="299"/>
      <c r="AY10" s="299"/>
      <c r="AZ10" s="299"/>
      <c r="BA10" s="300"/>
    </row>
    <row r="11" spans="3:53" ht="12.75" customHeight="1" thickBot="1" x14ac:dyDescent="0.2">
      <c r="C11" s="365">
        <f>入力シート!H2</f>
        <v>0</v>
      </c>
      <c r="D11" s="366"/>
      <c r="E11" s="386" t="s">
        <v>30</v>
      </c>
      <c r="F11" s="365">
        <f>入力シート!J2</f>
        <v>0</v>
      </c>
      <c r="G11" s="366"/>
      <c r="H11" s="144" t="s">
        <v>65</v>
      </c>
      <c r="I11" s="363" t="s">
        <v>68</v>
      </c>
      <c r="J11" s="362"/>
      <c r="K11" s="360"/>
      <c r="L11" s="381" t="s">
        <v>154</v>
      </c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3"/>
      <c r="X11" s="353">
        <f>入力シート!D9</f>
        <v>0</v>
      </c>
      <c r="Y11" s="353">
        <f>入力シート!E9</f>
        <v>0</v>
      </c>
      <c r="Z11" s="351">
        <f>入力シート!F9</f>
        <v>0</v>
      </c>
      <c r="AA11" s="351">
        <f>入力シート!G9</f>
        <v>0</v>
      </c>
      <c r="AB11" s="349">
        <f>入力シート!H9</f>
        <v>0</v>
      </c>
      <c r="AC11" s="353">
        <f>入力シート!I9</f>
        <v>0</v>
      </c>
      <c r="AD11" s="351">
        <f>入力シート!J9</f>
        <v>0</v>
      </c>
      <c r="AE11" s="351">
        <f>入力シート!K9</f>
        <v>0</v>
      </c>
      <c r="AF11" s="349">
        <f>入力シート!L9</f>
        <v>0</v>
      </c>
      <c r="AG11" s="353">
        <f>入力シート!M9</f>
        <v>0</v>
      </c>
      <c r="AH11" s="351">
        <f>入力シート!N9</f>
        <v>0</v>
      </c>
      <c r="AI11" s="351">
        <f>入力シート!O9</f>
        <v>0</v>
      </c>
      <c r="AJ11" s="349">
        <f>入力シート!P9</f>
        <v>0</v>
      </c>
      <c r="AK11" s="308"/>
      <c r="AL11" s="308" t="s">
        <v>71</v>
      </c>
      <c r="AM11" s="317" t="str">
        <f>入力シート!D14&amp;""</f>
        <v/>
      </c>
      <c r="AN11" s="318"/>
      <c r="AO11" s="318"/>
      <c r="AP11" s="318"/>
      <c r="AQ11" s="318"/>
      <c r="AR11" s="318"/>
      <c r="AS11" s="319"/>
      <c r="AT11" s="206"/>
      <c r="AU11" s="312" t="s">
        <v>75</v>
      </c>
      <c r="AV11" s="301" t="str">
        <f>入力シート!D17&amp;入力シート!E17&amp;入力シート!F17&amp;入力シート!G17&amp;入力シート!H17&amp;入力シート!I17&amp;入力シート!J17&amp;入力シート!K17&amp;入力シート!L17&amp;入力シート!M17&amp;""</f>
        <v/>
      </c>
      <c r="AW11" s="302"/>
      <c r="AX11" s="302"/>
      <c r="AY11" s="302"/>
      <c r="AZ11" s="302"/>
      <c r="BA11" s="303"/>
    </row>
    <row r="12" spans="3:53" ht="12.75" customHeight="1" thickBot="1" x14ac:dyDescent="0.2">
      <c r="C12" s="367"/>
      <c r="D12" s="368"/>
      <c r="E12" s="387"/>
      <c r="F12" s="367"/>
      <c r="G12" s="368"/>
      <c r="H12" s="145"/>
      <c r="I12" s="364"/>
      <c r="J12" s="362"/>
      <c r="K12" s="360"/>
      <c r="L12" s="381"/>
      <c r="M12" s="382"/>
      <c r="N12" s="382"/>
      <c r="O12" s="382"/>
      <c r="P12" s="382"/>
      <c r="Q12" s="382"/>
      <c r="R12" s="382"/>
      <c r="S12" s="382"/>
      <c r="T12" s="382"/>
      <c r="U12" s="382"/>
      <c r="V12" s="382"/>
      <c r="W12" s="383"/>
      <c r="X12" s="354"/>
      <c r="Y12" s="354"/>
      <c r="Z12" s="352"/>
      <c r="AA12" s="352"/>
      <c r="AB12" s="350"/>
      <c r="AC12" s="354"/>
      <c r="AD12" s="352"/>
      <c r="AE12" s="352"/>
      <c r="AF12" s="350"/>
      <c r="AG12" s="354"/>
      <c r="AH12" s="352"/>
      <c r="AI12" s="352"/>
      <c r="AJ12" s="350"/>
      <c r="AK12" s="308"/>
      <c r="AL12" s="308"/>
      <c r="AM12" s="320"/>
      <c r="AN12" s="321"/>
      <c r="AO12" s="321"/>
      <c r="AP12" s="321"/>
      <c r="AQ12" s="321"/>
      <c r="AR12" s="321"/>
      <c r="AS12" s="322"/>
      <c r="AT12" s="206"/>
      <c r="AU12" s="313"/>
      <c r="AV12" s="304"/>
      <c r="AW12" s="305"/>
      <c r="AX12" s="305"/>
      <c r="AY12" s="305"/>
      <c r="AZ12" s="305"/>
      <c r="BA12" s="306"/>
    </row>
    <row r="13" spans="3:53" ht="12.75" customHeight="1" x14ac:dyDescent="0.15">
      <c r="C13" s="246" t="s">
        <v>97</v>
      </c>
      <c r="D13" s="252" t="s">
        <v>76</v>
      </c>
      <c r="E13" s="253"/>
      <c r="F13" s="258">
        <f>入力シート!D18</f>
        <v>0</v>
      </c>
      <c r="G13" s="259"/>
      <c r="H13" s="259"/>
      <c r="I13" s="259"/>
      <c r="J13" s="259"/>
      <c r="K13" s="259"/>
      <c r="L13" s="259"/>
      <c r="M13" s="259"/>
      <c r="N13" s="259"/>
      <c r="O13" s="259"/>
      <c r="P13" s="260"/>
      <c r="Q13" s="222" t="s">
        <v>6</v>
      </c>
      <c r="R13" s="279">
        <f>入力シート!D20</f>
        <v>0</v>
      </c>
      <c r="S13" s="280"/>
      <c r="T13" s="280"/>
      <c r="U13" s="281"/>
      <c r="V13" s="407" t="s">
        <v>82</v>
      </c>
      <c r="W13" s="408"/>
      <c r="X13" s="408"/>
      <c r="Y13" s="408"/>
      <c r="Z13" s="409"/>
      <c r="AA13" s="410" t="s">
        <v>83</v>
      </c>
      <c r="AB13" s="411"/>
      <c r="AC13" s="411"/>
      <c r="AD13" s="411"/>
      <c r="AE13" s="412"/>
      <c r="AF13" s="292" t="s">
        <v>84</v>
      </c>
      <c r="AG13" s="293"/>
      <c r="AH13" s="293"/>
      <c r="AI13" s="293"/>
      <c r="AJ13" s="294"/>
      <c r="AK13" s="286" t="s">
        <v>91</v>
      </c>
      <c r="AL13" s="287"/>
      <c r="AM13" s="288"/>
      <c r="AN13" s="289"/>
      <c r="AO13" s="592" t="s">
        <v>92</v>
      </c>
      <c r="AP13" s="593"/>
      <c r="AQ13" s="593"/>
      <c r="AR13" s="593"/>
      <c r="AS13" s="593"/>
      <c r="AT13" s="594"/>
      <c r="AU13" s="583" t="s">
        <v>159</v>
      </c>
      <c r="AV13" s="584"/>
      <c r="AW13" s="584"/>
      <c r="AX13" s="584"/>
      <c r="AY13" s="584"/>
      <c r="AZ13" s="584"/>
      <c r="BA13" s="585"/>
    </row>
    <row r="14" spans="3:53" ht="12.75" customHeight="1" x14ac:dyDescent="0.15">
      <c r="C14" s="247"/>
      <c r="D14" s="254" t="s">
        <v>2</v>
      </c>
      <c r="E14" s="255"/>
      <c r="F14" s="261">
        <f>入力シート!D19</f>
        <v>0</v>
      </c>
      <c r="G14" s="262"/>
      <c r="H14" s="262"/>
      <c r="I14" s="262"/>
      <c r="J14" s="262"/>
      <c r="K14" s="262"/>
      <c r="L14" s="262"/>
      <c r="M14" s="262"/>
      <c r="N14" s="262"/>
      <c r="O14" s="262"/>
      <c r="P14" s="263"/>
      <c r="Q14" s="223"/>
      <c r="R14" s="400">
        <f>入力シート!D21</f>
        <v>0</v>
      </c>
      <c r="S14" s="401"/>
      <c r="T14" s="401"/>
      <c r="U14" s="402"/>
      <c r="V14" s="395" t="s">
        <v>85</v>
      </c>
      <c r="W14" s="396"/>
      <c r="X14" s="396"/>
      <c r="Y14" s="396"/>
      <c r="Z14" s="396"/>
      <c r="AA14" s="406" t="s">
        <v>86</v>
      </c>
      <c r="AB14" s="325"/>
      <c r="AC14" s="325"/>
      <c r="AD14" s="325"/>
      <c r="AE14" s="326"/>
      <c r="AF14" s="324" t="s">
        <v>87</v>
      </c>
      <c r="AG14" s="325"/>
      <c r="AH14" s="325"/>
      <c r="AI14" s="325"/>
      <c r="AJ14" s="326"/>
      <c r="AK14" s="290"/>
      <c r="AL14" s="288"/>
      <c r="AM14" s="288"/>
      <c r="AN14" s="289"/>
      <c r="AO14" s="592"/>
      <c r="AP14" s="593"/>
      <c r="AQ14" s="593"/>
      <c r="AR14" s="593"/>
      <c r="AS14" s="593"/>
      <c r="AT14" s="594"/>
      <c r="AU14" s="586"/>
      <c r="AV14" s="587"/>
      <c r="AW14" s="587"/>
      <c r="AX14" s="587"/>
      <c r="AY14" s="587"/>
      <c r="AZ14" s="587"/>
      <c r="BA14" s="588"/>
    </row>
    <row r="15" spans="3:53" ht="12.75" customHeight="1" thickBot="1" x14ac:dyDescent="0.2">
      <c r="C15" s="247"/>
      <c r="D15" s="252"/>
      <c r="E15" s="253"/>
      <c r="F15" s="264"/>
      <c r="G15" s="265"/>
      <c r="H15" s="265"/>
      <c r="I15" s="265"/>
      <c r="J15" s="265"/>
      <c r="K15" s="265"/>
      <c r="L15" s="265"/>
      <c r="M15" s="266"/>
      <c r="N15" s="266"/>
      <c r="O15" s="266"/>
      <c r="P15" s="267"/>
      <c r="Q15" s="223"/>
      <c r="R15" s="403"/>
      <c r="S15" s="404"/>
      <c r="T15" s="404"/>
      <c r="U15" s="405"/>
      <c r="V15" s="397"/>
      <c r="W15" s="396"/>
      <c r="X15" s="396"/>
      <c r="Y15" s="396"/>
      <c r="Z15" s="396"/>
      <c r="AA15" s="327"/>
      <c r="AB15" s="328"/>
      <c r="AC15" s="328"/>
      <c r="AD15" s="328"/>
      <c r="AE15" s="329"/>
      <c r="AF15" s="327"/>
      <c r="AG15" s="328"/>
      <c r="AH15" s="328"/>
      <c r="AI15" s="328"/>
      <c r="AJ15" s="329"/>
      <c r="AK15" s="290"/>
      <c r="AL15" s="288"/>
      <c r="AM15" s="288"/>
      <c r="AN15" s="289"/>
      <c r="AO15" s="592"/>
      <c r="AP15" s="593"/>
      <c r="AQ15" s="593"/>
      <c r="AR15" s="593"/>
      <c r="AS15" s="593"/>
      <c r="AT15" s="594"/>
      <c r="AU15" s="586"/>
      <c r="AV15" s="587"/>
      <c r="AW15" s="587"/>
      <c r="AX15" s="587"/>
      <c r="AY15" s="587"/>
      <c r="AZ15" s="587"/>
      <c r="BA15" s="588"/>
    </row>
    <row r="16" spans="3:53" ht="12.75" customHeight="1" thickBot="1" x14ac:dyDescent="0.2">
      <c r="C16" s="247"/>
      <c r="D16" s="254" t="s">
        <v>3</v>
      </c>
      <c r="E16" s="255"/>
      <c r="F16" s="268" t="s">
        <v>79</v>
      </c>
      <c r="G16" s="270" t="str">
        <f>IF(入力シート!D22="明治","1",IF(入力シート!D22="大正","2",IF(入力シート!D22="昭和","3",IF(入力シート!D22="平成","4",""))))</f>
        <v/>
      </c>
      <c r="H16" s="270"/>
      <c r="I16" s="520" t="s">
        <v>80</v>
      </c>
      <c r="J16" s="522" t="s">
        <v>81</v>
      </c>
      <c r="K16" s="523"/>
      <c r="L16" s="524"/>
      <c r="M16" s="284">
        <f>入力シート!G22</f>
        <v>0</v>
      </c>
      <c r="N16" s="284"/>
      <c r="O16" s="282" t="s">
        <v>0</v>
      </c>
      <c r="P16" s="284">
        <f>入力シート!I22</f>
        <v>0</v>
      </c>
      <c r="Q16" s="284"/>
      <c r="R16" s="284" t="s">
        <v>30</v>
      </c>
      <c r="S16" s="284">
        <f>入力シート!K22</f>
        <v>0</v>
      </c>
      <c r="T16" s="284"/>
      <c r="U16" s="284" t="s">
        <v>65</v>
      </c>
      <c r="V16" s="397"/>
      <c r="W16" s="396"/>
      <c r="X16" s="396"/>
      <c r="Y16" s="396"/>
      <c r="Z16" s="396"/>
      <c r="AA16" s="355" t="s">
        <v>88</v>
      </c>
      <c r="AB16" s="356"/>
      <c r="AC16" s="357"/>
      <c r="AD16" s="357"/>
      <c r="AE16" s="357"/>
      <c r="AF16" s="356"/>
      <c r="AG16" s="356"/>
      <c r="AH16" s="357"/>
      <c r="AI16" s="357"/>
      <c r="AJ16" s="358"/>
      <c r="AK16" s="290"/>
      <c r="AL16" s="288"/>
      <c r="AM16" s="288"/>
      <c r="AN16" s="291"/>
      <c r="AO16" s="595"/>
      <c r="AP16" s="596"/>
      <c r="AQ16" s="596"/>
      <c r="AR16" s="596"/>
      <c r="AS16" s="596"/>
      <c r="AT16" s="597"/>
      <c r="AU16" s="589"/>
      <c r="AV16" s="590"/>
      <c r="AW16" s="590"/>
      <c r="AX16" s="590"/>
      <c r="AY16" s="590"/>
      <c r="AZ16" s="590"/>
      <c r="BA16" s="591"/>
    </row>
    <row r="17" spans="3:76" ht="12.75" customHeight="1" thickBot="1" x14ac:dyDescent="0.2">
      <c r="C17" s="247"/>
      <c r="D17" s="256"/>
      <c r="E17" s="257"/>
      <c r="F17" s="269"/>
      <c r="G17" s="271"/>
      <c r="H17" s="271"/>
      <c r="I17" s="521"/>
      <c r="J17" s="525"/>
      <c r="K17" s="525"/>
      <c r="L17" s="526"/>
      <c r="M17" s="285"/>
      <c r="N17" s="285"/>
      <c r="O17" s="283"/>
      <c r="P17" s="285"/>
      <c r="Q17" s="285"/>
      <c r="R17" s="285"/>
      <c r="S17" s="285"/>
      <c r="T17" s="285"/>
      <c r="U17" s="285"/>
      <c r="V17" s="397"/>
      <c r="W17" s="396"/>
      <c r="X17" s="396"/>
      <c r="Y17" s="396"/>
      <c r="Z17" s="396"/>
      <c r="AA17" s="198">
        <f>入力シート!D29</f>
        <v>0</v>
      </c>
      <c r="AB17" s="199"/>
      <c r="AC17" s="200" t="s">
        <v>89</v>
      </c>
      <c r="AD17" s="201"/>
      <c r="AE17" s="202"/>
      <c r="AF17" s="198" t="str">
        <f>IF(AA18=12,"1",IF(AA18=5,"",IF(AA18=0,"",AA18+1)))</f>
        <v/>
      </c>
      <c r="AG17" s="199"/>
      <c r="AH17" s="200" t="s">
        <v>89</v>
      </c>
      <c r="AI17" s="201"/>
      <c r="AJ17" s="202"/>
      <c r="AK17" s="59"/>
      <c r="AL17" s="60"/>
      <c r="AM17" s="17"/>
      <c r="AN17" s="38"/>
      <c r="AO17" s="173" t="s">
        <v>100</v>
      </c>
      <c r="AP17" s="174"/>
      <c r="AQ17" s="191" t="s">
        <v>102</v>
      </c>
      <c r="AR17" s="191"/>
      <c r="AS17" s="191"/>
      <c r="AT17" s="78"/>
      <c r="AU17" s="31"/>
      <c r="AV17" s="31"/>
      <c r="AW17" s="75"/>
      <c r="AX17" s="75"/>
      <c r="AY17" s="75"/>
      <c r="AZ17" s="75"/>
      <c r="BA17" s="42"/>
    </row>
    <row r="18" spans="3:76" ht="12.75" customHeight="1" thickBot="1" x14ac:dyDescent="0.2">
      <c r="C18" s="248"/>
      <c r="D18" s="254" t="s">
        <v>98</v>
      </c>
      <c r="E18" s="255"/>
      <c r="F18" s="257"/>
      <c r="G18" s="257"/>
      <c r="H18" s="257"/>
      <c r="I18" s="272"/>
      <c r="J18" s="394">
        <f>入力シート!D25</f>
        <v>0</v>
      </c>
      <c r="K18" s="388">
        <f>入力シート!E25</f>
        <v>0</v>
      </c>
      <c r="L18" s="388">
        <f>入力シート!F25</f>
        <v>0</v>
      </c>
      <c r="M18" s="390">
        <f>入力シート!G25</f>
        <v>0</v>
      </c>
      <c r="N18" s="392">
        <f>入力シート!H25</f>
        <v>0</v>
      </c>
      <c r="O18" s="388">
        <f>入力シート!I25</f>
        <v>0</v>
      </c>
      <c r="P18" s="388">
        <f>入力シート!J25</f>
        <v>0</v>
      </c>
      <c r="Q18" s="390">
        <f>入力シート!K25</f>
        <v>0</v>
      </c>
      <c r="R18" s="392">
        <f>入力シート!L25</f>
        <v>0</v>
      </c>
      <c r="S18" s="388">
        <f>入力シート!M25</f>
        <v>0</v>
      </c>
      <c r="T18" s="388">
        <f>入力シート!N25</f>
        <v>0</v>
      </c>
      <c r="U18" s="390">
        <f>入力シート!O25</f>
        <v>0</v>
      </c>
      <c r="V18" s="398"/>
      <c r="W18" s="399"/>
      <c r="X18" s="399"/>
      <c r="Y18" s="399"/>
      <c r="Z18" s="399"/>
      <c r="AA18" s="196">
        <f>入力シート!G29</f>
        <v>0</v>
      </c>
      <c r="AB18" s="197"/>
      <c r="AC18" s="200" t="s">
        <v>90</v>
      </c>
      <c r="AD18" s="201"/>
      <c r="AE18" s="202"/>
      <c r="AF18" s="196" t="str">
        <f>IF(AF17="","",5)</f>
        <v/>
      </c>
      <c r="AG18" s="197"/>
      <c r="AH18" s="200" t="s">
        <v>90</v>
      </c>
      <c r="AI18" s="201"/>
      <c r="AJ18" s="202"/>
      <c r="AK18" s="5"/>
      <c r="AM18" s="58"/>
      <c r="AN18" s="38"/>
      <c r="AO18" s="175"/>
      <c r="AP18" s="176"/>
      <c r="AQ18" s="192"/>
      <c r="AR18" s="192"/>
      <c r="AS18" s="192"/>
      <c r="AT18" s="181"/>
      <c r="AU18" s="5"/>
      <c r="AV18" s="598" t="s">
        <v>160</v>
      </c>
      <c r="AW18" s="598"/>
      <c r="AX18" s="79"/>
      <c r="AY18" s="73"/>
      <c r="AZ18" s="73"/>
      <c r="BA18" s="74"/>
    </row>
    <row r="19" spans="3:76" ht="12.75" customHeight="1" thickBot="1" x14ac:dyDescent="0.2">
      <c r="C19" s="248"/>
      <c r="D19" s="252"/>
      <c r="E19" s="253"/>
      <c r="F19" s="257"/>
      <c r="G19" s="257"/>
      <c r="H19" s="257"/>
      <c r="I19" s="272"/>
      <c r="J19" s="394"/>
      <c r="K19" s="389"/>
      <c r="L19" s="389"/>
      <c r="M19" s="391"/>
      <c r="N19" s="393"/>
      <c r="O19" s="389"/>
      <c r="P19" s="389"/>
      <c r="Q19" s="391"/>
      <c r="R19" s="393"/>
      <c r="S19" s="389"/>
      <c r="T19" s="389"/>
      <c r="U19" s="391"/>
      <c r="V19" s="234"/>
      <c r="W19" s="235"/>
      <c r="X19" s="235"/>
      <c r="Y19" s="235"/>
      <c r="Z19" s="56" t="s">
        <v>7</v>
      </c>
      <c r="AA19" s="234"/>
      <c r="AB19" s="235"/>
      <c r="AC19" s="235"/>
      <c r="AD19" s="235"/>
      <c r="AE19" s="56" t="s">
        <v>7</v>
      </c>
      <c r="AF19" s="234"/>
      <c r="AG19" s="235"/>
      <c r="AH19" s="235"/>
      <c r="AI19" s="235"/>
      <c r="AJ19" s="56" t="s">
        <v>7</v>
      </c>
      <c r="AK19" s="244" t="s">
        <v>172</v>
      </c>
      <c r="AL19" s="245"/>
      <c r="AM19" s="194">
        <f>入力シート!G31</f>
        <v>0</v>
      </c>
      <c r="AO19" s="188">
        <f>入力シート!D33</f>
        <v>0</v>
      </c>
      <c r="AP19" s="189"/>
      <c r="AQ19" s="192"/>
      <c r="AR19" s="192"/>
      <c r="AS19" s="192"/>
      <c r="AT19" s="182"/>
      <c r="AV19" s="236">
        <f>IF(入力シート!D36="➊ 特別徴収継続","1",IF(入力シート!D36="➋ 一括徴収","2",IF(入力シート!D36="➌ 普通徴収（本人が納付）","3",)))</f>
        <v>0</v>
      </c>
      <c r="AW19" s="237"/>
      <c r="AY19" s="224" t="s">
        <v>161</v>
      </c>
      <c r="AZ19" s="224"/>
      <c r="BA19" s="225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</row>
    <row r="20" spans="3:76" ht="16.5" customHeight="1" thickBot="1" x14ac:dyDescent="0.2">
      <c r="C20" s="248"/>
      <c r="D20" s="248" t="s">
        <v>5</v>
      </c>
      <c r="E20" s="250" t="s">
        <v>77</v>
      </c>
      <c r="F20" s="258" t="str">
        <f>入力シート!D23&amp;""</f>
        <v/>
      </c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60"/>
      <c r="V20" s="212">
        <f>入力シート!D28</f>
        <v>0</v>
      </c>
      <c r="W20" s="213"/>
      <c r="X20" s="213"/>
      <c r="Y20" s="213"/>
      <c r="Z20" s="214"/>
      <c r="AA20" s="212">
        <f>入力シート!D30</f>
        <v>0</v>
      </c>
      <c r="AB20" s="213"/>
      <c r="AC20" s="213"/>
      <c r="AD20" s="213"/>
      <c r="AE20" s="214"/>
      <c r="AF20" s="212">
        <f>V20-AA20</f>
        <v>0</v>
      </c>
      <c r="AG20" s="213"/>
      <c r="AH20" s="213"/>
      <c r="AI20" s="213"/>
      <c r="AJ20" s="214"/>
      <c r="AK20" s="2"/>
      <c r="AL20" s="2"/>
      <c r="AM20" s="195"/>
      <c r="AN20" s="1" t="s">
        <v>0</v>
      </c>
      <c r="AO20" s="145"/>
      <c r="AP20" s="190"/>
      <c r="AQ20" s="192"/>
      <c r="AR20" s="192"/>
      <c r="AS20" s="192"/>
      <c r="AT20" s="76"/>
      <c r="AU20" s="2"/>
      <c r="AV20" s="238"/>
      <c r="AW20" s="239"/>
      <c r="AY20" s="226" t="s">
        <v>162</v>
      </c>
      <c r="AZ20" s="226"/>
      <c r="BA20" s="227"/>
    </row>
    <row r="21" spans="3:76" ht="16.5" customHeight="1" thickBot="1" x14ac:dyDescent="0.2">
      <c r="C21" s="248"/>
      <c r="D21" s="248"/>
      <c r="E21" s="251"/>
      <c r="F21" s="273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5"/>
      <c r="V21" s="212"/>
      <c r="W21" s="213"/>
      <c r="X21" s="213"/>
      <c r="Y21" s="213"/>
      <c r="Z21" s="214"/>
      <c r="AA21" s="212"/>
      <c r="AB21" s="213"/>
      <c r="AC21" s="213"/>
      <c r="AD21" s="213"/>
      <c r="AE21" s="214"/>
      <c r="AF21" s="212"/>
      <c r="AG21" s="213"/>
      <c r="AH21" s="213"/>
      <c r="AI21" s="213"/>
      <c r="AJ21" s="214"/>
      <c r="AK21" s="1"/>
      <c r="AL21" s="1"/>
      <c r="AM21" s="1"/>
      <c r="AN21" s="42"/>
      <c r="AO21" s="41"/>
      <c r="AP21" s="1"/>
      <c r="AQ21" s="193"/>
      <c r="AR21" s="193"/>
      <c r="AS21" s="193"/>
      <c r="AT21" s="42"/>
      <c r="AU21" s="183"/>
      <c r="AV21" s="183"/>
      <c r="AW21" s="1"/>
      <c r="AX21" s="1"/>
      <c r="AY21" s="226" t="s">
        <v>163</v>
      </c>
      <c r="AZ21" s="226"/>
      <c r="BA21" s="227"/>
    </row>
    <row r="22" spans="3:76" ht="16.5" customHeight="1" x14ac:dyDescent="0.15">
      <c r="C22" s="248"/>
      <c r="D22" s="248"/>
      <c r="E22" s="254" t="s">
        <v>78</v>
      </c>
      <c r="F22" s="273" t="str">
        <f>入力シート!D24&amp;""</f>
        <v/>
      </c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5"/>
      <c r="V22" s="212"/>
      <c r="W22" s="213"/>
      <c r="X22" s="213"/>
      <c r="Y22" s="213"/>
      <c r="Z22" s="214"/>
      <c r="AA22" s="212"/>
      <c r="AB22" s="213"/>
      <c r="AC22" s="213"/>
      <c r="AD22" s="213"/>
      <c r="AE22" s="214"/>
      <c r="AF22" s="212"/>
      <c r="AG22" s="213"/>
      <c r="AH22" s="213"/>
      <c r="AI22" s="213"/>
      <c r="AJ22" s="214"/>
      <c r="AK22" s="185">
        <f>入力シート!I31</f>
        <v>0</v>
      </c>
      <c r="AL22" s="240" t="s">
        <v>30</v>
      </c>
      <c r="AM22" s="185">
        <f>入力シート!K31</f>
        <v>0</v>
      </c>
      <c r="AN22" s="242" t="s">
        <v>65</v>
      </c>
      <c r="AO22" s="177" t="s">
        <v>101</v>
      </c>
      <c r="AP22" s="178"/>
      <c r="AQ22" s="188">
        <f>入力シート!D34</f>
        <v>0</v>
      </c>
      <c r="AR22" s="384"/>
      <c r="AS22" s="189"/>
      <c r="AT22" s="76"/>
      <c r="AU22" s="184"/>
      <c r="AV22" s="184"/>
      <c r="AY22" s="228" t="s">
        <v>164</v>
      </c>
      <c r="AZ22" s="228"/>
      <c r="BA22" s="229"/>
      <c r="BB22" s="1"/>
    </row>
    <row r="23" spans="3:76" ht="16.5" customHeight="1" thickBot="1" x14ac:dyDescent="0.2">
      <c r="C23" s="249"/>
      <c r="D23" s="249"/>
      <c r="E23" s="252"/>
      <c r="F23" s="276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8"/>
      <c r="V23" s="215"/>
      <c r="W23" s="216"/>
      <c r="X23" s="216"/>
      <c r="Y23" s="216"/>
      <c r="Z23" s="217"/>
      <c r="AA23" s="215"/>
      <c r="AB23" s="216"/>
      <c r="AC23" s="216"/>
      <c r="AD23" s="216"/>
      <c r="AE23" s="217"/>
      <c r="AF23" s="215"/>
      <c r="AG23" s="216"/>
      <c r="AH23" s="216"/>
      <c r="AI23" s="216"/>
      <c r="AJ23" s="217"/>
      <c r="AK23" s="186"/>
      <c r="AL23" s="241"/>
      <c r="AM23" s="186"/>
      <c r="AN23" s="243"/>
      <c r="AO23" s="179"/>
      <c r="AP23" s="180"/>
      <c r="AQ23" s="145"/>
      <c r="AR23" s="385"/>
      <c r="AS23" s="190"/>
      <c r="AT23" s="77"/>
      <c r="AU23" s="141" t="s">
        <v>174</v>
      </c>
      <c r="AV23" s="142"/>
      <c r="AW23" s="142"/>
      <c r="AX23" s="142"/>
      <c r="AY23" s="142"/>
      <c r="AZ23" s="142"/>
      <c r="BA23" s="143"/>
      <c r="BB23" s="1"/>
    </row>
    <row r="24" spans="3:76" ht="9" customHeight="1" x14ac:dyDescent="0.15">
      <c r="C24" s="28"/>
      <c r="D24" s="28"/>
      <c r="E24" s="28"/>
      <c r="F24" s="28"/>
      <c r="G24" s="18"/>
      <c r="H24" s="1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30"/>
      <c r="V24" s="30"/>
      <c r="W24" s="30"/>
      <c r="X24" s="30"/>
      <c r="Y24" s="29"/>
      <c r="Z24" s="20"/>
      <c r="AA24" s="20"/>
      <c r="AB24" s="24"/>
      <c r="AC24" s="24"/>
      <c r="AD24" s="24"/>
      <c r="AE24" s="24"/>
      <c r="AF24" s="24"/>
      <c r="AG24" s="19"/>
      <c r="AS24" s="1"/>
      <c r="AT24" s="1"/>
      <c r="AU24" s="21"/>
      <c r="AV24" s="1"/>
      <c r="AW24" s="1"/>
      <c r="AX24" s="1"/>
      <c r="AY24" s="1"/>
      <c r="AZ24" s="1"/>
      <c r="BA24" s="1"/>
    </row>
    <row r="25" spans="3:76" ht="15" customHeight="1" thickBot="1" x14ac:dyDescent="0.2">
      <c r="C25" s="48"/>
      <c r="D25" s="57"/>
      <c r="E25" s="209" t="s">
        <v>93</v>
      </c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09"/>
      <c r="AG25" s="210"/>
      <c r="AH25" s="210"/>
      <c r="AI25" s="210"/>
      <c r="AJ25" s="210"/>
      <c r="AK25" s="210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11"/>
    </row>
    <row r="26" spans="3:76" ht="9.75" customHeight="1" thickBot="1" x14ac:dyDescent="0.2">
      <c r="C26" s="426" t="s">
        <v>94</v>
      </c>
      <c r="D26" s="427"/>
      <c r="E26" s="369" t="s">
        <v>24</v>
      </c>
      <c r="F26" s="436" t="s">
        <v>64</v>
      </c>
      <c r="G26" s="375">
        <f>入力シート!D39</f>
        <v>0</v>
      </c>
      <c r="H26" s="376"/>
      <c r="I26" s="376"/>
      <c r="J26" s="376"/>
      <c r="K26" s="376"/>
      <c r="L26" s="376"/>
      <c r="M26" s="377"/>
      <c r="N26" s="527"/>
      <c r="O26" s="528"/>
      <c r="P26" s="528"/>
      <c r="Q26" s="528"/>
      <c r="R26" s="528"/>
      <c r="S26" s="528"/>
      <c r="T26" s="528"/>
      <c r="U26" s="528"/>
      <c r="V26" s="528"/>
      <c r="W26" s="529"/>
      <c r="X26" s="446" t="s">
        <v>95</v>
      </c>
      <c r="Y26" s="447"/>
      <c r="Z26" s="447"/>
      <c r="AA26" s="447"/>
      <c r="AB26" s="447"/>
      <c r="AC26" s="447"/>
      <c r="AD26" s="447"/>
      <c r="AE26" s="454" t="s">
        <v>1</v>
      </c>
      <c r="AF26" s="158" t="s">
        <v>2</v>
      </c>
      <c r="AG26" s="161">
        <f>入力シート!D43</f>
        <v>0</v>
      </c>
      <c r="AH26" s="162"/>
      <c r="AI26" s="162"/>
      <c r="AJ26" s="162"/>
      <c r="AK26" s="163"/>
      <c r="AL26" s="518" t="s">
        <v>9</v>
      </c>
      <c r="AM26" s="519"/>
      <c r="AN26" s="519"/>
      <c r="AO26" s="519"/>
      <c r="AP26" s="519"/>
      <c r="AQ26" s="519"/>
      <c r="AR26" s="39"/>
      <c r="AS26" s="39"/>
      <c r="AT26" s="39"/>
      <c r="AU26" s="39"/>
      <c r="AV26" s="39"/>
      <c r="AW26" s="39"/>
      <c r="AX26" s="39"/>
      <c r="AY26" s="39"/>
      <c r="AZ26" s="39"/>
      <c r="BA26" s="49"/>
    </row>
    <row r="27" spans="3:76" ht="9.75" customHeight="1" thickBot="1" x14ac:dyDescent="0.2">
      <c r="C27" s="428"/>
      <c r="D27" s="429"/>
      <c r="E27" s="370"/>
      <c r="F27" s="437"/>
      <c r="G27" s="378"/>
      <c r="H27" s="379"/>
      <c r="I27" s="379"/>
      <c r="J27" s="379"/>
      <c r="K27" s="379"/>
      <c r="L27" s="379"/>
      <c r="M27" s="380"/>
      <c r="N27" s="530"/>
      <c r="O27" s="531"/>
      <c r="P27" s="531"/>
      <c r="Q27" s="531"/>
      <c r="R27" s="531"/>
      <c r="S27" s="531"/>
      <c r="T27" s="531"/>
      <c r="U27" s="531"/>
      <c r="V27" s="531"/>
      <c r="W27" s="532"/>
      <c r="X27" s="444"/>
      <c r="Y27" s="445"/>
      <c r="Z27" s="445"/>
      <c r="AA27" s="445"/>
      <c r="AB27" s="445"/>
      <c r="AC27" s="445"/>
      <c r="AD27" s="445"/>
      <c r="AE27" s="455"/>
      <c r="AF27" s="159"/>
      <c r="AG27" s="164"/>
      <c r="AH27" s="165"/>
      <c r="AI27" s="165"/>
      <c r="AJ27" s="165"/>
      <c r="AK27" s="166"/>
      <c r="AL27" s="19"/>
      <c r="AM27" s="19"/>
      <c r="AN27" s="19"/>
      <c r="AO27" s="230">
        <f>入力シート!I45</f>
        <v>0</v>
      </c>
      <c r="AP27" s="231"/>
      <c r="AQ27" s="231"/>
      <c r="AR27" s="231"/>
      <c r="AS27" s="231"/>
      <c r="AT27" s="80" t="s">
        <v>7</v>
      </c>
      <c r="AU27" s="27"/>
      <c r="AV27" s="27"/>
      <c r="AW27" s="463">
        <f>入力シート!D45</f>
        <v>0</v>
      </c>
      <c r="AX27" s="464"/>
      <c r="AY27" s="465"/>
      <c r="AZ27" s="27"/>
      <c r="BA27" s="37"/>
    </row>
    <row r="28" spans="3:76" ht="15" customHeight="1" thickBot="1" x14ac:dyDescent="0.2">
      <c r="C28" s="428"/>
      <c r="D28" s="429"/>
      <c r="E28" s="370"/>
      <c r="F28" s="344">
        <f>入力シート!D40</f>
        <v>0</v>
      </c>
      <c r="G28" s="337"/>
      <c r="H28" s="337"/>
      <c r="I28" s="337"/>
      <c r="J28" s="337"/>
      <c r="K28" s="337"/>
      <c r="L28" s="337"/>
      <c r="M28" s="337"/>
      <c r="N28" s="338"/>
      <c r="O28" s="338"/>
      <c r="P28" s="338"/>
      <c r="Q28" s="338"/>
      <c r="R28" s="338"/>
      <c r="S28" s="338"/>
      <c r="T28" s="338"/>
      <c r="U28" s="338"/>
      <c r="V28" s="338"/>
      <c r="W28" s="416"/>
      <c r="X28" s="448" t="str">
        <f>入力シート!D42&amp;入力シート!E42&amp;入力シート!F42&amp;入力シート!G42&amp;入力シート!H42&amp;入力シート!I42&amp;入力シート!J42&amp;入力シート!K42&amp;入力シート!L42&amp;入力シート!M42&amp;""</f>
        <v/>
      </c>
      <c r="Y28" s="449"/>
      <c r="Z28" s="449"/>
      <c r="AA28" s="449"/>
      <c r="AB28" s="449"/>
      <c r="AC28" s="449"/>
      <c r="AD28" s="450"/>
      <c r="AE28" s="456"/>
      <c r="AF28" s="160"/>
      <c r="AG28" s="167"/>
      <c r="AH28" s="168"/>
      <c r="AI28" s="168"/>
      <c r="AJ28" s="168"/>
      <c r="AK28" s="169"/>
      <c r="AL28" s="444" t="s">
        <v>96</v>
      </c>
      <c r="AM28" s="445"/>
      <c r="AN28" s="445"/>
      <c r="AO28" s="232"/>
      <c r="AP28" s="233"/>
      <c r="AQ28" s="233"/>
      <c r="AR28" s="233"/>
      <c r="AS28" s="233"/>
      <c r="AT28" s="81"/>
      <c r="AU28" s="187" t="s">
        <v>104</v>
      </c>
      <c r="AV28" s="187"/>
      <c r="AW28" s="466"/>
      <c r="AX28" s="467"/>
      <c r="AY28" s="468"/>
      <c r="AZ28" s="204" t="s">
        <v>105</v>
      </c>
      <c r="BA28" s="205"/>
      <c r="BD28" s="82"/>
      <c r="BE28" s="82"/>
      <c r="BF28" s="82"/>
      <c r="BG28" s="82"/>
      <c r="BH28" s="82"/>
    </row>
    <row r="29" spans="3:76" ht="15" customHeight="1" thickBot="1" x14ac:dyDescent="0.2">
      <c r="C29" s="428"/>
      <c r="D29" s="429"/>
      <c r="E29" s="432"/>
      <c r="F29" s="417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9"/>
      <c r="X29" s="451"/>
      <c r="Y29" s="452"/>
      <c r="Z29" s="452"/>
      <c r="AA29" s="452"/>
      <c r="AB29" s="452"/>
      <c r="AC29" s="452"/>
      <c r="AD29" s="453"/>
      <c r="AE29" s="457"/>
      <c r="AF29" s="65" t="s">
        <v>99</v>
      </c>
      <c r="AG29" s="170">
        <f>入力シート!D44</f>
        <v>0</v>
      </c>
      <c r="AH29" s="171"/>
      <c r="AI29" s="171"/>
      <c r="AJ29" s="171"/>
      <c r="AK29" s="172"/>
      <c r="AL29" s="110" t="s">
        <v>106</v>
      </c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218"/>
      <c r="BD29" s="82"/>
      <c r="BE29" s="82"/>
      <c r="BF29" s="82"/>
      <c r="BG29" s="82"/>
      <c r="BH29" s="82"/>
    </row>
    <row r="30" spans="3:76" ht="15" customHeight="1" x14ac:dyDescent="0.15">
      <c r="C30" s="428"/>
      <c r="D30" s="429"/>
      <c r="E30" s="433" t="s">
        <v>8</v>
      </c>
      <c r="F30" s="438" t="s">
        <v>143</v>
      </c>
      <c r="G30" s="439"/>
      <c r="H30" s="440">
        <f>入力シート!Z41</f>
        <v>0</v>
      </c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1"/>
      <c r="X30" s="513" t="s">
        <v>32</v>
      </c>
      <c r="Y30" s="516">
        <f>入力シート!D46</f>
        <v>0</v>
      </c>
      <c r="Z30" s="458">
        <f>入力シート!E46</f>
        <v>0</v>
      </c>
      <c r="AA30" s="459">
        <f>入力シート!F46</f>
        <v>0</v>
      </c>
      <c r="AB30" s="459">
        <f>入力シート!G46</f>
        <v>0</v>
      </c>
      <c r="AC30" s="442">
        <f>入力シート!H46</f>
        <v>0</v>
      </c>
      <c r="AD30" s="458">
        <f>入力シート!I46</f>
        <v>0</v>
      </c>
      <c r="AE30" s="459">
        <f>入力シート!J46</f>
        <v>0</v>
      </c>
      <c r="AF30" s="459">
        <f>入力シート!K46</f>
        <v>0</v>
      </c>
      <c r="AG30" s="442">
        <f>入力シート!L46</f>
        <v>0</v>
      </c>
      <c r="AH30" s="458">
        <f>入力シート!M46</f>
        <v>0</v>
      </c>
      <c r="AI30" s="459">
        <f>入力シート!N46</f>
        <v>0</v>
      </c>
      <c r="AJ30" s="459">
        <f>入力シート!O46</f>
        <v>0</v>
      </c>
      <c r="AK30" s="442">
        <f>入力シート!P46</f>
        <v>0</v>
      </c>
      <c r="AL30" s="219" t="s">
        <v>107</v>
      </c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1"/>
      <c r="BD30" s="82"/>
      <c r="BE30" s="82"/>
      <c r="BF30" s="82"/>
      <c r="BG30" s="82"/>
      <c r="BH30" s="82"/>
    </row>
    <row r="31" spans="3:76" s="4" customFormat="1" ht="15" customHeight="1" thickBot="1" x14ac:dyDescent="0.2">
      <c r="C31" s="428"/>
      <c r="D31" s="429"/>
      <c r="E31" s="434"/>
      <c r="F31" s="420">
        <f>入力シート!D41</f>
        <v>0</v>
      </c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2"/>
      <c r="X31" s="514"/>
      <c r="Y31" s="517"/>
      <c r="Z31" s="354"/>
      <c r="AA31" s="352"/>
      <c r="AB31" s="352"/>
      <c r="AC31" s="350"/>
      <c r="AD31" s="354"/>
      <c r="AE31" s="352"/>
      <c r="AF31" s="352"/>
      <c r="AG31" s="350"/>
      <c r="AH31" s="354"/>
      <c r="AI31" s="352"/>
      <c r="AJ31" s="352"/>
      <c r="AK31" s="460"/>
      <c r="AL31" s="469" t="s">
        <v>166</v>
      </c>
      <c r="AM31" s="470"/>
      <c r="AN31" s="470"/>
      <c r="AO31" s="470"/>
      <c r="AP31" s="470"/>
      <c r="AQ31" s="471"/>
      <c r="AR31" s="83"/>
      <c r="AS31" s="83"/>
      <c r="AT31" s="83"/>
      <c r="AU31" s="83"/>
      <c r="AV31" s="83"/>
      <c r="AW31" s="83"/>
      <c r="AX31" s="83"/>
      <c r="AY31" s="83"/>
      <c r="AZ31" s="83"/>
      <c r="BA31" s="84"/>
    </row>
    <row r="32" spans="3:76" ht="15" customHeight="1" thickBot="1" x14ac:dyDescent="0.2">
      <c r="C32" s="430"/>
      <c r="D32" s="431"/>
      <c r="E32" s="435"/>
      <c r="F32" s="423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5"/>
      <c r="X32" s="515"/>
      <c r="Y32" s="461" t="s">
        <v>108</v>
      </c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2"/>
      <c r="AL32" s="472" t="s">
        <v>165</v>
      </c>
      <c r="AM32" s="473"/>
      <c r="AN32" s="473"/>
      <c r="AO32" s="473"/>
      <c r="AP32" s="473"/>
      <c r="AQ32" s="473"/>
      <c r="AR32" s="89">
        <f>入力シート!D47</f>
        <v>0</v>
      </c>
      <c r="AS32" s="474" t="s">
        <v>169</v>
      </c>
      <c r="AT32" s="475"/>
      <c r="AU32" s="85"/>
      <c r="AV32" s="128" t="s">
        <v>168</v>
      </c>
      <c r="AW32" s="128"/>
      <c r="AX32" s="85"/>
      <c r="AY32" s="85"/>
      <c r="AZ32" s="128" t="s">
        <v>167</v>
      </c>
      <c r="BA32" s="443"/>
      <c r="BE32" s="203"/>
      <c r="BF32" s="203"/>
      <c r="BG32" s="203"/>
    </row>
    <row r="33" spans="3:59" ht="9" customHeight="1" x14ac:dyDescent="0.15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BE33" s="203"/>
      <c r="BF33" s="203"/>
      <c r="BG33" s="203"/>
    </row>
    <row r="34" spans="3:59" ht="15" customHeight="1" thickBot="1" x14ac:dyDescent="0.2">
      <c r="C34" s="50"/>
      <c r="D34" s="51"/>
      <c r="E34" s="209" t="s">
        <v>109</v>
      </c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11"/>
    </row>
    <row r="35" spans="3:59" ht="15" customHeight="1" thickBot="1" x14ac:dyDescent="0.2">
      <c r="C35" s="476" t="s">
        <v>112</v>
      </c>
      <c r="D35" s="477"/>
      <c r="E35" s="477"/>
      <c r="F35" s="52"/>
      <c r="G35" s="494" t="s">
        <v>137</v>
      </c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5"/>
      <c r="Y35" s="480" t="s">
        <v>136</v>
      </c>
      <c r="Z35" s="481"/>
      <c r="AA35" s="492"/>
      <c r="AB35" s="493"/>
      <c r="AC35" s="493"/>
      <c r="AD35" s="493"/>
      <c r="AE35" s="493"/>
      <c r="AF35" s="493"/>
      <c r="AG35" s="63" t="s">
        <v>111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43"/>
    </row>
    <row r="36" spans="3:59" ht="15" customHeight="1" x14ac:dyDescent="0.15">
      <c r="C36" s="44"/>
      <c r="D36" s="533" t="str">
        <f>IF(入力シート!D50="1.異動年月日が12月31日以前でかつ本人からの申出があったため。","1",IF(入力シート!D50="2.異動年月日が1月1日以降でかつ特別徴収の継続の希望がないため。","2",""))</f>
        <v/>
      </c>
      <c r="E36" s="478" t="s">
        <v>113</v>
      </c>
      <c r="F36" s="479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7"/>
      <c r="Y36" s="482"/>
      <c r="Z36" s="483"/>
      <c r="AA36" s="486">
        <f>入力シート!L51</f>
        <v>0</v>
      </c>
      <c r="AB36" s="487"/>
      <c r="AC36" s="487"/>
      <c r="AD36" s="487"/>
      <c r="AE36" s="487"/>
      <c r="AF36" s="487"/>
      <c r="AG36" s="488"/>
      <c r="AH36" s="508" t="s">
        <v>114</v>
      </c>
      <c r="AI36" s="509"/>
      <c r="AJ36" s="509"/>
      <c r="AK36" s="509"/>
      <c r="AL36" s="509"/>
      <c r="AM36" s="510"/>
      <c r="AN36" s="502">
        <f>入力シート!D52</f>
        <v>0</v>
      </c>
      <c r="AO36" s="503"/>
      <c r="AP36" s="504"/>
      <c r="AQ36" s="512" t="s">
        <v>115</v>
      </c>
      <c r="AR36" s="110"/>
      <c r="AS36" s="110"/>
      <c r="AT36" s="110"/>
      <c r="AU36" s="110"/>
      <c r="AV36" s="110"/>
      <c r="AW36" s="110"/>
      <c r="AX36" s="110"/>
      <c r="AY36" s="110"/>
      <c r="AZ36" s="110"/>
      <c r="BA36" s="218"/>
    </row>
    <row r="37" spans="3:59" ht="15" customHeight="1" thickBot="1" x14ac:dyDescent="0.2">
      <c r="C37" s="44"/>
      <c r="D37" s="534"/>
      <c r="E37" s="478"/>
      <c r="F37" s="479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7"/>
      <c r="Y37" s="482"/>
      <c r="Z37" s="483"/>
      <c r="AA37" s="486"/>
      <c r="AB37" s="487"/>
      <c r="AC37" s="487"/>
      <c r="AD37" s="487"/>
      <c r="AE37" s="487"/>
      <c r="AF37" s="487"/>
      <c r="AG37" s="488"/>
      <c r="AH37" s="511"/>
      <c r="AI37" s="509"/>
      <c r="AJ37" s="509"/>
      <c r="AK37" s="509"/>
      <c r="AL37" s="509"/>
      <c r="AM37" s="510"/>
      <c r="AN37" s="505"/>
      <c r="AO37" s="506"/>
      <c r="AP37" s="507"/>
      <c r="AQ37" s="512"/>
      <c r="AR37" s="110"/>
      <c r="AS37" s="110"/>
      <c r="AT37" s="110"/>
      <c r="AU37" s="110"/>
      <c r="AV37" s="110"/>
      <c r="AW37" s="110"/>
      <c r="AX37" s="110"/>
      <c r="AY37" s="110"/>
      <c r="AZ37" s="110"/>
      <c r="BA37" s="218"/>
    </row>
    <row r="38" spans="3:59" ht="15" customHeight="1" thickBot="1" x14ac:dyDescent="0.2">
      <c r="C38" s="61"/>
      <c r="D38" s="62"/>
      <c r="E38" s="62"/>
      <c r="F38" s="62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9"/>
      <c r="Y38" s="484"/>
      <c r="Z38" s="485"/>
      <c r="AA38" s="489"/>
      <c r="AB38" s="490"/>
      <c r="AC38" s="490"/>
      <c r="AD38" s="490"/>
      <c r="AE38" s="490"/>
      <c r="AF38" s="490"/>
      <c r="AG38" s="491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6"/>
    </row>
    <row r="39" spans="3:59" ht="9" customHeight="1" x14ac:dyDescent="0.15">
      <c r="C39" s="32"/>
      <c r="D39" s="32"/>
      <c r="E39" s="13"/>
    </row>
    <row r="40" spans="3:59" ht="15" customHeight="1" x14ac:dyDescent="0.15">
      <c r="C40" s="53"/>
      <c r="D40" s="54"/>
      <c r="E40" s="535" t="s">
        <v>110</v>
      </c>
      <c r="F40" s="535"/>
      <c r="G40" s="535"/>
      <c r="H40" s="535"/>
      <c r="I40" s="535"/>
      <c r="J40" s="535"/>
      <c r="K40" s="535"/>
      <c r="L40" s="535"/>
      <c r="M40" s="535"/>
      <c r="N40" s="535"/>
      <c r="O40" s="535"/>
      <c r="P40" s="535"/>
      <c r="Q40" s="535"/>
      <c r="R40" s="535"/>
      <c r="S40" s="535"/>
      <c r="T40" s="535"/>
      <c r="U40" s="535"/>
      <c r="V40" s="535"/>
      <c r="W40" s="535"/>
      <c r="X40" s="535"/>
      <c r="Y40" s="535"/>
      <c r="Z40" s="535"/>
      <c r="AA40" s="536"/>
      <c r="AB40" s="33"/>
      <c r="AC40" s="33"/>
      <c r="AD40" s="604" t="s">
        <v>122</v>
      </c>
      <c r="AE40" s="540" t="s">
        <v>173</v>
      </c>
      <c r="AF40" s="541"/>
      <c r="AG40" s="542"/>
      <c r="AH40" s="555"/>
      <c r="AI40" s="561" t="s">
        <v>132</v>
      </c>
      <c r="AJ40" s="562"/>
      <c r="AK40" s="555"/>
      <c r="AL40" s="556"/>
      <c r="AM40" s="576" t="s">
        <v>133</v>
      </c>
      <c r="AN40" s="576"/>
      <c r="AO40" s="576"/>
      <c r="AP40" s="576"/>
      <c r="AQ40" s="576"/>
      <c r="AR40" s="576"/>
      <c r="AS40" s="577"/>
      <c r="AT40" s="537" t="s">
        <v>130</v>
      </c>
      <c r="AU40" s="538"/>
      <c r="AV40" s="538"/>
      <c r="AW40" s="539"/>
      <c r="AX40" s="537" t="s">
        <v>131</v>
      </c>
      <c r="AY40" s="538"/>
      <c r="AZ40" s="539"/>
      <c r="BA40" s="33"/>
    </row>
    <row r="41" spans="3:59" ht="15" customHeight="1" thickBot="1" x14ac:dyDescent="0.2">
      <c r="C41" s="476" t="s">
        <v>112</v>
      </c>
      <c r="D41" s="477"/>
      <c r="E41" s="477"/>
      <c r="F41" s="52"/>
      <c r="G41" s="570" t="s">
        <v>116</v>
      </c>
      <c r="H41" s="570"/>
      <c r="I41" s="570"/>
      <c r="J41" s="570"/>
      <c r="K41" s="570"/>
      <c r="L41" s="570"/>
      <c r="M41" s="570"/>
      <c r="N41" s="570"/>
      <c r="O41" s="570"/>
      <c r="P41" s="570"/>
      <c r="Q41" s="570"/>
      <c r="R41" s="570"/>
      <c r="S41" s="570"/>
      <c r="T41" s="570"/>
      <c r="U41" s="570"/>
      <c r="V41" s="570"/>
      <c r="W41" s="570"/>
      <c r="X41" s="570"/>
      <c r="Y41" s="570"/>
      <c r="Z41" s="570"/>
      <c r="AA41" s="571"/>
      <c r="AB41" s="33"/>
      <c r="AC41" s="33"/>
      <c r="AD41" s="605"/>
      <c r="AE41" s="543"/>
      <c r="AF41" s="544"/>
      <c r="AG41" s="545"/>
      <c r="AH41" s="567"/>
      <c r="AI41" s="563"/>
      <c r="AJ41" s="564"/>
      <c r="AK41" s="567"/>
      <c r="AL41" s="582"/>
      <c r="AM41" s="578"/>
      <c r="AN41" s="578"/>
      <c r="AO41" s="578"/>
      <c r="AP41" s="578"/>
      <c r="AQ41" s="578"/>
      <c r="AR41" s="578"/>
      <c r="AS41" s="579"/>
      <c r="AT41" s="555"/>
      <c r="AU41" s="556"/>
      <c r="AV41" s="556"/>
      <c r="AW41" s="557"/>
      <c r="AX41" s="555"/>
      <c r="AY41" s="556"/>
      <c r="AZ41" s="557"/>
      <c r="BA41" s="33"/>
    </row>
    <row r="42" spans="3:59" ht="15" customHeight="1" x14ac:dyDescent="0.15">
      <c r="C42" s="44"/>
      <c r="D42" s="568">
        <f>IF(入力シート!D55="1.異動年月日が6月1日～12月31日でかつ本人からの申出がないため。","1",IF(入力シート!D55="2.異動年月日が1月1日～4月30日でかつ給与及び退職手当等から未徴収税額（ウ）を一括徴収できないため。","2",IF(入力シート!D55="3.死亡による退職のため。","3",)))</f>
        <v>0</v>
      </c>
      <c r="E42" s="478" t="s">
        <v>113</v>
      </c>
      <c r="F42" s="479"/>
      <c r="G42" s="572" t="s">
        <v>158</v>
      </c>
      <c r="H42" s="572"/>
      <c r="I42" s="572"/>
      <c r="J42" s="572"/>
      <c r="K42" s="572"/>
      <c r="L42" s="572"/>
      <c r="M42" s="572"/>
      <c r="N42" s="572"/>
      <c r="O42" s="572"/>
      <c r="P42" s="572"/>
      <c r="Q42" s="572"/>
      <c r="R42" s="572"/>
      <c r="S42" s="572"/>
      <c r="T42" s="572"/>
      <c r="U42" s="572"/>
      <c r="V42" s="572"/>
      <c r="W42" s="572"/>
      <c r="X42" s="572"/>
      <c r="Y42" s="572"/>
      <c r="Z42" s="572"/>
      <c r="AA42" s="573"/>
      <c r="AB42" s="33"/>
      <c r="AC42" s="33"/>
      <c r="AD42" s="605"/>
      <c r="AE42" s="546"/>
      <c r="AF42" s="547"/>
      <c r="AG42" s="548"/>
      <c r="AH42" s="558"/>
      <c r="AI42" s="565"/>
      <c r="AJ42" s="566"/>
      <c r="AK42" s="558"/>
      <c r="AL42" s="559"/>
      <c r="AM42" s="580"/>
      <c r="AN42" s="580"/>
      <c r="AO42" s="580"/>
      <c r="AP42" s="580"/>
      <c r="AQ42" s="580"/>
      <c r="AR42" s="580"/>
      <c r="AS42" s="581"/>
      <c r="AT42" s="558"/>
      <c r="AU42" s="559"/>
      <c r="AV42" s="559"/>
      <c r="AW42" s="560"/>
      <c r="AX42" s="558"/>
      <c r="AY42" s="559"/>
      <c r="AZ42" s="560"/>
      <c r="BA42" s="33"/>
    </row>
    <row r="43" spans="3:59" ht="15" customHeight="1" thickBot="1" x14ac:dyDescent="0.2">
      <c r="C43" s="44"/>
      <c r="D43" s="569"/>
      <c r="E43" s="478"/>
      <c r="F43" s="479"/>
      <c r="G43" s="574" t="s">
        <v>118</v>
      </c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5"/>
      <c r="AD43" s="605"/>
      <c r="AE43" s="540" t="s">
        <v>176</v>
      </c>
      <c r="AF43" s="541"/>
      <c r="AG43" s="542"/>
      <c r="AH43" s="555"/>
      <c r="AI43" s="561" t="s">
        <v>132</v>
      </c>
      <c r="AJ43" s="562"/>
      <c r="AK43" s="555"/>
      <c r="AL43" s="556"/>
      <c r="AM43" s="576" t="s">
        <v>133</v>
      </c>
      <c r="AN43" s="576"/>
      <c r="AO43" s="576"/>
      <c r="AP43" s="576"/>
      <c r="AQ43" s="576"/>
      <c r="AR43" s="576"/>
      <c r="AS43" s="577"/>
      <c r="AT43" s="127" t="s">
        <v>130</v>
      </c>
      <c r="AU43" s="128"/>
      <c r="AV43" s="128"/>
      <c r="AW43" s="443"/>
      <c r="AX43" s="127" t="s">
        <v>131</v>
      </c>
      <c r="AY43" s="128"/>
      <c r="AZ43" s="443"/>
    </row>
    <row r="44" spans="3:59" ht="15" customHeight="1" x14ac:dyDescent="0.15">
      <c r="C44" s="55"/>
      <c r="D44" s="47"/>
      <c r="E44" s="47"/>
      <c r="F44" s="47"/>
      <c r="G44" s="607" t="s">
        <v>117</v>
      </c>
      <c r="H44" s="607"/>
      <c r="I44" s="607"/>
      <c r="J44" s="607"/>
      <c r="K44" s="607"/>
      <c r="L44" s="607"/>
      <c r="M44" s="607"/>
      <c r="N44" s="607"/>
      <c r="O44" s="607"/>
      <c r="P44" s="607"/>
      <c r="Q44" s="607"/>
      <c r="R44" s="607"/>
      <c r="S44" s="607"/>
      <c r="T44" s="607"/>
      <c r="U44" s="607"/>
      <c r="V44" s="607"/>
      <c r="W44" s="607"/>
      <c r="X44" s="607"/>
      <c r="Y44" s="607"/>
      <c r="Z44" s="607"/>
      <c r="AA44" s="608"/>
      <c r="AD44" s="605"/>
      <c r="AE44" s="543"/>
      <c r="AF44" s="544"/>
      <c r="AG44" s="545"/>
      <c r="AH44" s="567"/>
      <c r="AI44" s="563"/>
      <c r="AJ44" s="564"/>
      <c r="AK44" s="567"/>
      <c r="AL44" s="582"/>
      <c r="AM44" s="578"/>
      <c r="AN44" s="578"/>
      <c r="AO44" s="578"/>
      <c r="AP44" s="578"/>
      <c r="AQ44" s="578"/>
      <c r="AR44" s="578"/>
      <c r="AS44" s="579"/>
      <c r="AT44" s="549"/>
      <c r="AU44" s="550"/>
      <c r="AV44" s="550"/>
      <c r="AW44" s="551"/>
      <c r="AX44" s="549"/>
      <c r="AY44" s="550"/>
      <c r="AZ44" s="551"/>
    </row>
    <row r="45" spans="3:59" ht="15" customHeight="1" x14ac:dyDescent="0.15"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D45" s="606"/>
      <c r="AE45" s="546"/>
      <c r="AF45" s="547"/>
      <c r="AG45" s="548"/>
      <c r="AH45" s="558"/>
      <c r="AI45" s="565"/>
      <c r="AJ45" s="566"/>
      <c r="AK45" s="558"/>
      <c r="AL45" s="559"/>
      <c r="AM45" s="580"/>
      <c r="AN45" s="580"/>
      <c r="AO45" s="580"/>
      <c r="AP45" s="580"/>
      <c r="AQ45" s="580"/>
      <c r="AR45" s="580"/>
      <c r="AS45" s="581"/>
      <c r="AT45" s="552"/>
      <c r="AU45" s="553"/>
      <c r="AV45" s="553"/>
      <c r="AW45" s="554"/>
      <c r="AX45" s="552"/>
      <c r="AY45" s="553"/>
      <c r="AZ45" s="554"/>
    </row>
    <row r="46" spans="3:59" ht="12.75" customHeight="1" x14ac:dyDescent="0.15">
      <c r="D46" s="96" t="s">
        <v>134</v>
      </c>
      <c r="E46" s="96"/>
      <c r="F46" s="96"/>
      <c r="G46" s="96"/>
      <c r="H46" s="96"/>
      <c r="I46" s="96"/>
      <c r="J46" s="96"/>
      <c r="K46" s="96"/>
    </row>
    <row r="47" spans="3:59" ht="9.75" customHeight="1" x14ac:dyDescent="0.15">
      <c r="D47" s="127" t="s">
        <v>123</v>
      </c>
      <c r="E47" s="128"/>
      <c r="F47" s="128"/>
      <c r="G47" s="128"/>
      <c r="H47" s="128"/>
      <c r="I47" s="128"/>
      <c r="J47" s="443"/>
      <c r="K47" s="127" t="s">
        <v>124</v>
      </c>
      <c r="L47" s="128"/>
      <c r="M47" s="128"/>
      <c r="N47" s="128"/>
      <c r="O47" s="128"/>
      <c r="P47" s="128"/>
      <c r="Q47" s="443"/>
      <c r="R47" s="127" t="s">
        <v>125</v>
      </c>
      <c r="S47" s="128"/>
      <c r="T47" s="128"/>
      <c r="U47" s="128"/>
      <c r="V47" s="128"/>
      <c r="W47" s="128"/>
      <c r="X47" s="443"/>
      <c r="Y47" s="127" t="s">
        <v>126</v>
      </c>
      <c r="Z47" s="128"/>
      <c r="AA47" s="128"/>
      <c r="AB47" s="128"/>
      <c r="AC47" s="128"/>
      <c r="AD47" s="128"/>
      <c r="AE47" s="443"/>
      <c r="AF47" s="127" t="s">
        <v>127</v>
      </c>
      <c r="AG47" s="128"/>
      <c r="AH47" s="128"/>
      <c r="AI47" s="128"/>
      <c r="AJ47" s="128"/>
      <c r="AK47" s="128"/>
      <c r="AL47" s="443"/>
      <c r="AM47" s="127" t="s">
        <v>128</v>
      </c>
      <c r="AN47" s="128"/>
      <c r="AO47" s="128"/>
      <c r="AP47" s="128"/>
      <c r="AQ47" s="128"/>
      <c r="AR47" s="128"/>
      <c r="AS47" s="443"/>
      <c r="AT47" s="127" t="s">
        <v>129</v>
      </c>
      <c r="AU47" s="128"/>
      <c r="AV47" s="128"/>
      <c r="AW47" s="128"/>
      <c r="AX47" s="128"/>
      <c r="AY47" s="128"/>
      <c r="AZ47" s="443"/>
    </row>
    <row r="48" spans="3:59" ht="11.25" customHeight="1" x14ac:dyDescent="0.15">
      <c r="D48" s="127"/>
      <c r="E48" s="128"/>
      <c r="F48" s="128"/>
      <c r="G48" s="128"/>
      <c r="H48" s="128"/>
      <c r="I48" s="128"/>
      <c r="J48" s="443"/>
      <c r="K48" s="127"/>
      <c r="L48" s="128"/>
      <c r="M48" s="128"/>
      <c r="N48" s="128"/>
      <c r="O48" s="128"/>
      <c r="P48" s="128"/>
      <c r="Q48" s="443"/>
      <c r="R48" s="127"/>
      <c r="S48" s="128"/>
      <c r="T48" s="128"/>
      <c r="U48" s="128"/>
      <c r="V48" s="128"/>
      <c r="W48" s="128"/>
      <c r="X48" s="443"/>
      <c r="Y48" s="127"/>
      <c r="Z48" s="128"/>
      <c r="AA48" s="128"/>
      <c r="AB48" s="128"/>
      <c r="AC48" s="128"/>
      <c r="AD48" s="128"/>
      <c r="AE48" s="443"/>
      <c r="AF48" s="127"/>
      <c r="AG48" s="128"/>
      <c r="AH48" s="128"/>
      <c r="AI48" s="128"/>
      <c r="AJ48" s="128"/>
      <c r="AK48" s="128"/>
      <c r="AL48" s="443"/>
      <c r="AM48" s="127"/>
      <c r="AN48" s="128"/>
      <c r="AO48" s="128"/>
      <c r="AP48" s="128"/>
      <c r="AQ48" s="128"/>
      <c r="AR48" s="128"/>
      <c r="AS48" s="443"/>
      <c r="AT48" s="127"/>
      <c r="AU48" s="128"/>
      <c r="AV48" s="128"/>
      <c r="AW48" s="128"/>
      <c r="AX48" s="128"/>
      <c r="AY48" s="128"/>
      <c r="AZ48" s="443"/>
    </row>
    <row r="49" spans="4:52" ht="11.25" customHeight="1" x14ac:dyDescent="0.15">
      <c r="D49" s="127"/>
      <c r="E49" s="128"/>
      <c r="F49" s="128"/>
      <c r="G49" s="128"/>
      <c r="H49" s="128"/>
      <c r="I49" s="128"/>
      <c r="J49" s="443"/>
      <c r="K49" s="127"/>
      <c r="L49" s="128"/>
      <c r="M49" s="128"/>
      <c r="N49" s="128"/>
      <c r="O49" s="128"/>
      <c r="P49" s="128"/>
      <c r="Q49" s="443"/>
      <c r="R49" s="127"/>
      <c r="S49" s="128"/>
      <c r="T49" s="128"/>
      <c r="U49" s="128"/>
      <c r="V49" s="128"/>
      <c r="W49" s="128"/>
      <c r="X49" s="443"/>
      <c r="Y49" s="127"/>
      <c r="Z49" s="128"/>
      <c r="AA49" s="128"/>
      <c r="AB49" s="128"/>
      <c r="AC49" s="128"/>
      <c r="AD49" s="128"/>
      <c r="AE49" s="443"/>
      <c r="AF49" s="127"/>
      <c r="AG49" s="128"/>
      <c r="AH49" s="128"/>
      <c r="AI49" s="128"/>
      <c r="AJ49" s="128"/>
      <c r="AK49" s="128"/>
      <c r="AL49" s="443"/>
      <c r="AM49" s="127"/>
      <c r="AN49" s="128"/>
      <c r="AO49" s="128"/>
      <c r="AP49" s="128"/>
      <c r="AQ49" s="128"/>
      <c r="AR49" s="128"/>
      <c r="AS49" s="443"/>
      <c r="AT49" s="127"/>
      <c r="AU49" s="128"/>
      <c r="AV49" s="128"/>
      <c r="AW49" s="128"/>
      <c r="AX49" s="128"/>
      <c r="AY49" s="128"/>
      <c r="AZ49" s="443"/>
    </row>
    <row r="50" spans="4:52" ht="12.75" customHeight="1" x14ac:dyDescent="0.15"/>
    <row r="51" spans="4:52" ht="12.75" customHeight="1" x14ac:dyDescent="0.15"/>
  </sheetData>
  <mergeCells count="237">
    <mergeCell ref="AU13:BA16"/>
    <mergeCell ref="AO13:AT16"/>
    <mergeCell ref="AV18:AW18"/>
    <mergeCell ref="AN2:AR3"/>
    <mergeCell ref="AS2:BA3"/>
    <mergeCell ref="D46:K46"/>
    <mergeCell ref="AD40:AD45"/>
    <mergeCell ref="D47:J47"/>
    <mergeCell ref="D48:J49"/>
    <mergeCell ref="K47:Q47"/>
    <mergeCell ref="K48:Q49"/>
    <mergeCell ref="R47:X47"/>
    <mergeCell ref="R48:X49"/>
    <mergeCell ref="Y47:AE47"/>
    <mergeCell ref="Y48:AE49"/>
    <mergeCell ref="AF47:AL47"/>
    <mergeCell ref="AF48:AL49"/>
    <mergeCell ref="AM47:AS47"/>
    <mergeCell ref="AM48:AS49"/>
    <mergeCell ref="AT47:AZ47"/>
    <mergeCell ref="AT48:AZ49"/>
    <mergeCell ref="AX40:AZ40"/>
    <mergeCell ref="G44:AA44"/>
    <mergeCell ref="H1:K3"/>
    <mergeCell ref="D36:D37"/>
    <mergeCell ref="E40:AA40"/>
    <mergeCell ref="AT43:AW43"/>
    <mergeCell ref="AT40:AW40"/>
    <mergeCell ref="AE43:AG45"/>
    <mergeCell ref="AE40:AG42"/>
    <mergeCell ref="AT44:AW45"/>
    <mergeCell ref="AX44:AZ45"/>
    <mergeCell ref="AX41:AZ42"/>
    <mergeCell ref="AT41:AW42"/>
    <mergeCell ref="AI40:AJ42"/>
    <mergeCell ref="AI43:AJ45"/>
    <mergeCell ref="AH40:AH42"/>
    <mergeCell ref="C41:E41"/>
    <mergeCell ref="D42:D43"/>
    <mergeCell ref="E42:F43"/>
    <mergeCell ref="G41:AA41"/>
    <mergeCell ref="G42:AA42"/>
    <mergeCell ref="G43:AA43"/>
    <mergeCell ref="AH43:AH45"/>
    <mergeCell ref="AM40:AS42"/>
    <mergeCell ref="AM43:AS45"/>
    <mergeCell ref="AK40:AL42"/>
    <mergeCell ref="AK43:AL45"/>
    <mergeCell ref="C35:E35"/>
    <mergeCell ref="E36:F37"/>
    <mergeCell ref="Y35:Z38"/>
    <mergeCell ref="AA36:AG38"/>
    <mergeCell ref="AA35:AF35"/>
    <mergeCell ref="G35:X38"/>
    <mergeCell ref="L1:R3"/>
    <mergeCell ref="D6:I7"/>
    <mergeCell ref="S2:AJ2"/>
    <mergeCell ref="E34:BA34"/>
    <mergeCell ref="AN36:AP37"/>
    <mergeCell ref="AH36:AM37"/>
    <mergeCell ref="AQ36:BA37"/>
    <mergeCell ref="AD30:AD31"/>
    <mergeCell ref="AE30:AE31"/>
    <mergeCell ref="AF30:AF31"/>
    <mergeCell ref="X30:X32"/>
    <mergeCell ref="Y30:Y31"/>
    <mergeCell ref="Z30:Z31"/>
    <mergeCell ref="AL26:AQ26"/>
    <mergeCell ref="I16:I17"/>
    <mergeCell ref="J16:L17"/>
    <mergeCell ref="G26:M27"/>
    <mergeCell ref="N26:W27"/>
    <mergeCell ref="AX43:AZ43"/>
    <mergeCell ref="AL28:AN28"/>
    <mergeCell ref="X26:AD27"/>
    <mergeCell ref="X28:AD29"/>
    <mergeCell ref="AE26:AE29"/>
    <mergeCell ref="AG30:AG31"/>
    <mergeCell ref="AH30:AH31"/>
    <mergeCell ref="AI30:AI31"/>
    <mergeCell ref="AJ30:AJ31"/>
    <mergeCell ref="AK30:AK31"/>
    <mergeCell ref="AA30:AA31"/>
    <mergeCell ref="AB30:AB31"/>
    <mergeCell ref="Y32:AK32"/>
    <mergeCell ref="AW27:AY28"/>
    <mergeCell ref="AL31:AQ31"/>
    <mergeCell ref="AL32:AQ32"/>
    <mergeCell ref="AZ32:BA32"/>
    <mergeCell ref="AV32:AW32"/>
    <mergeCell ref="AS32:AT32"/>
    <mergeCell ref="F28:W29"/>
    <mergeCell ref="F31:W32"/>
    <mergeCell ref="C26:D32"/>
    <mergeCell ref="E26:E29"/>
    <mergeCell ref="E30:E32"/>
    <mergeCell ref="F26:F27"/>
    <mergeCell ref="F30:G30"/>
    <mergeCell ref="H30:W30"/>
    <mergeCell ref="AC30:AC31"/>
    <mergeCell ref="AQ22:AS23"/>
    <mergeCell ref="E8:F9"/>
    <mergeCell ref="G8:G9"/>
    <mergeCell ref="E11:E12"/>
    <mergeCell ref="P18:P19"/>
    <mergeCell ref="Q18:Q19"/>
    <mergeCell ref="R18:R19"/>
    <mergeCell ref="S18:S19"/>
    <mergeCell ref="T18:T19"/>
    <mergeCell ref="U18:U19"/>
    <mergeCell ref="J18:J19"/>
    <mergeCell ref="K18:K19"/>
    <mergeCell ref="L18:L19"/>
    <mergeCell ref="M18:M19"/>
    <mergeCell ref="N18:N19"/>
    <mergeCell ref="O18:O19"/>
    <mergeCell ref="V14:Z18"/>
    <mergeCell ref="R14:U15"/>
    <mergeCell ref="AA14:AE15"/>
    <mergeCell ref="V13:Z13"/>
    <mergeCell ref="AA13:AE13"/>
    <mergeCell ref="L8:L10"/>
    <mergeCell ref="U16:U17"/>
    <mergeCell ref="S16:T17"/>
    <mergeCell ref="AH11:AH12"/>
    <mergeCell ref="AG11:AG12"/>
    <mergeCell ref="AA16:AJ16"/>
    <mergeCell ref="AF11:AF12"/>
    <mergeCell ref="K4:K12"/>
    <mergeCell ref="J4:J12"/>
    <mergeCell ref="C8:D9"/>
    <mergeCell ref="I11:I12"/>
    <mergeCell ref="C11:D12"/>
    <mergeCell ref="F11:G12"/>
    <mergeCell ref="L4:L7"/>
    <mergeCell ref="R16:R17"/>
    <mergeCell ref="P16:Q17"/>
    <mergeCell ref="AD11:AD12"/>
    <mergeCell ref="AC11:AC12"/>
    <mergeCell ref="AB11:AB12"/>
    <mergeCell ref="M4:M5"/>
    <mergeCell ref="N4:T5"/>
    <mergeCell ref="AA11:AA12"/>
    <mergeCell ref="Z11:Z12"/>
    <mergeCell ref="Y11:Y12"/>
    <mergeCell ref="X11:X12"/>
    <mergeCell ref="AE11:AE12"/>
    <mergeCell ref="L11:W12"/>
    <mergeCell ref="AH17:AJ17"/>
    <mergeCell ref="AF18:AG18"/>
    <mergeCell ref="AH18:AJ18"/>
    <mergeCell ref="AK13:AN16"/>
    <mergeCell ref="AF13:AJ13"/>
    <mergeCell ref="AV4:BA5"/>
    <mergeCell ref="AV8:BA10"/>
    <mergeCell ref="AV11:BA12"/>
    <mergeCell ref="AK4:AK12"/>
    <mergeCell ref="AU6:AU7"/>
    <mergeCell ref="AU8:AU10"/>
    <mergeCell ref="AU11:AU12"/>
    <mergeCell ref="AM9:AS10"/>
    <mergeCell ref="AM11:AS12"/>
    <mergeCell ref="AL4:AL5"/>
    <mergeCell ref="AL6:AL8"/>
    <mergeCell ref="AL9:AL10"/>
    <mergeCell ref="AL11:AL12"/>
    <mergeCell ref="AF14:AJ15"/>
    <mergeCell ref="U4:AJ5"/>
    <mergeCell ref="M6:AJ7"/>
    <mergeCell ref="M8:AJ10"/>
    <mergeCell ref="AJ11:AJ12"/>
    <mergeCell ref="AI11:AI12"/>
    <mergeCell ref="C13:C23"/>
    <mergeCell ref="D20:D23"/>
    <mergeCell ref="E20:E21"/>
    <mergeCell ref="D13:E13"/>
    <mergeCell ref="D14:E15"/>
    <mergeCell ref="D16:E17"/>
    <mergeCell ref="F13:P13"/>
    <mergeCell ref="F14:P15"/>
    <mergeCell ref="F16:F17"/>
    <mergeCell ref="G16:H17"/>
    <mergeCell ref="E22:E23"/>
    <mergeCell ref="D18:I19"/>
    <mergeCell ref="F20:U21"/>
    <mergeCell ref="F22:U23"/>
    <mergeCell ref="R13:U13"/>
    <mergeCell ref="O16:O17"/>
    <mergeCell ref="M16:N17"/>
    <mergeCell ref="BE32:BG33"/>
    <mergeCell ref="AZ28:BA28"/>
    <mergeCell ref="AT4:AT7"/>
    <mergeCell ref="AT8:AT12"/>
    <mergeCell ref="AU4:AU5"/>
    <mergeCell ref="E25:BA25"/>
    <mergeCell ref="V20:Z23"/>
    <mergeCell ref="AL29:BA29"/>
    <mergeCell ref="AL30:BA30"/>
    <mergeCell ref="Q13:Q15"/>
    <mergeCell ref="AY19:BA19"/>
    <mergeCell ref="AY20:BA20"/>
    <mergeCell ref="AY21:BA21"/>
    <mergeCell ref="AY22:BA22"/>
    <mergeCell ref="AO27:AS28"/>
    <mergeCell ref="V19:Y19"/>
    <mergeCell ref="AA19:AD19"/>
    <mergeCell ref="AA20:AE23"/>
    <mergeCell ref="AF19:AI19"/>
    <mergeCell ref="AF20:AJ23"/>
    <mergeCell ref="AV19:AW20"/>
    <mergeCell ref="AL22:AL23"/>
    <mergeCell ref="AN22:AN23"/>
    <mergeCell ref="AK19:AL19"/>
    <mergeCell ref="AU23:BA23"/>
    <mergeCell ref="H11:H12"/>
    <mergeCell ref="AV6:BA7"/>
    <mergeCell ref="AM4:AS5"/>
    <mergeCell ref="AM6:AS8"/>
    <mergeCell ref="AF26:AF28"/>
    <mergeCell ref="AG26:AK28"/>
    <mergeCell ref="AG29:AK29"/>
    <mergeCell ref="AO17:AP18"/>
    <mergeCell ref="AO22:AP23"/>
    <mergeCell ref="AT18:AT19"/>
    <mergeCell ref="AU21:AV21"/>
    <mergeCell ref="AU22:AV22"/>
    <mergeCell ref="AK22:AK23"/>
    <mergeCell ref="AM22:AM23"/>
    <mergeCell ref="AU28:AV28"/>
    <mergeCell ref="AO19:AP20"/>
    <mergeCell ref="AQ17:AS21"/>
    <mergeCell ref="AM19:AM20"/>
    <mergeCell ref="AA18:AB18"/>
    <mergeCell ref="AA17:AB17"/>
    <mergeCell ref="AC18:AE18"/>
    <mergeCell ref="AC17:AE17"/>
    <mergeCell ref="AF17:AG17"/>
  </mergeCells>
  <phoneticPr fontId="1"/>
  <pageMargins left="0.51181102362204722" right="3.937007874015748E-2" top="0.15748031496062992" bottom="0.15748031496062992" header="0.31496062992125984" footer="0.3149606299212598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C1:BX51"/>
  <sheetViews>
    <sheetView showGridLines="0" topLeftCell="A19" zoomScaleNormal="100" zoomScaleSheetLayoutView="106" workbookViewId="0">
      <selection activeCell="AT55" sqref="AS54:AT55"/>
    </sheetView>
  </sheetViews>
  <sheetFormatPr defaultColWidth="2.875" defaultRowHeight="13.5" x14ac:dyDescent="0.15"/>
  <cols>
    <col min="1" max="1" width="2.125" customWidth="1"/>
    <col min="2" max="2" width="2.25" customWidth="1"/>
    <col min="16" max="17" width="2.875" customWidth="1"/>
    <col min="18" max="18" width="3" customWidth="1"/>
    <col min="19" max="27" width="3" bestFit="1" customWidth="1"/>
    <col min="28" max="28" width="2.875" customWidth="1"/>
    <col min="29" max="29" width="3" customWidth="1"/>
    <col min="30" max="33" width="3" bestFit="1" customWidth="1"/>
    <col min="34" max="39" width="2.875" customWidth="1"/>
  </cols>
  <sheetData>
    <row r="1" spans="3:53" ht="18.75" customHeight="1" x14ac:dyDescent="0.15">
      <c r="H1" s="609" t="s">
        <v>119</v>
      </c>
      <c r="I1" s="610"/>
      <c r="J1" s="610"/>
      <c r="K1" s="610"/>
      <c r="L1" s="500" t="s">
        <v>120</v>
      </c>
      <c r="M1" s="90"/>
      <c r="N1" s="90"/>
      <c r="O1" s="90"/>
      <c r="P1" s="90"/>
      <c r="Q1" s="90"/>
      <c r="R1" s="90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7"/>
      <c r="AJ1" s="68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3:53" ht="18.75" customHeight="1" x14ac:dyDescent="0.15">
      <c r="H2" s="610"/>
      <c r="I2" s="610"/>
      <c r="J2" s="610"/>
      <c r="K2" s="610"/>
      <c r="L2" s="90"/>
      <c r="M2" s="90"/>
      <c r="N2" s="90"/>
      <c r="O2" s="90"/>
      <c r="P2" s="90"/>
      <c r="Q2" s="90"/>
      <c r="R2" s="90"/>
      <c r="S2" s="501" t="s">
        <v>121</v>
      </c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22"/>
      <c r="AL2" s="22"/>
      <c r="AM2" s="22"/>
      <c r="AN2" s="599" t="s">
        <v>135</v>
      </c>
      <c r="AO2" s="600"/>
      <c r="AP2" s="600"/>
      <c r="AQ2" s="600"/>
      <c r="AR2" s="600"/>
      <c r="AS2" s="602"/>
      <c r="AT2" s="602"/>
      <c r="AU2" s="602"/>
      <c r="AV2" s="602"/>
      <c r="AW2" s="602"/>
      <c r="AX2" s="602"/>
      <c r="AY2" s="602"/>
      <c r="AZ2" s="602"/>
      <c r="BA2" s="602"/>
    </row>
    <row r="3" spans="3:53" ht="18.75" customHeight="1" thickBot="1" x14ac:dyDescent="0.2">
      <c r="H3" s="611"/>
      <c r="I3" s="611"/>
      <c r="J3" s="611"/>
      <c r="K3" s="611"/>
      <c r="L3" s="90"/>
      <c r="M3" s="90"/>
      <c r="N3" s="90"/>
      <c r="O3" s="90"/>
      <c r="P3" s="90"/>
      <c r="Q3" s="90"/>
      <c r="R3" s="90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70"/>
      <c r="AI3" s="71"/>
      <c r="AJ3" s="71"/>
      <c r="AK3" s="23"/>
      <c r="AL3" s="23"/>
      <c r="AM3" s="23"/>
      <c r="AN3" s="601"/>
      <c r="AO3" s="601"/>
      <c r="AP3" s="601"/>
      <c r="AQ3" s="601"/>
      <c r="AR3" s="601"/>
      <c r="AS3" s="603"/>
      <c r="AT3" s="603"/>
      <c r="AU3" s="603"/>
      <c r="AV3" s="603"/>
      <c r="AW3" s="603"/>
      <c r="AX3" s="603"/>
      <c r="AY3" s="603"/>
      <c r="AZ3" s="603"/>
      <c r="BA3" s="603"/>
    </row>
    <row r="4" spans="3:53" ht="9.75" customHeight="1" thickBot="1" x14ac:dyDescent="0.2">
      <c r="C4" s="16"/>
      <c r="D4" s="17"/>
      <c r="E4" s="17"/>
      <c r="F4" s="17"/>
      <c r="G4" s="17"/>
      <c r="H4" s="17"/>
      <c r="I4" s="43"/>
      <c r="J4" s="361" t="s">
        <v>66</v>
      </c>
      <c r="K4" s="359" t="s">
        <v>67</v>
      </c>
      <c r="L4" s="369" t="s">
        <v>24</v>
      </c>
      <c r="M4" s="373" t="s">
        <v>64</v>
      </c>
      <c r="N4" s="375"/>
      <c r="O4" s="376"/>
      <c r="P4" s="376"/>
      <c r="Q4" s="376"/>
      <c r="R4" s="376"/>
      <c r="S4" s="376"/>
      <c r="T4" s="377"/>
      <c r="U4" s="330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2"/>
      <c r="AK4" s="307" t="s">
        <v>1</v>
      </c>
      <c r="AL4" s="307" t="s">
        <v>69</v>
      </c>
      <c r="AM4" s="149"/>
      <c r="AN4" s="150"/>
      <c r="AO4" s="150"/>
      <c r="AP4" s="150"/>
      <c r="AQ4" s="150"/>
      <c r="AR4" s="150"/>
      <c r="AS4" s="151"/>
      <c r="AT4" s="206" t="s">
        <v>173</v>
      </c>
      <c r="AU4" s="207" t="s">
        <v>72</v>
      </c>
      <c r="AV4" s="295"/>
      <c r="AW4" s="296"/>
      <c r="AX4" s="296"/>
      <c r="AY4" s="296"/>
      <c r="AZ4" s="296"/>
      <c r="BA4" s="297"/>
    </row>
    <row r="5" spans="3:53" ht="9.75" customHeight="1" thickBot="1" x14ac:dyDescent="0.2">
      <c r="C5" s="5"/>
      <c r="I5" s="34"/>
      <c r="J5" s="362"/>
      <c r="K5" s="360"/>
      <c r="L5" s="370"/>
      <c r="M5" s="374"/>
      <c r="N5" s="378"/>
      <c r="O5" s="379"/>
      <c r="P5" s="379"/>
      <c r="Q5" s="379"/>
      <c r="R5" s="379"/>
      <c r="S5" s="379"/>
      <c r="T5" s="380"/>
      <c r="U5" s="333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5"/>
      <c r="AK5" s="308"/>
      <c r="AL5" s="308"/>
      <c r="AM5" s="152"/>
      <c r="AN5" s="153"/>
      <c r="AO5" s="153"/>
      <c r="AP5" s="153"/>
      <c r="AQ5" s="153"/>
      <c r="AR5" s="153"/>
      <c r="AS5" s="154"/>
      <c r="AT5" s="206"/>
      <c r="AU5" s="208"/>
      <c r="AV5" s="295"/>
      <c r="AW5" s="296"/>
      <c r="AX5" s="296"/>
      <c r="AY5" s="296"/>
      <c r="AZ5" s="296"/>
      <c r="BA5" s="297"/>
    </row>
    <row r="6" spans="3:53" ht="12.75" customHeight="1" thickBot="1" x14ac:dyDescent="0.2">
      <c r="C6" s="5"/>
      <c r="D6" s="134" t="s">
        <v>138</v>
      </c>
      <c r="E6" s="134"/>
      <c r="F6" s="134"/>
      <c r="G6" s="134"/>
      <c r="H6" s="134"/>
      <c r="I6" s="135"/>
      <c r="J6" s="362"/>
      <c r="K6" s="360"/>
      <c r="L6" s="371"/>
      <c r="M6" s="336"/>
      <c r="N6" s="337"/>
      <c r="O6" s="337"/>
      <c r="P6" s="337"/>
      <c r="Q6" s="337"/>
      <c r="R6" s="337"/>
      <c r="S6" s="337"/>
      <c r="T6" s="337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9"/>
      <c r="AK6" s="309"/>
      <c r="AL6" s="323" t="s">
        <v>2</v>
      </c>
      <c r="AM6" s="155"/>
      <c r="AN6" s="156"/>
      <c r="AO6" s="156"/>
      <c r="AP6" s="156"/>
      <c r="AQ6" s="156"/>
      <c r="AR6" s="156"/>
      <c r="AS6" s="157"/>
      <c r="AT6" s="206"/>
      <c r="AU6" s="310" t="s">
        <v>74</v>
      </c>
      <c r="AV6" s="146"/>
      <c r="AW6" s="147"/>
      <c r="AX6" s="147"/>
      <c r="AY6" s="147"/>
      <c r="AZ6" s="147"/>
      <c r="BA6" s="148"/>
    </row>
    <row r="7" spans="3:53" ht="12.75" customHeight="1" thickBot="1" x14ac:dyDescent="0.2">
      <c r="C7" s="5"/>
      <c r="D7" s="134"/>
      <c r="E7" s="134"/>
      <c r="F7" s="134"/>
      <c r="G7" s="134"/>
      <c r="H7" s="134"/>
      <c r="I7" s="135"/>
      <c r="J7" s="362"/>
      <c r="K7" s="360"/>
      <c r="L7" s="372"/>
      <c r="M7" s="336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40"/>
      <c r="AK7" s="309"/>
      <c r="AL7" s="323"/>
      <c r="AM7" s="155"/>
      <c r="AN7" s="156"/>
      <c r="AO7" s="156"/>
      <c r="AP7" s="156"/>
      <c r="AQ7" s="156"/>
      <c r="AR7" s="156"/>
      <c r="AS7" s="157"/>
      <c r="AT7" s="206"/>
      <c r="AU7" s="310"/>
      <c r="AV7" s="146"/>
      <c r="AW7" s="147"/>
      <c r="AX7" s="147"/>
      <c r="AY7" s="147"/>
      <c r="AZ7" s="147"/>
      <c r="BA7" s="148"/>
    </row>
    <row r="8" spans="3:53" ht="12.75" customHeight="1" thickBot="1" x14ac:dyDescent="0.2">
      <c r="C8" s="336" t="s">
        <v>29</v>
      </c>
      <c r="D8" s="345"/>
      <c r="E8" s="341"/>
      <c r="F8" s="343"/>
      <c r="G8" s="344" t="s">
        <v>0</v>
      </c>
      <c r="H8" s="25"/>
      <c r="I8" s="35"/>
      <c r="J8" s="362"/>
      <c r="K8" s="360"/>
      <c r="L8" s="413" t="s">
        <v>8</v>
      </c>
      <c r="M8" s="341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3"/>
      <c r="AK8" s="309"/>
      <c r="AL8" s="323"/>
      <c r="AM8" s="155"/>
      <c r="AN8" s="156"/>
      <c r="AO8" s="156"/>
      <c r="AP8" s="156"/>
      <c r="AQ8" s="156"/>
      <c r="AR8" s="156"/>
      <c r="AS8" s="157"/>
      <c r="AT8" s="206" t="s">
        <v>176</v>
      </c>
      <c r="AU8" s="310" t="s">
        <v>73</v>
      </c>
      <c r="AV8" s="298"/>
      <c r="AW8" s="299"/>
      <c r="AX8" s="299"/>
      <c r="AY8" s="299"/>
      <c r="AZ8" s="299"/>
      <c r="BA8" s="300"/>
    </row>
    <row r="9" spans="3:53" ht="12.75" customHeight="1" thickBot="1" x14ac:dyDescent="0.2">
      <c r="C9" s="336"/>
      <c r="D9" s="345"/>
      <c r="E9" s="346"/>
      <c r="F9" s="348"/>
      <c r="G9" s="344"/>
      <c r="H9" s="26"/>
      <c r="I9" s="36"/>
      <c r="J9" s="362"/>
      <c r="K9" s="360"/>
      <c r="L9" s="414"/>
      <c r="M9" s="344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45"/>
      <c r="AK9" s="309"/>
      <c r="AL9" s="323" t="s">
        <v>70</v>
      </c>
      <c r="AM9" s="314"/>
      <c r="AN9" s="315"/>
      <c r="AO9" s="315"/>
      <c r="AP9" s="315"/>
      <c r="AQ9" s="315"/>
      <c r="AR9" s="315"/>
      <c r="AS9" s="316"/>
      <c r="AT9" s="206"/>
      <c r="AU9" s="311"/>
      <c r="AV9" s="298"/>
      <c r="AW9" s="299"/>
      <c r="AX9" s="299"/>
      <c r="AY9" s="299"/>
      <c r="AZ9" s="299"/>
      <c r="BA9" s="300"/>
    </row>
    <row r="10" spans="3:53" ht="12.75" customHeight="1" thickBot="1" x14ac:dyDescent="0.2">
      <c r="C10" s="40"/>
      <c r="D10" s="2"/>
      <c r="E10" s="2"/>
      <c r="F10" s="2"/>
      <c r="G10" s="26"/>
      <c r="H10" s="26"/>
      <c r="I10" s="36"/>
      <c r="J10" s="362"/>
      <c r="K10" s="360"/>
      <c r="L10" s="415"/>
      <c r="M10" s="346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8"/>
      <c r="AK10" s="309"/>
      <c r="AL10" s="323"/>
      <c r="AM10" s="314"/>
      <c r="AN10" s="315"/>
      <c r="AO10" s="315"/>
      <c r="AP10" s="315"/>
      <c r="AQ10" s="315"/>
      <c r="AR10" s="315"/>
      <c r="AS10" s="316"/>
      <c r="AT10" s="206"/>
      <c r="AU10" s="311"/>
      <c r="AV10" s="298"/>
      <c r="AW10" s="299"/>
      <c r="AX10" s="299"/>
      <c r="AY10" s="299"/>
      <c r="AZ10" s="299"/>
      <c r="BA10" s="300"/>
    </row>
    <row r="11" spans="3:53" ht="12.75" customHeight="1" thickBot="1" x14ac:dyDescent="0.2">
      <c r="C11" s="365"/>
      <c r="D11" s="366"/>
      <c r="E11" s="386" t="s">
        <v>30</v>
      </c>
      <c r="F11" s="365"/>
      <c r="G11" s="366"/>
      <c r="H11" s="144" t="s">
        <v>65</v>
      </c>
      <c r="I11" s="363" t="s">
        <v>68</v>
      </c>
      <c r="J11" s="362"/>
      <c r="K11" s="360"/>
      <c r="L11" s="381" t="s">
        <v>154</v>
      </c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3"/>
      <c r="X11" s="353"/>
      <c r="Y11" s="353"/>
      <c r="Z11" s="351"/>
      <c r="AA11" s="351"/>
      <c r="AB11" s="349"/>
      <c r="AC11" s="353"/>
      <c r="AD11" s="351"/>
      <c r="AE11" s="351"/>
      <c r="AF11" s="349"/>
      <c r="AG11" s="353"/>
      <c r="AH11" s="351"/>
      <c r="AI11" s="351"/>
      <c r="AJ11" s="349"/>
      <c r="AK11" s="308"/>
      <c r="AL11" s="308" t="s">
        <v>71</v>
      </c>
      <c r="AM11" s="317"/>
      <c r="AN11" s="318"/>
      <c r="AO11" s="318"/>
      <c r="AP11" s="318"/>
      <c r="AQ11" s="318"/>
      <c r="AR11" s="318"/>
      <c r="AS11" s="319"/>
      <c r="AT11" s="206"/>
      <c r="AU11" s="312" t="s">
        <v>75</v>
      </c>
      <c r="AV11" s="301"/>
      <c r="AW11" s="302"/>
      <c r="AX11" s="302"/>
      <c r="AY11" s="302"/>
      <c r="AZ11" s="302"/>
      <c r="BA11" s="303"/>
    </row>
    <row r="12" spans="3:53" ht="12.75" customHeight="1" thickBot="1" x14ac:dyDescent="0.2">
      <c r="C12" s="367"/>
      <c r="D12" s="368"/>
      <c r="E12" s="387"/>
      <c r="F12" s="367"/>
      <c r="G12" s="368"/>
      <c r="H12" s="145"/>
      <c r="I12" s="364"/>
      <c r="J12" s="362"/>
      <c r="K12" s="360"/>
      <c r="L12" s="381"/>
      <c r="M12" s="382"/>
      <c r="N12" s="382"/>
      <c r="O12" s="382"/>
      <c r="P12" s="382"/>
      <c r="Q12" s="382"/>
      <c r="R12" s="382"/>
      <c r="S12" s="382"/>
      <c r="T12" s="382"/>
      <c r="U12" s="382"/>
      <c r="V12" s="382"/>
      <c r="W12" s="383"/>
      <c r="X12" s="354"/>
      <c r="Y12" s="354"/>
      <c r="Z12" s="352"/>
      <c r="AA12" s="352"/>
      <c r="AB12" s="350"/>
      <c r="AC12" s="354"/>
      <c r="AD12" s="352"/>
      <c r="AE12" s="352"/>
      <c r="AF12" s="350"/>
      <c r="AG12" s="354"/>
      <c r="AH12" s="352"/>
      <c r="AI12" s="352"/>
      <c r="AJ12" s="350"/>
      <c r="AK12" s="308"/>
      <c r="AL12" s="308"/>
      <c r="AM12" s="320"/>
      <c r="AN12" s="321"/>
      <c r="AO12" s="321"/>
      <c r="AP12" s="321"/>
      <c r="AQ12" s="321"/>
      <c r="AR12" s="321"/>
      <c r="AS12" s="322"/>
      <c r="AT12" s="206"/>
      <c r="AU12" s="313"/>
      <c r="AV12" s="304"/>
      <c r="AW12" s="305"/>
      <c r="AX12" s="305"/>
      <c r="AY12" s="305"/>
      <c r="AZ12" s="305"/>
      <c r="BA12" s="306"/>
    </row>
    <row r="13" spans="3:53" ht="12.75" customHeight="1" x14ac:dyDescent="0.15">
      <c r="C13" s="246" t="s">
        <v>97</v>
      </c>
      <c r="D13" s="252" t="s">
        <v>76</v>
      </c>
      <c r="E13" s="253"/>
      <c r="F13" s="258"/>
      <c r="G13" s="259"/>
      <c r="H13" s="259"/>
      <c r="I13" s="259"/>
      <c r="J13" s="259"/>
      <c r="K13" s="259"/>
      <c r="L13" s="259"/>
      <c r="M13" s="259"/>
      <c r="N13" s="259"/>
      <c r="O13" s="259"/>
      <c r="P13" s="260"/>
      <c r="Q13" s="222" t="s">
        <v>6</v>
      </c>
      <c r="R13" s="279"/>
      <c r="S13" s="280"/>
      <c r="T13" s="280"/>
      <c r="U13" s="281"/>
      <c r="V13" s="407" t="s">
        <v>82</v>
      </c>
      <c r="W13" s="408"/>
      <c r="X13" s="408"/>
      <c r="Y13" s="408"/>
      <c r="Z13" s="409"/>
      <c r="AA13" s="410" t="s">
        <v>83</v>
      </c>
      <c r="AB13" s="411"/>
      <c r="AC13" s="411"/>
      <c r="AD13" s="411"/>
      <c r="AE13" s="412"/>
      <c r="AF13" s="292" t="s">
        <v>84</v>
      </c>
      <c r="AG13" s="293"/>
      <c r="AH13" s="293"/>
      <c r="AI13" s="293"/>
      <c r="AJ13" s="294"/>
      <c r="AK13" s="286" t="s">
        <v>91</v>
      </c>
      <c r="AL13" s="287"/>
      <c r="AM13" s="288"/>
      <c r="AN13" s="289"/>
      <c r="AO13" s="592" t="s">
        <v>92</v>
      </c>
      <c r="AP13" s="593"/>
      <c r="AQ13" s="593"/>
      <c r="AR13" s="593"/>
      <c r="AS13" s="593"/>
      <c r="AT13" s="594"/>
      <c r="AU13" s="583" t="s">
        <v>159</v>
      </c>
      <c r="AV13" s="584"/>
      <c r="AW13" s="584"/>
      <c r="AX13" s="584"/>
      <c r="AY13" s="584"/>
      <c r="AZ13" s="584"/>
      <c r="BA13" s="585"/>
    </row>
    <row r="14" spans="3:53" ht="12.75" customHeight="1" x14ac:dyDescent="0.15">
      <c r="C14" s="247"/>
      <c r="D14" s="254" t="s">
        <v>2</v>
      </c>
      <c r="E14" s="255"/>
      <c r="F14" s="261"/>
      <c r="G14" s="262"/>
      <c r="H14" s="262"/>
      <c r="I14" s="262"/>
      <c r="J14" s="262"/>
      <c r="K14" s="262"/>
      <c r="L14" s="262"/>
      <c r="M14" s="262"/>
      <c r="N14" s="262"/>
      <c r="O14" s="262"/>
      <c r="P14" s="263"/>
      <c r="Q14" s="223"/>
      <c r="R14" s="400"/>
      <c r="S14" s="401"/>
      <c r="T14" s="401"/>
      <c r="U14" s="402"/>
      <c r="V14" s="395" t="s">
        <v>85</v>
      </c>
      <c r="W14" s="396"/>
      <c r="X14" s="396"/>
      <c r="Y14" s="396"/>
      <c r="Z14" s="396"/>
      <c r="AA14" s="406" t="s">
        <v>86</v>
      </c>
      <c r="AB14" s="325"/>
      <c r="AC14" s="325"/>
      <c r="AD14" s="325"/>
      <c r="AE14" s="326"/>
      <c r="AF14" s="324" t="s">
        <v>87</v>
      </c>
      <c r="AG14" s="325"/>
      <c r="AH14" s="325"/>
      <c r="AI14" s="325"/>
      <c r="AJ14" s="326"/>
      <c r="AK14" s="290"/>
      <c r="AL14" s="288"/>
      <c r="AM14" s="288"/>
      <c r="AN14" s="289"/>
      <c r="AO14" s="592"/>
      <c r="AP14" s="593"/>
      <c r="AQ14" s="593"/>
      <c r="AR14" s="593"/>
      <c r="AS14" s="593"/>
      <c r="AT14" s="594"/>
      <c r="AU14" s="586"/>
      <c r="AV14" s="587"/>
      <c r="AW14" s="587"/>
      <c r="AX14" s="587"/>
      <c r="AY14" s="587"/>
      <c r="AZ14" s="587"/>
      <c r="BA14" s="588"/>
    </row>
    <row r="15" spans="3:53" ht="12.75" customHeight="1" thickBot="1" x14ac:dyDescent="0.2">
      <c r="C15" s="247"/>
      <c r="D15" s="252"/>
      <c r="E15" s="253"/>
      <c r="F15" s="264"/>
      <c r="G15" s="265"/>
      <c r="H15" s="265"/>
      <c r="I15" s="265"/>
      <c r="J15" s="265"/>
      <c r="K15" s="265"/>
      <c r="L15" s="265"/>
      <c r="M15" s="266"/>
      <c r="N15" s="266"/>
      <c r="O15" s="266"/>
      <c r="P15" s="267"/>
      <c r="Q15" s="223"/>
      <c r="R15" s="403"/>
      <c r="S15" s="404"/>
      <c r="T15" s="404"/>
      <c r="U15" s="405"/>
      <c r="V15" s="397"/>
      <c r="W15" s="396"/>
      <c r="X15" s="396"/>
      <c r="Y15" s="396"/>
      <c r="Z15" s="396"/>
      <c r="AA15" s="327"/>
      <c r="AB15" s="328"/>
      <c r="AC15" s="328"/>
      <c r="AD15" s="328"/>
      <c r="AE15" s="329"/>
      <c r="AF15" s="327"/>
      <c r="AG15" s="328"/>
      <c r="AH15" s="328"/>
      <c r="AI15" s="328"/>
      <c r="AJ15" s="329"/>
      <c r="AK15" s="290"/>
      <c r="AL15" s="288"/>
      <c r="AM15" s="288"/>
      <c r="AN15" s="289"/>
      <c r="AO15" s="592"/>
      <c r="AP15" s="593"/>
      <c r="AQ15" s="593"/>
      <c r="AR15" s="593"/>
      <c r="AS15" s="593"/>
      <c r="AT15" s="594"/>
      <c r="AU15" s="586"/>
      <c r="AV15" s="587"/>
      <c r="AW15" s="587"/>
      <c r="AX15" s="587"/>
      <c r="AY15" s="587"/>
      <c r="AZ15" s="587"/>
      <c r="BA15" s="588"/>
    </row>
    <row r="16" spans="3:53" ht="12.75" customHeight="1" thickBot="1" x14ac:dyDescent="0.2">
      <c r="C16" s="247"/>
      <c r="D16" s="254" t="s">
        <v>3</v>
      </c>
      <c r="E16" s="255"/>
      <c r="F16" s="268" t="s">
        <v>79</v>
      </c>
      <c r="G16" s="270"/>
      <c r="H16" s="270"/>
      <c r="I16" s="520" t="s">
        <v>80</v>
      </c>
      <c r="J16" s="522" t="s">
        <v>81</v>
      </c>
      <c r="K16" s="523"/>
      <c r="L16" s="524"/>
      <c r="M16" s="284"/>
      <c r="N16" s="284"/>
      <c r="O16" s="282" t="s">
        <v>0</v>
      </c>
      <c r="P16" s="284"/>
      <c r="Q16" s="284"/>
      <c r="R16" s="284" t="s">
        <v>30</v>
      </c>
      <c r="S16" s="284"/>
      <c r="T16" s="284"/>
      <c r="U16" s="284" t="s">
        <v>65</v>
      </c>
      <c r="V16" s="397"/>
      <c r="W16" s="396"/>
      <c r="X16" s="396"/>
      <c r="Y16" s="396"/>
      <c r="Z16" s="396"/>
      <c r="AA16" s="355" t="s">
        <v>88</v>
      </c>
      <c r="AB16" s="356"/>
      <c r="AC16" s="357"/>
      <c r="AD16" s="357"/>
      <c r="AE16" s="357"/>
      <c r="AF16" s="356"/>
      <c r="AG16" s="356"/>
      <c r="AH16" s="357"/>
      <c r="AI16" s="357"/>
      <c r="AJ16" s="358"/>
      <c r="AK16" s="290"/>
      <c r="AL16" s="288"/>
      <c r="AM16" s="288"/>
      <c r="AN16" s="291"/>
      <c r="AO16" s="595"/>
      <c r="AP16" s="596"/>
      <c r="AQ16" s="596"/>
      <c r="AR16" s="596"/>
      <c r="AS16" s="596"/>
      <c r="AT16" s="597"/>
      <c r="AU16" s="589"/>
      <c r="AV16" s="590"/>
      <c r="AW16" s="590"/>
      <c r="AX16" s="590"/>
      <c r="AY16" s="590"/>
      <c r="AZ16" s="590"/>
      <c r="BA16" s="591"/>
    </row>
    <row r="17" spans="3:76" ht="12.75" customHeight="1" thickBot="1" x14ac:dyDescent="0.2">
      <c r="C17" s="247"/>
      <c r="D17" s="256"/>
      <c r="E17" s="257"/>
      <c r="F17" s="269"/>
      <c r="G17" s="271"/>
      <c r="H17" s="271"/>
      <c r="I17" s="521"/>
      <c r="J17" s="525"/>
      <c r="K17" s="525"/>
      <c r="L17" s="526"/>
      <c r="M17" s="285"/>
      <c r="N17" s="285"/>
      <c r="O17" s="283"/>
      <c r="P17" s="285"/>
      <c r="Q17" s="285"/>
      <c r="R17" s="285"/>
      <c r="S17" s="285"/>
      <c r="T17" s="285"/>
      <c r="U17" s="285"/>
      <c r="V17" s="397"/>
      <c r="W17" s="396"/>
      <c r="X17" s="396"/>
      <c r="Y17" s="396"/>
      <c r="Z17" s="396"/>
      <c r="AA17" s="198"/>
      <c r="AB17" s="199"/>
      <c r="AC17" s="200" t="s">
        <v>89</v>
      </c>
      <c r="AD17" s="201"/>
      <c r="AE17" s="202"/>
      <c r="AF17" s="198"/>
      <c r="AG17" s="199"/>
      <c r="AH17" s="200" t="s">
        <v>89</v>
      </c>
      <c r="AI17" s="201"/>
      <c r="AJ17" s="202"/>
      <c r="AK17" s="59"/>
      <c r="AL17" s="60"/>
      <c r="AM17" s="17"/>
      <c r="AN17" s="38"/>
      <c r="AO17" s="173" t="s">
        <v>100</v>
      </c>
      <c r="AP17" s="174"/>
      <c r="AQ17" s="191" t="s">
        <v>102</v>
      </c>
      <c r="AR17" s="191"/>
      <c r="AS17" s="191"/>
      <c r="AT17" s="78"/>
      <c r="AU17" s="31"/>
      <c r="AV17" s="31"/>
      <c r="AW17" s="75"/>
      <c r="AX17" s="75"/>
      <c r="AY17" s="75"/>
      <c r="AZ17" s="75"/>
      <c r="BA17" s="42"/>
    </row>
    <row r="18" spans="3:76" ht="12.75" customHeight="1" thickBot="1" x14ac:dyDescent="0.2">
      <c r="C18" s="248"/>
      <c r="D18" s="254" t="s">
        <v>98</v>
      </c>
      <c r="E18" s="255"/>
      <c r="F18" s="257"/>
      <c r="G18" s="257"/>
      <c r="H18" s="257"/>
      <c r="I18" s="272"/>
      <c r="J18" s="394"/>
      <c r="K18" s="388"/>
      <c r="L18" s="388"/>
      <c r="M18" s="390"/>
      <c r="N18" s="392"/>
      <c r="O18" s="388"/>
      <c r="P18" s="388"/>
      <c r="Q18" s="390"/>
      <c r="R18" s="392"/>
      <c r="S18" s="388"/>
      <c r="T18" s="388"/>
      <c r="U18" s="390"/>
      <c r="V18" s="398"/>
      <c r="W18" s="399"/>
      <c r="X18" s="399"/>
      <c r="Y18" s="399"/>
      <c r="Z18" s="399"/>
      <c r="AA18" s="196"/>
      <c r="AB18" s="197"/>
      <c r="AC18" s="200" t="s">
        <v>90</v>
      </c>
      <c r="AD18" s="201"/>
      <c r="AE18" s="202"/>
      <c r="AF18" s="196"/>
      <c r="AG18" s="197"/>
      <c r="AH18" s="200" t="s">
        <v>90</v>
      </c>
      <c r="AI18" s="201"/>
      <c r="AJ18" s="202"/>
      <c r="AK18" s="5"/>
      <c r="AM18" s="58"/>
      <c r="AN18" s="38"/>
      <c r="AO18" s="175"/>
      <c r="AP18" s="176"/>
      <c r="AQ18" s="192"/>
      <c r="AR18" s="192"/>
      <c r="AS18" s="192"/>
      <c r="AT18" s="181"/>
      <c r="AU18" s="5"/>
      <c r="AV18" s="598" t="s">
        <v>103</v>
      </c>
      <c r="AW18" s="598"/>
      <c r="AX18" s="79"/>
      <c r="AY18" s="73"/>
      <c r="AZ18" s="73"/>
      <c r="BA18" s="74"/>
    </row>
    <row r="19" spans="3:76" ht="12.75" customHeight="1" thickBot="1" x14ac:dyDescent="0.2">
      <c r="C19" s="248"/>
      <c r="D19" s="252"/>
      <c r="E19" s="253"/>
      <c r="F19" s="257"/>
      <c r="G19" s="257"/>
      <c r="H19" s="257"/>
      <c r="I19" s="272"/>
      <c r="J19" s="394"/>
      <c r="K19" s="389"/>
      <c r="L19" s="389"/>
      <c r="M19" s="391"/>
      <c r="N19" s="393"/>
      <c r="O19" s="389"/>
      <c r="P19" s="389"/>
      <c r="Q19" s="391"/>
      <c r="R19" s="393"/>
      <c r="S19" s="389"/>
      <c r="T19" s="389"/>
      <c r="U19" s="391"/>
      <c r="V19" s="234"/>
      <c r="W19" s="235"/>
      <c r="X19" s="235"/>
      <c r="Y19" s="235"/>
      <c r="Z19" s="56" t="s">
        <v>7</v>
      </c>
      <c r="AA19" s="234"/>
      <c r="AB19" s="235"/>
      <c r="AC19" s="235"/>
      <c r="AD19" s="235"/>
      <c r="AE19" s="56" t="s">
        <v>7</v>
      </c>
      <c r="AF19" s="234"/>
      <c r="AG19" s="235"/>
      <c r="AH19" s="235"/>
      <c r="AI19" s="235"/>
      <c r="AJ19" s="56" t="s">
        <v>7</v>
      </c>
      <c r="AK19" s="244" t="s">
        <v>29</v>
      </c>
      <c r="AL19" s="245"/>
      <c r="AM19" s="194"/>
      <c r="AO19" s="188"/>
      <c r="AP19" s="189"/>
      <c r="AQ19" s="192"/>
      <c r="AR19" s="192"/>
      <c r="AS19" s="192"/>
      <c r="AT19" s="182"/>
      <c r="AV19" s="236"/>
      <c r="AW19" s="237"/>
      <c r="AY19" s="224" t="s">
        <v>161</v>
      </c>
      <c r="AZ19" s="224"/>
      <c r="BA19" s="225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</row>
    <row r="20" spans="3:76" ht="16.5" customHeight="1" thickBot="1" x14ac:dyDescent="0.2">
      <c r="C20" s="248"/>
      <c r="D20" s="248" t="s">
        <v>5</v>
      </c>
      <c r="E20" s="250" t="s">
        <v>77</v>
      </c>
      <c r="F20" s="258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60"/>
      <c r="V20" s="212"/>
      <c r="W20" s="213"/>
      <c r="X20" s="213"/>
      <c r="Y20" s="213"/>
      <c r="Z20" s="214"/>
      <c r="AA20" s="212"/>
      <c r="AB20" s="213"/>
      <c r="AC20" s="213"/>
      <c r="AD20" s="213"/>
      <c r="AE20" s="214"/>
      <c r="AF20" s="212"/>
      <c r="AG20" s="213"/>
      <c r="AH20" s="213"/>
      <c r="AI20" s="213"/>
      <c r="AJ20" s="214"/>
      <c r="AK20" s="2"/>
      <c r="AL20" s="2"/>
      <c r="AM20" s="195"/>
      <c r="AN20" s="1" t="s">
        <v>0</v>
      </c>
      <c r="AO20" s="145"/>
      <c r="AP20" s="190"/>
      <c r="AQ20" s="192"/>
      <c r="AR20" s="192"/>
      <c r="AS20" s="192"/>
      <c r="AT20" s="76"/>
      <c r="AU20" s="2"/>
      <c r="AV20" s="238"/>
      <c r="AW20" s="239"/>
      <c r="AY20" s="226" t="s">
        <v>162</v>
      </c>
      <c r="AZ20" s="226"/>
      <c r="BA20" s="227"/>
    </row>
    <row r="21" spans="3:76" ht="16.5" customHeight="1" thickBot="1" x14ac:dyDescent="0.2">
      <c r="C21" s="248"/>
      <c r="D21" s="248"/>
      <c r="E21" s="251"/>
      <c r="F21" s="273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5"/>
      <c r="V21" s="212"/>
      <c r="W21" s="213"/>
      <c r="X21" s="213"/>
      <c r="Y21" s="213"/>
      <c r="Z21" s="214"/>
      <c r="AA21" s="212"/>
      <c r="AB21" s="213"/>
      <c r="AC21" s="213"/>
      <c r="AD21" s="213"/>
      <c r="AE21" s="214"/>
      <c r="AF21" s="212"/>
      <c r="AG21" s="213"/>
      <c r="AH21" s="213"/>
      <c r="AI21" s="213"/>
      <c r="AJ21" s="214"/>
      <c r="AK21" s="1"/>
      <c r="AL21" s="1"/>
      <c r="AM21" s="1"/>
      <c r="AN21" s="42"/>
      <c r="AO21" s="41"/>
      <c r="AP21" s="1"/>
      <c r="AQ21" s="193"/>
      <c r="AR21" s="193"/>
      <c r="AS21" s="193"/>
      <c r="AT21" s="42"/>
      <c r="AU21" s="183"/>
      <c r="AV21" s="183"/>
      <c r="AW21" s="1"/>
      <c r="AX21" s="1"/>
      <c r="AY21" s="226" t="s">
        <v>163</v>
      </c>
      <c r="AZ21" s="226"/>
      <c r="BA21" s="227"/>
    </row>
    <row r="22" spans="3:76" ht="16.5" customHeight="1" x14ac:dyDescent="0.15">
      <c r="C22" s="248"/>
      <c r="D22" s="248"/>
      <c r="E22" s="254" t="s">
        <v>78</v>
      </c>
      <c r="F22" s="273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5"/>
      <c r="V22" s="212"/>
      <c r="W22" s="213"/>
      <c r="X22" s="213"/>
      <c r="Y22" s="213"/>
      <c r="Z22" s="214"/>
      <c r="AA22" s="212"/>
      <c r="AB22" s="213"/>
      <c r="AC22" s="213"/>
      <c r="AD22" s="213"/>
      <c r="AE22" s="214"/>
      <c r="AF22" s="212"/>
      <c r="AG22" s="213"/>
      <c r="AH22" s="213"/>
      <c r="AI22" s="213"/>
      <c r="AJ22" s="214"/>
      <c r="AK22" s="185"/>
      <c r="AL22" s="240" t="s">
        <v>30</v>
      </c>
      <c r="AM22" s="185"/>
      <c r="AN22" s="242" t="s">
        <v>65</v>
      </c>
      <c r="AO22" s="177" t="s">
        <v>101</v>
      </c>
      <c r="AP22" s="178"/>
      <c r="AQ22" s="188"/>
      <c r="AR22" s="384"/>
      <c r="AS22" s="189"/>
      <c r="AT22" s="76"/>
      <c r="AU22" s="184"/>
      <c r="AV22" s="184"/>
      <c r="AY22" s="228" t="s">
        <v>164</v>
      </c>
      <c r="AZ22" s="228"/>
      <c r="BA22" s="229"/>
      <c r="BB22" s="1"/>
    </row>
    <row r="23" spans="3:76" ht="16.5" customHeight="1" thickBot="1" x14ac:dyDescent="0.2">
      <c r="C23" s="249"/>
      <c r="D23" s="249"/>
      <c r="E23" s="252"/>
      <c r="F23" s="276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8"/>
      <c r="V23" s="215"/>
      <c r="W23" s="216"/>
      <c r="X23" s="216"/>
      <c r="Y23" s="216"/>
      <c r="Z23" s="217"/>
      <c r="AA23" s="215"/>
      <c r="AB23" s="216"/>
      <c r="AC23" s="216"/>
      <c r="AD23" s="216"/>
      <c r="AE23" s="217"/>
      <c r="AF23" s="215"/>
      <c r="AG23" s="216"/>
      <c r="AH23" s="216"/>
      <c r="AI23" s="216"/>
      <c r="AJ23" s="217"/>
      <c r="AK23" s="186"/>
      <c r="AL23" s="241"/>
      <c r="AM23" s="186"/>
      <c r="AN23" s="243"/>
      <c r="AO23" s="179"/>
      <c r="AP23" s="180"/>
      <c r="AQ23" s="145"/>
      <c r="AR23" s="385"/>
      <c r="AS23" s="190"/>
      <c r="AT23" s="77"/>
      <c r="AU23" s="612" t="s">
        <v>175</v>
      </c>
      <c r="AV23" s="613"/>
      <c r="AW23" s="613"/>
      <c r="AX23" s="613"/>
      <c r="AY23" s="613"/>
      <c r="AZ23" s="613"/>
      <c r="BA23" s="614"/>
      <c r="BB23" s="1"/>
    </row>
    <row r="24" spans="3:76" ht="9" customHeight="1" x14ac:dyDescent="0.15">
      <c r="C24" s="28"/>
      <c r="D24" s="28"/>
      <c r="E24" s="28"/>
      <c r="F24" s="28"/>
      <c r="G24" s="18"/>
      <c r="H24" s="1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30"/>
      <c r="V24" s="30"/>
      <c r="W24" s="30"/>
      <c r="X24" s="30"/>
      <c r="Y24" s="29"/>
      <c r="Z24" s="20"/>
      <c r="AA24" s="20"/>
      <c r="AB24" s="24"/>
      <c r="AC24" s="24"/>
      <c r="AD24" s="24"/>
      <c r="AE24" s="24"/>
      <c r="AF24" s="24"/>
      <c r="AG24" s="19"/>
      <c r="AS24" s="1"/>
      <c r="AT24" s="1"/>
      <c r="AU24" s="21"/>
      <c r="AV24" s="1"/>
      <c r="AW24" s="1"/>
      <c r="AX24" s="1"/>
      <c r="AY24" s="1"/>
      <c r="AZ24" s="1"/>
      <c r="BA24" s="1"/>
    </row>
    <row r="25" spans="3:76" ht="15" customHeight="1" thickBot="1" x14ac:dyDescent="0.2">
      <c r="C25" s="48"/>
      <c r="D25" s="57"/>
      <c r="E25" s="209" t="s">
        <v>93</v>
      </c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09"/>
      <c r="AG25" s="210"/>
      <c r="AH25" s="210"/>
      <c r="AI25" s="210"/>
      <c r="AJ25" s="210"/>
      <c r="AK25" s="210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11"/>
    </row>
    <row r="26" spans="3:76" ht="9.75" customHeight="1" thickBot="1" x14ac:dyDescent="0.2">
      <c r="C26" s="426" t="s">
        <v>94</v>
      </c>
      <c r="D26" s="427"/>
      <c r="E26" s="369" t="s">
        <v>24</v>
      </c>
      <c r="F26" s="436" t="s">
        <v>64</v>
      </c>
      <c r="G26" s="375"/>
      <c r="H26" s="376"/>
      <c r="I26" s="376"/>
      <c r="J26" s="376"/>
      <c r="K26" s="376"/>
      <c r="L26" s="376"/>
      <c r="M26" s="377"/>
      <c r="N26" s="527"/>
      <c r="O26" s="528"/>
      <c r="P26" s="528"/>
      <c r="Q26" s="528"/>
      <c r="R26" s="528"/>
      <c r="S26" s="528"/>
      <c r="T26" s="528"/>
      <c r="U26" s="528"/>
      <c r="V26" s="528"/>
      <c r="W26" s="529"/>
      <c r="X26" s="446" t="s">
        <v>95</v>
      </c>
      <c r="Y26" s="447"/>
      <c r="Z26" s="447"/>
      <c r="AA26" s="447"/>
      <c r="AB26" s="447"/>
      <c r="AC26" s="447"/>
      <c r="AD26" s="447"/>
      <c r="AE26" s="454" t="s">
        <v>1</v>
      </c>
      <c r="AF26" s="158" t="s">
        <v>2</v>
      </c>
      <c r="AG26" s="161"/>
      <c r="AH26" s="162"/>
      <c r="AI26" s="162"/>
      <c r="AJ26" s="162"/>
      <c r="AK26" s="163"/>
      <c r="AL26" s="518" t="s">
        <v>9</v>
      </c>
      <c r="AM26" s="519"/>
      <c r="AN26" s="519"/>
      <c r="AO26" s="519"/>
      <c r="AP26" s="519"/>
      <c r="AQ26" s="519"/>
      <c r="AR26" s="39"/>
      <c r="AS26" s="39"/>
      <c r="AT26" s="39"/>
      <c r="AU26" s="39"/>
      <c r="AV26" s="39"/>
      <c r="AW26" s="39"/>
      <c r="AX26" s="39"/>
      <c r="AY26" s="39"/>
      <c r="AZ26" s="39"/>
      <c r="BA26" s="49"/>
    </row>
    <row r="27" spans="3:76" ht="9.75" customHeight="1" thickBot="1" x14ac:dyDescent="0.2">
      <c r="C27" s="428"/>
      <c r="D27" s="429"/>
      <c r="E27" s="370"/>
      <c r="F27" s="437"/>
      <c r="G27" s="378"/>
      <c r="H27" s="379"/>
      <c r="I27" s="379"/>
      <c r="J27" s="379"/>
      <c r="K27" s="379"/>
      <c r="L27" s="379"/>
      <c r="M27" s="380"/>
      <c r="N27" s="530"/>
      <c r="O27" s="531"/>
      <c r="P27" s="531"/>
      <c r="Q27" s="531"/>
      <c r="R27" s="531"/>
      <c r="S27" s="531"/>
      <c r="T27" s="531"/>
      <c r="U27" s="531"/>
      <c r="V27" s="531"/>
      <c r="W27" s="532"/>
      <c r="X27" s="444"/>
      <c r="Y27" s="445"/>
      <c r="Z27" s="445"/>
      <c r="AA27" s="445"/>
      <c r="AB27" s="445"/>
      <c r="AC27" s="445"/>
      <c r="AD27" s="445"/>
      <c r="AE27" s="455"/>
      <c r="AF27" s="159"/>
      <c r="AG27" s="164"/>
      <c r="AH27" s="165"/>
      <c r="AI27" s="165"/>
      <c r="AJ27" s="165"/>
      <c r="AK27" s="166"/>
      <c r="AL27" s="19"/>
      <c r="AM27" s="19"/>
      <c r="AN27" s="19"/>
      <c r="AO27" s="230"/>
      <c r="AP27" s="231"/>
      <c r="AQ27" s="231"/>
      <c r="AR27" s="231"/>
      <c r="AS27" s="231"/>
      <c r="AT27" s="80" t="s">
        <v>7</v>
      </c>
      <c r="AU27" s="27"/>
      <c r="AV27" s="27"/>
      <c r="AW27" s="463"/>
      <c r="AX27" s="464"/>
      <c r="AY27" s="465"/>
      <c r="AZ27" s="27"/>
      <c r="BA27" s="37"/>
    </row>
    <row r="28" spans="3:76" ht="15" customHeight="1" thickBot="1" x14ac:dyDescent="0.2">
      <c r="C28" s="428"/>
      <c r="D28" s="429"/>
      <c r="E28" s="370"/>
      <c r="F28" s="344"/>
      <c r="G28" s="337"/>
      <c r="H28" s="337"/>
      <c r="I28" s="337"/>
      <c r="J28" s="337"/>
      <c r="K28" s="337"/>
      <c r="L28" s="337"/>
      <c r="M28" s="337"/>
      <c r="N28" s="338"/>
      <c r="O28" s="338"/>
      <c r="P28" s="338"/>
      <c r="Q28" s="338"/>
      <c r="R28" s="338"/>
      <c r="S28" s="338"/>
      <c r="T28" s="338"/>
      <c r="U28" s="338"/>
      <c r="V28" s="338"/>
      <c r="W28" s="416"/>
      <c r="X28" s="448"/>
      <c r="Y28" s="449"/>
      <c r="Z28" s="449"/>
      <c r="AA28" s="449"/>
      <c r="AB28" s="449"/>
      <c r="AC28" s="449"/>
      <c r="AD28" s="450"/>
      <c r="AE28" s="456"/>
      <c r="AF28" s="160"/>
      <c r="AG28" s="167"/>
      <c r="AH28" s="168"/>
      <c r="AI28" s="168"/>
      <c r="AJ28" s="168"/>
      <c r="AK28" s="169"/>
      <c r="AL28" s="444" t="s">
        <v>96</v>
      </c>
      <c r="AM28" s="445"/>
      <c r="AN28" s="445"/>
      <c r="AO28" s="232"/>
      <c r="AP28" s="233"/>
      <c r="AQ28" s="233"/>
      <c r="AR28" s="233"/>
      <c r="AS28" s="233"/>
      <c r="AT28" s="81"/>
      <c r="AU28" s="187" t="s">
        <v>104</v>
      </c>
      <c r="AV28" s="187"/>
      <c r="AW28" s="466"/>
      <c r="AX28" s="467"/>
      <c r="AY28" s="468"/>
      <c r="AZ28" s="204" t="s">
        <v>105</v>
      </c>
      <c r="BA28" s="205"/>
      <c r="BD28" s="82"/>
      <c r="BE28" s="82"/>
      <c r="BF28" s="82"/>
      <c r="BG28" s="82"/>
      <c r="BH28" s="82"/>
    </row>
    <row r="29" spans="3:76" ht="15" customHeight="1" thickBot="1" x14ac:dyDescent="0.2">
      <c r="C29" s="428"/>
      <c r="D29" s="429"/>
      <c r="E29" s="432"/>
      <c r="F29" s="417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9"/>
      <c r="X29" s="451"/>
      <c r="Y29" s="452"/>
      <c r="Z29" s="452"/>
      <c r="AA29" s="452"/>
      <c r="AB29" s="452"/>
      <c r="AC29" s="452"/>
      <c r="AD29" s="453"/>
      <c r="AE29" s="457"/>
      <c r="AF29" s="65" t="s">
        <v>99</v>
      </c>
      <c r="AG29" s="170"/>
      <c r="AH29" s="171"/>
      <c r="AI29" s="171"/>
      <c r="AJ29" s="171"/>
      <c r="AK29" s="172"/>
      <c r="AL29" s="110" t="s">
        <v>106</v>
      </c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218"/>
      <c r="BD29" s="82"/>
      <c r="BE29" s="82"/>
      <c r="BF29" s="82"/>
      <c r="BG29" s="82"/>
      <c r="BH29" s="82"/>
    </row>
    <row r="30" spans="3:76" ht="15" customHeight="1" x14ac:dyDescent="0.15">
      <c r="C30" s="428"/>
      <c r="D30" s="429"/>
      <c r="E30" s="433" t="s">
        <v>8</v>
      </c>
      <c r="F30" s="438" t="s">
        <v>76</v>
      </c>
      <c r="G30" s="439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1"/>
      <c r="X30" s="513" t="s">
        <v>32</v>
      </c>
      <c r="Y30" s="516"/>
      <c r="Z30" s="458"/>
      <c r="AA30" s="459"/>
      <c r="AB30" s="459"/>
      <c r="AC30" s="442"/>
      <c r="AD30" s="458"/>
      <c r="AE30" s="459"/>
      <c r="AF30" s="459"/>
      <c r="AG30" s="442"/>
      <c r="AH30" s="458"/>
      <c r="AI30" s="459"/>
      <c r="AJ30" s="459"/>
      <c r="AK30" s="442"/>
      <c r="AL30" s="219" t="s">
        <v>107</v>
      </c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1"/>
      <c r="BD30" s="82"/>
      <c r="BE30" s="82"/>
      <c r="BF30" s="82"/>
      <c r="BG30" s="82"/>
      <c r="BH30" s="82"/>
    </row>
    <row r="31" spans="3:76" s="4" customFormat="1" ht="15" customHeight="1" thickBot="1" x14ac:dyDescent="0.2">
      <c r="C31" s="428"/>
      <c r="D31" s="429"/>
      <c r="E31" s="434"/>
      <c r="F31" s="420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2"/>
      <c r="X31" s="514"/>
      <c r="Y31" s="517"/>
      <c r="Z31" s="354"/>
      <c r="AA31" s="352"/>
      <c r="AB31" s="352"/>
      <c r="AC31" s="350"/>
      <c r="AD31" s="354"/>
      <c r="AE31" s="352"/>
      <c r="AF31" s="352"/>
      <c r="AG31" s="350"/>
      <c r="AH31" s="354"/>
      <c r="AI31" s="352"/>
      <c r="AJ31" s="352"/>
      <c r="AK31" s="460"/>
      <c r="AL31" s="469" t="s">
        <v>166</v>
      </c>
      <c r="AM31" s="470"/>
      <c r="AN31" s="470"/>
      <c r="AO31" s="470"/>
      <c r="AP31" s="470"/>
      <c r="AQ31" s="471"/>
      <c r="AR31" s="83"/>
      <c r="AS31" s="83"/>
      <c r="AT31" s="83"/>
      <c r="AU31" s="83"/>
      <c r="AV31" s="83"/>
      <c r="AW31" s="83"/>
      <c r="AX31" s="83"/>
      <c r="AY31" s="83"/>
      <c r="AZ31" s="83"/>
      <c r="BA31" s="84"/>
    </row>
    <row r="32" spans="3:76" ht="15" customHeight="1" thickBot="1" x14ac:dyDescent="0.2">
      <c r="C32" s="430"/>
      <c r="D32" s="431"/>
      <c r="E32" s="435"/>
      <c r="F32" s="423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5"/>
      <c r="X32" s="515"/>
      <c r="Y32" s="461" t="s">
        <v>108</v>
      </c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2"/>
      <c r="AL32" s="472" t="s">
        <v>165</v>
      </c>
      <c r="AM32" s="473"/>
      <c r="AN32" s="473"/>
      <c r="AO32" s="473"/>
      <c r="AP32" s="473"/>
      <c r="AQ32" s="473"/>
      <c r="AR32" s="89"/>
      <c r="AS32" s="474" t="s">
        <v>169</v>
      </c>
      <c r="AT32" s="475"/>
      <c r="AU32" s="85"/>
      <c r="AV32" s="128" t="s">
        <v>168</v>
      </c>
      <c r="AW32" s="128"/>
      <c r="AX32" s="85"/>
      <c r="AY32" s="85"/>
      <c r="AZ32" s="128" t="s">
        <v>167</v>
      </c>
      <c r="BA32" s="443"/>
      <c r="BE32" s="203"/>
      <c r="BF32" s="203"/>
      <c r="BG32" s="203"/>
    </row>
    <row r="33" spans="3:59" ht="9" customHeight="1" x14ac:dyDescent="0.15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BE33" s="203"/>
      <c r="BF33" s="203"/>
      <c r="BG33" s="203"/>
    </row>
    <row r="34" spans="3:59" ht="15" customHeight="1" thickBot="1" x14ac:dyDescent="0.2">
      <c r="C34" s="50"/>
      <c r="D34" s="51"/>
      <c r="E34" s="209" t="s">
        <v>109</v>
      </c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11"/>
    </row>
    <row r="35" spans="3:59" ht="15" customHeight="1" thickBot="1" x14ac:dyDescent="0.2">
      <c r="C35" s="476" t="s">
        <v>100</v>
      </c>
      <c r="D35" s="477"/>
      <c r="E35" s="477"/>
      <c r="F35" s="52"/>
      <c r="G35" s="494" t="s">
        <v>137</v>
      </c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5"/>
      <c r="Y35" s="480" t="s">
        <v>136</v>
      </c>
      <c r="Z35" s="481"/>
      <c r="AA35" s="492"/>
      <c r="AB35" s="493"/>
      <c r="AC35" s="493"/>
      <c r="AD35" s="493"/>
      <c r="AE35" s="493"/>
      <c r="AF35" s="493"/>
      <c r="AG35" s="63" t="s">
        <v>7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43"/>
    </row>
    <row r="36" spans="3:59" ht="15" customHeight="1" x14ac:dyDescent="0.15">
      <c r="C36" s="44"/>
      <c r="D36" s="533"/>
      <c r="E36" s="478" t="s">
        <v>80</v>
      </c>
      <c r="F36" s="479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7"/>
      <c r="Y36" s="482"/>
      <c r="Z36" s="483"/>
      <c r="AA36" s="486"/>
      <c r="AB36" s="487"/>
      <c r="AC36" s="487"/>
      <c r="AD36" s="487"/>
      <c r="AE36" s="487"/>
      <c r="AF36" s="487"/>
      <c r="AG36" s="488"/>
      <c r="AH36" s="508" t="s">
        <v>114</v>
      </c>
      <c r="AI36" s="509"/>
      <c r="AJ36" s="509"/>
      <c r="AK36" s="509"/>
      <c r="AL36" s="509"/>
      <c r="AM36" s="510"/>
      <c r="AN36" s="502"/>
      <c r="AO36" s="503"/>
      <c r="AP36" s="504"/>
      <c r="AQ36" s="512" t="s">
        <v>115</v>
      </c>
      <c r="AR36" s="110"/>
      <c r="AS36" s="110"/>
      <c r="AT36" s="110"/>
      <c r="AU36" s="110"/>
      <c r="AV36" s="110"/>
      <c r="AW36" s="110"/>
      <c r="AX36" s="110"/>
      <c r="AY36" s="110"/>
      <c r="AZ36" s="110"/>
      <c r="BA36" s="218"/>
    </row>
    <row r="37" spans="3:59" ht="15" customHeight="1" thickBot="1" x14ac:dyDescent="0.2">
      <c r="C37" s="44"/>
      <c r="D37" s="534"/>
      <c r="E37" s="478"/>
      <c r="F37" s="479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7"/>
      <c r="Y37" s="482"/>
      <c r="Z37" s="483"/>
      <c r="AA37" s="486"/>
      <c r="AB37" s="487"/>
      <c r="AC37" s="487"/>
      <c r="AD37" s="487"/>
      <c r="AE37" s="487"/>
      <c r="AF37" s="487"/>
      <c r="AG37" s="488"/>
      <c r="AH37" s="511"/>
      <c r="AI37" s="509"/>
      <c r="AJ37" s="509"/>
      <c r="AK37" s="509"/>
      <c r="AL37" s="509"/>
      <c r="AM37" s="510"/>
      <c r="AN37" s="505"/>
      <c r="AO37" s="506"/>
      <c r="AP37" s="507"/>
      <c r="AQ37" s="512"/>
      <c r="AR37" s="110"/>
      <c r="AS37" s="110"/>
      <c r="AT37" s="110"/>
      <c r="AU37" s="110"/>
      <c r="AV37" s="110"/>
      <c r="AW37" s="110"/>
      <c r="AX37" s="110"/>
      <c r="AY37" s="110"/>
      <c r="AZ37" s="110"/>
      <c r="BA37" s="218"/>
    </row>
    <row r="38" spans="3:59" ht="15" customHeight="1" thickBot="1" x14ac:dyDescent="0.2">
      <c r="C38" s="61"/>
      <c r="D38" s="62"/>
      <c r="E38" s="62"/>
      <c r="F38" s="62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9"/>
      <c r="Y38" s="484"/>
      <c r="Z38" s="485"/>
      <c r="AA38" s="489"/>
      <c r="AB38" s="490"/>
      <c r="AC38" s="490"/>
      <c r="AD38" s="490"/>
      <c r="AE38" s="490"/>
      <c r="AF38" s="490"/>
      <c r="AG38" s="491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6"/>
    </row>
    <row r="39" spans="3:59" ht="9" customHeight="1" x14ac:dyDescent="0.15">
      <c r="C39" s="32"/>
      <c r="D39" s="32"/>
      <c r="E39" s="13"/>
    </row>
    <row r="40" spans="3:59" ht="15" customHeight="1" x14ac:dyDescent="0.15">
      <c r="C40" s="53"/>
      <c r="D40" s="54"/>
      <c r="E40" s="535" t="s">
        <v>110</v>
      </c>
      <c r="F40" s="535"/>
      <c r="G40" s="535"/>
      <c r="H40" s="535"/>
      <c r="I40" s="535"/>
      <c r="J40" s="535"/>
      <c r="K40" s="535"/>
      <c r="L40" s="535"/>
      <c r="M40" s="535"/>
      <c r="N40" s="535"/>
      <c r="O40" s="535"/>
      <c r="P40" s="535"/>
      <c r="Q40" s="535"/>
      <c r="R40" s="535"/>
      <c r="S40" s="535"/>
      <c r="T40" s="535"/>
      <c r="U40" s="535"/>
      <c r="V40" s="535"/>
      <c r="W40" s="535"/>
      <c r="X40" s="535"/>
      <c r="Y40" s="535"/>
      <c r="Z40" s="535"/>
      <c r="AA40" s="536"/>
      <c r="AB40" s="33"/>
      <c r="AC40" s="33"/>
      <c r="AD40" s="604" t="s">
        <v>122</v>
      </c>
      <c r="AE40" s="540" t="s">
        <v>173</v>
      </c>
      <c r="AF40" s="541"/>
      <c r="AG40" s="542"/>
      <c r="AH40" s="555"/>
      <c r="AI40" s="561" t="s">
        <v>132</v>
      </c>
      <c r="AJ40" s="562"/>
      <c r="AK40" s="555"/>
      <c r="AL40" s="556"/>
      <c r="AM40" s="576" t="s">
        <v>133</v>
      </c>
      <c r="AN40" s="576"/>
      <c r="AO40" s="576"/>
      <c r="AP40" s="576"/>
      <c r="AQ40" s="576"/>
      <c r="AR40" s="576"/>
      <c r="AS40" s="577"/>
      <c r="AT40" s="537" t="s">
        <v>130</v>
      </c>
      <c r="AU40" s="538"/>
      <c r="AV40" s="538"/>
      <c r="AW40" s="539"/>
      <c r="AX40" s="537" t="s">
        <v>131</v>
      </c>
      <c r="AY40" s="538"/>
      <c r="AZ40" s="539"/>
      <c r="BA40" s="33"/>
    </row>
    <row r="41" spans="3:59" ht="15" customHeight="1" thickBot="1" x14ac:dyDescent="0.2">
      <c r="C41" s="476" t="s">
        <v>100</v>
      </c>
      <c r="D41" s="477"/>
      <c r="E41" s="477"/>
      <c r="F41" s="52"/>
      <c r="G41" s="570" t="s">
        <v>116</v>
      </c>
      <c r="H41" s="570"/>
      <c r="I41" s="570"/>
      <c r="J41" s="570"/>
      <c r="K41" s="570"/>
      <c r="L41" s="570"/>
      <c r="M41" s="570"/>
      <c r="N41" s="570"/>
      <c r="O41" s="570"/>
      <c r="P41" s="570"/>
      <c r="Q41" s="570"/>
      <c r="R41" s="570"/>
      <c r="S41" s="570"/>
      <c r="T41" s="570"/>
      <c r="U41" s="570"/>
      <c r="V41" s="570"/>
      <c r="W41" s="570"/>
      <c r="X41" s="570"/>
      <c r="Y41" s="570"/>
      <c r="Z41" s="570"/>
      <c r="AA41" s="571"/>
      <c r="AB41" s="33"/>
      <c r="AC41" s="33"/>
      <c r="AD41" s="605"/>
      <c r="AE41" s="543"/>
      <c r="AF41" s="544"/>
      <c r="AG41" s="545"/>
      <c r="AH41" s="567"/>
      <c r="AI41" s="563"/>
      <c r="AJ41" s="564"/>
      <c r="AK41" s="567"/>
      <c r="AL41" s="582"/>
      <c r="AM41" s="578"/>
      <c r="AN41" s="578"/>
      <c r="AO41" s="578"/>
      <c r="AP41" s="578"/>
      <c r="AQ41" s="578"/>
      <c r="AR41" s="578"/>
      <c r="AS41" s="579"/>
      <c r="AT41" s="555"/>
      <c r="AU41" s="556"/>
      <c r="AV41" s="556"/>
      <c r="AW41" s="557"/>
      <c r="AX41" s="555"/>
      <c r="AY41" s="556"/>
      <c r="AZ41" s="557"/>
      <c r="BA41" s="33"/>
    </row>
    <row r="42" spans="3:59" ht="15" customHeight="1" x14ac:dyDescent="0.15">
      <c r="C42" s="44"/>
      <c r="D42" s="568"/>
      <c r="E42" s="478" t="s">
        <v>80</v>
      </c>
      <c r="F42" s="479"/>
      <c r="G42" s="572" t="s">
        <v>158</v>
      </c>
      <c r="H42" s="572"/>
      <c r="I42" s="572"/>
      <c r="J42" s="572"/>
      <c r="K42" s="572"/>
      <c r="L42" s="572"/>
      <c r="M42" s="572"/>
      <c r="N42" s="572"/>
      <c r="O42" s="572"/>
      <c r="P42" s="572"/>
      <c r="Q42" s="572"/>
      <c r="R42" s="572"/>
      <c r="S42" s="572"/>
      <c r="T42" s="572"/>
      <c r="U42" s="572"/>
      <c r="V42" s="572"/>
      <c r="W42" s="572"/>
      <c r="X42" s="572"/>
      <c r="Y42" s="572"/>
      <c r="Z42" s="572"/>
      <c r="AA42" s="573"/>
      <c r="AB42" s="33"/>
      <c r="AC42" s="33"/>
      <c r="AD42" s="605"/>
      <c r="AE42" s="546"/>
      <c r="AF42" s="547"/>
      <c r="AG42" s="548"/>
      <c r="AH42" s="558"/>
      <c r="AI42" s="565"/>
      <c r="AJ42" s="566"/>
      <c r="AK42" s="558"/>
      <c r="AL42" s="559"/>
      <c r="AM42" s="580"/>
      <c r="AN42" s="580"/>
      <c r="AO42" s="580"/>
      <c r="AP42" s="580"/>
      <c r="AQ42" s="580"/>
      <c r="AR42" s="580"/>
      <c r="AS42" s="581"/>
      <c r="AT42" s="558"/>
      <c r="AU42" s="559"/>
      <c r="AV42" s="559"/>
      <c r="AW42" s="560"/>
      <c r="AX42" s="558"/>
      <c r="AY42" s="559"/>
      <c r="AZ42" s="560"/>
      <c r="BA42" s="33"/>
    </row>
    <row r="43" spans="3:59" ht="15" customHeight="1" thickBot="1" x14ac:dyDescent="0.2">
      <c r="C43" s="44"/>
      <c r="D43" s="569"/>
      <c r="E43" s="478"/>
      <c r="F43" s="479"/>
      <c r="G43" s="574" t="s">
        <v>118</v>
      </c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5"/>
      <c r="AD43" s="605"/>
      <c r="AE43" s="540" t="s">
        <v>176</v>
      </c>
      <c r="AF43" s="541"/>
      <c r="AG43" s="542"/>
      <c r="AH43" s="555"/>
      <c r="AI43" s="561" t="s">
        <v>132</v>
      </c>
      <c r="AJ43" s="562"/>
      <c r="AK43" s="555"/>
      <c r="AL43" s="556"/>
      <c r="AM43" s="576" t="s">
        <v>133</v>
      </c>
      <c r="AN43" s="576"/>
      <c r="AO43" s="576"/>
      <c r="AP43" s="576"/>
      <c r="AQ43" s="576"/>
      <c r="AR43" s="576"/>
      <c r="AS43" s="577"/>
      <c r="AT43" s="127" t="s">
        <v>130</v>
      </c>
      <c r="AU43" s="128"/>
      <c r="AV43" s="128"/>
      <c r="AW43" s="443"/>
      <c r="AX43" s="127" t="s">
        <v>131</v>
      </c>
      <c r="AY43" s="128"/>
      <c r="AZ43" s="443"/>
    </row>
    <row r="44" spans="3:59" ht="15" customHeight="1" x14ac:dyDescent="0.15">
      <c r="C44" s="55"/>
      <c r="D44" s="47"/>
      <c r="E44" s="47"/>
      <c r="F44" s="47"/>
      <c r="G44" s="607" t="s">
        <v>117</v>
      </c>
      <c r="H44" s="607"/>
      <c r="I44" s="607"/>
      <c r="J44" s="607"/>
      <c r="K44" s="607"/>
      <c r="L44" s="607"/>
      <c r="M44" s="607"/>
      <c r="N44" s="607"/>
      <c r="O44" s="607"/>
      <c r="P44" s="607"/>
      <c r="Q44" s="607"/>
      <c r="R44" s="607"/>
      <c r="S44" s="607"/>
      <c r="T44" s="607"/>
      <c r="U44" s="607"/>
      <c r="V44" s="607"/>
      <c r="W44" s="607"/>
      <c r="X44" s="607"/>
      <c r="Y44" s="607"/>
      <c r="Z44" s="607"/>
      <c r="AA44" s="608"/>
      <c r="AD44" s="605"/>
      <c r="AE44" s="543"/>
      <c r="AF44" s="544"/>
      <c r="AG44" s="545"/>
      <c r="AH44" s="567"/>
      <c r="AI44" s="563"/>
      <c r="AJ44" s="564"/>
      <c r="AK44" s="567"/>
      <c r="AL44" s="582"/>
      <c r="AM44" s="578"/>
      <c r="AN44" s="578"/>
      <c r="AO44" s="578"/>
      <c r="AP44" s="578"/>
      <c r="AQ44" s="578"/>
      <c r="AR44" s="578"/>
      <c r="AS44" s="579"/>
      <c r="AT44" s="549"/>
      <c r="AU44" s="550"/>
      <c r="AV44" s="550"/>
      <c r="AW44" s="551"/>
      <c r="AX44" s="549"/>
      <c r="AY44" s="550"/>
      <c r="AZ44" s="551"/>
    </row>
    <row r="45" spans="3:59" ht="15" customHeight="1" x14ac:dyDescent="0.15"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D45" s="606"/>
      <c r="AE45" s="546"/>
      <c r="AF45" s="547"/>
      <c r="AG45" s="548"/>
      <c r="AH45" s="558"/>
      <c r="AI45" s="565"/>
      <c r="AJ45" s="566"/>
      <c r="AK45" s="558"/>
      <c r="AL45" s="559"/>
      <c r="AM45" s="580"/>
      <c r="AN45" s="580"/>
      <c r="AO45" s="580"/>
      <c r="AP45" s="580"/>
      <c r="AQ45" s="580"/>
      <c r="AR45" s="580"/>
      <c r="AS45" s="581"/>
      <c r="AT45" s="552"/>
      <c r="AU45" s="553"/>
      <c r="AV45" s="553"/>
      <c r="AW45" s="554"/>
      <c r="AX45" s="552"/>
      <c r="AY45" s="553"/>
      <c r="AZ45" s="554"/>
    </row>
    <row r="46" spans="3:59" ht="12.75" customHeight="1" x14ac:dyDescent="0.15">
      <c r="D46" s="96" t="s">
        <v>134</v>
      </c>
      <c r="E46" s="96"/>
      <c r="F46" s="96"/>
      <c r="G46" s="96"/>
      <c r="H46" s="96"/>
      <c r="I46" s="96"/>
      <c r="J46" s="96"/>
      <c r="K46" s="96"/>
    </row>
    <row r="47" spans="3:59" ht="9.75" customHeight="1" x14ac:dyDescent="0.15">
      <c r="D47" s="127" t="s">
        <v>123</v>
      </c>
      <c r="E47" s="128"/>
      <c r="F47" s="128"/>
      <c r="G47" s="128"/>
      <c r="H47" s="128"/>
      <c r="I47" s="128"/>
      <c r="J47" s="443"/>
      <c r="K47" s="127" t="s">
        <v>124</v>
      </c>
      <c r="L47" s="128"/>
      <c r="M47" s="128"/>
      <c r="N47" s="128"/>
      <c r="O47" s="128"/>
      <c r="P47" s="128"/>
      <c r="Q47" s="443"/>
      <c r="R47" s="127" t="s">
        <v>125</v>
      </c>
      <c r="S47" s="128"/>
      <c r="T47" s="128"/>
      <c r="U47" s="128"/>
      <c r="V47" s="128"/>
      <c r="W47" s="128"/>
      <c r="X47" s="443"/>
      <c r="Y47" s="127" t="s">
        <v>126</v>
      </c>
      <c r="Z47" s="128"/>
      <c r="AA47" s="128"/>
      <c r="AB47" s="128"/>
      <c r="AC47" s="128"/>
      <c r="AD47" s="128"/>
      <c r="AE47" s="443"/>
      <c r="AF47" s="127" t="s">
        <v>127</v>
      </c>
      <c r="AG47" s="128"/>
      <c r="AH47" s="128"/>
      <c r="AI47" s="128"/>
      <c r="AJ47" s="128"/>
      <c r="AK47" s="128"/>
      <c r="AL47" s="443"/>
      <c r="AM47" s="127" t="s">
        <v>128</v>
      </c>
      <c r="AN47" s="128"/>
      <c r="AO47" s="128"/>
      <c r="AP47" s="128"/>
      <c r="AQ47" s="128"/>
      <c r="AR47" s="128"/>
      <c r="AS47" s="443"/>
      <c r="AT47" s="127" t="s">
        <v>129</v>
      </c>
      <c r="AU47" s="128"/>
      <c r="AV47" s="128"/>
      <c r="AW47" s="128"/>
      <c r="AX47" s="128"/>
      <c r="AY47" s="128"/>
      <c r="AZ47" s="443"/>
    </row>
    <row r="48" spans="3:59" ht="11.25" customHeight="1" x14ac:dyDescent="0.15">
      <c r="D48" s="127"/>
      <c r="E48" s="128"/>
      <c r="F48" s="128"/>
      <c r="G48" s="128"/>
      <c r="H48" s="128"/>
      <c r="I48" s="128"/>
      <c r="J48" s="443"/>
      <c r="K48" s="127"/>
      <c r="L48" s="128"/>
      <c r="M48" s="128"/>
      <c r="N48" s="128"/>
      <c r="O48" s="128"/>
      <c r="P48" s="128"/>
      <c r="Q48" s="443"/>
      <c r="R48" s="127"/>
      <c r="S48" s="128"/>
      <c r="T48" s="128"/>
      <c r="U48" s="128"/>
      <c r="V48" s="128"/>
      <c r="W48" s="128"/>
      <c r="X48" s="443"/>
      <c r="Y48" s="127"/>
      <c r="Z48" s="128"/>
      <c r="AA48" s="128"/>
      <c r="AB48" s="128"/>
      <c r="AC48" s="128"/>
      <c r="AD48" s="128"/>
      <c r="AE48" s="443"/>
      <c r="AF48" s="127"/>
      <c r="AG48" s="128"/>
      <c r="AH48" s="128"/>
      <c r="AI48" s="128"/>
      <c r="AJ48" s="128"/>
      <c r="AK48" s="128"/>
      <c r="AL48" s="443"/>
      <c r="AM48" s="127"/>
      <c r="AN48" s="128"/>
      <c r="AO48" s="128"/>
      <c r="AP48" s="128"/>
      <c r="AQ48" s="128"/>
      <c r="AR48" s="128"/>
      <c r="AS48" s="443"/>
      <c r="AT48" s="127"/>
      <c r="AU48" s="128"/>
      <c r="AV48" s="128"/>
      <c r="AW48" s="128"/>
      <c r="AX48" s="128"/>
      <c r="AY48" s="128"/>
      <c r="AZ48" s="443"/>
    </row>
    <row r="49" spans="4:52" ht="11.25" customHeight="1" x14ac:dyDescent="0.15">
      <c r="D49" s="127"/>
      <c r="E49" s="128"/>
      <c r="F49" s="128"/>
      <c r="G49" s="128"/>
      <c r="H49" s="128"/>
      <c r="I49" s="128"/>
      <c r="J49" s="443"/>
      <c r="K49" s="127"/>
      <c r="L49" s="128"/>
      <c r="M49" s="128"/>
      <c r="N49" s="128"/>
      <c r="O49" s="128"/>
      <c r="P49" s="128"/>
      <c r="Q49" s="443"/>
      <c r="R49" s="127"/>
      <c r="S49" s="128"/>
      <c r="T49" s="128"/>
      <c r="U49" s="128"/>
      <c r="V49" s="128"/>
      <c r="W49" s="128"/>
      <c r="X49" s="443"/>
      <c r="Y49" s="127"/>
      <c r="Z49" s="128"/>
      <c r="AA49" s="128"/>
      <c r="AB49" s="128"/>
      <c r="AC49" s="128"/>
      <c r="AD49" s="128"/>
      <c r="AE49" s="443"/>
      <c r="AF49" s="127"/>
      <c r="AG49" s="128"/>
      <c r="AH49" s="128"/>
      <c r="AI49" s="128"/>
      <c r="AJ49" s="128"/>
      <c r="AK49" s="128"/>
      <c r="AL49" s="443"/>
      <c r="AM49" s="127"/>
      <c r="AN49" s="128"/>
      <c r="AO49" s="128"/>
      <c r="AP49" s="128"/>
      <c r="AQ49" s="128"/>
      <c r="AR49" s="128"/>
      <c r="AS49" s="443"/>
      <c r="AT49" s="127"/>
      <c r="AU49" s="128"/>
      <c r="AV49" s="128"/>
      <c r="AW49" s="128"/>
      <c r="AX49" s="128"/>
      <c r="AY49" s="128"/>
      <c r="AZ49" s="443"/>
    </row>
    <row r="50" spans="4:52" ht="12.75" customHeight="1" x14ac:dyDescent="0.15"/>
    <row r="51" spans="4:52" ht="12.75" customHeight="1" x14ac:dyDescent="0.15"/>
  </sheetData>
  <mergeCells count="237">
    <mergeCell ref="H1:K3"/>
    <mergeCell ref="L1:R3"/>
    <mergeCell ref="S2:AJ2"/>
    <mergeCell ref="AN2:AR3"/>
    <mergeCell ref="AS2:BA3"/>
    <mergeCell ref="J4:J12"/>
    <mergeCell ref="K4:K12"/>
    <mergeCell ref="L4:L7"/>
    <mergeCell ref="M4:M5"/>
    <mergeCell ref="N4:T5"/>
    <mergeCell ref="AV4:BA5"/>
    <mergeCell ref="D6:I7"/>
    <mergeCell ref="M6:AJ7"/>
    <mergeCell ref="AL6:AL8"/>
    <mergeCell ref="AM6:AS8"/>
    <mergeCell ref="AU6:AU7"/>
    <mergeCell ref="AV6:BA7"/>
    <mergeCell ref="C8:D9"/>
    <mergeCell ref="E8:F9"/>
    <mergeCell ref="G8:G9"/>
    <mergeCell ref="U4:AJ5"/>
    <mergeCell ref="AK4:AK12"/>
    <mergeCell ref="AL4:AL5"/>
    <mergeCell ref="AM4:AS5"/>
    <mergeCell ref="AT4:AT7"/>
    <mergeCell ref="AU4:AU5"/>
    <mergeCell ref="AA11:AA12"/>
    <mergeCell ref="AB11:AB12"/>
    <mergeCell ref="AC11:AC12"/>
    <mergeCell ref="AD11:AD12"/>
    <mergeCell ref="L8:L10"/>
    <mergeCell ref="M8:AJ10"/>
    <mergeCell ref="AT8:AT12"/>
    <mergeCell ref="AU8:AU10"/>
    <mergeCell ref="AV8:BA10"/>
    <mergeCell ref="AL9:AL10"/>
    <mergeCell ref="AM9:AS10"/>
    <mergeCell ref="X11:X12"/>
    <mergeCell ref="Y11:Y12"/>
    <mergeCell ref="Z11:Z12"/>
    <mergeCell ref="AL11:AL12"/>
    <mergeCell ref="AM11:AS12"/>
    <mergeCell ref="AU11:AU12"/>
    <mergeCell ref="AV11:BA12"/>
    <mergeCell ref="AH11:AH12"/>
    <mergeCell ref="AI11:AI12"/>
    <mergeCell ref="AJ11:AJ12"/>
    <mergeCell ref="C13:C23"/>
    <mergeCell ref="D13:E13"/>
    <mergeCell ref="F13:P13"/>
    <mergeCell ref="Q13:Q15"/>
    <mergeCell ref="R13:U13"/>
    <mergeCell ref="V13:Z13"/>
    <mergeCell ref="AE11:AE12"/>
    <mergeCell ref="AF11:AF12"/>
    <mergeCell ref="AG11:AG12"/>
    <mergeCell ref="C11:D12"/>
    <mergeCell ref="E11:E12"/>
    <mergeCell ref="F11:G12"/>
    <mergeCell ref="H11:H12"/>
    <mergeCell ref="I11:I12"/>
    <mergeCell ref="L11:W12"/>
    <mergeCell ref="AA13:AE13"/>
    <mergeCell ref="AF13:AJ13"/>
    <mergeCell ref="R16:R17"/>
    <mergeCell ref="AC18:AE18"/>
    <mergeCell ref="AF18:AG18"/>
    <mergeCell ref="AH18:AJ18"/>
    <mergeCell ref="F22:U23"/>
    <mergeCell ref="AK13:AN16"/>
    <mergeCell ref="AO13:AT16"/>
    <mergeCell ref="AU13:BA16"/>
    <mergeCell ref="D14:E15"/>
    <mergeCell ref="F14:P15"/>
    <mergeCell ref="R14:U15"/>
    <mergeCell ref="V14:Z18"/>
    <mergeCell ref="AA14:AE15"/>
    <mergeCell ref="S16:T17"/>
    <mergeCell ref="U16:U17"/>
    <mergeCell ref="AA16:AJ16"/>
    <mergeCell ref="AA17:AB17"/>
    <mergeCell ref="AC17:AE17"/>
    <mergeCell ref="AF17:AG17"/>
    <mergeCell ref="AH17:AJ17"/>
    <mergeCell ref="AF14:AJ15"/>
    <mergeCell ref="D16:E17"/>
    <mergeCell ref="F16:F17"/>
    <mergeCell ref="G16:H17"/>
    <mergeCell ref="I16:I17"/>
    <mergeCell ref="J16:L17"/>
    <mergeCell ref="M16:N17"/>
    <mergeCell ref="O16:O17"/>
    <mergeCell ref="P16:Q17"/>
    <mergeCell ref="AT18:AT19"/>
    <mergeCell ref="AV18:AW18"/>
    <mergeCell ref="V19:Y19"/>
    <mergeCell ref="AA19:AD19"/>
    <mergeCell ref="AF19:AI19"/>
    <mergeCell ref="AK19:AL19"/>
    <mergeCell ref="AM19:AM20"/>
    <mergeCell ref="AA18:AB18"/>
    <mergeCell ref="AO17:AP18"/>
    <mergeCell ref="AQ17:AS21"/>
    <mergeCell ref="AO19:AP20"/>
    <mergeCell ref="AV19:AW20"/>
    <mergeCell ref="AY19:BA19"/>
    <mergeCell ref="D20:D23"/>
    <mergeCell ref="E20:E21"/>
    <mergeCell ref="F20:U21"/>
    <mergeCell ref="V20:Z23"/>
    <mergeCell ref="AA20:AE23"/>
    <mergeCell ref="AF20:AJ23"/>
    <mergeCell ref="AY20:BA20"/>
    <mergeCell ref="Q18:Q19"/>
    <mergeCell ref="R18:R19"/>
    <mergeCell ref="S18:S19"/>
    <mergeCell ref="T18:T19"/>
    <mergeCell ref="U18:U19"/>
    <mergeCell ref="D18:I19"/>
    <mergeCell ref="J18:J19"/>
    <mergeCell ref="K18:K19"/>
    <mergeCell ref="L18:L19"/>
    <mergeCell ref="M18:M19"/>
    <mergeCell ref="N18:N19"/>
    <mergeCell ref="O18:O19"/>
    <mergeCell ref="P18:P19"/>
    <mergeCell ref="AU21:AV21"/>
    <mergeCell ref="AY21:BA21"/>
    <mergeCell ref="E22:E23"/>
    <mergeCell ref="AK22:AK23"/>
    <mergeCell ref="AL22:AL23"/>
    <mergeCell ref="AM22:AM23"/>
    <mergeCell ref="AN22:AN23"/>
    <mergeCell ref="AO22:AP23"/>
    <mergeCell ref="AQ22:AS23"/>
    <mergeCell ref="AU22:AV22"/>
    <mergeCell ref="AY22:BA22"/>
    <mergeCell ref="AU23:BA23"/>
    <mergeCell ref="E25:BA25"/>
    <mergeCell ref="C26:D32"/>
    <mergeCell ref="E26:E29"/>
    <mergeCell ref="F26:F27"/>
    <mergeCell ref="G26:M27"/>
    <mergeCell ref="N26:W27"/>
    <mergeCell ref="X26:AD27"/>
    <mergeCell ref="F28:W29"/>
    <mergeCell ref="X28:AD29"/>
    <mergeCell ref="AL28:AN28"/>
    <mergeCell ref="AU28:AV28"/>
    <mergeCell ref="AZ28:BA28"/>
    <mergeCell ref="AG29:AK29"/>
    <mergeCell ref="AL29:BA29"/>
    <mergeCell ref="AE26:AE29"/>
    <mergeCell ref="AF26:AF28"/>
    <mergeCell ref="AG26:AK28"/>
    <mergeCell ref="AL26:AQ26"/>
    <mergeCell ref="AO27:AS28"/>
    <mergeCell ref="AW27:AY28"/>
    <mergeCell ref="AV32:AW32"/>
    <mergeCell ref="AZ32:BA32"/>
    <mergeCell ref="BE32:BG33"/>
    <mergeCell ref="E34:BA34"/>
    <mergeCell ref="AG30:AG31"/>
    <mergeCell ref="AH30:AH31"/>
    <mergeCell ref="AI30:AI31"/>
    <mergeCell ref="AJ30:AJ31"/>
    <mergeCell ref="AK30:AK31"/>
    <mergeCell ref="AL30:BA30"/>
    <mergeCell ref="AL31:AQ31"/>
    <mergeCell ref="AA30:AA31"/>
    <mergeCell ref="AB30:AB31"/>
    <mergeCell ref="AC30:AC31"/>
    <mergeCell ref="AD30:AD31"/>
    <mergeCell ref="AE30:AE31"/>
    <mergeCell ref="AF30:AF31"/>
    <mergeCell ref="E30:E32"/>
    <mergeCell ref="F30:G30"/>
    <mergeCell ref="H30:W30"/>
    <mergeCell ref="X30:X32"/>
    <mergeCell ref="Y30:Y31"/>
    <mergeCell ref="Z30:Z31"/>
    <mergeCell ref="F31:W32"/>
    <mergeCell ref="C35:E35"/>
    <mergeCell ref="G35:X38"/>
    <mergeCell ref="Y35:Z38"/>
    <mergeCell ref="AA35:AF35"/>
    <mergeCell ref="D36:D37"/>
    <mergeCell ref="E36:F37"/>
    <mergeCell ref="AA36:AG38"/>
    <mergeCell ref="AL32:AQ32"/>
    <mergeCell ref="AS32:AT32"/>
    <mergeCell ref="Y32:AK32"/>
    <mergeCell ref="AH36:AM37"/>
    <mergeCell ref="AN36:AP37"/>
    <mergeCell ref="AQ36:BA37"/>
    <mergeCell ref="E40:AA40"/>
    <mergeCell ref="AD40:AD45"/>
    <mergeCell ref="AE40:AG42"/>
    <mergeCell ref="AH40:AH42"/>
    <mergeCell ref="AI40:AJ42"/>
    <mergeCell ref="AK40:AL42"/>
    <mergeCell ref="AM40:AS42"/>
    <mergeCell ref="AT40:AW40"/>
    <mergeCell ref="AX40:AZ40"/>
    <mergeCell ref="C41:E41"/>
    <mergeCell ref="G41:AA41"/>
    <mergeCell ref="AT41:AW42"/>
    <mergeCell ref="AX41:AZ42"/>
    <mergeCell ref="D42:D43"/>
    <mergeCell ref="E42:F43"/>
    <mergeCell ref="G42:AA42"/>
    <mergeCell ref="G43:AA43"/>
    <mergeCell ref="AX43:AZ43"/>
    <mergeCell ref="G44:AA44"/>
    <mergeCell ref="AT44:AW45"/>
    <mergeCell ref="AX44:AZ45"/>
    <mergeCell ref="AM43:AS45"/>
    <mergeCell ref="AT43:AW43"/>
    <mergeCell ref="D46:K46"/>
    <mergeCell ref="D47:J47"/>
    <mergeCell ref="K47:Q47"/>
    <mergeCell ref="R47:X47"/>
    <mergeCell ref="Y47:AE47"/>
    <mergeCell ref="AF47:AL47"/>
    <mergeCell ref="AE43:AG45"/>
    <mergeCell ref="AH43:AH45"/>
    <mergeCell ref="AI43:AJ45"/>
    <mergeCell ref="AK43:AL45"/>
    <mergeCell ref="AM47:AS47"/>
    <mergeCell ref="AT47:AZ47"/>
    <mergeCell ref="D48:J49"/>
    <mergeCell ref="K48:Q49"/>
    <mergeCell ref="R48:X49"/>
    <mergeCell ref="Y48:AE49"/>
    <mergeCell ref="AF48:AL49"/>
    <mergeCell ref="AM48:AS49"/>
    <mergeCell ref="AT48:AZ49"/>
  </mergeCells>
  <phoneticPr fontId="1"/>
  <pageMargins left="0.51181102362204722" right="3.937007874015748E-2" top="0.15748031496062992" bottom="0.15748031496062992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異動届出書（入力シート用）</vt:lpstr>
      <vt:lpstr>異動届出書（直接入力用） </vt:lpstr>
      <vt:lpstr>'異動届出書（直接入力用） '!Print_Area</vt:lpstr>
      <vt:lpstr>'異動届出書（入力シート用）'!Print_Area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SLS-USER046</dc:creator>
  <cp:lastModifiedBy>OtsuCity</cp:lastModifiedBy>
  <cp:lastPrinted>2024-09-06T07:56:59Z</cp:lastPrinted>
  <dcterms:created xsi:type="dcterms:W3CDTF">2018-02-22T07:06:40Z</dcterms:created>
  <dcterms:modified xsi:type="dcterms:W3CDTF">2025-05-01T05:09:28Z</dcterms:modified>
</cp:coreProperties>
</file>