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758F17B7-0867-45C5-8E70-BF9BCFA6F142}" xr6:coauthVersionLast="47" xr6:coauthVersionMax="47" xr10:uidLastSave="{00000000-0000-0000-0000-000000000000}"/>
  <bookViews>
    <workbookView xWindow="-120" yWindow="-120" windowWidth="29040" windowHeight="15720" xr2:uid="{00000000-000D-0000-FFFF-FFFF00000000}"/>
  </bookViews>
  <sheets>
    <sheet name="入力用" sheetId="7" r:id="rId1"/>
    <sheet name="※非表示　写真展覧会出品申込書 (手書き用)" sheetId="8" state="hidden" r:id="rId2"/>
    <sheet name="写真展覧会出品申込書" sheetId="1" r:id="rId3"/>
    <sheet name="印刷してから手書きで記入する場合" sheetId="5" r:id="rId4"/>
  </sheets>
  <definedNames>
    <definedName name="_xlnm.Print_Area" localSheetId="1">'※非表示　写真展覧会出品申込書 (手書き用)'!$A$1:$AL$36</definedName>
    <definedName name="_xlnm.Print_Area" localSheetId="3">印刷してから手書きで記入する場合!$A$1:$AL$36</definedName>
    <definedName name="_xlnm.Print_Area" localSheetId="2">写真展覧会出品申込書!$A$1:$AL$36</definedName>
    <definedName name="_xlnm.Print_Area" localSheetId="0">入力用!$A$1:$Q$41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G19" i="1"/>
  <c r="B19" i="1" l="1"/>
  <c r="B17" i="1" l="1"/>
  <c r="H24" i="1" l="1"/>
  <c r="J21" i="1" l="1"/>
  <c r="G21" i="1" l="1"/>
  <c r="H26" i="8" l="1"/>
  <c r="F26" i="8"/>
  <c r="B26" i="8"/>
  <c r="H24" i="8"/>
  <c r="F24" i="8"/>
  <c r="B24" i="8"/>
  <c r="H22" i="8"/>
  <c r="F22" i="8"/>
  <c r="B22" i="8"/>
  <c r="J21" i="8"/>
  <c r="G21" i="8"/>
  <c r="B21" i="8"/>
  <c r="G19" i="8"/>
  <c r="B19" i="8"/>
  <c r="B15" i="8"/>
  <c r="Y33" i="8" s="1"/>
  <c r="I14" i="8"/>
  <c r="B12" i="8"/>
  <c r="N12" i="8" s="1"/>
  <c r="C11" i="8"/>
  <c r="AG3" i="8" s="1"/>
  <c r="E9" i="8"/>
  <c r="W29" i="8" s="1"/>
  <c r="E6" i="8"/>
  <c r="W17" i="8" s="1"/>
  <c r="E3" i="8"/>
  <c r="W5" i="8" s="1"/>
  <c r="Y9" i="8" l="1"/>
  <c r="Y21" i="8"/>
  <c r="O22" i="8"/>
  <c r="AG7" i="8"/>
  <c r="N15" i="8"/>
  <c r="AH4" i="8"/>
  <c r="Q6" i="8"/>
  <c r="O11" i="8"/>
  <c r="Q3" i="8"/>
  <c r="Q9" i="8"/>
  <c r="B22" i="1"/>
  <c r="B26" i="1"/>
  <c r="B14" i="8" l="1"/>
  <c r="N14" i="8" s="1"/>
  <c r="B21" i="1"/>
  <c r="I14" i="1" l="1"/>
  <c r="E2" i="1" l="1"/>
  <c r="E8" i="8"/>
  <c r="Q8" i="8" s="1"/>
  <c r="E5" i="8"/>
  <c r="Q5" i="8" s="1"/>
  <c r="E2" i="8"/>
  <c r="Q2" i="8" s="1"/>
  <c r="B14" i="1"/>
  <c r="H26" i="1"/>
  <c r="H22" i="1"/>
  <c r="F26" i="1"/>
  <c r="F24" i="1"/>
  <c r="F22" i="1"/>
  <c r="B24" i="1"/>
  <c r="B15" i="1"/>
  <c r="AH4" i="1"/>
  <c r="C11" i="1"/>
  <c r="AG3" i="1" s="1"/>
  <c r="E9" i="1"/>
  <c r="L9" i="7"/>
  <c r="L12" i="7"/>
  <c r="L6" i="7"/>
  <c r="L20" i="7"/>
  <c r="AG7" i="1" l="1"/>
  <c r="N15" i="1"/>
  <c r="Y21" i="1"/>
  <c r="Y33" i="1"/>
  <c r="E6" i="1"/>
  <c r="E3" i="1"/>
  <c r="E5" i="1" l="1"/>
  <c r="E8" i="1"/>
  <c r="O11" i="1"/>
  <c r="N12" i="1"/>
  <c r="W29" i="1"/>
  <c r="Q9" i="1"/>
  <c r="W17" i="1"/>
  <c r="Q6" i="1"/>
  <c r="W5" i="1"/>
  <c r="Q3" i="1"/>
  <c r="Y9" i="1"/>
  <c r="O22" i="1"/>
  <c r="N14" i="1" l="1"/>
  <c r="Q8" i="1"/>
  <c r="Q5" i="1"/>
  <c r="Q2" i="1"/>
</calcChain>
</file>

<file path=xl/sharedStrings.xml><?xml version="1.0" encoding="utf-8"?>
<sst xmlns="http://schemas.openxmlformats.org/spreadsheetml/2006/main" count="398" uniqueCount="160">
  <si>
    <t>受付№</t>
    <rPh sb="0" eb="2">
      <t>ウケツケ</t>
    </rPh>
    <phoneticPr fontId="1"/>
  </si>
  <si>
    <t>※①</t>
    <phoneticPr fontId="1"/>
  </si>
  <si>
    <t>※②</t>
    <phoneticPr fontId="1"/>
  </si>
  <si>
    <t>※③</t>
    <phoneticPr fontId="1"/>
  </si>
  <si>
    <t>①</t>
    <phoneticPr fontId="1"/>
  </si>
  <si>
    <t>②</t>
    <phoneticPr fontId="1"/>
  </si>
  <si>
    <t>③</t>
    <phoneticPr fontId="1"/>
  </si>
  <si>
    <t>住所</t>
    <rPh sb="0" eb="2">
      <t>ジュウショ</t>
    </rPh>
    <phoneticPr fontId="1"/>
  </si>
  <si>
    <t>電話番号</t>
    <rPh sb="0" eb="2">
      <t>デンワ</t>
    </rPh>
    <rPh sb="2" eb="4">
      <t>バンゴウ</t>
    </rPh>
    <phoneticPr fontId="1"/>
  </si>
  <si>
    <t>作品の
種類・
大きさ
（額含む）</t>
    <rPh sb="0" eb="2">
      <t>サクヒン</t>
    </rPh>
    <rPh sb="4" eb="6">
      <t>シュルイ</t>
    </rPh>
    <rPh sb="8" eb="9">
      <t>オオ</t>
    </rPh>
    <rPh sb="13" eb="14">
      <t>ガク</t>
    </rPh>
    <rPh sb="14" eb="15">
      <t>フク</t>
    </rPh>
    <phoneticPr fontId="1"/>
  </si>
  <si>
    <t>陳列番号</t>
    <rPh sb="0" eb="2">
      <t>チンレツ</t>
    </rPh>
    <rPh sb="2" eb="4">
      <t>バンゴウ</t>
    </rPh>
    <phoneticPr fontId="1"/>
  </si>
  <si>
    <t>〒</t>
    <phoneticPr fontId="1"/>
  </si>
  <si>
    <t>ｃｍ</t>
    <phoneticPr fontId="1"/>
  </si>
  <si>
    <t>ｃｍ　横</t>
    <rPh sb="3" eb="4">
      <t>ヨコ</t>
    </rPh>
    <phoneticPr fontId="1"/>
  </si>
  <si>
    <t>ｃｍ</t>
    <phoneticPr fontId="1"/>
  </si>
  <si>
    <t>ｃｍ</t>
    <phoneticPr fontId="1"/>
  </si>
  <si>
    <t>※②</t>
    <phoneticPr fontId="1" type="Hiragana" alignment="distributed"/>
  </si>
  <si>
    <t>※③</t>
    <phoneticPr fontId="1" type="Hiragana" alignment="distributed"/>
  </si>
  <si>
    <t>氏名</t>
    <rPh sb="0" eb="2">
      <t>しめい</t>
    </rPh>
    <phoneticPr fontId="1" type="Hiragana" alignment="distributed"/>
  </si>
  <si>
    <t>ただし、大津市写真展覧会出品手数料</t>
    <rPh sb="4" eb="6">
      <t>おおつ</t>
    </rPh>
    <rPh sb="6" eb="7">
      <t>し</t>
    </rPh>
    <rPh sb="7" eb="9">
      <t>しゃしん</t>
    </rPh>
    <rPh sb="9" eb="12">
      <t>てんらんかい</t>
    </rPh>
    <rPh sb="12" eb="14">
      <t>しゅっぴん</t>
    </rPh>
    <rPh sb="14" eb="17">
      <t>てすうりょう</t>
    </rPh>
    <phoneticPr fontId="1" type="Hiragana" alignment="distributed"/>
  </si>
  <si>
    <t>上記のとおり領収しました。</t>
    <rPh sb="0" eb="2">
      <t>じょうき</t>
    </rPh>
    <rPh sb="6" eb="8">
      <t>りょうしゅう</t>
    </rPh>
    <phoneticPr fontId="1" type="Hiragana" alignment="distributed"/>
  </si>
  <si>
    <t>金　　　　　　　　　　　　円</t>
    <rPh sb="0" eb="1">
      <t>きん</t>
    </rPh>
    <rPh sb="13" eb="14">
      <t>えん</t>
    </rPh>
    <phoneticPr fontId="1" type="Hiragana" alignment="distributed"/>
  </si>
  <si>
    <t>　</t>
    <phoneticPr fontId="1" type="Hiragana" alignment="distributed"/>
  </si>
  <si>
    <t>様</t>
    <rPh sb="0" eb="1">
      <t>さま</t>
    </rPh>
    <phoneticPr fontId="1" type="Hiragana" alignment="distributed"/>
  </si>
  <si>
    <t>領　収　書</t>
    <rPh sb="0" eb="1">
      <t>りょう</t>
    </rPh>
    <rPh sb="2" eb="3">
      <t>おさむ</t>
    </rPh>
    <rPh sb="4" eb="5">
      <t>しょ</t>
    </rPh>
    <phoneticPr fontId="1" type="Hiragana" alignment="distributed"/>
  </si>
  <si>
    <t>大津市湖都文化実行委員会</t>
    <rPh sb="0" eb="2">
      <t>おおつ</t>
    </rPh>
    <rPh sb="2" eb="3">
      <t>し</t>
    </rPh>
    <rPh sb="3" eb="5">
      <t>こと</t>
    </rPh>
    <rPh sb="5" eb="7">
      <t>ぶんか</t>
    </rPh>
    <rPh sb="7" eb="9">
      <t>じっこう</t>
    </rPh>
    <rPh sb="9" eb="12">
      <t>いいんかい</t>
    </rPh>
    <phoneticPr fontId="1" type="Hiragana" alignment="distributed"/>
  </si>
  <si>
    <t>作品識別票</t>
    <rPh sb="0" eb="2">
      <t>さくひん</t>
    </rPh>
    <rPh sb="2" eb="4">
      <t>しきべつ</t>
    </rPh>
    <rPh sb="4" eb="5">
      <t>ひょう</t>
    </rPh>
    <phoneticPr fontId="1" type="Hiragana" alignment="distributed"/>
  </si>
  <si>
    <t>受　付　№</t>
    <rPh sb="0" eb="1">
      <t>うけ</t>
    </rPh>
    <rPh sb="2" eb="3">
      <t>つき</t>
    </rPh>
    <phoneticPr fontId="1" type="Hiragana" alignment="distributed"/>
  </si>
  <si>
    <t>氏　　　　　　名</t>
    <rPh sb="0" eb="1">
      <t>し</t>
    </rPh>
    <rPh sb="7" eb="8">
      <t>めい</t>
    </rPh>
    <phoneticPr fontId="1" type="Hiragana" alignment="distributed"/>
  </si>
  <si>
    <t xml:space="preserve">実行委員長　神田　浩　　　㊞  </t>
    <rPh sb="0" eb="2">
      <t>じっこう</t>
    </rPh>
    <rPh sb="2" eb="5">
      <t>いいんちょう</t>
    </rPh>
    <rPh sb="6" eb="8">
      <t>かんだ</t>
    </rPh>
    <rPh sb="9" eb="10">
      <t>ひろし</t>
    </rPh>
    <phoneticPr fontId="1" type="Hiragana" alignment="distributed"/>
  </si>
  <si>
    <t>520-8575</t>
    <phoneticPr fontId="1"/>
  </si>
  <si>
    <t>大津市御陵町３番１号</t>
    <rPh sb="0" eb="3">
      <t>オオツシ</t>
    </rPh>
    <rPh sb="3" eb="6">
      <t>ゴリョウチョウ</t>
    </rPh>
    <rPh sb="7" eb="8">
      <t>バン</t>
    </rPh>
    <rPh sb="9" eb="10">
      <t>ゴウ</t>
    </rPh>
    <phoneticPr fontId="1"/>
  </si>
  <si>
    <t>077-528-2733</t>
    <phoneticPr fontId="1"/>
  </si>
  <si>
    <t>長等創作展示館</t>
    <rPh sb="0" eb="2">
      <t>ながら</t>
    </rPh>
    <rPh sb="2" eb="4">
      <t>そうさく</t>
    </rPh>
    <rPh sb="4" eb="7">
      <t>てんじかん</t>
    </rPh>
    <phoneticPr fontId="1" type="Hiragana"/>
  </si>
  <si>
    <t>大津市伝統芸能会館</t>
    <rPh sb="0" eb="2">
      <t>おおつ</t>
    </rPh>
    <rPh sb="2" eb="3">
      <t>し</t>
    </rPh>
    <rPh sb="3" eb="5">
      <t>でんとう</t>
    </rPh>
    <rPh sb="5" eb="7">
      <t>げいのう</t>
    </rPh>
    <rPh sb="7" eb="9">
      <t>かいかん</t>
    </rPh>
    <phoneticPr fontId="1" type="Hiragana"/>
  </si>
  <si>
    <t>スカイプラザ浜大津</t>
    <rPh sb="6" eb="9">
      <t>はまおおつ</t>
    </rPh>
    <phoneticPr fontId="1" type="Hiragana"/>
  </si>
  <si>
    <t>大津　びわ子</t>
    <rPh sb="0" eb="2">
      <t>おおつ</t>
    </rPh>
    <rPh sb="5" eb="6">
      <t>こ</t>
    </rPh>
    <phoneticPr fontId="1" type="Hiragana"/>
  </si>
  <si>
    <t>県内在住</t>
    <rPh sb="0" eb="2">
      <t>けんない</t>
    </rPh>
    <rPh sb="2" eb="4">
      <t>ざいじゅう</t>
    </rPh>
    <phoneticPr fontId="1" type="Hiragana"/>
  </si>
  <si>
    <t>一般</t>
    <rPh sb="0" eb="2">
      <t>いっぱん</t>
    </rPh>
    <phoneticPr fontId="1" type="Hiragana"/>
  </si>
  <si>
    <t>高校生</t>
    <rPh sb="0" eb="3">
      <t>こうこうせい</t>
    </rPh>
    <phoneticPr fontId="1" type="Hiragana"/>
  </si>
  <si>
    <t>必須項目</t>
    <rPh sb="0" eb="2">
      <t>ひっす</t>
    </rPh>
    <rPh sb="2" eb="4">
      <t>こうもく</t>
    </rPh>
    <phoneticPr fontId="1" type="Hiragana"/>
  </si>
  <si>
    <t>ふりがな</t>
    <phoneticPr fontId="1" type="Hiragana"/>
  </si>
  <si>
    <t>題名</t>
    <rPh sb="0" eb="2">
      <t>だいめい</t>
    </rPh>
    <phoneticPr fontId="1" type="Hiragana"/>
  </si>
  <si>
    <t>郵便番号</t>
    <rPh sb="0" eb="4">
      <t>ゆうびんばんごう</t>
    </rPh>
    <phoneticPr fontId="1" type="Hiragana"/>
  </si>
  <si>
    <t>ハイフンをいれて入力してください。（例）520-8575</t>
    <rPh sb="8" eb="10">
      <t>にゅうりょく</t>
    </rPh>
    <rPh sb="18" eb="19">
      <t>れい</t>
    </rPh>
    <phoneticPr fontId="1" type="Hiragana"/>
  </si>
  <si>
    <t>住所</t>
    <rPh sb="0" eb="2">
      <t>じゅうしょ</t>
    </rPh>
    <phoneticPr fontId="1" type="Hiragana"/>
  </si>
  <si>
    <t>住所を入力してください。</t>
    <rPh sb="0" eb="2">
      <t>じゅうしょ</t>
    </rPh>
    <rPh sb="3" eb="5">
      <t>にゅうりょく</t>
    </rPh>
    <phoneticPr fontId="1" type="Hiragana"/>
  </si>
  <si>
    <t>ふりがな</t>
    <phoneticPr fontId="1" type="Hiragana"/>
  </si>
  <si>
    <t>氏名</t>
    <rPh sb="0" eb="2">
      <t>しめい</t>
    </rPh>
    <phoneticPr fontId="1" type="Hiragana"/>
  </si>
  <si>
    <t>電話番号</t>
    <rPh sb="0" eb="2">
      <t>でんわ</t>
    </rPh>
    <rPh sb="2" eb="4">
      <t>ばんごう</t>
    </rPh>
    <phoneticPr fontId="1" type="Hiragana"/>
  </si>
  <si>
    <t>日中連絡のつく電話番号を入力してください。</t>
    <rPh sb="0" eb="2">
      <t>にっちゅう</t>
    </rPh>
    <rPh sb="2" eb="4">
      <t>れんらく</t>
    </rPh>
    <rPh sb="7" eb="9">
      <t>でんわ</t>
    </rPh>
    <rPh sb="9" eb="11">
      <t>ばんごう</t>
    </rPh>
    <rPh sb="12" eb="14">
      <t>にゅうりょく</t>
    </rPh>
    <phoneticPr fontId="1" type="Hiragana"/>
  </si>
  <si>
    <t>年齢</t>
    <rPh sb="0" eb="2">
      <t>ねんれい</t>
    </rPh>
    <phoneticPr fontId="1" type="Hiragana"/>
  </si>
  <si>
    <t>勤務先</t>
    <rPh sb="0" eb="3">
      <t>きんむさき</t>
    </rPh>
    <phoneticPr fontId="1" type="Hiragana"/>
  </si>
  <si>
    <t>学校名</t>
    <rPh sb="0" eb="2">
      <t>がっこう</t>
    </rPh>
    <rPh sb="2" eb="3">
      <t>めい</t>
    </rPh>
    <phoneticPr fontId="1" type="Hiragana"/>
  </si>
  <si>
    <t>学年</t>
    <rPh sb="0" eb="2">
      <t>がくねん</t>
    </rPh>
    <phoneticPr fontId="1" type="Hiragana"/>
  </si>
  <si>
    <t>年</t>
    <rPh sb="0" eb="1">
      <t>ねん</t>
    </rPh>
    <phoneticPr fontId="1" type="Hiragana"/>
  </si>
  <si>
    <t>区分１</t>
    <rPh sb="0" eb="2">
      <t>くぶん</t>
    </rPh>
    <phoneticPr fontId="1" type="Hiragana"/>
  </si>
  <si>
    <t>区分２</t>
    <rPh sb="0" eb="2">
      <t>くぶん</t>
    </rPh>
    <phoneticPr fontId="1" type="Hiragana"/>
  </si>
  <si>
    <t>縦</t>
    <rPh sb="0" eb="1">
      <t>たて</t>
    </rPh>
    <phoneticPr fontId="1" type="Hiragana"/>
  </si>
  <si>
    <t>横</t>
    <rPh sb="0" eb="1">
      <t>よこ</t>
    </rPh>
    <phoneticPr fontId="1" type="Hiragana"/>
  </si>
  <si>
    <t>高さ</t>
    <rPh sb="0" eb="1">
      <t>たか</t>
    </rPh>
    <phoneticPr fontId="1" type="Hiragana"/>
  </si>
  <si>
    <t>①</t>
    <phoneticPr fontId="1" type="Hiragana"/>
  </si>
  <si>
    <t>・「単写真」「組写真」のうち該当するほうをお選びください。
・額装を含んだ大きさを入力してください。</t>
    <rPh sb="2" eb="3">
      <t>たん</t>
    </rPh>
    <rPh sb="3" eb="5">
      <t>しゃしん</t>
    </rPh>
    <rPh sb="7" eb="8">
      <t>くみ</t>
    </rPh>
    <rPh sb="8" eb="10">
      <t>しゃしん</t>
    </rPh>
    <rPh sb="14" eb="16">
      <t>がいとう</t>
    </rPh>
    <rPh sb="22" eb="23">
      <t>えら</t>
    </rPh>
    <rPh sb="31" eb="32">
      <t>がく</t>
    </rPh>
    <rPh sb="32" eb="33">
      <t>そう</t>
    </rPh>
    <rPh sb="34" eb="35">
      <t>ふく</t>
    </rPh>
    <rPh sb="37" eb="38">
      <t>おお</t>
    </rPh>
    <rPh sb="41" eb="43">
      <t>にゅうりょく</t>
    </rPh>
    <phoneticPr fontId="1" type="Hiragana"/>
  </si>
  <si>
    <t>単写真</t>
    <rPh sb="0" eb="1">
      <t>たん</t>
    </rPh>
    <rPh sb="1" eb="3">
      <t>しゃしん</t>
    </rPh>
    <phoneticPr fontId="1" type="Hiragana"/>
  </si>
  <si>
    <t>組写真</t>
    <rPh sb="0" eb="1">
      <t>く</t>
    </rPh>
    <rPh sb="1" eb="3">
      <t>しゃしん</t>
    </rPh>
    <phoneticPr fontId="1" type="Hiragana"/>
  </si>
  <si>
    <t>②</t>
    <phoneticPr fontId="1" type="Hiragana"/>
  </si>
  <si>
    <t>ふりがな</t>
    <phoneticPr fontId="1" type="Hiragana"/>
  </si>
  <si>
    <t>③</t>
    <phoneticPr fontId="1" type="Hiragana"/>
  </si>
  <si>
    <t>①</t>
    <phoneticPr fontId="1" type="Hiragana"/>
  </si>
  <si>
    <t>ｃｍ　横</t>
    <rPh sb="3" eb="4">
      <t>よこ</t>
    </rPh>
    <phoneticPr fontId="1" type="Hiragana"/>
  </si>
  <si>
    <t>ｃｍ</t>
    <phoneticPr fontId="1" type="Hiragana"/>
  </si>
  <si>
    <t>②</t>
    <phoneticPr fontId="1" type="Hiragana"/>
  </si>
  <si>
    <t>ｃｍ</t>
    <phoneticPr fontId="1" type="Hiragana"/>
  </si>
  <si>
    <t>③</t>
    <phoneticPr fontId="1" type="Hiragana"/>
  </si>
  <si>
    <t>青いセルへは該当する方はご入力ください。</t>
    <rPh sb="0" eb="1">
      <t>あお</t>
    </rPh>
    <rPh sb="6" eb="8">
      <t>がいとう</t>
    </rPh>
    <rPh sb="10" eb="11">
      <t>かた</t>
    </rPh>
    <rPh sb="13" eb="15">
      <t>にゅうりょく</t>
    </rPh>
    <phoneticPr fontId="1" type="Hiragana"/>
  </si>
  <si>
    <t>大津市伝統芸能会館</t>
    <rPh sb="0" eb="3">
      <t>おおつし</t>
    </rPh>
    <rPh sb="3" eb="5">
      <t>でんとう</t>
    </rPh>
    <rPh sb="5" eb="7">
      <t>げいのう</t>
    </rPh>
    <rPh sb="7" eb="9">
      <t>かいかん</t>
    </rPh>
    <phoneticPr fontId="1" type="Hiragana"/>
  </si>
  <si>
    <t>520-8575</t>
    <phoneticPr fontId="1" type="Hiragana"/>
  </si>
  <si>
    <t>滋賀県大津市御陵町３番１号</t>
    <rPh sb="0" eb="3">
      <t>しがけん</t>
    </rPh>
    <rPh sb="3" eb="6">
      <t>おおつし</t>
    </rPh>
    <rPh sb="6" eb="9">
      <t>ごりょうちょう</t>
    </rPh>
    <rPh sb="10" eb="11">
      <t>ばん</t>
    </rPh>
    <rPh sb="12" eb="13">
      <t>ごう</t>
    </rPh>
    <phoneticPr fontId="1" type="Hiragana"/>
  </si>
  <si>
    <t>077-528-2733</t>
    <phoneticPr fontId="1" type="Hiragana"/>
  </si>
  <si>
    <t>縦</t>
    <rPh sb="0" eb="1">
      <t>たて</t>
    </rPh>
    <phoneticPr fontId="1" type="Hiragana" alignment="distributed"/>
  </si>
  <si>
    <r>
      <rPr>
        <b/>
        <sz val="12"/>
        <color theme="1"/>
        <rFont val="ＭＳ Ｐゴシック"/>
        <family val="3"/>
        <charset val="128"/>
      </rPr>
      <t>鑑査結果通知（はがき）は搬入会場にてご用意しております。搬入時にご記入いただきますようお願いいたします。</t>
    </r>
    <r>
      <rPr>
        <sz val="11"/>
        <color theme="1"/>
        <rFont val="ＭＳ Ｐゴシック"/>
        <family val="3"/>
        <charset val="128"/>
      </rPr>
      <t xml:space="preserve">
入力してから印刷する場合　：　下記項目入力後、確認のうえ、Sheet「写真展覧会出品申込書」を印刷してください。
印刷してから手書きで記入する場合　：　Sheet「写真展覧会出品申込書」を印刷したあと、ご記入ください。
印刷設定　：　用紙サイズ　A4、片面印刷
　　　　　　　　※パソコンや周辺機器の設定環境により印刷範囲が適正でない場合があります。適宜修正のうえご利用ください。</t>
    </r>
    <rPh sb="0" eb="2">
      <t>かんさ</t>
    </rPh>
    <rPh sb="2" eb="4">
      <t>けっか</t>
    </rPh>
    <rPh sb="4" eb="6">
      <t>つうち</t>
    </rPh>
    <rPh sb="12" eb="14">
      <t>はんにゅう</t>
    </rPh>
    <rPh sb="14" eb="16">
      <t>かいじょう</t>
    </rPh>
    <rPh sb="19" eb="21">
      <t>ようい</t>
    </rPh>
    <rPh sb="28" eb="30">
      <t>はんにゅう</t>
    </rPh>
    <rPh sb="30" eb="31">
      <t>じ</t>
    </rPh>
    <rPh sb="33" eb="35">
      <t>きにゅう</t>
    </rPh>
    <rPh sb="44" eb="45">
      <t>ねが</t>
    </rPh>
    <rPh sb="54" eb="56">
      <t>にゅうりょく</t>
    </rPh>
    <rPh sb="60" eb="62">
      <t>いんさつ</t>
    </rPh>
    <rPh sb="64" eb="66">
      <t>ばあい</t>
    </rPh>
    <rPh sb="69" eb="71">
      <t>かき</t>
    </rPh>
    <rPh sb="71" eb="73">
      <t>こうもく</t>
    </rPh>
    <rPh sb="73" eb="76">
      <t>にゅうりょくご</t>
    </rPh>
    <rPh sb="77" eb="79">
      <t>かくにん</t>
    </rPh>
    <rPh sb="89" eb="91">
      <t>しゃしん</t>
    </rPh>
    <rPh sb="91" eb="94">
      <t>てんらんかい</t>
    </rPh>
    <rPh sb="94" eb="96">
      <t>しゅっぴん</t>
    </rPh>
    <rPh sb="96" eb="99">
      <t>もうしこみしょ</t>
    </rPh>
    <rPh sb="101" eb="103">
      <t>いんさつ</t>
    </rPh>
    <rPh sb="112" eb="114">
      <t>いんさつ</t>
    </rPh>
    <rPh sb="118" eb="120">
      <t>てが</t>
    </rPh>
    <rPh sb="122" eb="124">
      <t>きにゅう</t>
    </rPh>
    <rPh sb="126" eb="128">
      <t>ばあい</t>
    </rPh>
    <rPh sb="137" eb="139">
      <t>しゃしん</t>
    </rPh>
    <rPh sb="139" eb="142">
      <t>てんらんかい</t>
    </rPh>
    <rPh sb="142" eb="144">
      <t>しゅっぴん</t>
    </rPh>
    <rPh sb="144" eb="147">
      <t>もうしこみしょ</t>
    </rPh>
    <rPh sb="149" eb="151">
      <t>いんさつ</t>
    </rPh>
    <rPh sb="157" eb="159">
      <t>きにゅう</t>
    </rPh>
    <rPh sb="166" eb="168">
      <t>いんさつ</t>
    </rPh>
    <rPh sb="168" eb="170">
      <t>せってい</t>
    </rPh>
    <rPh sb="173" eb="175">
      <t>ようし</t>
    </rPh>
    <rPh sb="182" eb="184">
      <t>かためん</t>
    </rPh>
    <rPh sb="184" eb="186">
      <t>いんさつ</t>
    </rPh>
    <rPh sb="201" eb="203">
      <t>しゅうへん</t>
    </rPh>
    <rPh sb="203" eb="205">
      <t>きき</t>
    </rPh>
    <rPh sb="206" eb="208">
      <t>せってい</t>
    </rPh>
    <rPh sb="208" eb="210">
      <t>かんきょう</t>
    </rPh>
    <rPh sb="213" eb="215">
      <t>いんさつ</t>
    </rPh>
    <rPh sb="215" eb="217">
      <t>はんい</t>
    </rPh>
    <rPh sb="218" eb="220">
      <t>てきせい</t>
    </rPh>
    <rPh sb="223" eb="225">
      <t>ばあい</t>
    </rPh>
    <rPh sb="231" eb="233">
      <t>てきぎ</t>
    </rPh>
    <rPh sb="233" eb="235">
      <t>しゅうせい</t>
    </rPh>
    <rPh sb="239" eb="241">
      <t>りよう</t>
    </rPh>
    <phoneticPr fontId="1" type="Hiragana"/>
  </si>
  <si>
    <r>
      <rPr>
        <b/>
        <sz val="14"/>
        <rFont val="ＭＳ Ｐゴシック"/>
        <family val="3"/>
        <charset val="128"/>
      </rPr>
      <t>第４４回大津市写真展覧会出品申込書</t>
    </r>
    <r>
      <rPr>
        <sz val="9"/>
        <rFont val="ＭＳ Ｐゴシック"/>
        <family val="3"/>
        <charset val="128"/>
      </rPr>
      <t>（令和３年度）</t>
    </r>
    <rPh sb="0" eb="1">
      <t>ダイ</t>
    </rPh>
    <rPh sb="3" eb="4">
      <t>カイ</t>
    </rPh>
    <rPh sb="4" eb="6">
      <t>オオツ</t>
    </rPh>
    <rPh sb="6" eb="7">
      <t>シ</t>
    </rPh>
    <rPh sb="7" eb="9">
      <t>シャシン</t>
    </rPh>
    <rPh sb="9" eb="12">
      <t>テンランカイ</t>
    </rPh>
    <rPh sb="12" eb="14">
      <t>シュッピン</t>
    </rPh>
    <rPh sb="14" eb="17">
      <t>モウシコミショ</t>
    </rPh>
    <rPh sb="18" eb="20">
      <t>レイワ</t>
    </rPh>
    <rPh sb="21" eb="23">
      <t>ネンド</t>
    </rPh>
    <rPh sb="22" eb="23">
      <t>ガンネン</t>
    </rPh>
    <phoneticPr fontId="1"/>
  </si>
  <si>
    <t>第４４回大津市写真展覧会出品作品預り証</t>
    <rPh sb="0" eb="1">
      <t>ダイ</t>
    </rPh>
    <rPh sb="3" eb="4">
      <t>カイ</t>
    </rPh>
    <rPh sb="4" eb="6">
      <t>オオツ</t>
    </rPh>
    <rPh sb="6" eb="7">
      <t>シ</t>
    </rPh>
    <rPh sb="7" eb="9">
      <t>シャシン</t>
    </rPh>
    <rPh sb="9" eb="12">
      <t>テンランカイ</t>
    </rPh>
    <rPh sb="12" eb="14">
      <t>シュッピン</t>
    </rPh>
    <rPh sb="14" eb="16">
      <t>サクヒン</t>
    </rPh>
    <rPh sb="16" eb="17">
      <t>アズカ</t>
    </rPh>
    <rPh sb="18" eb="19">
      <t>ショウ</t>
    </rPh>
    <phoneticPr fontId="1"/>
  </si>
  <si>
    <t>ふりがな</t>
    <phoneticPr fontId="1" type="Hiragana" alignment="distributed"/>
  </si>
  <si>
    <t>ふりがな</t>
    <phoneticPr fontId="1" type="Hiragana" alignment="distributed"/>
  </si>
  <si>
    <t>題　　名</t>
    <rPh sb="0" eb="1">
      <t>だい</t>
    </rPh>
    <rPh sb="3" eb="4">
      <t>めい</t>
    </rPh>
    <phoneticPr fontId="1" type="Hiragana" alignment="distributed"/>
  </si>
  <si>
    <t>年　齢</t>
    <rPh sb="0" eb="1">
      <t>とし</t>
    </rPh>
    <rPh sb="2" eb="3">
      <t>とし</t>
    </rPh>
    <phoneticPr fontId="1" type="Hiragana" alignment="distributed"/>
  </si>
  <si>
    <t>歳</t>
    <rPh sb="0" eb="1">
      <t>さい</t>
    </rPh>
    <phoneticPr fontId="1" type="Hiragana" alignment="distributed"/>
  </si>
  <si>
    <t>ふりがな</t>
    <phoneticPr fontId="1"/>
  </si>
  <si>
    <t>ふりがな</t>
    <phoneticPr fontId="1"/>
  </si>
  <si>
    <t>ふりがな</t>
    <phoneticPr fontId="1"/>
  </si>
  <si>
    <t>氏　　名</t>
    <rPh sb="0" eb="1">
      <t>し</t>
    </rPh>
    <rPh sb="3" eb="4">
      <t>めい</t>
    </rPh>
    <phoneticPr fontId="1" type="Hiragana" alignment="center"/>
  </si>
  <si>
    <t>区　　分</t>
    <rPh sb="0" eb="1">
      <t>ク</t>
    </rPh>
    <rPh sb="3" eb="4">
      <t>ブン</t>
    </rPh>
    <phoneticPr fontId="1"/>
  </si>
  <si>
    <t xml:space="preserve"> 県内通勤の場合は勤務先（または学校）</t>
    <rPh sb="1" eb="3">
      <t>ケンナイ</t>
    </rPh>
    <rPh sb="3" eb="5">
      <t>ツウキン</t>
    </rPh>
    <rPh sb="6" eb="8">
      <t>バアイ</t>
    </rPh>
    <rPh sb="9" eb="12">
      <t>キンムサキ</t>
    </rPh>
    <rPh sb="16" eb="18">
      <t>ガッコウ</t>
    </rPh>
    <phoneticPr fontId="1"/>
  </si>
  <si>
    <t xml:space="preserve"> 高校名</t>
    <rPh sb="1" eb="3">
      <t>こうこう</t>
    </rPh>
    <rPh sb="3" eb="4">
      <t>めい</t>
    </rPh>
    <phoneticPr fontId="1" type="Hiragana" alignment="distributed"/>
  </si>
  <si>
    <t xml:space="preserve"> 一　般</t>
    <rPh sb="1" eb="2">
      <t>いっ</t>
    </rPh>
    <rPh sb="3" eb="4">
      <t>はん</t>
    </rPh>
    <phoneticPr fontId="1" type="Hiragana" alignment="distributed"/>
  </si>
  <si>
    <t xml:space="preserve"> 高校生</t>
    <rPh sb="1" eb="4">
      <t>こうこうせい</t>
    </rPh>
    <phoneticPr fontId="1" type="Hiragana" alignment="distributed"/>
  </si>
  <si>
    <t>上記のとおり作品をお預かりいたしました。
令和３年６月６日</t>
    <rPh sb="0" eb="2">
      <t>じょうき</t>
    </rPh>
    <rPh sb="6" eb="8">
      <t>さくひん</t>
    </rPh>
    <rPh sb="10" eb="11">
      <t>あず</t>
    </rPh>
    <rPh sb="21" eb="23">
      <t>れいわ</t>
    </rPh>
    <rPh sb="25" eb="26">
      <t>がつ</t>
    </rPh>
    <phoneticPr fontId="1" type="Hiragana" alignment="distributed"/>
  </si>
  <si>
    <t>令和3年6月6日</t>
    <rPh sb="0" eb="2">
      <t>れいわ</t>
    </rPh>
    <rPh sb="3" eb="4">
      <t>ねん</t>
    </rPh>
    <rPh sb="5" eb="6">
      <t>がつ</t>
    </rPh>
    <rPh sb="7" eb="8">
      <t>にち</t>
    </rPh>
    <phoneticPr fontId="1" type="Hiragana" alignment="distributed"/>
  </si>
  <si>
    <t>鑑査結果通知（はがき）が令和３年６月１７日（木）までに届かない場合は電話にてお問い合わせください。
大津市湖都文化実行委員会事務局（大津市文化・青少年課内）
☎077-528-2733まで。</t>
    <rPh sb="0" eb="2">
      <t>かんさ</t>
    </rPh>
    <rPh sb="2" eb="4">
      <t>けっか</t>
    </rPh>
    <rPh sb="4" eb="6">
      <t>つうち</t>
    </rPh>
    <rPh sb="12" eb="14">
      <t>れいわ</t>
    </rPh>
    <rPh sb="15" eb="16">
      <t>ねん</t>
    </rPh>
    <rPh sb="17" eb="18">
      <t>がつ</t>
    </rPh>
    <rPh sb="20" eb="21">
      <t>にち</t>
    </rPh>
    <rPh sb="22" eb="23">
      <t>もく</t>
    </rPh>
    <rPh sb="27" eb="28">
      <t>とど</t>
    </rPh>
    <rPh sb="31" eb="33">
      <t>ばあい</t>
    </rPh>
    <rPh sb="34" eb="36">
      <t>でんわ</t>
    </rPh>
    <rPh sb="39" eb="40">
      <t>と</t>
    </rPh>
    <rPh sb="41" eb="42">
      <t>あ</t>
    </rPh>
    <rPh sb="50" eb="52">
      <t>おおつ</t>
    </rPh>
    <rPh sb="52" eb="53">
      <t>し</t>
    </rPh>
    <rPh sb="53" eb="55">
      <t>こと</t>
    </rPh>
    <rPh sb="55" eb="57">
      <t>ぶんか</t>
    </rPh>
    <rPh sb="57" eb="59">
      <t>じっこう</t>
    </rPh>
    <rPh sb="59" eb="62">
      <t>いいんかい</t>
    </rPh>
    <rPh sb="62" eb="65">
      <t>じむきょく</t>
    </rPh>
    <rPh sb="66" eb="68">
      <t>おおつ</t>
    </rPh>
    <rPh sb="68" eb="69">
      <t>し</t>
    </rPh>
    <rPh sb="69" eb="71">
      <t>ぶんか</t>
    </rPh>
    <rPh sb="72" eb="75">
      <t>せいしょうねん</t>
    </rPh>
    <rPh sb="75" eb="76">
      <t>か</t>
    </rPh>
    <rPh sb="76" eb="77">
      <t>ない</t>
    </rPh>
    <phoneticPr fontId="1" type="Hiragana" alignment="distributed"/>
  </si>
  <si>
    <t>①　題　　　　　　名</t>
    <rPh sb="2" eb="3">
      <t>だい</t>
    </rPh>
    <rPh sb="9" eb="10">
      <t>めい</t>
    </rPh>
    <phoneticPr fontId="1" type="Hiragana" alignment="distributed"/>
  </si>
  <si>
    <t>②　題　　　　　　名</t>
    <rPh sb="2" eb="3">
      <t>だい</t>
    </rPh>
    <rPh sb="9" eb="10">
      <t>めい</t>
    </rPh>
    <phoneticPr fontId="1" type="Hiragana" alignment="distributed"/>
  </si>
  <si>
    <t>③　題　　　　　　名</t>
    <rPh sb="2" eb="3">
      <t>だい</t>
    </rPh>
    <rPh sb="9" eb="10">
      <t>めい</t>
    </rPh>
    <phoneticPr fontId="1" type="Hiragana" alignment="distributed"/>
  </si>
  <si>
    <t>↑</t>
    <phoneticPr fontId="1" type="Hiragana" alignment="distributed"/>
  </si>
  <si>
    <t>　鑑査結果通知（はがき）あて名欄貼り付け用</t>
    <phoneticPr fontId="1" type="Hiragana" alignment="distributed"/>
  </si>
  <si>
    <t>鑑査結果通知（はがき）を搬入会場にてご用意しておりますので、搬入時にご記入いただきますようお願いします。</t>
    <phoneticPr fontId="1" type="Hiragana" alignment="distributed"/>
  </si>
  <si>
    <t xml:space="preserve">※
</t>
    <phoneticPr fontId="1" type="Hiragana" alignment="distributed"/>
  </si>
  <si>
    <t>②単写真 ・ 組写真　　　　縦</t>
    <phoneticPr fontId="1" type="Hiragana" alignment="center"/>
  </si>
  <si>
    <t>②単写真 ・ 組写真　　　　縦</t>
    <rPh sb="1" eb="2">
      <t>タン</t>
    </rPh>
    <rPh sb="2" eb="4">
      <t>シャシン</t>
    </rPh>
    <rPh sb="7" eb="8">
      <t>クミ</t>
    </rPh>
    <rPh sb="8" eb="10">
      <t>シャシン</t>
    </rPh>
    <rPh sb="14" eb="15">
      <t>タテ</t>
    </rPh>
    <phoneticPr fontId="1"/>
  </si>
  <si>
    <r>
      <rPr>
        <sz val="10"/>
        <rFont val="ＭＳ Ｐゴシック"/>
        <family val="3"/>
        <charset val="128"/>
      </rPr>
      <t>※を除く</t>
    </r>
    <r>
      <rPr>
        <b/>
        <sz val="10"/>
        <rFont val="ＭＳ Ｐゴシック"/>
        <family val="3"/>
        <charset val="128"/>
      </rPr>
      <t>太枠内</t>
    </r>
    <r>
      <rPr>
        <sz val="10"/>
        <rFont val="ＭＳ Ｐゴシック"/>
        <family val="3"/>
        <charset val="128"/>
      </rPr>
      <t>は必ず記入してください。</t>
    </r>
    <r>
      <rPr>
        <sz val="9"/>
        <rFont val="ＭＳ Ｐゴシック"/>
        <family val="3"/>
        <charset val="128"/>
      </rPr>
      <t xml:space="preserve">
・印刷してから記入する場合、記入は楷書・常用漢字でお願いします。えんぴつや消える
　ボールペンを使用しないでください。該当事項を○で囲んでください。
・出品手数料は、搬入場所で納入してください。
・入賞発表に関し、広報おおつ及び新聞等に住所（町名まで）・氏名・特選歴・題名を発表します。
・入選作品は出陳目録に題名・氏名を掲載します。
・特別お申し出のないものは常用漢字の使用を原則とします。</t>
    </r>
    <rPh sb="4" eb="5">
      <t>ふと</t>
    </rPh>
    <rPh sb="5" eb="7">
      <t>わくない</t>
    </rPh>
    <rPh sb="8" eb="9">
      <t>かなら</t>
    </rPh>
    <rPh sb="10" eb="12">
      <t>きにゅう</t>
    </rPh>
    <rPh sb="21" eb="23">
      <t>いんさつ</t>
    </rPh>
    <rPh sb="27" eb="29">
      <t>きにゅう</t>
    </rPh>
    <rPh sb="31" eb="33">
      <t>ばあい</t>
    </rPh>
    <rPh sb="34" eb="36">
      <t>きにゅう</t>
    </rPh>
    <rPh sb="37" eb="39">
      <t>かいしょ</t>
    </rPh>
    <rPh sb="40" eb="42">
      <t>じょうよう</t>
    </rPh>
    <rPh sb="42" eb="44">
      <t>かんじ</t>
    </rPh>
    <rPh sb="46" eb="47">
      <t>ねが</t>
    </rPh>
    <rPh sb="57" eb="58">
      <t>き</t>
    </rPh>
    <rPh sb="68" eb="70">
      <t>しよう</t>
    </rPh>
    <rPh sb="79" eb="81">
      <t>がいとう</t>
    </rPh>
    <rPh sb="81" eb="83">
      <t>じこう</t>
    </rPh>
    <rPh sb="86" eb="87">
      <t>かこ</t>
    </rPh>
    <rPh sb="96" eb="98">
      <t>しゅっぴん</t>
    </rPh>
    <rPh sb="98" eb="101">
      <t>てすうりょう</t>
    </rPh>
    <rPh sb="103" eb="105">
      <t>はんにゅう</t>
    </rPh>
    <rPh sb="105" eb="107">
      <t>ばしょ</t>
    </rPh>
    <rPh sb="108" eb="110">
      <t>のうにゅう</t>
    </rPh>
    <rPh sb="121" eb="123">
      <t>はっぴょう</t>
    </rPh>
    <rPh sb="124" eb="125">
      <t>かん</t>
    </rPh>
    <rPh sb="127" eb="129">
      <t>こうほう</t>
    </rPh>
    <rPh sb="132" eb="133">
      <t>およ</t>
    </rPh>
    <rPh sb="134" eb="137">
      <t>しんぶんとう</t>
    </rPh>
    <rPh sb="138" eb="140">
      <t>じゅうしょ</t>
    </rPh>
    <rPh sb="141" eb="143">
      <t>ちょうめい</t>
    </rPh>
    <rPh sb="147" eb="149">
      <t>しめい</t>
    </rPh>
    <rPh sb="150" eb="152">
      <t>とくせん</t>
    </rPh>
    <rPh sb="152" eb="153">
      <t>れき</t>
    </rPh>
    <rPh sb="154" eb="156">
      <t>だいめい</t>
    </rPh>
    <rPh sb="157" eb="159">
      <t>はっぴょう</t>
    </rPh>
    <rPh sb="165" eb="167">
      <t>にゅうせん</t>
    </rPh>
    <rPh sb="167" eb="169">
      <t>さくひん</t>
    </rPh>
    <rPh sb="170" eb="172">
      <t>しゅっちん</t>
    </rPh>
    <rPh sb="172" eb="174">
      <t>もくろく</t>
    </rPh>
    <rPh sb="175" eb="177">
      <t>だいめい</t>
    </rPh>
    <rPh sb="178" eb="180">
      <t>しめい</t>
    </rPh>
    <rPh sb="181" eb="183">
      <t>けいさい</t>
    </rPh>
    <rPh sb="189" eb="191">
      <t>とくべつ</t>
    </rPh>
    <rPh sb="192" eb="193">
      <t>もう</t>
    </rPh>
    <rPh sb="194" eb="195">
      <t>で</t>
    </rPh>
    <rPh sb="201" eb="203">
      <t>じょうよう</t>
    </rPh>
    <rPh sb="203" eb="205">
      <t>かんじ</t>
    </rPh>
    <rPh sb="206" eb="208">
      <t>しよう</t>
    </rPh>
    <rPh sb="209" eb="211">
      <t>げんそく</t>
    </rPh>
    <phoneticPr fontId="1" type="Hiragana" alignment="distributed"/>
  </si>
  <si>
    <t>ふりがなは自動入力されますが、間違っている場合は正しい読み方を
入力してください。</t>
    <phoneticPr fontId="1" type="Hiragana"/>
  </si>
  <si>
    <t>氏名を入力してください。　※姓と名の間は１字空けてください。</t>
    <rPh sb="0" eb="2">
      <t>しめい</t>
    </rPh>
    <rPh sb="3" eb="5">
      <t>にゅうりょく</t>
    </rPh>
    <rPh sb="14" eb="15">
      <t>せい</t>
    </rPh>
    <rPh sb="16" eb="17">
      <t>な</t>
    </rPh>
    <rPh sb="18" eb="19">
      <t>あいだ</t>
    </rPh>
    <rPh sb="21" eb="22">
      <t>じ</t>
    </rPh>
    <rPh sb="22" eb="23">
      <t>あ</t>
    </rPh>
    <phoneticPr fontId="1" type="Hiragana"/>
  </si>
  <si>
    <t>題　名　　 ：　作品の題名を入力してください。
ふりがな　：　自動入力されますが、間違っている場合は正しい
　　　　　　　　 読み方を入力してください。</t>
    <rPh sb="32" eb="34">
      <t>じどう</t>
    </rPh>
    <rPh sb="34" eb="36">
      <t>にゅうりょく</t>
    </rPh>
    <rPh sb="42" eb="44">
      <t>まちが</t>
    </rPh>
    <rPh sb="48" eb="50">
      <t>ばあい</t>
    </rPh>
    <rPh sb="51" eb="52">
      <t>ただ</t>
    </rPh>
    <rPh sb="64" eb="65">
      <t>よ</t>
    </rPh>
    <rPh sb="66" eb="67">
      <t>かた</t>
    </rPh>
    <rPh sb="68" eb="70">
      <t>にゅうりょく</t>
    </rPh>
    <phoneticPr fontId="1" type="Hiragana"/>
  </si>
  <si>
    <t xml:space="preserve"> （　　　　　　　）　　　　　　　　－</t>
    <phoneticPr fontId="1"/>
  </si>
  <si>
    <r>
      <rPr>
        <b/>
        <sz val="7"/>
        <rFont val="ＭＳ Ｐゴシック"/>
        <family val="3"/>
        <charset val="128"/>
      </rPr>
      <t xml:space="preserve">※本証は、搬出日に必要です。
</t>
    </r>
    <r>
      <rPr>
        <sz val="7"/>
        <rFont val="ＭＳ Ｐゴシック"/>
        <family val="3"/>
        <charset val="128"/>
      </rPr>
      <t>・搬出は７月４日（日）午前１０時～午後３時です。
・搬出期日を過ぎた作品の取扱いは、連絡がない場合着払い
 （送料は出品者が負担）で返送します。</t>
    </r>
    <rPh sb="1" eb="2">
      <t>ほん</t>
    </rPh>
    <rPh sb="2" eb="3">
      <t>しょう</t>
    </rPh>
    <rPh sb="5" eb="7">
      <t>はんしゅつ</t>
    </rPh>
    <rPh sb="7" eb="8">
      <t>び</t>
    </rPh>
    <rPh sb="9" eb="11">
      <t>ひつよう</t>
    </rPh>
    <rPh sb="16" eb="18">
      <t>はんしゅつ</t>
    </rPh>
    <rPh sb="20" eb="21">
      <t>がつ</t>
    </rPh>
    <rPh sb="22" eb="23">
      <t>にち</t>
    </rPh>
    <rPh sb="24" eb="25">
      <t>にち</t>
    </rPh>
    <rPh sb="26" eb="28">
      <t>ごぜん</t>
    </rPh>
    <rPh sb="30" eb="31">
      <t>じ</t>
    </rPh>
    <rPh sb="32" eb="34">
      <t>ごご</t>
    </rPh>
    <rPh sb="35" eb="36">
      <t>じ</t>
    </rPh>
    <rPh sb="41" eb="43">
      <t>はんしゅつ</t>
    </rPh>
    <rPh sb="43" eb="45">
      <t>きじつ</t>
    </rPh>
    <rPh sb="46" eb="47">
      <t>す</t>
    </rPh>
    <rPh sb="49" eb="51">
      <t>さくひん</t>
    </rPh>
    <rPh sb="52" eb="54">
      <t>とりあつか</t>
    </rPh>
    <rPh sb="57" eb="59">
      <t>れんらく</t>
    </rPh>
    <rPh sb="62" eb="64">
      <t>ばあい</t>
    </rPh>
    <rPh sb="64" eb="66">
      <t>ちゃくばら</t>
    </rPh>
    <rPh sb="70" eb="72">
      <t>そうりょう</t>
    </rPh>
    <rPh sb="73" eb="76">
      <t>しゅっぴんしゃ</t>
    </rPh>
    <rPh sb="77" eb="79">
      <t>ふたん</t>
    </rPh>
    <rPh sb="81" eb="83">
      <t>へんそう</t>
    </rPh>
    <phoneticPr fontId="1" type="Hiragana" alignment="distributed"/>
  </si>
  <si>
    <t>歳</t>
    <rPh sb="0" eb="1">
      <t>さい</t>
    </rPh>
    <phoneticPr fontId="1" type="Hiragana"/>
  </si>
  <si>
    <t>県外在住の方　：　勤務先または学校名を入力してください。
高校生の方　　：　学校名および学年を入力してください。</t>
    <rPh sb="0" eb="2">
      <t>けんがい</t>
    </rPh>
    <rPh sb="2" eb="4">
      <t>ざいじゅう</t>
    </rPh>
    <rPh sb="5" eb="6">
      <t>かた</t>
    </rPh>
    <rPh sb="9" eb="12">
      <t>きんむさき</t>
    </rPh>
    <rPh sb="15" eb="17">
      <t>がっこう</t>
    </rPh>
    <rPh sb="17" eb="18">
      <t>めい</t>
    </rPh>
    <rPh sb="19" eb="21">
      <t>にゅうりょく</t>
    </rPh>
    <rPh sb="30" eb="33">
      <t>こうこうせい</t>
    </rPh>
    <rPh sb="34" eb="35">
      <t>かた</t>
    </rPh>
    <rPh sb="39" eb="41">
      <t>がっこう</t>
    </rPh>
    <rPh sb="41" eb="42">
      <t>めい</t>
    </rPh>
    <rPh sb="45" eb="47">
      <t>がくねん</t>
    </rPh>
    <rPh sb="48" eb="50">
      <t>にゅうりょく</t>
    </rPh>
    <phoneticPr fontId="1" type="Hiragana"/>
  </si>
  <si>
    <t>県外在住の方は勤務先または学校名</t>
    <rPh sb="0" eb="2">
      <t>ケンガイ</t>
    </rPh>
    <rPh sb="2" eb="4">
      <t>ザイジュウ</t>
    </rPh>
    <rPh sb="5" eb="6">
      <t>カタ</t>
    </rPh>
    <rPh sb="7" eb="10">
      <t>キンムサキ</t>
    </rPh>
    <rPh sb="13" eb="15">
      <t>ガッコウ</t>
    </rPh>
    <rPh sb="15" eb="16">
      <t>メイ</t>
    </rPh>
    <phoneticPr fontId="1"/>
  </si>
  <si>
    <t>県外在住の方は勤務先または学校名</t>
    <phoneticPr fontId="1"/>
  </si>
  <si>
    <t>県内在勤</t>
    <rPh sb="0" eb="2">
      <t>けんない</t>
    </rPh>
    <rPh sb="2" eb="4">
      <t>ざいきん</t>
    </rPh>
    <phoneticPr fontId="1" type="Hiragana"/>
  </si>
  <si>
    <t>県内在学</t>
    <rPh sb="0" eb="2">
      <t>けんない</t>
    </rPh>
    <rPh sb="2" eb="4">
      <t>ざいがく</t>
    </rPh>
    <phoneticPr fontId="1" type="Hiragana"/>
  </si>
  <si>
    <t>・県内在住　　　　・県内在勤，在学</t>
  </si>
  <si>
    <t>ながらそうさくてんじかん</t>
  </si>
  <si>
    <t>おおつしでんとうげいのうかいかん</t>
  </si>
  <si>
    <t>長等創作展示館</t>
  </si>
  <si>
    <t>〒520-8575</t>
  </si>
  <si>
    <t>大津市御陵町３番１号</t>
  </si>
  <si>
    <t>大津市伝統芸能会館</t>
  </si>
  <si>
    <t>大津　びわ子　様</t>
  </si>
  <si>
    <t>すかいぷらざはまおおつ</t>
  </si>
  <si>
    <t>スカイプラザ浜大津</t>
  </si>
  <si>
    <t>大津　びわ子</t>
  </si>
  <si>
    <t>520-8575</t>
  </si>
  <si>
    <t>おおつ　びわこ</t>
  </si>
  <si>
    <t xml:space="preserve">  </t>
  </si>
  <si>
    <t>　　　　　　　　　　　　学校</t>
  </si>
  <si>
    <t xml:space="preserve">  年</t>
  </si>
  <si>
    <t>「県内在住」「県内在勤」「県内在学」ののうち該当するものをお選び
ください。</t>
    <rPh sb="1" eb="3">
      <t>けんない</t>
    </rPh>
    <rPh sb="3" eb="5">
      <t>ざいじゅう</t>
    </rPh>
    <rPh sb="7" eb="9">
      <t>けんない</t>
    </rPh>
    <rPh sb="9" eb="11">
      <t>ざいきん</t>
    </rPh>
    <rPh sb="13" eb="15">
      <t>けんない</t>
    </rPh>
    <rPh sb="15" eb="17">
      <t>ざいがく</t>
    </rPh>
    <rPh sb="22" eb="24">
      <t>がいとう</t>
    </rPh>
    <rPh sb="30" eb="31">
      <t>えら</t>
    </rPh>
    <phoneticPr fontId="1" type="Hiragana"/>
  </si>
  <si>
    <t>・県内在住　　　　・県内在学</t>
    <phoneticPr fontId="1" type="Hiragana" alignment="center"/>
  </si>
  <si>
    <t>入力例</t>
    <rPh sb="0" eb="2">
      <t>にゅうりょく</t>
    </rPh>
    <rPh sb="2" eb="3">
      <t>れい</t>
    </rPh>
    <phoneticPr fontId="1" type="Hiragana"/>
  </si>
  <si>
    <t>鑑査結果通知（はがき）を搬入会場にご用意しておりますので、搬入時にご記入いただきますようお願いします。</t>
    <phoneticPr fontId="1" type="Hiragana" alignment="distributed"/>
  </si>
  <si>
    <t>搬出チェック</t>
    <rPh sb="0" eb="2">
      <t>はんしゅつ</t>
    </rPh>
    <phoneticPr fontId="1" type="Hiragana" alignment="distributed"/>
  </si>
  <si>
    <t>※①</t>
    <phoneticPr fontId="1" type="Hiragana" alignment="distributed"/>
  </si>
  <si>
    <t>※②</t>
    <phoneticPr fontId="1" type="Hiragana" alignment="distributed"/>
  </si>
  <si>
    <t>※③</t>
    <phoneticPr fontId="1" type="Hiragana" alignment="distributed"/>
  </si>
  <si>
    <t>「一般」「高校生」のうち該当する方をお選びください。</t>
    <rPh sb="1" eb="3">
      <t>いっぱん</t>
    </rPh>
    <rPh sb="5" eb="8">
      <t>こうこうせい</t>
    </rPh>
    <rPh sb="12" eb="14">
      <t>がいとう</t>
    </rPh>
    <rPh sb="16" eb="17">
      <t>ほう</t>
    </rPh>
    <rPh sb="19" eb="20">
      <t>えら</t>
    </rPh>
    <phoneticPr fontId="1" type="Hiragana"/>
  </si>
  <si>
    <r>
      <t>※を除く</t>
    </r>
    <r>
      <rPr>
        <b/>
        <sz val="9"/>
        <rFont val="ＭＳ Ｐゴシック"/>
        <family val="3"/>
        <charset val="128"/>
      </rPr>
      <t>太枠内</t>
    </r>
    <r>
      <rPr>
        <sz val="9"/>
        <rFont val="ＭＳ Ｐゴシック"/>
        <family val="3"/>
        <charset val="128"/>
      </rPr>
      <t xml:space="preserve">は必ず記入してください。
・印刷してから記入する場合、記入は楷書・常用漢字でお願いします。えんぴつや消える
　ボールペンを使用しないでください。該当事項を○で囲んでください。
・出品手数料は、搬入場所で納入してください。（現金のみ）
・入賞発表に関し、広報おおつ及び新聞等に住所（町名まで）・氏名・特選歴・題名を発表します。
・入選作品は出陳目録に題名・氏名を掲載します。
</t>
    </r>
    <r>
      <rPr>
        <u/>
        <sz val="9"/>
        <rFont val="ＭＳ Ｐゴシック"/>
        <family val="3"/>
        <charset val="128"/>
      </rPr>
      <t>・特別お申し出のないものは常用漢字の使用を原則とします。</t>
    </r>
    <rPh sb="118" eb="120">
      <t>げんきん</t>
    </rPh>
    <phoneticPr fontId="1" type="Hiragana" alignment="distributed"/>
  </si>
  <si>
    <t xml:space="preserve">実行委員長　音羽　菊寿寿　　㊞  </t>
    <rPh sb="0" eb="2">
      <t>じっこう</t>
    </rPh>
    <rPh sb="2" eb="5">
      <t>いいんちょう</t>
    </rPh>
    <rPh sb="6" eb="8">
      <t>おとわ</t>
    </rPh>
    <rPh sb="9" eb="10">
      <t>きく</t>
    </rPh>
    <rPh sb="10" eb="11">
      <t>じゅ</t>
    </rPh>
    <rPh sb="11" eb="12">
      <t>じゅ</t>
    </rPh>
    <phoneticPr fontId="1" type="Hiragana" alignment="distributed"/>
  </si>
  <si>
    <t>鑑査結果通知（はがき）が令和７年６月２０日（金）までに届かない場合は電話でお問い合わせください。
大津市湖都文化実行委員会事務局（大津市役所 文化振興課内）
☎077-528-2733まで。</t>
    <rPh sb="0" eb="2">
      <t>かんさ</t>
    </rPh>
    <rPh sb="2" eb="4">
      <t>けっか</t>
    </rPh>
    <rPh sb="4" eb="6">
      <t>つうち</t>
    </rPh>
    <rPh sb="12" eb="14">
      <t>れいわ</t>
    </rPh>
    <rPh sb="15" eb="16">
      <t>ねん</t>
    </rPh>
    <rPh sb="17" eb="18">
      <t>がつ</t>
    </rPh>
    <rPh sb="20" eb="21">
      <t>にち</t>
    </rPh>
    <rPh sb="22" eb="23">
      <t>きん</t>
    </rPh>
    <rPh sb="27" eb="28">
      <t>とど</t>
    </rPh>
    <rPh sb="31" eb="33">
      <t>ばあい</t>
    </rPh>
    <rPh sb="34" eb="36">
      <t>でんわ</t>
    </rPh>
    <rPh sb="38" eb="39">
      <t>と</t>
    </rPh>
    <rPh sb="40" eb="41">
      <t>あ</t>
    </rPh>
    <rPh sb="49" eb="51">
      <t>おおつ</t>
    </rPh>
    <rPh sb="51" eb="52">
      <t>し</t>
    </rPh>
    <rPh sb="52" eb="54">
      <t>こと</t>
    </rPh>
    <rPh sb="54" eb="56">
      <t>ぶんか</t>
    </rPh>
    <rPh sb="56" eb="58">
      <t>じっこう</t>
    </rPh>
    <rPh sb="58" eb="61">
      <t>いいんかい</t>
    </rPh>
    <rPh sb="61" eb="64">
      <t>じむきょく</t>
    </rPh>
    <rPh sb="65" eb="67">
      <t>おおつ</t>
    </rPh>
    <rPh sb="67" eb="68">
      <t>し</t>
    </rPh>
    <rPh sb="71" eb="73">
      <t>ぶんか</t>
    </rPh>
    <rPh sb="73" eb="76">
      <t>しんこうか</t>
    </rPh>
    <rPh sb="75" eb="76">
      <t>か</t>
    </rPh>
    <rPh sb="76" eb="77">
      <t>ない</t>
    </rPh>
    <phoneticPr fontId="1" type="Hiragana" alignment="distributed"/>
  </si>
  <si>
    <t>令和８年６月９日時点の年齢を記入してください。</t>
    <rPh sb="0" eb="2">
      <t>れいわ</t>
    </rPh>
    <rPh sb="3" eb="4">
      <t>ねん</t>
    </rPh>
    <rPh sb="5" eb="6">
      <t>がつ</t>
    </rPh>
    <rPh sb="7" eb="8">
      <t>にち</t>
    </rPh>
    <rPh sb="8" eb="10">
      <t>じてん</t>
    </rPh>
    <rPh sb="11" eb="13">
      <t>ねんれい</t>
    </rPh>
    <rPh sb="14" eb="16">
      <t>きにゅう</t>
    </rPh>
    <phoneticPr fontId="1" type="Hiragana"/>
  </si>
  <si>
    <t>令和８年６月９日時点の年齢を記入してください。</t>
    <phoneticPr fontId="1" type="Hiragana"/>
  </si>
  <si>
    <r>
      <rPr>
        <b/>
        <sz val="14"/>
        <rFont val="ＭＳ Ｐゴシック"/>
        <family val="3"/>
        <charset val="128"/>
      </rPr>
      <t>第４９回大津市写真展覧会出品申込書</t>
    </r>
    <r>
      <rPr>
        <sz val="9"/>
        <rFont val="ＭＳ Ｐゴシック"/>
        <family val="3"/>
        <charset val="128"/>
      </rPr>
      <t>（令和８年度）</t>
    </r>
    <rPh sb="0" eb="1">
      <t>ダイ</t>
    </rPh>
    <rPh sb="3" eb="4">
      <t>カイ</t>
    </rPh>
    <rPh sb="4" eb="6">
      <t>オオツ</t>
    </rPh>
    <rPh sb="6" eb="7">
      <t>シ</t>
    </rPh>
    <rPh sb="7" eb="9">
      <t>シャシン</t>
    </rPh>
    <rPh sb="9" eb="12">
      <t>テンランカイ</t>
    </rPh>
    <rPh sb="12" eb="14">
      <t>シュッピン</t>
    </rPh>
    <rPh sb="14" eb="17">
      <t>モウシコミショ</t>
    </rPh>
    <rPh sb="18" eb="20">
      <t>レイワ</t>
    </rPh>
    <rPh sb="21" eb="23">
      <t>ネンド</t>
    </rPh>
    <rPh sb="22" eb="23">
      <t>ガンネン</t>
    </rPh>
    <phoneticPr fontId="1"/>
  </si>
  <si>
    <t>第４９回大津市写真展覧会出品作品預り証</t>
    <rPh sb="0" eb="1">
      <t>ダイ</t>
    </rPh>
    <rPh sb="3" eb="4">
      <t>カイ</t>
    </rPh>
    <rPh sb="4" eb="6">
      <t>オオツ</t>
    </rPh>
    <rPh sb="6" eb="7">
      <t>シ</t>
    </rPh>
    <rPh sb="7" eb="9">
      <t>シャシン</t>
    </rPh>
    <rPh sb="9" eb="12">
      <t>テンランカイ</t>
    </rPh>
    <rPh sb="12" eb="14">
      <t>シュッピン</t>
    </rPh>
    <rPh sb="14" eb="16">
      <t>サクヒン</t>
    </rPh>
    <rPh sb="16" eb="17">
      <t>アズカ</t>
    </rPh>
    <rPh sb="18" eb="19">
      <t>ショウ</t>
    </rPh>
    <phoneticPr fontId="1"/>
  </si>
  <si>
    <r>
      <rPr>
        <b/>
        <sz val="7"/>
        <rFont val="ＭＳ Ｐゴシック"/>
        <family val="3"/>
        <charset val="128"/>
      </rPr>
      <t xml:space="preserve">※本証は、搬出時に必要です。（大切に保管してください）
</t>
    </r>
    <r>
      <rPr>
        <sz val="7"/>
        <rFont val="ＭＳ Ｐゴシック"/>
        <family val="3"/>
        <charset val="128"/>
      </rPr>
      <t>・搬出は７月５日（日）午前９時３０分～午後３時です。
・搬出期日を過ぎた作品は、美術品扱いの着払いで返送します。</t>
    </r>
    <rPh sb="1" eb="2">
      <t>ほん</t>
    </rPh>
    <rPh sb="2" eb="3">
      <t>しょう</t>
    </rPh>
    <rPh sb="5" eb="7">
      <t>はんしゅつ</t>
    </rPh>
    <rPh sb="7" eb="8">
      <t>じ</t>
    </rPh>
    <rPh sb="9" eb="11">
      <t>ひつよう</t>
    </rPh>
    <rPh sb="15" eb="17">
      <t>たいせつ</t>
    </rPh>
    <rPh sb="18" eb="20">
      <t>ほかん</t>
    </rPh>
    <rPh sb="29" eb="31">
      <t>はんしゅつ</t>
    </rPh>
    <rPh sb="33" eb="34">
      <t>がつ</t>
    </rPh>
    <rPh sb="35" eb="36">
      <t>にち</t>
    </rPh>
    <rPh sb="37" eb="38">
      <t>にち</t>
    </rPh>
    <rPh sb="39" eb="41">
      <t>ごぜん</t>
    </rPh>
    <rPh sb="42" eb="43">
      <t>じ</t>
    </rPh>
    <rPh sb="45" eb="46">
      <t>ふん</t>
    </rPh>
    <rPh sb="47" eb="49">
      <t>ごご</t>
    </rPh>
    <rPh sb="50" eb="51">
      <t>じ</t>
    </rPh>
    <rPh sb="56" eb="58">
      <t>はんしゅつ</t>
    </rPh>
    <rPh sb="58" eb="60">
      <t>きじつ</t>
    </rPh>
    <rPh sb="61" eb="62">
      <t>す</t>
    </rPh>
    <rPh sb="64" eb="66">
      <t>さくひん</t>
    </rPh>
    <rPh sb="68" eb="70">
      <t>びじゅつ</t>
    </rPh>
    <rPh sb="70" eb="71">
      <t>ひん</t>
    </rPh>
    <rPh sb="71" eb="72">
      <t>あつか</t>
    </rPh>
    <rPh sb="74" eb="76">
      <t>ちゃくばら</t>
    </rPh>
    <rPh sb="78" eb="80">
      <t>へんそう</t>
    </rPh>
    <phoneticPr fontId="1" type="Hiragana" alignment="distributed"/>
  </si>
  <si>
    <t>上記のとおり作品をお預かりいたしました。
令和８年６月７日</t>
    <rPh sb="0" eb="2">
      <t>じょうき</t>
    </rPh>
    <rPh sb="6" eb="8">
      <t>さくひん</t>
    </rPh>
    <rPh sb="10" eb="11">
      <t>あず</t>
    </rPh>
    <rPh sb="21" eb="23">
      <t>れいわ</t>
    </rPh>
    <phoneticPr fontId="1" type="Hiragana" alignment="distributed"/>
  </si>
  <si>
    <t>鑑査結果通知（はがき）が令和８年６月１９日（金）までに届かない場合は電話でお問い合わせください。
大津市湖都文化実行委員会事務局（大津市役所 文化振興課内）
☎077-528-2733まで。</t>
    <rPh sb="0" eb="2">
      <t>かんさ</t>
    </rPh>
    <rPh sb="2" eb="4">
      <t>けっか</t>
    </rPh>
    <rPh sb="4" eb="6">
      <t>つうち</t>
    </rPh>
    <rPh sb="12" eb="14">
      <t>れいわ</t>
    </rPh>
    <rPh sb="15" eb="16">
      <t>ねん</t>
    </rPh>
    <rPh sb="17" eb="18">
      <t>がつ</t>
    </rPh>
    <rPh sb="20" eb="21">
      <t>にち</t>
    </rPh>
    <rPh sb="22" eb="23">
      <t>きん</t>
    </rPh>
    <rPh sb="27" eb="28">
      <t>とど</t>
    </rPh>
    <rPh sb="31" eb="33">
      <t>ばあい</t>
    </rPh>
    <rPh sb="34" eb="36">
      <t>でんわ</t>
    </rPh>
    <rPh sb="38" eb="39">
      <t>と</t>
    </rPh>
    <rPh sb="40" eb="41">
      <t>あ</t>
    </rPh>
    <rPh sb="49" eb="51">
      <t>おおつ</t>
    </rPh>
    <rPh sb="51" eb="52">
      <t>し</t>
    </rPh>
    <rPh sb="52" eb="54">
      <t>こと</t>
    </rPh>
    <rPh sb="54" eb="56">
      <t>ぶんか</t>
    </rPh>
    <rPh sb="56" eb="58">
      <t>じっこう</t>
    </rPh>
    <rPh sb="58" eb="61">
      <t>いいんかい</t>
    </rPh>
    <rPh sb="61" eb="64">
      <t>じむきょく</t>
    </rPh>
    <rPh sb="65" eb="67">
      <t>おおつ</t>
    </rPh>
    <rPh sb="67" eb="68">
      <t>し</t>
    </rPh>
    <rPh sb="71" eb="73">
      <t>ぶんか</t>
    </rPh>
    <rPh sb="73" eb="76">
      <t>しんこうか</t>
    </rPh>
    <rPh sb="75" eb="76">
      <t>か</t>
    </rPh>
    <rPh sb="76" eb="77">
      <t>ない</t>
    </rPh>
    <phoneticPr fontId="1" type="Hiragana" alignment="distributed"/>
  </si>
  <si>
    <r>
      <t>第４９回大津市写真展覧会出品申込書</t>
    </r>
    <r>
      <rPr>
        <sz val="9"/>
        <rFont val="ＭＳ Ｐゴシック"/>
        <family val="3"/>
        <charset val="128"/>
      </rPr>
      <t>（令和８年度）</t>
    </r>
    <rPh sb="0" eb="1">
      <t>ダイ</t>
    </rPh>
    <rPh sb="3" eb="4">
      <t>カイ</t>
    </rPh>
    <rPh sb="4" eb="6">
      <t>オオツ</t>
    </rPh>
    <rPh sb="6" eb="7">
      <t>シ</t>
    </rPh>
    <rPh sb="7" eb="9">
      <t>シャシン</t>
    </rPh>
    <rPh sb="9" eb="12">
      <t>テンランカイ</t>
    </rPh>
    <rPh sb="12" eb="14">
      <t>シュッピン</t>
    </rPh>
    <rPh sb="14" eb="17">
      <t>モウシコミショ</t>
    </rPh>
    <rPh sb="18" eb="20">
      <t>レイワ</t>
    </rPh>
    <rPh sb="21" eb="23">
      <t>ネンド</t>
    </rPh>
    <rPh sb="22" eb="23">
      <t>ガンネン</t>
    </rPh>
    <phoneticPr fontId="1"/>
  </si>
  <si>
    <r>
      <t xml:space="preserve">※本証は、搬出時に必要です。（大切に保管してください）
</t>
    </r>
    <r>
      <rPr>
        <sz val="7"/>
        <rFont val="ＭＳ Ｐゴシック"/>
        <family val="3"/>
        <charset val="128"/>
      </rPr>
      <t>・搬出は７月５日（日）午前９時３０分～午後３時です。
・搬出期日を過ぎた作品は、美術品扱いの着払いで返送します。</t>
    </r>
    <rPh sb="1" eb="2">
      <t>ほん</t>
    </rPh>
    <rPh sb="2" eb="3">
      <t>しょう</t>
    </rPh>
    <rPh sb="5" eb="7">
      <t>はんしゅつ</t>
    </rPh>
    <rPh sb="7" eb="8">
      <t>じ</t>
    </rPh>
    <rPh sb="9" eb="11">
      <t>ひつよう</t>
    </rPh>
    <rPh sb="15" eb="17">
      <t>たいせつ</t>
    </rPh>
    <rPh sb="18" eb="20">
      <t>ほかん</t>
    </rPh>
    <rPh sb="29" eb="31">
      <t>はんしゅつ</t>
    </rPh>
    <rPh sb="33" eb="34">
      <t>がつ</t>
    </rPh>
    <rPh sb="35" eb="36">
      <t>にち</t>
    </rPh>
    <rPh sb="37" eb="38">
      <t>にち</t>
    </rPh>
    <rPh sb="39" eb="41">
      <t>ごぜん</t>
    </rPh>
    <rPh sb="42" eb="43">
      <t>じ</t>
    </rPh>
    <rPh sb="45" eb="46">
      <t>ふん</t>
    </rPh>
    <rPh sb="47" eb="49">
      <t>ごご</t>
    </rPh>
    <rPh sb="50" eb="51">
      <t>じ</t>
    </rPh>
    <rPh sb="56" eb="58">
      <t>はんしゅつ</t>
    </rPh>
    <rPh sb="58" eb="60">
      <t>きじつ</t>
    </rPh>
    <rPh sb="61" eb="62">
      <t>す</t>
    </rPh>
    <rPh sb="64" eb="66">
      <t>さくひん</t>
    </rPh>
    <rPh sb="68" eb="72">
      <t>びじゅつひんあつか</t>
    </rPh>
    <rPh sb="74" eb="76">
      <t>ちゃくばら</t>
    </rPh>
    <rPh sb="78" eb="80">
      <t>へんそう</t>
    </rPh>
    <phoneticPr fontId="1" type="Hiragana" alignment="distributed"/>
  </si>
  <si>
    <t>上記のとおり作品をお預かりいたしました。
令和８年６月７日</t>
    <rPh sb="0" eb="2">
      <t>じょうき</t>
    </rPh>
    <rPh sb="6" eb="8">
      <t>さくひん</t>
    </rPh>
    <rPh sb="10" eb="11">
      <t>あず</t>
    </rPh>
    <rPh sb="21" eb="23">
      <t>れいわ</t>
    </rPh>
    <rPh sb="25" eb="26">
      <t>がつ</t>
    </rPh>
    <phoneticPr fontId="1" type="Hiragana" alignment="distributed"/>
  </si>
  <si>
    <t>金１，２００円</t>
    <rPh sb="0" eb="1">
      <t>きん</t>
    </rPh>
    <rPh sb="6" eb="7">
      <t>えん</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</si>
</sst>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ＭＳ Ｐゴシック"/>
      <family val="2"/>
      <scheme val="minor"/>
    </font>
    <font>
      <sz val="6"/>
      <name val="ＭＳ Ｐゴシック"/>
      <family val="3"/>
      <charset val="128"/>
      <scheme val="minor"/>
    </font>
    <font>
      <b/>
      <sz val="14"/>
      <color theme="1"/>
      <name val="ＭＳ Ｐゴシック"/>
      <family val="3"/>
      <charset val="128"/>
    </font>
    <font>
      <sz val="9"/>
      <color theme="1"/>
      <name val="ＭＳ Ｐゴシック"/>
      <family val="2"/>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8"/>
      <color theme="1"/>
      <name val="ＭＳ Ｐゴシック"/>
      <family val="3"/>
      <charset val="128"/>
    </font>
    <font>
      <u/>
      <sz val="16"/>
      <color theme="1"/>
      <name val="ＭＳ Ｐゴシック"/>
      <family val="3"/>
      <charset val="128"/>
    </font>
    <font>
      <sz val="11"/>
      <color theme="1"/>
      <name val="ＭＳ Ｐゴシック"/>
      <family val="2"/>
    </font>
    <font>
      <sz val="12"/>
      <color theme="1"/>
      <name val="ＭＳ Ｐゴシック"/>
      <family val="2"/>
    </font>
    <font>
      <b/>
      <sz val="14"/>
      <color rgb="FFFF0000"/>
      <name val="ＭＳ Ｐゴシック"/>
      <family val="3"/>
      <charset val="128"/>
    </font>
    <font>
      <b/>
      <sz val="14"/>
      <color rgb="FFFF0000"/>
      <name val="花鳥風月Ｐ"/>
      <family val="3"/>
      <charset val="128"/>
    </font>
    <font>
      <b/>
      <sz val="11"/>
      <color rgb="FFFF0000"/>
      <name val="花鳥風月Ｐ"/>
      <family val="3"/>
      <charset val="128"/>
    </font>
    <font>
      <b/>
      <sz val="16"/>
      <color rgb="FFFF0000"/>
      <name val="花鳥風月Ｐ"/>
      <family val="3"/>
      <charset val="128"/>
    </font>
    <font>
      <b/>
      <sz val="12"/>
      <color rgb="FFFF0000"/>
      <name val="花鳥風月Ｐ"/>
      <family val="3"/>
      <charset val="128"/>
    </font>
    <font>
      <b/>
      <sz val="24"/>
      <color rgb="FFFF0000"/>
      <name val="花鳥風月Ｐ"/>
      <family val="3"/>
      <charset val="128"/>
    </font>
    <font>
      <b/>
      <sz val="12"/>
      <color theme="1"/>
      <name val="ＭＳ Ｐゴシック"/>
      <family val="3"/>
      <charset val="128"/>
    </font>
    <font>
      <sz val="11"/>
      <name val="ＭＳ Ｐゴシック"/>
      <family val="3"/>
      <charset val="128"/>
    </font>
    <font>
      <sz val="9"/>
      <name val="ＭＳ Ｐゴシック"/>
      <family val="2"/>
    </font>
    <font>
      <sz val="14"/>
      <name val="ＭＳ Ｐゴシック"/>
      <family val="3"/>
      <charset val="128"/>
    </font>
    <font>
      <b/>
      <sz val="14"/>
      <name val="ＭＳ Ｐゴシック"/>
      <family val="3"/>
      <charset val="128"/>
    </font>
    <font>
      <sz val="9"/>
      <name val="ＭＳ Ｐゴシック"/>
      <family val="3"/>
      <charset val="128"/>
    </font>
    <font>
      <sz val="16"/>
      <name val="ＭＳ Ｐゴシック"/>
      <family val="3"/>
      <charset val="128"/>
    </font>
    <font>
      <sz val="12"/>
      <name val="ＭＳ Ｐゴシック"/>
      <family val="3"/>
      <charset val="128"/>
    </font>
    <font>
      <sz val="7"/>
      <name val="ＭＳ Ｐゴシック"/>
      <family val="3"/>
      <charset val="128"/>
    </font>
    <font>
      <b/>
      <sz val="7"/>
      <name val="ＭＳ Ｐゴシック"/>
      <family val="3"/>
      <charset val="128"/>
    </font>
    <font>
      <sz val="6"/>
      <name val="ＭＳ Ｐゴシック"/>
      <family val="3"/>
      <charset val="128"/>
    </font>
    <font>
      <sz val="18"/>
      <name val="ＭＳ Ｐゴシック"/>
      <family val="3"/>
      <charset val="128"/>
    </font>
    <font>
      <sz val="24"/>
      <name val="ＭＳ Ｐゴシック"/>
      <family val="3"/>
      <charset val="128"/>
    </font>
    <font>
      <u/>
      <sz val="16"/>
      <name val="ＭＳ Ｐゴシック"/>
      <family val="3"/>
      <charset val="128"/>
    </font>
    <font>
      <sz val="10"/>
      <name val="ＭＳ Ｐゴシック"/>
      <family val="3"/>
      <charset val="128"/>
    </font>
    <font>
      <b/>
      <sz val="10"/>
      <name val="ＭＳ Ｐゴシック"/>
      <family val="3"/>
      <charset val="128"/>
    </font>
    <font>
      <sz val="9"/>
      <color theme="1"/>
      <name val="ＭＳ Ｐゴシック"/>
      <family val="3"/>
      <charset val="128"/>
      <scheme val="minor"/>
    </font>
    <font>
      <sz val="9"/>
      <color theme="1"/>
      <name val="ＭＳ Ｐゴシック"/>
      <family val="2"/>
      <scheme val="minor"/>
    </font>
    <font>
      <sz val="12"/>
      <color theme="1"/>
      <name val="ＭＳ Ｐゴシック"/>
      <family val="2"/>
      <scheme val="minor"/>
    </font>
    <font>
      <sz val="14"/>
      <color theme="1"/>
      <name val="ＭＳ Ｐゴシック"/>
      <family val="2"/>
      <scheme val="minor"/>
    </font>
    <font>
      <sz val="14"/>
      <color theme="1"/>
      <name val="ＭＳ Ｐゴシック"/>
      <family val="3"/>
      <charset val="128"/>
      <scheme val="minor"/>
    </font>
    <font>
      <sz val="10"/>
      <color theme="1"/>
      <name val="ＭＳ Ｐゴシック"/>
      <family val="3"/>
      <charset val="128"/>
      <scheme val="minor"/>
    </font>
    <font>
      <sz val="13"/>
      <color theme="1"/>
      <name val="ＭＳ Ｐゴシック"/>
      <family val="3"/>
      <charset val="128"/>
      <scheme val="minor"/>
    </font>
    <font>
      <b/>
      <sz val="12"/>
      <color rgb="FFFF0000"/>
      <name val="ＭＳ Ｐゴシック"/>
      <family val="3"/>
      <charset val="128"/>
    </font>
    <font>
      <b/>
      <sz val="13"/>
      <color rgb="FFFF0000"/>
      <name val="ＭＳ Ｐゴシック"/>
      <family val="3"/>
      <charset val="128"/>
      <scheme val="minor"/>
    </font>
    <font>
      <b/>
      <sz val="9"/>
      <name val="ＭＳ Ｐゴシック"/>
      <family val="3"/>
      <charset val="128"/>
    </font>
    <font>
      <u/>
      <sz val="9"/>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bottom style="hair">
        <color auto="1"/>
      </bottom>
      <diagonal/>
    </border>
    <border>
      <left/>
      <right/>
      <top style="hair">
        <color auto="1"/>
      </top>
      <bottom/>
      <diagonal/>
    </border>
    <border>
      <left/>
      <right style="hair">
        <color auto="1"/>
      </right>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hair">
        <color theme="0" tint="-0.499984740745262"/>
      </right>
      <top/>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diagonal/>
    </border>
    <border>
      <left style="hair">
        <color theme="0" tint="-0.499984740745262"/>
      </left>
      <right/>
      <top/>
      <bottom/>
      <diagonal/>
    </border>
    <border>
      <left style="hair">
        <color theme="0" tint="-0.499984740745262"/>
      </left>
      <right/>
      <top/>
      <bottom style="hair">
        <color theme="0" tint="-0.499984740745262"/>
      </bottom>
      <diagonal/>
    </border>
    <border>
      <left style="medium">
        <color indexed="64"/>
      </left>
      <right/>
      <top style="thin">
        <color indexed="64"/>
      </top>
      <bottom/>
      <diagonal/>
    </border>
  </borders>
  <cellStyleXfs count="1">
    <xf numFmtId="0" fontId="0" fillId="0" borderId="0"/>
  </cellStyleXfs>
  <cellXfs count="508">
    <xf numFmtId="0" fontId="0" fillId="0" borderId="0" xfId="0"/>
    <xf numFmtId="0" fontId="3" fillId="0" borderId="0" xfId="0" applyFont="1"/>
    <xf numFmtId="0" fontId="4" fillId="0" borderId="14" xfId="0" applyFont="1" applyBorder="1"/>
    <xf numFmtId="0" fontId="4" fillId="0" borderId="15" xfId="0" applyFont="1" applyBorder="1"/>
    <xf numFmtId="0" fontId="2" fillId="0" borderId="0" xfId="0" applyFont="1" applyAlignment="1">
      <alignment horizontal="center"/>
    </xf>
    <xf numFmtId="0" fontId="5" fillId="0" borderId="0" xfId="0" applyFont="1"/>
    <xf numFmtId="0" fontId="4" fillId="0" borderId="0" xfId="0" applyFont="1"/>
    <xf numFmtId="0" fontId="2" fillId="0" borderId="0" xfId="0" applyFont="1"/>
    <xf numFmtId="0" fontId="4" fillId="0" borderId="0" xfId="0" applyFont="1" applyAlignment="1">
      <alignment horizontal="left"/>
    </xf>
    <xf numFmtId="0" fontId="4" fillId="0" borderId="0" xfId="0" applyFont="1" applyAlignment="1">
      <alignment vertical="center"/>
    </xf>
    <xf numFmtId="0" fontId="4" fillId="0" borderId="6" xfId="0" applyFont="1" applyBorder="1"/>
    <xf numFmtId="0" fontId="4" fillId="0" borderId="12" xfId="0" applyFont="1" applyBorder="1" applyAlignment="1">
      <alignment vertical="center"/>
    </xf>
    <xf numFmtId="0" fontId="4" fillId="0" borderId="12" xfId="0" applyFont="1" applyBorder="1"/>
    <xf numFmtId="0" fontId="4" fillId="0" borderId="13" xfId="0" applyFont="1" applyBorder="1" applyAlignment="1">
      <alignment vertical="center"/>
    </xf>
    <xf numFmtId="0" fontId="4" fillId="0" borderId="13" xfId="0" applyFont="1" applyBorder="1"/>
    <xf numFmtId="0" fontId="4" fillId="0" borderId="38" xfId="0" applyFont="1" applyBorder="1" applyAlignment="1">
      <alignment horizontal="distributed" vertical="center" indent="1"/>
    </xf>
    <xf numFmtId="0" fontId="6" fillId="0" borderId="0" xfId="0" applyFont="1" applyAlignment="1">
      <alignment horizontal="right" vertical="top" wrapText="1"/>
    </xf>
    <xf numFmtId="0" fontId="6" fillId="0" borderId="0" xfId="0" applyFont="1" applyAlignment="1">
      <alignment vertical="top" wrapText="1"/>
    </xf>
    <xf numFmtId="0" fontId="4" fillId="0" borderId="16" xfId="0" applyFont="1" applyBorder="1"/>
    <xf numFmtId="0" fontId="6" fillId="0" borderId="12" xfId="0" applyFont="1" applyBorder="1" applyAlignment="1">
      <alignment vertical="top" wrapText="1"/>
    </xf>
    <xf numFmtId="0" fontId="4" fillId="0" borderId="17" xfId="0" applyFont="1" applyBorder="1"/>
    <xf numFmtId="0" fontId="10"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11" fillId="0" borderId="0" xfId="0" applyFont="1" applyAlignment="1">
      <alignment horizontal="center" wrapText="1"/>
    </xf>
    <xf numFmtId="0" fontId="11" fillId="0" borderId="0" xfId="0" applyFont="1" applyAlignment="1">
      <alignment wrapText="1"/>
    </xf>
    <xf numFmtId="0" fontId="7" fillId="0" borderId="0" xfId="0" applyFont="1" applyAlignment="1">
      <alignment horizontal="center" vertical="center"/>
    </xf>
    <xf numFmtId="0" fontId="7" fillId="0" borderId="0" xfId="0" applyFont="1" applyAlignment="1">
      <alignment vertical="center"/>
    </xf>
    <xf numFmtId="58" fontId="7" fillId="0" borderId="5" xfId="0" applyNumberFormat="1" applyFont="1" applyBorder="1" applyAlignment="1">
      <alignment vertical="center"/>
    </xf>
    <xf numFmtId="58" fontId="7" fillId="0" borderId="0" xfId="0" applyNumberFormat="1" applyFont="1" applyAlignment="1">
      <alignment vertical="center"/>
    </xf>
    <xf numFmtId="58" fontId="7" fillId="0" borderId="0" xfId="0" applyNumberFormat="1" applyFont="1" applyAlignment="1">
      <alignment horizontal="left" vertical="center"/>
    </xf>
    <xf numFmtId="0" fontId="3" fillId="0" borderId="5" xfId="0" applyFont="1" applyBorder="1"/>
    <xf numFmtId="0" fontId="12" fillId="0" borderId="0" xfId="0" applyFont="1" applyAlignment="1">
      <alignment vertical="center"/>
    </xf>
    <xf numFmtId="0" fontId="7" fillId="0" borderId="11" xfId="0" applyFont="1" applyBorder="1" applyAlignment="1">
      <alignment vertical="center"/>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xf>
    <xf numFmtId="0" fontId="4" fillId="0" borderId="0" xfId="0" applyFont="1" applyAlignment="1">
      <alignment vertical="center" wrapText="1"/>
    </xf>
    <xf numFmtId="0" fontId="7" fillId="0" borderId="0" xfId="0" applyFont="1" applyAlignment="1">
      <alignment horizontal="left" vertical="center" wrapText="1" indent="2"/>
    </xf>
    <xf numFmtId="0" fontId="7" fillId="0" borderId="1" xfId="0" applyFont="1" applyBorder="1" applyAlignment="1">
      <alignment horizontal="left" vertical="center" wrapText="1" indent="1"/>
    </xf>
    <xf numFmtId="0" fontId="7" fillId="0" borderId="0" xfId="0" applyFont="1" applyAlignment="1">
      <alignment horizontal="left" vertical="center" wrapText="1" indent="1"/>
    </xf>
    <xf numFmtId="0" fontId="7" fillId="0" borderId="0" xfId="0" applyFont="1" applyAlignment="1">
      <alignment horizontal="center" vertical="center" shrinkToFit="1"/>
    </xf>
    <xf numFmtId="0" fontId="7" fillId="0" borderId="0" xfId="0" applyFont="1" applyAlignment="1">
      <alignment horizontal="left" vertical="center" indent="1"/>
    </xf>
    <xf numFmtId="0" fontId="7" fillId="2" borderId="1" xfId="0" applyFont="1" applyFill="1" applyBorder="1" applyAlignment="1" applyProtection="1">
      <alignment horizontal="center" vertical="center" shrinkToFit="1"/>
      <protection locked="0"/>
    </xf>
    <xf numFmtId="0" fontId="21" fillId="0" borderId="0" xfId="0" applyFont="1" applyAlignment="1">
      <alignment horizontal="center" vertical="center" shrinkToFit="1"/>
    </xf>
    <xf numFmtId="0" fontId="21"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lignment vertical="center" wrapText="1"/>
    </xf>
    <xf numFmtId="0" fontId="7" fillId="0" borderId="0" xfId="0" applyFont="1" applyAlignment="1">
      <alignment vertical="center" shrinkToFit="1"/>
    </xf>
    <xf numFmtId="0" fontId="7" fillId="2" borderId="1" xfId="0" applyFont="1" applyFill="1" applyBorder="1" applyAlignment="1" applyProtection="1">
      <alignment horizontal="center" vertical="center"/>
      <protection locked="0"/>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shrinkToFit="1"/>
    </xf>
    <xf numFmtId="0" fontId="22" fillId="0" borderId="0" xfId="0" applyFont="1"/>
    <xf numFmtId="0" fontId="25" fillId="0" borderId="14" xfId="0" applyFont="1" applyBorder="1"/>
    <xf numFmtId="0" fontId="25" fillId="0" borderId="15" xfId="0" applyFont="1" applyBorder="1"/>
    <xf numFmtId="0" fontId="24" fillId="0" borderId="0" xfId="0" applyFont="1" applyAlignment="1">
      <alignment horizontal="center"/>
    </xf>
    <xf numFmtId="0" fontId="25" fillId="0" borderId="0" xfId="0" applyFont="1"/>
    <xf numFmtId="0" fontId="23" fillId="0" borderId="0" xfId="0" applyFont="1"/>
    <xf numFmtId="0" fontId="24" fillId="0" borderId="0" xfId="0" applyFont="1"/>
    <xf numFmtId="0" fontId="25" fillId="0" borderId="0" xfId="0" applyFont="1" applyAlignment="1">
      <alignment horizontal="left"/>
    </xf>
    <xf numFmtId="0" fontId="25" fillId="0" borderId="0" xfId="0" applyFont="1" applyAlignment="1">
      <alignment vertical="top"/>
    </xf>
    <xf numFmtId="0" fontId="25" fillId="0" borderId="0" xfId="0" applyFont="1" applyAlignment="1">
      <alignment vertical="center"/>
    </xf>
    <xf numFmtId="0" fontId="25" fillId="0" borderId="6" xfId="0" applyFont="1" applyBorder="1"/>
    <xf numFmtId="0" fontId="25" fillId="0" borderId="12" xfId="0" applyFont="1" applyBorder="1" applyAlignment="1">
      <alignment vertical="center"/>
    </xf>
    <xf numFmtId="0" fontId="25" fillId="0" borderId="12" xfId="0" applyFont="1" applyBorder="1"/>
    <xf numFmtId="0" fontId="25" fillId="0" borderId="13" xfId="0" applyFont="1" applyBorder="1" applyAlignment="1">
      <alignment vertical="center"/>
    </xf>
    <xf numFmtId="0" fontId="25" fillId="0" borderId="13" xfId="0" applyFont="1" applyBorder="1"/>
    <xf numFmtId="0" fontId="25" fillId="0" borderId="38" xfId="0" applyFont="1" applyBorder="1" applyAlignment="1">
      <alignment horizontal="distributed" vertical="center" indent="1"/>
    </xf>
    <xf numFmtId="0" fontId="30" fillId="0" borderId="0" xfId="0" applyFont="1" applyAlignment="1">
      <alignment horizontal="right" vertical="top" wrapText="1"/>
    </xf>
    <xf numFmtId="0" fontId="28" fillId="0" borderId="0" xfId="0" applyFont="1" applyAlignment="1">
      <alignment vertical="top" wrapText="1"/>
    </xf>
    <xf numFmtId="0" fontId="30" fillId="0" borderId="0" xfId="0" applyFont="1" applyAlignment="1">
      <alignment vertical="top" wrapText="1"/>
    </xf>
    <xf numFmtId="0" fontId="25" fillId="0" borderId="16" xfId="0" applyFont="1" applyBorder="1"/>
    <xf numFmtId="0" fontId="30" fillId="0" borderId="12" xfId="0" applyFont="1" applyBorder="1" applyAlignment="1">
      <alignment vertical="top" wrapText="1"/>
    </xf>
    <xf numFmtId="0" fontId="25" fillId="0" borderId="17" xfId="0" applyFont="1" applyBorder="1"/>
    <xf numFmtId="0" fontId="31" fillId="0" borderId="0" xfId="0" applyFont="1" applyAlignment="1">
      <alignment horizontal="center" vertical="center"/>
    </xf>
    <xf numFmtId="0" fontId="31"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vertical="center" wrapText="1"/>
    </xf>
    <xf numFmtId="0" fontId="26" fillId="0" borderId="0" xfId="0" applyFont="1" applyAlignment="1">
      <alignment vertical="center"/>
    </xf>
    <xf numFmtId="0" fontId="25" fillId="0" borderId="12" xfId="0" applyFont="1" applyBorder="1" applyAlignment="1">
      <alignment vertical="center" wrapText="1"/>
    </xf>
    <xf numFmtId="0" fontId="25" fillId="0" borderId="13" xfId="0" applyFont="1" applyBorder="1" applyAlignment="1">
      <alignment vertical="center" wrapText="1"/>
    </xf>
    <xf numFmtId="0" fontId="33" fillId="0" borderId="0" xfId="0" applyFont="1" applyAlignment="1">
      <alignment horizontal="center" wrapText="1"/>
    </xf>
    <xf numFmtId="0" fontId="33" fillId="0" borderId="0" xfId="0" applyFont="1" applyAlignment="1">
      <alignment wrapText="1"/>
    </xf>
    <xf numFmtId="0" fontId="21" fillId="0" borderId="0" xfId="0" applyFont="1" applyAlignment="1">
      <alignment vertical="center"/>
    </xf>
    <xf numFmtId="58" fontId="21" fillId="0" borderId="5" xfId="0" applyNumberFormat="1" applyFont="1" applyBorder="1" applyAlignment="1">
      <alignment vertical="center"/>
    </xf>
    <xf numFmtId="58" fontId="21" fillId="0" borderId="0" xfId="0" applyNumberFormat="1" applyFont="1" applyAlignment="1">
      <alignment vertical="center"/>
    </xf>
    <xf numFmtId="58" fontId="21" fillId="0" borderId="0" xfId="0" applyNumberFormat="1" applyFont="1" applyAlignment="1">
      <alignment horizontal="left" vertical="center"/>
    </xf>
    <xf numFmtId="0" fontId="25" fillId="0" borderId="5" xfId="0" applyFont="1" applyBorder="1"/>
    <xf numFmtId="0" fontId="21" fillId="0" borderId="11" xfId="0" applyFont="1" applyBorder="1" applyAlignment="1">
      <alignment vertical="center"/>
    </xf>
    <xf numFmtId="0" fontId="21"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vertical="center" wrapText="1"/>
    </xf>
    <xf numFmtId="0" fontId="27" fillId="0" borderId="0" xfId="0" applyFont="1" applyAlignment="1">
      <alignment vertical="center"/>
    </xf>
    <xf numFmtId="0" fontId="25" fillId="0" borderId="0" xfId="0" applyFont="1" applyAlignment="1">
      <alignment vertical="center" wrapText="1"/>
    </xf>
    <xf numFmtId="0" fontId="25" fillId="0" borderId="27" xfId="0" applyFont="1" applyBorder="1" applyAlignment="1">
      <alignment vertical="center"/>
    </xf>
    <xf numFmtId="0" fontId="25" fillId="0" borderId="62" xfId="0" applyFont="1" applyBorder="1" applyAlignment="1">
      <alignment vertical="center"/>
    </xf>
    <xf numFmtId="0" fontId="25" fillId="0" borderId="30" xfId="0" applyFont="1" applyBorder="1" applyAlignment="1">
      <alignment vertical="center"/>
    </xf>
    <xf numFmtId="0" fontId="25" fillId="0" borderId="11" xfId="0" applyFont="1" applyBorder="1" applyAlignment="1">
      <alignment vertical="center"/>
    </xf>
    <xf numFmtId="0" fontId="25" fillId="0" borderId="60" xfId="0" applyFont="1" applyBorder="1" applyAlignment="1">
      <alignment vertical="center"/>
    </xf>
    <xf numFmtId="0" fontId="25" fillId="0" borderId="9" xfId="0" applyFont="1" applyBorder="1" applyAlignment="1">
      <alignment vertical="center"/>
    </xf>
    <xf numFmtId="0" fontId="4" fillId="0" borderId="27" xfId="0" applyFont="1" applyBorder="1" applyAlignment="1">
      <alignment vertical="center"/>
    </xf>
    <xf numFmtId="0" fontId="4" fillId="0" borderId="62" xfId="0" applyFont="1" applyBorder="1" applyAlignment="1">
      <alignment vertical="center"/>
    </xf>
    <xf numFmtId="0" fontId="4" fillId="0" borderId="30" xfId="0" applyFont="1" applyBorder="1" applyAlignment="1">
      <alignment vertical="center"/>
    </xf>
    <xf numFmtId="0" fontId="4" fillId="0" borderId="11" xfId="0" applyFont="1" applyBorder="1" applyAlignment="1">
      <alignment vertical="center"/>
    </xf>
    <xf numFmtId="0" fontId="4" fillId="0" borderId="60" xfId="0" applyFont="1" applyBorder="1" applyAlignment="1">
      <alignment vertical="center"/>
    </xf>
    <xf numFmtId="0" fontId="4" fillId="0" borderId="9" xfId="0" applyFont="1" applyBorder="1" applyAlignment="1">
      <alignment vertical="center"/>
    </xf>
    <xf numFmtId="0" fontId="25" fillId="0" borderId="43" xfId="0" applyFont="1" applyBorder="1" applyAlignment="1">
      <alignment horizontal="center" vertical="center"/>
    </xf>
    <xf numFmtId="0" fontId="4" fillId="0" borderId="43" xfId="0" applyFont="1" applyBorder="1" applyAlignment="1">
      <alignment horizontal="center" vertical="center"/>
    </xf>
    <xf numFmtId="0" fontId="21" fillId="2" borderId="59" xfId="0" applyFont="1" applyFill="1" applyBorder="1" applyAlignment="1">
      <alignment horizontal="center" vertical="center"/>
    </xf>
    <xf numFmtId="0" fontId="27" fillId="0" borderId="0" xfId="0" applyFont="1"/>
    <xf numFmtId="0" fontId="27" fillId="0" borderId="0" xfId="0" applyFont="1" applyAlignment="1">
      <alignment vertical="top" wrapText="1"/>
    </xf>
    <xf numFmtId="0" fontId="0" fillId="0" borderId="0" xfId="0" applyAlignment="1">
      <alignment vertical="center" wrapText="1"/>
    </xf>
    <xf numFmtId="0" fontId="38" fillId="0" borderId="0" xfId="0" applyFont="1" applyAlignment="1">
      <alignment vertical="center" wrapText="1"/>
    </xf>
    <xf numFmtId="0" fontId="27" fillId="0" borderId="78" xfId="0" applyFont="1" applyBorder="1"/>
    <xf numFmtId="0" fontId="25" fillId="0" borderId="74" xfId="0" applyFont="1" applyBorder="1" applyAlignment="1">
      <alignment vertical="center"/>
    </xf>
    <xf numFmtId="0" fontId="41" fillId="0" borderId="0" xfId="0" applyFont="1" applyAlignment="1">
      <alignment vertical="center" wrapText="1"/>
    </xf>
    <xf numFmtId="0" fontId="37" fillId="0" borderId="0" xfId="0" applyFont="1" applyAlignment="1">
      <alignment vertical="top" wrapText="1"/>
    </xf>
    <xf numFmtId="0" fontId="37" fillId="0" borderId="0" xfId="0" applyFont="1" applyAlignment="1">
      <alignment horizontal="left" vertical="top" wrapText="1"/>
    </xf>
    <xf numFmtId="0" fontId="36" fillId="0" borderId="0" xfId="0" applyFont="1" applyAlignment="1">
      <alignment horizontal="left" vertical="top" wrapText="1"/>
    </xf>
    <xf numFmtId="0" fontId="37" fillId="0" borderId="0" xfId="0" applyFont="1" applyAlignment="1">
      <alignment vertical="center" wrapText="1"/>
    </xf>
    <xf numFmtId="0" fontId="37" fillId="0" borderId="0" xfId="0" applyFont="1" applyAlignment="1">
      <alignment horizontal="left" vertical="center" wrapText="1"/>
    </xf>
    <xf numFmtId="0" fontId="36" fillId="0" borderId="0" xfId="0" applyFont="1" applyAlignment="1">
      <alignment horizontal="left" vertical="center" wrapText="1"/>
    </xf>
    <xf numFmtId="0" fontId="39" fillId="0" borderId="0" xfId="0" applyFont="1" applyAlignment="1">
      <alignment vertical="center" wrapText="1"/>
    </xf>
    <xf numFmtId="0" fontId="23" fillId="0" borderId="79" xfId="0" applyFont="1" applyBorder="1" applyAlignment="1">
      <alignment vertical="top"/>
    </xf>
    <xf numFmtId="0" fontId="27" fillId="0" borderId="73" xfId="0" applyFont="1" applyBorder="1"/>
    <xf numFmtId="0" fontId="42" fillId="0" borderId="0" xfId="0" applyFont="1" applyAlignment="1">
      <alignment vertical="center"/>
    </xf>
    <xf numFmtId="0" fontId="21" fillId="2" borderId="59" xfId="0" applyFont="1" applyFill="1" applyBorder="1" applyAlignment="1" applyProtection="1">
      <alignment horizontal="center" vertical="center"/>
      <protection locked="0"/>
    </xf>
    <xf numFmtId="0" fontId="7" fillId="0" borderId="2" xfId="0" applyFont="1" applyBorder="1" applyAlignment="1">
      <alignment horizontal="left" vertical="center" wrapText="1" indent="1"/>
    </xf>
    <xf numFmtId="0" fontId="7" fillId="0" borderId="67" xfId="0" applyFont="1" applyBorder="1" applyAlignment="1">
      <alignment horizontal="left" vertical="center" wrapText="1" indent="1"/>
    </xf>
    <xf numFmtId="0" fontId="7" fillId="0" borderId="3" xfId="0" applyFont="1" applyBorder="1" applyAlignment="1">
      <alignment horizontal="left" vertical="center" wrapText="1" indent="1"/>
    </xf>
    <xf numFmtId="0" fontId="14" fillId="2" borderId="18"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7" fillId="3" borderId="64" xfId="0" applyFont="1" applyFill="1" applyBorder="1" applyAlignment="1">
      <alignment horizontal="left" vertical="center" wrapText="1" indent="2"/>
    </xf>
    <xf numFmtId="0" fontId="7" fillId="3" borderId="65" xfId="0" applyFont="1" applyFill="1" applyBorder="1" applyAlignment="1">
      <alignment horizontal="left" vertical="center" wrapText="1" indent="2"/>
    </xf>
    <xf numFmtId="0" fontId="7" fillId="3" borderId="66" xfId="0" applyFont="1" applyFill="1" applyBorder="1" applyAlignment="1">
      <alignment horizontal="left" vertical="center" wrapText="1" indent="2"/>
    </xf>
    <xf numFmtId="0" fontId="7"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0" fillId="3" borderId="64" xfId="0" applyFont="1" applyFill="1" applyBorder="1" applyAlignment="1">
      <alignment horizontal="left" vertical="center" wrapText="1" indent="2"/>
    </xf>
    <xf numFmtId="0" fontId="7" fillId="0" borderId="0" xfId="0" applyFont="1" applyAlignment="1">
      <alignment horizontal="center" vertical="center"/>
    </xf>
    <xf numFmtId="0" fontId="7" fillId="2" borderId="18"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0" fontId="7" fillId="4" borderId="19" xfId="0" applyFont="1" applyFill="1" applyBorder="1" applyAlignment="1" applyProtection="1">
      <alignment horizontal="center" vertical="center" shrinkToFit="1"/>
      <protection locked="0"/>
    </xf>
    <xf numFmtId="0" fontId="7" fillId="4" borderId="20" xfId="0" applyFont="1" applyFill="1" applyBorder="1" applyAlignment="1" applyProtection="1">
      <alignment horizontal="center" vertical="center" shrinkToFit="1"/>
      <protection locked="0"/>
    </xf>
    <xf numFmtId="0" fontId="14" fillId="4" borderId="18" xfId="0" applyFont="1" applyFill="1" applyBorder="1" applyAlignment="1">
      <alignment horizontal="center" vertical="center" shrinkToFit="1"/>
    </xf>
    <xf numFmtId="0" fontId="14" fillId="4" borderId="19"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49" fontId="14" fillId="2" borderId="18" xfId="0" applyNumberFormat="1" applyFont="1" applyFill="1" applyBorder="1" applyAlignment="1">
      <alignment horizontal="center" vertical="center" shrinkToFit="1"/>
    </xf>
    <xf numFmtId="49" fontId="14" fillId="2" borderId="19" xfId="0" applyNumberFormat="1" applyFont="1" applyFill="1" applyBorder="1" applyAlignment="1">
      <alignment horizontal="center" vertical="center" shrinkToFit="1"/>
    </xf>
    <xf numFmtId="49" fontId="14" fillId="2" borderId="20" xfId="0" applyNumberFormat="1" applyFont="1" applyFill="1" applyBorder="1" applyAlignment="1">
      <alignment horizontal="center" vertical="center" shrinkToFit="1"/>
    </xf>
    <xf numFmtId="49" fontId="7" fillId="2" borderId="18" xfId="0" applyNumberFormat="1" applyFont="1" applyFill="1" applyBorder="1" applyAlignment="1" applyProtection="1">
      <alignment horizontal="center" vertical="center" shrinkToFit="1"/>
      <protection locked="0"/>
    </xf>
    <xf numFmtId="49" fontId="7" fillId="2" borderId="19" xfId="0" applyNumberFormat="1" applyFont="1" applyFill="1" applyBorder="1" applyAlignment="1" applyProtection="1">
      <alignment horizontal="center" vertical="center" shrinkToFit="1"/>
      <protection locked="0"/>
    </xf>
    <xf numFmtId="49" fontId="7" fillId="2" borderId="20" xfId="0" applyNumberFormat="1" applyFont="1" applyFill="1" applyBorder="1" applyAlignment="1" applyProtection="1">
      <alignment horizontal="center" vertical="center" shrinkToFit="1"/>
      <protection locked="0"/>
    </xf>
    <xf numFmtId="0" fontId="33" fillId="0" borderId="5" xfId="0" applyFont="1" applyBorder="1" applyAlignment="1">
      <alignment horizontal="center" wrapText="1"/>
    </xf>
    <xf numFmtId="0" fontId="33" fillId="0" borderId="0" xfId="0" applyFont="1" applyAlignment="1">
      <alignment horizontal="center" wrapText="1"/>
    </xf>
    <xf numFmtId="0" fontId="33" fillId="0" borderId="11" xfId="0" applyFont="1" applyBorder="1" applyAlignment="1">
      <alignment horizont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5" fillId="0" borderId="3" xfId="0" applyFont="1" applyBorder="1" applyAlignment="1">
      <alignment horizontal="left" vertical="top"/>
    </xf>
    <xf numFmtId="0" fontId="25" fillId="0" borderId="1" xfId="0" applyFont="1" applyBorder="1" applyAlignment="1">
      <alignment horizontal="left" vertical="top"/>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37" xfId="0" applyFont="1" applyBorder="1" applyAlignment="1">
      <alignment horizontal="center" vertical="center"/>
    </xf>
    <xf numFmtId="0" fontId="32" fillId="2" borderId="27" xfId="0" applyFont="1" applyFill="1" applyBorder="1" applyAlignment="1">
      <alignment horizontal="center" vertical="center" shrinkToFit="1"/>
    </xf>
    <xf numFmtId="0" fontId="32" fillId="2" borderId="28" xfId="0" applyFont="1" applyFill="1" applyBorder="1" applyAlignment="1">
      <alignment horizontal="center" vertical="center" shrinkToFit="1"/>
    </xf>
    <xf numFmtId="0" fontId="32" fillId="2" borderId="29" xfId="0" applyFont="1" applyFill="1" applyBorder="1" applyAlignment="1">
      <alignment horizontal="center" vertical="center" shrinkToFit="1"/>
    </xf>
    <xf numFmtId="0" fontId="32" fillId="2" borderId="30" xfId="0" applyFont="1" applyFill="1" applyBorder="1" applyAlignment="1">
      <alignment horizontal="center" vertical="center" shrinkToFit="1"/>
    </xf>
    <xf numFmtId="0" fontId="32" fillId="2" borderId="0" xfId="0" applyFont="1" applyFill="1" applyAlignment="1">
      <alignment horizontal="center" vertical="center" shrinkToFit="1"/>
    </xf>
    <xf numFmtId="0" fontId="32" fillId="2" borderId="31" xfId="0" applyFont="1" applyFill="1" applyBorder="1" applyAlignment="1">
      <alignment horizontal="center" vertical="center" shrinkToFit="1"/>
    </xf>
    <xf numFmtId="0" fontId="32" fillId="2" borderId="32" xfId="0" applyFont="1" applyFill="1" applyBorder="1" applyAlignment="1">
      <alignment horizontal="center" vertical="center" shrinkToFit="1"/>
    </xf>
    <xf numFmtId="0" fontId="32" fillId="2" borderId="33" xfId="0" applyFont="1" applyFill="1" applyBorder="1" applyAlignment="1">
      <alignment horizontal="center" vertical="center" shrinkToFit="1"/>
    </xf>
    <xf numFmtId="0" fontId="32" fillId="2" borderId="34" xfId="0" applyFont="1" applyFill="1" applyBorder="1" applyAlignment="1">
      <alignment horizontal="center" vertical="center" shrinkToFit="1"/>
    </xf>
    <xf numFmtId="0" fontId="26" fillId="0" borderId="11" xfId="0" applyFont="1" applyBorder="1" applyAlignment="1">
      <alignment horizontal="center" vertical="center"/>
    </xf>
    <xf numFmtId="0" fontId="25" fillId="2" borderId="6" xfId="0" applyFont="1" applyFill="1" applyBorder="1" applyAlignment="1" applyProtection="1">
      <alignment horizontal="center" vertical="center" shrinkToFit="1"/>
      <protection locked="0"/>
    </xf>
    <xf numFmtId="0" fontId="25" fillId="2" borderId="4" xfId="0" applyFont="1" applyFill="1" applyBorder="1" applyAlignment="1" applyProtection="1">
      <alignment horizontal="center" vertical="center" shrinkToFit="1"/>
      <protection locked="0"/>
    </xf>
    <xf numFmtId="0" fontId="25" fillId="2" borderId="8" xfId="0" applyFont="1" applyFill="1" applyBorder="1" applyAlignment="1" applyProtection="1">
      <alignment horizontal="center" vertical="center" shrinkToFit="1"/>
      <protection locked="0"/>
    </xf>
    <xf numFmtId="0" fontId="25" fillId="2" borderId="10" xfId="0" applyFont="1" applyFill="1" applyBorder="1" applyAlignment="1" applyProtection="1">
      <alignment horizontal="center" vertical="center" shrinkToFit="1"/>
      <protection locked="0"/>
    </xf>
    <xf numFmtId="0" fontId="26" fillId="2" borderId="38"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39" xfId="0" applyFont="1" applyFill="1" applyBorder="1" applyAlignment="1">
      <alignment horizontal="center" vertical="center" shrinkToFit="1"/>
    </xf>
    <xf numFmtId="0" fontId="26" fillId="2" borderId="43"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58" fontId="21" fillId="0" borderId="0" xfId="0" applyNumberFormat="1" applyFont="1" applyAlignment="1">
      <alignment horizontal="left" vertical="center"/>
    </xf>
    <xf numFmtId="58" fontId="21" fillId="0" borderId="11" xfId="0" applyNumberFormat="1" applyFont="1" applyBorder="1" applyAlignment="1">
      <alignment horizontal="left" vertical="center"/>
    </xf>
    <xf numFmtId="0" fontId="25" fillId="0" borderId="4" xfId="0" applyFont="1" applyBorder="1" applyAlignment="1">
      <alignment horizontal="left" vertical="center" wrapText="1" indent="1"/>
    </xf>
    <xf numFmtId="0" fontId="25" fillId="0" borderId="0" xfId="0" applyFont="1" applyAlignment="1">
      <alignment horizontal="left" vertical="center" wrapText="1" indent="1"/>
    </xf>
    <xf numFmtId="0" fontId="21" fillId="0" borderId="8" xfId="0" applyFont="1" applyBorder="1" applyAlignment="1">
      <alignment horizontal="right" vertical="center"/>
    </xf>
    <xf numFmtId="0" fontId="21" fillId="0" borderId="10" xfId="0" applyFont="1" applyBorder="1" applyAlignment="1">
      <alignment horizontal="right" vertical="center"/>
    </xf>
    <xf numFmtId="0" fontId="21" fillId="0" borderId="9" xfId="0" applyFont="1" applyBorder="1" applyAlignment="1">
      <alignment horizontal="right" vertical="center"/>
    </xf>
    <xf numFmtId="0" fontId="27" fillId="0" borderId="20" xfId="0" applyFont="1" applyBorder="1" applyAlignment="1">
      <alignment horizontal="center" vertical="center"/>
    </xf>
    <xf numFmtId="0" fontId="27" fillId="0" borderId="1" xfId="0" applyFont="1" applyBorder="1" applyAlignment="1">
      <alignment horizontal="center" vertical="center"/>
    </xf>
    <xf numFmtId="0" fontId="27" fillId="0" borderId="39" xfId="0" applyFont="1" applyBorder="1" applyAlignment="1">
      <alignment horizontal="center" vertical="center"/>
    </xf>
    <xf numFmtId="0" fontId="27" fillId="0" borderId="4" xfId="0" applyFont="1" applyBorder="1" applyAlignment="1">
      <alignment horizontal="left" vertical="center" wrapText="1"/>
    </xf>
    <xf numFmtId="0" fontId="27" fillId="0" borderId="4" xfId="0" applyFont="1" applyBorder="1" applyAlignment="1">
      <alignment horizontal="left" vertical="center"/>
    </xf>
    <xf numFmtId="0" fontId="27" fillId="0" borderId="0" xfId="0" applyFont="1" applyAlignment="1">
      <alignment horizontal="left" vertical="center"/>
    </xf>
    <xf numFmtId="0" fontId="25" fillId="0" borderId="1" xfId="0" applyFont="1" applyBorder="1" applyAlignment="1">
      <alignment horizontal="center" vertical="top"/>
    </xf>
    <xf numFmtId="0" fontId="25" fillId="0" borderId="39" xfId="0" applyFont="1" applyBorder="1" applyAlignment="1">
      <alignment horizontal="center" vertical="top"/>
    </xf>
    <xf numFmtId="0" fontId="26" fillId="2" borderId="20" xfId="0" applyFont="1" applyFill="1" applyBorder="1" applyAlignment="1">
      <alignment horizontal="center" vertical="center" shrinkToFit="1"/>
    </xf>
    <xf numFmtId="0" fontId="26" fillId="2" borderId="42" xfId="0" applyFont="1" applyFill="1" applyBorder="1" applyAlignment="1">
      <alignment horizontal="center" vertical="center" shrinkToFit="1"/>
    </xf>
    <xf numFmtId="0" fontId="26" fillId="2" borderId="40" xfId="0" applyFont="1" applyFill="1" applyBorder="1" applyAlignment="1">
      <alignment horizontal="center" vertical="center" shrinkToFit="1"/>
    </xf>
    <xf numFmtId="0" fontId="26" fillId="2" borderId="41" xfId="0" applyFont="1" applyFill="1" applyBorder="1" applyAlignment="1">
      <alignment horizontal="center" vertical="center" shrinkToFit="1"/>
    </xf>
    <xf numFmtId="0" fontId="25" fillId="0" borderId="58" xfId="0" applyFont="1" applyBorder="1" applyAlignment="1">
      <alignment horizontal="left" vertical="center"/>
    </xf>
    <xf numFmtId="0" fontId="25" fillId="0" borderId="59" xfId="0" applyFont="1" applyBorder="1" applyAlignment="1">
      <alignment horizontal="left" vertical="center"/>
    </xf>
    <xf numFmtId="0" fontId="25" fillId="0" borderId="43" xfId="0" applyFont="1" applyBorder="1" applyAlignment="1">
      <alignment horizontal="distributed" vertical="center" wrapText="1" indent="1"/>
    </xf>
    <xf numFmtId="0" fontId="25" fillId="0" borderId="50" xfId="0" applyFont="1" applyBorder="1" applyAlignment="1">
      <alignment horizontal="distributed" vertical="center" wrapText="1" indent="1"/>
    </xf>
    <xf numFmtId="0" fontId="25" fillId="0" borderId="56" xfId="0" applyFont="1" applyBorder="1" applyAlignment="1">
      <alignment horizontal="distributed" vertical="center" wrapText="1" indent="1"/>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3" fillId="2" borderId="4" xfId="0"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0" fontId="25" fillId="0" borderId="4" xfId="0" applyFont="1" applyBorder="1" applyAlignment="1">
      <alignment horizontal="left" vertical="center"/>
    </xf>
    <xf numFmtId="0" fontId="25" fillId="0" borderId="10" xfId="0" applyFont="1" applyBorder="1" applyAlignment="1">
      <alignment horizontal="left" vertical="center"/>
    </xf>
    <xf numFmtId="0" fontId="25" fillId="2" borderId="61" xfId="0" applyFont="1" applyFill="1" applyBorder="1" applyAlignment="1" applyProtection="1">
      <alignment horizontal="center" vertical="center" shrinkToFit="1"/>
      <protection locked="0"/>
    </xf>
    <xf numFmtId="0" fontId="25" fillId="2" borderId="33" xfId="0" applyFont="1" applyFill="1" applyBorder="1" applyAlignment="1" applyProtection="1">
      <alignment horizontal="center" vertical="center" shrinkToFit="1"/>
      <protection locked="0"/>
    </xf>
    <xf numFmtId="0" fontId="25" fillId="0" borderId="33" xfId="0" applyFont="1" applyBorder="1" applyAlignment="1">
      <alignment horizontal="center" vertical="center"/>
    </xf>
    <xf numFmtId="0" fontId="23" fillId="2" borderId="33" xfId="0" applyFont="1" applyFill="1" applyBorder="1" applyAlignment="1" applyProtection="1">
      <alignment horizontal="center" vertical="center"/>
      <protection locked="0"/>
    </xf>
    <xf numFmtId="0" fontId="25" fillId="0" borderId="33" xfId="0" applyFont="1" applyBorder="1" applyAlignment="1">
      <alignment horizontal="left" vertical="center"/>
    </xf>
    <xf numFmtId="0" fontId="25" fillId="0" borderId="34" xfId="0" applyFont="1" applyBorder="1" applyAlignment="1">
      <alignment horizontal="left" vertical="center"/>
    </xf>
    <xf numFmtId="0" fontId="23" fillId="2" borderId="18" xfId="0" applyFont="1" applyFill="1" applyBorder="1" applyAlignment="1" applyProtection="1">
      <alignment horizontal="left" vertical="center"/>
      <protection locked="0"/>
    </xf>
    <xf numFmtId="0" fontId="23" fillId="2" borderId="19" xfId="0" applyFont="1" applyFill="1" applyBorder="1" applyAlignment="1" applyProtection="1">
      <alignment horizontal="left" vertical="center"/>
      <protection locked="0"/>
    </xf>
    <xf numFmtId="0" fontId="23" fillId="2" borderId="63" xfId="0" applyFont="1" applyFill="1" applyBorder="1" applyAlignment="1" applyProtection="1">
      <alignment horizontal="left" vertical="center"/>
      <protection locked="0"/>
    </xf>
    <xf numFmtId="0" fontId="28" fillId="0" borderId="0" xfId="0" applyFont="1" applyAlignment="1">
      <alignment horizontal="left" vertical="top" wrapText="1"/>
    </xf>
    <xf numFmtId="0" fontId="28" fillId="0" borderId="12" xfId="0" applyFont="1" applyBorder="1" applyAlignment="1">
      <alignment horizontal="left" vertical="top" wrapText="1"/>
    </xf>
    <xf numFmtId="0" fontId="30" fillId="0" borderId="0" xfId="0" applyFont="1" applyAlignment="1">
      <alignment horizontal="right" vertical="top" wrapText="1"/>
    </xf>
    <xf numFmtId="0" fontId="25" fillId="0" borderId="43" xfId="0" applyFont="1" applyBorder="1" applyAlignment="1">
      <alignment horizontal="center" vertical="center"/>
    </xf>
    <xf numFmtId="0" fontId="25" fillId="0" borderId="50" xfId="0" applyFont="1" applyBorder="1" applyAlignment="1">
      <alignment horizontal="center" vertical="center"/>
    </xf>
    <xf numFmtId="0" fontId="25" fillId="0" borderId="52" xfId="0" applyFont="1" applyBorder="1" applyAlignment="1">
      <alignment horizontal="center" vertical="center"/>
    </xf>
    <xf numFmtId="0" fontId="25" fillId="0" borderId="6" xfId="0" applyFont="1" applyBorder="1" applyAlignment="1">
      <alignment horizontal="left" vertical="top"/>
    </xf>
    <xf numFmtId="0" fontId="25" fillId="0" borderId="4" xfId="0" applyFont="1" applyBorder="1" applyAlignment="1">
      <alignment horizontal="left" vertical="top"/>
    </xf>
    <xf numFmtId="0" fontId="25" fillId="0" borderId="7" xfId="0" applyFont="1" applyBorder="1" applyAlignment="1">
      <alignment horizontal="left" vertical="top"/>
    </xf>
    <xf numFmtId="0" fontId="25" fillId="0" borderId="58" xfId="0" applyFont="1" applyBorder="1" applyAlignment="1">
      <alignment horizontal="left" vertical="top"/>
    </xf>
    <xf numFmtId="0" fontId="25" fillId="2" borderId="8"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59" xfId="0" applyFont="1" applyFill="1" applyBorder="1" applyAlignment="1">
      <alignment horizontal="center" vertical="center"/>
    </xf>
    <xf numFmtId="0" fontId="31" fillId="0" borderId="6"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11" xfId="0" applyFont="1" applyBorder="1" applyAlignment="1">
      <alignment horizontal="center" vertical="center"/>
    </xf>
    <xf numFmtId="0" fontId="21" fillId="2" borderId="8"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protection locked="0"/>
    </xf>
    <xf numFmtId="0" fontId="26" fillId="0" borderId="5" xfId="0" applyFont="1" applyBorder="1" applyAlignment="1">
      <alignment horizontal="distributed" vertical="center" wrapText="1" indent="1"/>
    </xf>
    <xf numFmtId="0" fontId="26" fillId="0" borderId="0" xfId="0" applyFont="1" applyAlignment="1">
      <alignment horizontal="distributed" vertical="center" wrapText="1" indent="1"/>
    </xf>
    <xf numFmtId="0" fontId="23" fillId="0" borderId="0" xfId="0" applyFont="1" applyAlignment="1">
      <alignment horizontal="left" vertical="center" wrapText="1"/>
    </xf>
    <xf numFmtId="0" fontId="23" fillId="0" borderId="75" xfId="0" applyFont="1" applyBorder="1" applyAlignment="1">
      <alignment horizontal="left" vertical="center" wrapText="1"/>
    </xf>
    <xf numFmtId="0" fontId="25" fillId="0" borderId="49" xfId="0" applyFont="1" applyBorder="1" applyAlignment="1">
      <alignment horizontal="left" vertical="top"/>
    </xf>
    <xf numFmtId="0" fontId="25" fillId="0" borderId="51" xfId="0" applyFont="1" applyBorder="1" applyAlignment="1">
      <alignment horizontal="left" vertical="top"/>
    </xf>
    <xf numFmtId="0" fontId="25" fillId="0" borderId="53" xfId="0" applyFont="1" applyBorder="1" applyAlignment="1">
      <alignment horizontal="left" vertical="top"/>
    </xf>
    <xf numFmtId="0" fontId="27" fillId="0" borderId="0" xfId="0" applyFont="1" applyAlignment="1">
      <alignment horizontal="right" vertical="center" wrapText="1"/>
    </xf>
    <xf numFmtId="0" fontId="42" fillId="0" borderId="0" xfId="0" applyFont="1" applyAlignment="1">
      <alignment horizontal="left" vertical="center" wrapText="1"/>
    </xf>
    <xf numFmtId="0" fontId="26" fillId="2" borderId="26" xfId="0" applyFont="1" applyFill="1" applyBorder="1" applyAlignment="1" applyProtection="1">
      <alignment horizontal="center" vertical="center" shrinkToFit="1"/>
      <protection locked="0"/>
    </xf>
    <xf numFmtId="0" fontId="26" fillId="2" borderId="13" xfId="0" applyFont="1" applyFill="1" applyBorder="1" applyAlignment="1" applyProtection="1">
      <alignment horizontal="center" vertical="center" shrinkToFit="1"/>
      <protection locked="0"/>
    </xf>
    <xf numFmtId="0" fontId="26" fillId="2" borderId="72" xfId="0" applyFont="1" applyFill="1" applyBorder="1" applyAlignment="1" applyProtection="1">
      <alignment horizontal="center" vertical="center" shrinkToFit="1"/>
      <protection locked="0"/>
    </xf>
    <xf numFmtId="0" fontId="26" fillId="2" borderId="8" xfId="0" applyFont="1" applyFill="1" applyBorder="1" applyAlignment="1" applyProtection="1">
      <alignment horizontal="center" vertical="center" shrinkToFit="1"/>
      <protection locked="0"/>
    </xf>
    <xf numFmtId="0" fontId="26" fillId="2" borderId="10" xfId="0" applyFont="1" applyFill="1" applyBorder="1" applyAlignment="1" applyProtection="1">
      <alignment horizontal="center" vertical="center" shrinkToFit="1"/>
      <protection locked="0"/>
    </xf>
    <xf numFmtId="0" fontId="26" fillId="2" borderId="9" xfId="0" applyFont="1" applyFill="1" applyBorder="1" applyAlignment="1" applyProtection="1">
      <alignment horizontal="center" vertical="center" shrinkToFit="1"/>
      <protection locked="0"/>
    </xf>
    <xf numFmtId="0" fontId="25" fillId="0" borderId="56" xfId="0" applyFont="1" applyBorder="1" applyAlignment="1">
      <alignment horizontal="center" vertical="center"/>
    </xf>
    <xf numFmtId="0" fontId="26" fillId="2" borderId="22" xfId="0" applyFont="1" applyFill="1" applyBorder="1" applyAlignment="1">
      <alignment horizontal="center" vertical="center" shrinkToFit="1"/>
    </xf>
    <xf numFmtId="0" fontId="26" fillId="2" borderId="46" xfId="0" applyFont="1" applyFill="1" applyBorder="1" applyAlignment="1">
      <alignment horizontal="center" vertical="center" shrinkToFit="1"/>
    </xf>
    <xf numFmtId="0" fontId="26" fillId="2" borderId="54" xfId="0" applyFont="1" applyFill="1" applyBorder="1" applyAlignment="1">
      <alignment horizontal="center" vertical="center" shrinkToFit="1"/>
    </xf>
    <xf numFmtId="0" fontId="26" fillId="2" borderId="55" xfId="0" applyFont="1" applyFill="1" applyBorder="1" applyAlignment="1">
      <alignment horizontal="center" vertical="center" shrinkToFit="1"/>
    </xf>
    <xf numFmtId="0" fontId="21" fillId="2" borderId="24" xfId="0" applyFont="1" applyFill="1" applyBorder="1" applyAlignment="1" applyProtection="1">
      <alignment horizontal="center" vertical="center" shrinkToFit="1"/>
      <protection locked="0"/>
    </xf>
    <xf numFmtId="0" fontId="21" fillId="2" borderId="25" xfId="0" applyFont="1" applyFill="1" applyBorder="1" applyAlignment="1" applyProtection="1">
      <alignment horizontal="center" vertical="center" shrinkToFit="1"/>
      <protection locked="0"/>
    </xf>
    <xf numFmtId="0" fontId="21" fillId="2" borderId="71" xfId="0" applyFont="1" applyFill="1" applyBorder="1" applyAlignment="1" applyProtection="1">
      <alignment horizontal="center" vertical="center" shrinkToFit="1"/>
      <protection locked="0"/>
    </xf>
    <xf numFmtId="0" fontId="21" fillId="0" borderId="2" xfId="0" applyFont="1" applyBorder="1" applyAlignment="1" applyProtection="1">
      <alignment horizontal="center" vertical="center" shrinkToFit="1"/>
      <protection locked="0"/>
    </xf>
    <xf numFmtId="0" fontId="21" fillId="0" borderId="67" xfId="0" applyFont="1" applyBorder="1" applyAlignment="1" applyProtection="1">
      <alignment horizontal="center" vertical="center" shrinkToFit="1"/>
      <protection locked="0"/>
    </xf>
    <xf numFmtId="0" fontId="21" fillId="0" borderId="3" xfId="0" applyFont="1" applyBorder="1" applyAlignment="1" applyProtection="1">
      <alignment horizontal="center" vertical="center" shrinkToFit="1"/>
      <protection locked="0"/>
    </xf>
    <xf numFmtId="0" fontId="26" fillId="2" borderId="6" xfId="0" applyFont="1" applyFill="1" applyBorder="1" applyAlignment="1" applyProtection="1">
      <alignment horizontal="center" vertical="center" shrinkToFit="1"/>
      <protection locked="0"/>
    </xf>
    <xf numFmtId="0" fontId="26" fillId="2" borderId="5" xfId="0" applyFont="1" applyFill="1" applyBorder="1" applyAlignment="1" applyProtection="1">
      <alignment horizontal="center" vertical="center" shrinkToFit="1"/>
      <protection locked="0"/>
    </xf>
    <xf numFmtId="0" fontId="21" fillId="0" borderId="58"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21" fillId="0" borderId="59" xfId="0" applyFont="1" applyBorder="1" applyAlignment="1" applyProtection="1">
      <alignment horizontal="center" vertical="center" shrinkToFit="1"/>
      <protection locked="0"/>
    </xf>
    <xf numFmtId="0" fontId="21" fillId="2" borderId="21" xfId="0" applyFont="1" applyFill="1" applyBorder="1" applyAlignment="1">
      <alignment horizontal="center" vertical="center"/>
    </xf>
    <xf numFmtId="0" fontId="21" fillId="2" borderId="48" xfId="0" applyFont="1" applyFill="1" applyBorder="1" applyAlignment="1">
      <alignment horizontal="center" vertical="center"/>
    </xf>
    <xf numFmtId="0" fontId="23" fillId="0" borderId="79" xfId="0" applyFont="1" applyBorder="1" applyAlignment="1">
      <alignment horizontal="center" vertical="center"/>
    </xf>
    <xf numFmtId="0" fontId="23" fillId="0" borderId="0" xfId="0" applyFont="1" applyAlignment="1">
      <alignment horizontal="center" vertical="center"/>
    </xf>
    <xf numFmtId="0" fontId="23" fillId="0" borderId="75" xfId="0" applyFont="1" applyBorder="1" applyAlignment="1">
      <alignment horizontal="center" vertical="center"/>
    </xf>
    <xf numFmtId="0" fontId="23" fillId="0" borderId="80" xfId="0" applyFont="1" applyBorder="1" applyAlignment="1">
      <alignment horizontal="center"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5" fillId="0" borderId="57" xfId="0" applyFont="1" applyBorder="1" applyAlignment="1">
      <alignment horizontal="left" vertical="top"/>
    </xf>
    <xf numFmtId="0" fontId="21" fillId="2" borderId="21" xfId="0" applyFont="1" applyFill="1" applyBorder="1" applyAlignment="1" applyProtection="1">
      <alignment horizontal="center" vertical="center" shrinkToFit="1"/>
      <protection locked="0"/>
    </xf>
    <xf numFmtId="0" fontId="21" fillId="2" borderId="48" xfId="0" applyFont="1" applyFill="1" applyBorder="1" applyAlignment="1" applyProtection="1">
      <alignment horizontal="center" vertical="center" shrinkToFit="1"/>
      <protection locked="0"/>
    </xf>
    <xf numFmtId="0" fontId="26" fillId="2" borderId="22" xfId="0" applyFont="1" applyFill="1" applyBorder="1" applyAlignment="1" applyProtection="1">
      <alignment horizontal="center" vertical="center" shrinkToFit="1"/>
      <protection locked="0"/>
    </xf>
    <xf numFmtId="0" fontId="26" fillId="2" borderId="69" xfId="0" applyFont="1" applyFill="1" applyBorder="1" applyAlignment="1" applyProtection="1">
      <alignment horizontal="center" vertical="center" shrinkToFit="1"/>
      <protection locked="0"/>
    </xf>
    <xf numFmtId="0" fontId="26" fillId="2" borderId="46" xfId="0" applyFont="1" applyFill="1" applyBorder="1" applyAlignment="1" applyProtection="1">
      <alignment horizontal="center" vertical="center" shrinkToFit="1"/>
      <protection locked="0"/>
    </xf>
    <xf numFmtId="0" fontId="26" fillId="2" borderId="23" xfId="0" applyFont="1" applyFill="1" applyBorder="1" applyAlignment="1" applyProtection="1">
      <alignment horizontal="center" vertical="center" shrinkToFit="1"/>
      <protection locked="0"/>
    </xf>
    <xf numFmtId="0" fontId="26" fillId="2" borderId="70" xfId="0" applyFont="1" applyFill="1" applyBorder="1" applyAlignment="1" applyProtection="1">
      <alignment horizontal="center" vertical="center" shrinkToFit="1"/>
      <protection locked="0"/>
    </xf>
    <xf numFmtId="0" fontId="26" fillId="2" borderId="47" xfId="0" applyFont="1" applyFill="1" applyBorder="1" applyAlignment="1" applyProtection="1">
      <alignment horizontal="center" vertical="center" shrinkToFit="1"/>
      <protection locked="0"/>
    </xf>
    <xf numFmtId="0" fontId="26" fillId="2" borderId="23" xfId="0" applyFont="1" applyFill="1" applyBorder="1" applyAlignment="1">
      <alignment horizontal="center" vertical="center" shrinkToFit="1"/>
    </xf>
    <xf numFmtId="0" fontId="26" fillId="2" borderId="47" xfId="0" applyFont="1" applyFill="1" applyBorder="1" applyAlignment="1">
      <alignment horizontal="center" vertical="center" shrinkToFit="1"/>
    </xf>
    <xf numFmtId="0" fontId="25" fillId="0" borderId="50" xfId="0" applyFont="1" applyBorder="1" applyAlignment="1">
      <alignment horizontal="distributed" vertical="center" indent="1"/>
    </xf>
    <xf numFmtId="0" fontId="25" fillId="0" borderId="52" xfId="0" applyFont="1" applyBorder="1" applyAlignment="1">
      <alignment horizontal="distributed" vertical="center" indent="1"/>
    </xf>
    <xf numFmtId="0" fontId="27" fillId="2" borderId="4" xfId="0" applyFont="1" applyFill="1" applyBorder="1" applyAlignment="1" applyProtection="1">
      <alignment horizontal="left" shrinkToFit="1"/>
      <protection locked="0"/>
    </xf>
    <xf numFmtId="0" fontId="27" fillId="2" borderId="58" xfId="0" applyFont="1" applyFill="1" applyBorder="1" applyAlignment="1" applyProtection="1">
      <alignment horizontal="left" shrinkToFit="1"/>
      <protection locked="0"/>
    </xf>
    <xf numFmtId="0" fontId="21" fillId="2" borderId="4" xfId="0" applyFont="1" applyFill="1" applyBorder="1" applyAlignment="1">
      <alignment horizontal="left"/>
    </xf>
    <xf numFmtId="0" fontId="21" fillId="2" borderId="58" xfId="0" applyFont="1" applyFill="1" applyBorder="1" applyAlignment="1">
      <alignment horizontal="left"/>
    </xf>
    <xf numFmtId="0" fontId="26" fillId="2" borderId="5" xfId="0" applyFont="1" applyFill="1" applyBorder="1" applyAlignment="1" applyProtection="1">
      <alignment horizontal="left" vertical="center" shrinkToFit="1"/>
      <protection locked="0"/>
    </xf>
    <xf numFmtId="0" fontId="26" fillId="2" borderId="0" xfId="0" applyFont="1" applyFill="1" applyAlignment="1" applyProtection="1">
      <alignment horizontal="left" vertical="center" shrinkToFit="1"/>
      <protection locked="0"/>
    </xf>
    <xf numFmtId="0" fontId="26" fillId="2" borderId="31" xfId="0" applyFont="1" applyFill="1" applyBorder="1" applyAlignment="1" applyProtection="1">
      <alignment horizontal="left" vertical="center" shrinkToFit="1"/>
      <protection locked="0"/>
    </xf>
    <xf numFmtId="0" fontId="26" fillId="2" borderId="8"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26" fillId="2" borderId="59" xfId="0" applyFont="1" applyFill="1" applyBorder="1" applyAlignment="1" applyProtection="1">
      <alignment horizontal="left" vertical="center" shrinkToFit="1"/>
      <protection locked="0"/>
    </xf>
    <xf numFmtId="0" fontId="26" fillId="2" borderId="5" xfId="0" applyFont="1" applyFill="1" applyBorder="1" applyAlignment="1">
      <alignment horizontal="left" vertical="center" shrinkToFit="1"/>
    </xf>
    <xf numFmtId="0" fontId="26" fillId="2" borderId="0" xfId="0" applyFont="1" applyFill="1" applyAlignment="1">
      <alignment horizontal="left" vertical="center" shrinkToFit="1"/>
    </xf>
    <xf numFmtId="0" fontId="26" fillId="2" borderId="31" xfId="0" applyFont="1" applyFill="1" applyBorder="1" applyAlignment="1">
      <alignment horizontal="left" vertical="center" shrinkToFit="1"/>
    </xf>
    <xf numFmtId="0" fontId="26" fillId="2" borderId="8" xfId="0" applyFont="1" applyFill="1" applyBorder="1" applyAlignment="1">
      <alignment horizontal="left" vertical="center" shrinkToFit="1"/>
    </xf>
    <xf numFmtId="0" fontId="26" fillId="2" borderId="10" xfId="0" applyFont="1" applyFill="1" applyBorder="1" applyAlignment="1">
      <alignment horizontal="left" vertical="center" shrinkToFit="1"/>
    </xf>
    <xf numFmtId="0" fontId="26" fillId="2" borderId="59" xfId="0" applyFont="1" applyFill="1" applyBorder="1" applyAlignment="1">
      <alignment horizontal="left" vertical="center" shrinkToFit="1"/>
    </xf>
    <xf numFmtId="0" fontId="40" fillId="0" borderId="73" xfId="0" applyFont="1" applyBorder="1" applyAlignment="1">
      <alignment horizontal="center" vertical="center" wrapText="1"/>
    </xf>
    <xf numFmtId="0" fontId="0" fillId="0" borderId="0" xfId="0" applyAlignment="1">
      <alignment vertical="center"/>
    </xf>
    <xf numFmtId="0" fontId="23" fillId="0" borderId="0" xfId="0" applyFont="1" applyAlignment="1">
      <alignment horizontal="center"/>
    </xf>
    <xf numFmtId="0" fontId="24" fillId="0" borderId="0" xfId="0" applyFont="1" applyAlignment="1">
      <alignment horizontal="center"/>
    </xf>
    <xf numFmtId="0" fontId="25" fillId="0" borderId="36" xfId="0" applyFont="1" applyBorder="1" applyAlignment="1">
      <alignment horizontal="center" vertical="center"/>
    </xf>
    <xf numFmtId="0" fontId="21" fillId="2" borderId="44" xfId="0" applyFont="1" applyFill="1" applyBorder="1" applyAlignment="1" applyProtection="1">
      <alignment horizontal="center" vertical="center" shrinkToFit="1"/>
      <protection locked="0"/>
    </xf>
    <xf numFmtId="0" fontId="21" fillId="2" borderId="68" xfId="0" applyFont="1" applyFill="1" applyBorder="1" applyAlignment="1" applyProtection="1">
      <alignment horizontal="center" vertical="center" shrinkToFit="1"/>
      <protection locked="0"/>
    </xf>
    <xf numFmtId="0" fontId="21" fillId="2" borderId="45" xfId="0" applyFont="1" applyFill="1" applyBorder="1" applyAlignment="1" applyProtection="1">
      <alignment horizontal="center" vertical="center" shrinkToFit="1"/>
      <protection locked="0"/>
    </xf>
    <xf numFmtId="0" fontId="21" fillId="2" borderId="44" xfId="0" applyFont="1" applyFill="1" applyBorder="1" applyAlignment="1">
      <alignment horizontal="center" vertical="center"/>
    </xf>
    <xf numFmtId="0" fontId="21" fillId="2" borderId="45" xfId="0" applyFont="1" applyFill="1" applyBorder="1" applyAlignment="1">
      <alignment horizontal="center" vertical="center"/>
    </xf>
    <xf numFmtId="0" fontId="25" fillId="0" borderId="30"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left" wrapText="1" indent="1"/>
    </xf>
    <xf numFmtId="0" fontId="0" fillId="0" borderId="0" xfId="0" applyAlignment="1">
      <alignment horizontal="left" wrapText="1" indent="1"/>
    </xf>
    <xf numFmtId="0" fontId="25" fillId="0" borderId="2" xfId="0" applyFont="1" applyBorder="1" applyAlignment="1">
      <alignment horizontal="center" vertical="center"/>
    </xf>
    <xf numFmtId="0" fontId="25" fillId="0" borderId="36" xfId="0" applyFont="1" applyBorder="1" applyAlignment="1">
      <alignment horizontal="left" vertical="top"/>
    </xf>
    <xf numFmtId="0" fontId="0" fillId="0" borderId="36" xfId="0" applyBorder="1" applyAlignment="1">
      <alignment horizontal="left" vertical="top"/>
    </xf>
    <xf numFmtId="0" fontId="0" fillId="0" borderId="1" xfId="0" applyBorder="1" applyAlignment="1">
      <alignment horizontal="left" vertical="top"/>
    </xf>
    <xf numFmtId="0" fontId="25" fillId="0" borderId="2" xfId="0" applyFont="1" applyBorder="1" applyAlignment="1">
      <alignment horizontal="left" vertical="top"/>
    </xf>
    <xf numFmtId="0" fontId="0" fillId="0" borderId="3" xfId="0" applyBorder="1" applyAlignment="1">
      <alignment horizontal="left"/>
    </xf>
    <xf numFmtId="0" fontId="33" fillId="0" borderId="5" xfId="0" applyFont="1" applyBorder="1" applyAlignment="1" applyProtection="1">
      <alignment horizontal="center" wrapText="1"/>
      <protection locked="0"/>
    </xf>
    <xf numFmtId="0" fontId="33" fillId="0" borderId="0" xfId="0" applyFont="1" applyAlignment="1" applyProtection="1">
      <alignment horizontal="center" wrapText="1"/>
      <protection locked="0"/>
    </xf>
    <xf numFmtId="0" fontId="33" fillId="0" borderId="11" xfId="0" applyFont="1" applyBorder="1" applyAlignment="1" applyProtection="1">
      <alignment horizontal="center" wrapText="1"/>
      <protection locked="0"/>
    </xf>
    <xf numFmtId="0" fontId="44" fillId="0" borderId="0" xfId="0" applyFont="1" applyAlignment="1">
      <alignment horizontal="left" vertical="center" wrapText="1"/>
    </xf>
    <xf numFmtId="0" fontId="43" fillId="0" borderId="0" xfId="0" applyFont="1" applyAlignment="1">
      <alignment horizontal="right" vertical="center" wrapText="1"/>
    </xf>
    <xf numFmtId="0" fontId="25" fillId="2" borderId="8"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25" fillId="2" borderId="59" xfId="0" applyFont="1" applyFill="1" applyBorder="1" applyAlignment="1" applyProtection="1">
      <alignment horizontal="center" vertical="center"/>
      <protection locked="0"/>
    </xf>
    <xf numFmtId="0" fontId="26" fillId="2" borderId="81"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58" xfId="0" applyBorder="1" applyAlignment="1">
      <alignment horizontal="center" vertical="center" shrinkToFit="1"/>
    </xf>
    <xf numFmtId="0" fontId="0" fillId="0" borderId="30" xfId="0" applyBorder="1" applyAlignment="1">
      <alignment horizontal="center" vertical="center" shrinkToFit="1"/>
    </xf>
    <xf numFmtId="0" fontId="0" fillId="0" borderId="0" xfId="0"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21" fillId="0" borderId="2" xfId="0" applyFont="1" applyBorder="1" applyAlignment="1">
      <alignment horizontal="center" vertical="center" shrinkToFit="1"/>
    </xf>
    <xf numFmtId="0" fontId="21" fillId="0" borderId="67"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58"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59" xfId="0" applyFont="1" applyBorder="1" applyAlignment="1">
      <alignment horizontal="center" vertical="center" shrinkToFit="1"/>
    </xf>
    <xf numFmtId="0" fontId="25" fillId="2" borderId="9" xfId="0" applyFont="1" applyFill="1" applyBorder="1" applyAlignment="1" applyProtection="1">
      <alignment horizontal="center" vertical="center"/>
      <protection locked="0"/>
    </xf>
    <xf numFmtId="0" fontId="23" fillId="2" borderId="18"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9" fillId="0" borderId="5" xfId="0" applyFont="1" applyBorder="1" applyAlignment="1">
      <alignment horizontal="distributed" vertical="center" wrapText="1" indent="1"/>
    </xf>
    <xf numFmtId="0" fontId="9" fillId="0" borderId="0" xfId="0" applyFont="1" applyAlignment="1">
      <alignment horizontal="distributed" vertical="center" wrapText="1" indent="1"/>
    </xf>
    <xf numFmtId="0" fontId="15" fillId="2" borderId="4" xfId="0" applyFont="1" applyFill="1" applyBorder="1" applyAlignment="1">
      <alignment horizontal="center" vertical="center"/>
    </xf>
    <xf numFmtId="0" fontId="15" fillId="2" borderId="10" xfId="0" applyFont="1" applyFill="1" applyBorder="1" applyAlignment="1">
      <alignment horizontal="center" vertical="center"/>
    </xf>
    <xf numFmtId="0" fontId="29" fillId="0" borderId="0" xfId="0" applyFont="1" applyAlignment="1">
      <alignment horizontal="left" vertical="top" wrapText="1"/>
    </xf>
    <xf numFmtId="0" fontId="6" fillId="0" borderId="0" xfId="0" applyFont="1" applyAlignment="1">
      <alignment horizontal="right" vertical="top" wrapText="1"/>
    </xf>
    <xf numFmtId="0" fontId="17" fillId="2" borderId="38"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39" xfId="0" applyFont="1" applyFill="1" applyBorder="1" applyAlignment="1">
      <alignment horizontal="center" vertical="center" shrinkToFit="1"/>
    </xf>
    <xf numFmtId="0" fontId="17" fillId="2" borderId="43"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6" fillId="2" borderId="21" xfId="0" applyFont="1" applyFill="1" applyBorder="1" applyAlignment="1">
      <alignment horizontal="center" vertical="center"/>
    </xf>
    <xf numFmtId="0" fontId="16" fillId="2" borderId="48"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7" fillId="2" borderId="22" xfId="0" applyFont="1" applyFill="1" applyBorder="1" applyAlignment="1">
      <alignment horizontal="center" vertical="center" shrinkToFit="1"/>
    </xf>
    <xf numFmtId="0" fontId="17" fillId="2" borderId="46" xfId="0" applyFont="1" applyFill="1" applyBorder="1" applyAlignment="1">
      <alignment horizontal="center" vertical="center" shrinkToFit="1"/>
    </xf>
    <xf numFmtId="0" fontId="17" fillId="2" borderId="54" xfId="0" applyFont="1" applyFill="1" applyBorder="1" applyAlignment="1">
      <alignment horizontal="center" vertical="center" shrinkToFit="1"/>
    </xf>
    <xf numFmtId="0" fontId="17" fillId="2" borderId="55" xfId="0" applyFont="1" applyFill="1" applyBorder="1" applyAlignment="1">
      <alignment horizontal="center" vertical="center" shrinkToFi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39" xfId="0" applyFont="1" applyBorder="1" applyAlignment="1">
      <alignment horizontal="center" vertical="center"/>
    </xf>
    <xf numFmtId="0" fontId="17" fillId="2" borderId="69" xfId="0" applyFont="1" applyFill="1" applyBorder="1" applyAlignment="1">
      <alignment horizontal="center" vertical="center" shrinkToFit="1"/>
    </xf>
    <xf numFmtId="0" fontId="17" fillId="2" borderId="23" xfId="0" applyFont="1" applyFill="1" applyBorder="1" applyAlignment="1">
      <alignment horizontal="center" vertical="center" shrinkToFit="1"/>
    </xf>
    <xf numFmtId="0" fontId="17" fillId="2" borderId="70" xfId="0" applyFont="1" applyFill="1" applyBorder="1" applyAlignment="1">
      <alignment horizontal="center" vertical="center" shrinkToFit="1"/>
    </xf>
    <xf numFmtId="0" fontId="17" fillId="2" borderId="47" xfId="0" applyFont="1" applyFill="1" applyBorder="1" applyAlignment="1">
      <alignment horizontal="center" vertical="center" shrinkToFit="1"/>
    </xf>
    <xf numFmtId="0" fontId="4" fillId="0" borderId="1" xfId="0" applyFont="1" applyBorder="1" applyAlignment="1">
      <alignment horizontal="center" vertical="top"/>
    </xf>
    <xf numFmtId="0" fontId="4" fillId="0" borderId="39" xfId="0" applyFont="1" applyBorder="1" applyAlignment="1">
      <alignment horizontal="center" vertical="top"/>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71" xfId="0" applyFont="1" applyFill="1" applyBorder="1" applyAlignment="1">
      <alignment horizontal="center" vertical="center" shrinkToFit="1"/>
    </xf>
    <xf numFmtId="0" fontId="13" fillId="0" borderId="4" xfId="0" applyFont="1" applyBorder="1" applyAlignment="1">
      <alignment horizontal="left" vertical="center" wrapText="1"/>
    </xf>
    <xf numFmtId="0" fontId="8" fillId="0" borderId="4" xfId="0" applyFont="1" applyBorder="1" applyAlignment="1">
      <alignment horizontal="left" vertical="center"/>
    </xf>
    <xf numFmtId="0" fontId="8" fillId="0" borderId="0" xfId="0" applyFont="1" applyAlignment="1">
      <alignment horizontal="left" vertical="center"/>
    </xf>
    <xf numFmtId="0" fontId="4" fillId="2" borderId="6" xfId="0" applyFont="1" applyFill="1" applyBorder="1" applyAlignment="1">
      <alignment horizontal="left" vertical="center"/>
    </xf>
    <xf numFmtId="0" fontId="4" fillId="2" borderId="4" xfId="0" applyFont="1" applyFill="1" applyBorder="1" applyAlignment="1">
      <alignment horizontal="left" vertical="center"/>
    </xf>
    <xf numFmtId="0" fontId="4" fillId="2" borderId="61" xfId="0" applyFont="1" applyFill="1" applyBorder="1" applyAlignment="1">
      <alignment horizontal="left" vertical="center"/>
    </xf>
    <xf numFmtId="0" fontId="4" fillId="2" borderId="33" xfId="0" applyFont="1" applyFill="1" applyBorder="1" applyAlignment="1">
      <alignment horizontal="left" vertical="center"/>
    </xf>
    <xf numFmtId="0" fontId="15" fillId="2" borderId="33" xfId="0" applyFont="1" applyFill="1" applyBorder="1" applyAlignment="1">
      <alignment horizontal="center"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11" fillId="0" borderId="5" xfId="0" applyFont="1" applyBorder="1" applyAlignment="1">
      <alignment horizontal="center" wrapText="1"/>
    </xf>
    <xf numFmtId="0" fontId="11" fillId="0" borderId="0" xfId="0" applyFont="1" applyAlignment="1">
      <alignment horizontal="center" wrapText="1"/>
    </xf>
    <xf numFmtId="0" fontId="11" fillId="0" borderId="11" xfId="0" applyFont="1" applyBorder="1" applyAlignment="1">
      <alignment horizontal="center" wrapText="1"/>
    </xf>
    <xf numFmtId="0" fontId="7" fillId="0" borderId="8" xfId="0" applyFont="1" applyBorder="1" applyAlignment="1">
      <alignment horizontal="right" vertical="center"/>
    </xf>
    <xf numFmtId="0" fontId="7" fillId="0" borderId="10" xfId="0" applyFont="1" applyBorder="1" applyAlignment="1">
      <alignment horizontal="right" vertical="center"/>
    </xf>
    <xf numFmtId="0" fontId="7" fillId="0" borderId="9" xfId="0" applyFont="1" applyBorder="1" applyAlignment="1">
      <alignment horizontal="right" vertical="center"/>
    </xf>
    <xf numFmtId="58" fontId="7" fillId="0" borderId="0" xfId="0" applyNumberFormat="1" applyFont="1" applyAlignment="1">
      <alignment horizontal="left" vertical="center"/>
    </xf>
    <xf numFmtId="58" fontId="7" fillId="0" borderId="11" xfId="0" applyNumberFormat="1" applyFont="1" applyBorder="1" applyAlignment="1">
      <alignment horizontal="left" vertical="center"/>
    </xf>
    <xf numFmtId="0" fontId="17" fillId="2" borderId="81" xfId="0" applyFont="1" applyFill="1" applyBorder="1" applyAlignment="1">
      <alignment horizontal="center" vertical="center" shrinkToFit="1"/>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4" fillId="0" borderId="43" xfId="0" applyFont="1" applyBorder="1" applyAlignment="1">
      <alignment horizontal="distributed" vertical="center" wrapText="1" indent="1"/>
    </xf>
    <xf numFmtId="0" fontId="4" fillId="0" borderId="50" xfId="0" applyFont="1" applyBorder="1" applyAlignment="1">
      <alignment horizontal="distributed" vertical="center" wrapText="1" indent="1"/>
    </xf>
    <xf numFmtId="0" fontId="4" fillId="0" borderId="56" xfId="0" applyFont="1" applyBorder="1" applyAlignment="1">
      <alignment horizontal="distributed" vertical="center" wrapText="1" indent="1"/>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9"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1" xfId="0" applyFont="1" applyBorder="1" applyAlignment="1">
      <alignment horizontal="center" vertical="center"/>
    </xf>
    <xf numFmtId="0" fontId="4" fillId="0" borderId="49" xfId="0" applyFont="1" applyBorder="1" applyAlignment="1">
      <alignment horizontal="left" vertical="top"/>
    </xf>
    <xf numFmtId="0" fontId="4" fillId="0" borderId="51" xfId="0" applyFont="1" applyBorder="1" applyAlignment="1">
      <alignment horizontal="left" vertical="top"/>
    </xf>
    <xf numFmtId="0" fontId="4" fillId="0" borderId="53" xfId="0" applyFont="1" applyBorder="1" applyAlignment="1">
      <alignment horizontal="left" vertical="top"/>
    </xf>
    <xf numFmtId="0" fontId="4" fillId="0" borderId="1" xfId="0" applyFont="1" applyBorder="1" applyAlignment="1">
      <alignment horizontal="center" vertical="center"/>
    </xf>
    <xf numFmtId="0" fontId="16" fillId="2" borderId="21" xfId="0" applyFont="1" applyFill="1" applyBorder="1" applyAlignment="1">
      <alignment horizontal="center" vertical="center" shrinkToFit="1"/>
    </xf>
    <xf numFmtId="0" fontId="16" fillId="2" borderId="48" xfId="0" applyFont="1" applyFill="1" applyBorder="1" applyAlignment="1">
      <alignment horizontal="center" vertical="center" shrinkToFit="1"/>
    </xf>
    <xf numFmtId="0" fontId="15" fillId="2" borderId="18" xfId="0" applyFont="1" applyFill="1" applyBorder="1" applyAlignment="1">
      <alignment horizontal="center" vertical="center"/>
    </xf>
    <xf numFmtId="0" fontId="0" fillId="0" borderId="19" xfId="0" applyBorder="1" applyAlignment="1">
      <alignment horizontal="center" vertical="center"/>
    </xf>
    <xf numFmtId="0" fontId="0" fillId="0" borderId="63" xfId="0" applyBorder="1" applyAlignment="1">
      <alignment horizontal="center" vertical="center"/>
    </xf>
    <xf numFmtId="0" fontId="17" fillId="2" borderId="6"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4" fillId="0" borderId="57" xfId="0" applyFont="1" applyBorder="1" applyAlignment="1">
      <alignment horizontal="left" vertical="top"/>
    </xf>
    <xf numFmtId="0" fontId="4" fillId="0" borderId="50" xfId="0" applyFont="1" applyBorder="1" applyAlignment="1">
      <alignment horizontal="distributed" vertical="center" indent="1"/>
    </xf>
    <xf numFmtId="0" fontId="4" fillId="0" borderId="52" xfId="0" applyFont="1" applyBorder="1" applyAlignment="1">
      <alignment horizontal="distributed" vertical="center" indent="1"/>
    </xf>
    <xf numFmtId="0" fontId="18" fillId="2" borderId="4" xfId="0" applyFont="1" applyFill="1" applyBorder="1" applyAlignment="1">
      <alignment horizontal="left" shrinkToFit="1"/>
    </xf>
    <xf numFmtId="0" fontId="18" fillId="2" borderId="58" xfId="0" applyFont="1" applyFill="1" applyBorder="1" applyAlignment="1">
      <alignment horizontal="left" shrinkToFit="1"/>
    </xf>
    <xf numFmtId="0" fontId="16" fillId="2" borderId="4" xfId="0" applyFont="1" applyFill="1" applyBorder="1" applyAlignment="1">
      <alignment horizontal="left"/>
    </xf>
    <xf numFmtId="0" fontId="16" fillId="2" borderId="58" xfId="0" applyFont="1" applyFill="1" applyBorder="1" applyAlignment="1">
      <alignment horizontal="left"/>
    </xf>
    <xf numFmtId="0" fontId="17" fillId="2" borderId="5" xfId="0" applyFont="1" applyFill="1" applyBorder="1" applyAlignment="1">
      <alignment horizontal="left" vertical="center" shrinkToFit="1"/>
    </xf>
    <xf numFmtId="0" fontId="17" fillId="2" borderId="0" xfId="0" applyFont="1" applyFill="1" applyAlignment="1">
      <alignment horizontal="left" vertical="center" shrinkToFit="1"/>
    </xf>
    <xf numFmtId="0" fontId="17" fillId="2" borderId="31" xfId="0" applyFont="1" applyFill="1" applyBorder="1" applyAlignment="1">
      <alignment horizontal="left" vertical="center" shrinkToFit="1"/>
    </xf>
    <xf numFmtId="0" fontId="17" fillId="2" borderId="8" xfId="0" applyFont="1" applyFill="1" applyBorder="1" applyAlignment="1">
      <alignment horizontal="left" vertical="center" shrinkToFit="1"/>
    </xf>
    <xf numFmtId="0" fontId="17" fillId="2" borderId="10" xfId="0" applyFont="1" applyFill="1" applyBorder="1" applyAlignment="1">
      <alignment horizontal="left" vertical="center" shrinkToFit="1"/>
    </xf>
    <xf numFmtId="0" fontId="17" fillId="2" borderId="59" xfId="0" applyFont="1" applyFill="1" applyBorder="1" applyAlignment="1">
      <alignment horizontal="left" vertical="center" shrinkToFit="1"/>
    </xf>
    <xf numFmtId="0" fontId="4" fillId="0" borderId="50" xfId="0" applyFont="1" applyBorder="1" applyAlignment="1">
      <alignment horizontal="center" vertical="center"/>
    </xf>
    <xf numFmtId="0" fontId="4" fillId="0" borderId="52" xfId="0" applyFont="1" applyBorder="1" applyAlignment="1">
      <alignment horizontal="center" vertical="center"/>
    </xf>
    <xf numFmtId="0" fontId="4" fillId="0" borderId="43" xfId="0" applyFont="1" applyBorder="1" applyAlignment="1">
      <alignment horizontal="center" vertical="center"/>
    </xf>
    <xf numFmtId="0" fontId="19" fillId="2" borderId="27" xfId="0" applyFont="1" applyFill="1" applyBorder="1" applyAlignment="1">
      <alignment horizontal="center"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19" fillId="2" borderId="0" xfId="0" applyFont="1" applyFill="1" applyAlignment="1">
      <alignment horizontal="center" vertical="center" shrinkToFit="1"/>
    </xf>
    <xf numFmtId="0" fontId="19" fillId="2" borderId="31" xfId="0" applyFont="1" applyFill="1" applyBorder="1" applyAlignment="1">
      <alignment horizontal="center" vertical="center" shrinkToFit="1"/>
    </xf>
    <xf numFmtId="0" fontId="19" fillId="2" borderId="32" xfId="0" applyFont="1" applyFill="1" applyBorder="1" applyAlignment="1">
      <alignment horizontal="center" vertical="center" shrinkToFit="1"/>
    </xf>
    <xf numFmtId="0" fontId="19" fillId="2" borderId="33" xfId="0" applyFont="1" applyFill="1" applyBorder="1" applyAlignment="1">
      <alignment horizontal="center" vertical="center" shrinkToFit="1"/>
    </xf>
    <xf numFmtId="0" fontId="19" fillId="2" borderId="34" xfId="0" applyFont="1" applyFill="1" applyBorder="1" applyAlignment="1">
      <alignment horizontal="center" vertical="center" shrinkToFi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5" fillId="0" borderId="0" xfId="0" applyFont="1" applyAlignment="1">
      <alignment horizontal="center"/>
    </xf>
    <xf numFmtId="0" fontId="2" fillId="0" borderId="0" xfId="0" applyFont="1" applyAlignment="1">
      <alignment horizontal="center"/>
    </xf>
    <xf numFmtId="0" fontId="4" fillId="0" borderId="36" xfId="0" applyFont="1" applyBorder="1" applyAlignment="1">
      <alignment horizontal="center" vertical="center"/>
    </xf>
    <xf numFmtId="0" fontId="16" fillId="2" borderId="44"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4" xfId="0" applyFont="1" applyFill="1" applyBorder="1" applyAlignment="1">
      <alignment horizontal="center" vertical="center"/>
    </xf>
    <xf numFmtId="0" fontId="16" fillId="2" borderId="45" xfId="0" applyFont="1" applyFill="1" applyBorder="1" applyAlignment="1">
      <alignment horizontal="center" vertical="center"/>
    </xf>
    <xf numFmtId="0" fontId="17" fillId="2" borderId="26" xfId="0" applyFont="1" applyFill="1" applyBorder="1" applyAlignment="1">
      <alignment horizontal="center" vertical="center" shrinkToFit="1"/>
    </xf>
    <xf numFmtId="0" fontId="17" fillId="2" borderId="13" xfId="0" applyFont="1" applyFill="1" applyBorder="1" applyAlignment="1">
      <alignment horizontal="center" vertical="center" shrinkToFit="1"/>
    </xf>
    <xf numFmtId="0" fontId="17" fillId="2" borderId="72"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4" fillId="0" borderId="56" xfId="0" applyFont="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9" xfId="0" applyFont="1" applyFill="1" applyBorder="1" applyAlignment="1">
      <alignment horizontal="center" vertical="center"/>
    </xf>
    <xf numFmtId="0" fontId="4" fillId="0" borderId="6" xfId="0" applyFont="1" applyBorder="1" applyAlignment="1">
      <alignment horizontal="left" vertical="top"/>
    </xf>
    <xf numFmtId="0" fontId="4" fillId="0" borderId="4" xfId="0" applyFont="1" applyBorder="1" applyAlignment="1">
      <alignment horizontal="left" vertical="top"/>
    </xf>
    <xf numFmtId="0" fontId="4" fillId="0" borderId="58" xfId="0" applyFont="1" applyBorder="1" applyAlignment="1">
      <alignment horizontal="left" vertical="top"/>
    </xf>
    <xf numFmtId="0" fontId="4" fillId="2" borderId="9" xfId="0" applyFont="1" applyFill="1" applyBorder="1" applyAlignment="1">
      <alignment horizontal="center" vertical="center"/>
    </xf>
    <xf numFmtId="0" fontId="4" fillId="0" borderId="7" xfId="0" applyFont="1" applyBorder="1" applyAlignment="1">
      <alignment horizontal="left" vertical="top"/>
    </xf>
    <xf numFmtId="0" fontId="21" fillId="2" borderId="8" xfId="0" applyFont="1" applyFill="1" applyBorder="1" applyAlignment="1">
      <alignment horizontal="center" vertical="center"/>
    </xf>
    <xf numFmtId="0" fontId="21" fillId="2" borderId="10" xfId="0" applyFont="1" applyFill="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17</xdr:col>
      <xdr:colOff>785877</xdr:colOff>
      <xdr:row>16</xdr:row>
      <xdr:rowOff>219075</xdr:rowOff>
    </xdr:from>
    <xdr:ext cx="2120260"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844027" y="3571875"/>
          <a:ext cx="212026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ja-JP" altLang="en-US" sz="1100" b="1">
              <a:latin typeface="ＭＳ Ｐゴシック" pitchFamily="50" charset="-128"/>
              <a:ea typeface="ＭＳ Ｐゴシック" pitchFamily="50" charset="-128"/>
            </a:rPr>
            <a:t>大津市湖都文化実行委員会　</a:t>
          </a:r>
          <a:r>
            <a:rPr kumimoji="1" lang="ja-JP" altLang="en-US" sz="1100" b="0">
              <a:latin typeface="ＭＳ Ｐゴシック" pitchFamily="50" charset="-128"/>
              <a:ea typeface="ＭＳ Ｐゴシック" pitchFamily="50" charset="-128"/>
            </a:rPr>
            <a:t>㊞</a:t>
          </a:r>
        </a:p>
      </xdr:txBody>
    </xdr:sp>
    <xdr:clientData/>
  </xdr:oneCellAnchor>
  <xdr:twoCellAnchor>
    <xdr:from>
      <xdr:col>7</xdr:col>
      <xdr:colOff>466724</xdr:colOff>
      <xdr:row>15</xdr:row>
      <xdr:rowOff>47626</xdr:rowOff>
    </xdr:from>
    <xdr:to>
      <xdr:col>10</xdr:col>
      <xdr:colOff>85199</xdr:colOff>
      <xdr:row>16</xdr:row>
      <xdr:rowOff>28576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91024" y="3190876"/>
          <a:ext cx="11520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令和</a:t>
          </a:r>
          <a:r>
            <a:rPr kumimoji="1" lang="en-US" altLang="ja-JP" sz="800"/>
            <a:t>3</a:t>
          </a:r>
          <a:r>
            <a:rPr kumimoji="1" lang="ja-JP" altLang="en-US" sz="800"/>
            <a:t>年</a:t>
          </a:r>
          <a:r>
            <a:rPr kumimoji="1" lang="en-US" altLang="ja-JP" sz="800"/>
            <a:t>6</a:t>
          </a:r>
          <a:r>
            <a:rPr kumimoji="1" lang="ja-JP" altLang="en-US" sz="800"/>
            <a:t>月</a:t>
          </a:r>
          <a:r>
            <a:rPr kumimoji="1" lang="en-US" altLang="ja-JP" sz="800"/>
            <a:t>9</a:t>
          </a:r>
          <a:r>
            <a:rPr kumimoji="1" lang="ja-JP" altLang="en-US" sz="800"/>
            <a:t>日時点</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18</xdr:col>
      <xdr:colOff>58692</xdr:colOff>
      <xdr:row>16</xdr:row>
      <xdr:rowOff>250825</xdr:rowOff>
    </xdr:from>
    <xdr:ext cx="188436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96859" y="3658658"/>
          <a:ext cx="188436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ja-JP" altLang="en-US" sz="1100" b="1">
              <a:latin typeface="ＭＳ Ｐゴシック" pitchFamily="50" charset="-128"/>
              <a:ea typeface="ＭＳ Ｐゴシック" pitchFamily="50" charset="-128"/>
            </a:rPr>
            <a:t>大津市湖都文化実行委員会</a:t>
          </a:r>
          <a:endParaRPr kumimoji="1" lang="ja-JP" altLang="en-US" sz="1100" b="0">
            <a:latin typeface="ＭＳ Ｐゴシック" pitchFamily="50" charset="-128"/>
            <a:ea typeface="ＭＳ Ｐゴシック" pitchFamily="50" charset="-128"/>
          </a:endParaRPr>
        </a:p>
      </xdr:txBody>
    </xdr:sp>
    <xdr:clientData/>
  </xdr:oneCellAnchor>
  <xdr:twoCellAnchor>
    <xdr:from>
      <xdr:col>7</xdr:col>
      <xdr:colOff>445558</xdr:colOff>
      <xdr:row>15</xdr:row>
      <xdr:rowOff>37043</xdr:rowOff>
    </xdr:from>
    <xdr:to>
      <xdr:col>10</xdr:col>
      <xdr:colOff>64033</xdr:colOff>
      <xdr:row>16</xdr:row>
      <xdr:rowOff>17993</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82558" y="3233210"/>
          <a:ext cx="1153058" cy="192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50"/>
            <a:t>令和</a:t>
          </a:r>
          <a:r>
            <a:rPr kumimoji="1" lang="en-US" altLang="ja-JP" sz="750"/>
            <a:t>8</a:t>
          </a:r>
          <a:r>
            <a:rPr kumimoji="1" lang="ja-JP" altLang="en-US" sz="750"/>
            <a:t>年</a:t>
          </a:r>
          <a:r>
            <a:rPr kumimoji="1" lang="en-US" altLang="ja-JP" sz="750"/>
            <a:t>6</a:t>
          </a:r>
          <a:r>
            <a:rPr kumimoji="1" lang="ja-JP" altLang="en-US" sz="750"/>
            <a:t>月</a:t>
          </a:r>
          <a:r>
            <a:rPr kumimoji="1" lang="en-US" altLang="ja-JP" sz="750"/>
            <a:t>9</a:t>
          </a:r>
          <a:r>
            <a:rPr kumimoji="1" lang="ja-JP" altLang="en-US" sz="750"/>
            <a:t>日時点</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18</xdr:col>
      <xdr:colOff>55516</xdr:colOff>
      <xdr:row>16</xdr:row>
      <xdr:rowOff>250825</xdr:rowOff>
    </xdr:from>
    <xdr:ext cx="188436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093683" y="3658658"/>
          <a:ext cx="188436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ja-JP" altLang="en-US" sz="1100" b="1">
              <a:latin typeface="ＭＳ Ｐゴシック" pitchFamily="50" charset="-128"/>
              <a:ea typeface="ＭＳ Ｐゴシック" pitchFamily="50" charset="-128"/>
            </a:rPr>
            <a:t>大津市湖都文化実行委員会</a:t>
          </a:r>
          <a:endParaRPr kumimoji="1" lang="ja-JP" altLang="en-US" sz="1100" b="0">
            <a:latin typeface="ＭＳ Ｐゴシック" pitchFamily="50" charset="-128"/>
            <a:ea typeface="ＭＳ Ｐゴシック" pitchFamily="50" charset="-128"/>
          </a:endParaRPr>
        </a:p>
      </xdr:txBody>
    </xdr:sp>
    <xdr:clientData/>
  </xdr:oneCellAnchor>
  <xdr:twoCellAnchor editAs="absolute">
    <xdr:from>
      <xdr:col>2</xdr:col>
      <xdr:colOff>137588</xdr:colOff>
      <xdr:row>17</xdr:row>
      <xdr:rowOff>190500</xdr:rowOff>
    </xdr:from>
    <xdr:to>
      <xdr:col>4</xdr:col>
      <xdr:colOff>61388</xdr:colOff>
      <xdr:row>18</xdr:row>
      <xdr:rowOff>200025</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1227671" y="3884083"/>
          <a:ext cx="664634" cy="22119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fLocksWithSheet="0"/>
  </xdr:twoCellAnchor>
  <xdr:twoCellAnchor editAs="absolute">
    <xdr:from>
      <xdr:col>0</xdr:col>
      <xdr:colOff>819150</xdr:colOff>
      <xdr:row>21</xdr:row>
      <xdr:rowOff>95250</xdr:rowOff>
    </xdr:from>
    <xdr:to>
      <xdr:col>2</xdr:col>
      <xdr:colOff>345300</xdr:colOff>
      <xdr:row>22</xdr:row>
      <xdr:rowOff>104775</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819150" y="4514850"/>
          <a:ext cx="612000" cy="2190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fLocksWithSheet="0"/>
  </xdr:twoCellAnchor>
  <xdr:twoCellAnchor editAs="absolute">
    <xdr:from>
      <xdr:col>2</xdr:col>
      <xdr:colOff>285750</xdr:colOff>
      <xdr:row>23</xdr:row>
      <xdr:rowOff>104775</xdr:rowOff>
    </xdr:from>
    <xdr:to>
      <xdr:col>4</xdr:col>
      <xdr:colOff>164325</xdr:colOff>
      <xdr:row>24</xdr:row>
      <xdr:rowOff>114300</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1371600" y="4943475"/>
          <a:ext cx="612000" cy="2190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fLocksWithSheet="0"/>
  </xdr:twoCellAnchor>
  <xdr:twoCellAnchor editAs="absolute">
    <xdr:from>
      <xdr:col>1</xdr:col>
      <xdr:colOff>0</xdr:colOff>
      <xdr:row>25</xdr:row>
      <xdr:rowOff>104775</xdr:rowOff>
    </xdr:from>
    <xdr:to>
      <xdr:col>2</xdr:col>
      <xdr:colOff>383400</xdr:colOff>
      <xdr:row>26</xdr:row>
      <xdr:rowOff>114300</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857250" y="5362575"/>
          <a:ext cx="612000" cy="2190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fLocksWithSheet="0"/>
  </xdr:twoCellAnchor>
  <xdr:oneCellAnchor>
    <xdr:from>
      <xdr:col>4</xdr:col>
      <xdr:colOff>95250</xdr:colOff>
      <xdr:row>27</xdr:row>
      <xdr:rowOff>117475</xdr:rowOff>
    </xdr:from>
    <xdr:ext cx="7902163" cy="1292662"/>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905000" y="5705475"/>
          <a:ext cx="7902163" cy="1292662"/>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rPr>
            <a:t>赤文字</a:t>
          </a:r>
          <a:r>
            <a:rPr kumimoji="1" lang="ja-JP" altLang="en-US" sz="2400" b="1"/>
            <a:t>部分を全て記入してください。</a:t>
          </a:r>
          <a:endParaRPr kumimoji="1" lang="en-US" altLang="ja-JP" sz="2400" b="1"/>
        </a:p>
        <a:p>
          <a:r>
            <a:rPr kumimoji="1" lang="ja-JP" altLang="en-US" sz="2400" b="1"/>
            <a:t>ボールペン等を使用し、楷書・常用漢字で記入してください。</a:t>
          </a:r>
          <a:endParaRPr kumimoji="1" lang="en-US" altLang="ja-JP" sz="2400" b="1"/>
        </a:p>
        <a:p>
          <a:r>
            <a:rPr kumimoji="1" lang="ja-JP" altLang="en-US" sz="2400" b="1"/>
            <a:t>えんぴつや消えるボールペンを使用しないでください。</a:t>
          </a:r>
        </a:p>
      </xdr:txBody>
    </xdr:sp>
    <xdr:clientData/>
  </xdr:oneCellAnchor>
  <xdr:twoCellAnchor>
    <xdr:from>
      <xdr:col>7</xdr:col>
      <xdr:colOff>457200</xdr:colOff>
      <xdr:row>15</xdr:row>
      <xdr:rowOff>47625</xdr:rowOff>
    </xdr:from>
    <xdr:to>
      <xdr:col>10</xdr:col>
      <xdr:colOff>75675</xdr:colOff>
      <xdr:row>16</xdr:row>
      <xdr:rowOff>28575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81500" y="3190875"/>
          <a:ext cx="11520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50"/>
            <a:t>令和</a:t>
          </a:r>
          <a:r>
            <a:rPr kumimoji="1" lang="en-US" altLang="ja-JP" sz="750"/>
            <a:t>8</a:t>
          </a:r>
          <a:r>
            <a:rPr kumimoji="1" lang="ja-JP" altLang="en-US" sz="750"/>
            <a:t>年</a:t>
          </a:r>
          <a:r>
            <a:rPr kumimoji="1" lang="en-US" altLang="ja-JP" sz="750"/>
            <a:t>6</a:t>
          </a:r>
          <a:r>
            <a:rPr kumimoji="1" lang="ja-JP" altLang="en-US" sz="750"/>
            <a:t>月</a:t>
          </a:r>
          <a:r>
            <a:rPr kumimoji="1" lang="en-US" altLang="ja-JP" sz="750"/>
            <a:t>9</a:t>
          </a:r>
          <a:r>
            <a:rPr kumimoji="1" lang="ja-JP" altLang="en-US" sz="750"/>
            <a:t>日時点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1"/>
  <sheetViews>
    <sheetView tabSelected="1" view="pageBreakPreview" zoomScale="80" zoomScaleNormal="70" zoomScaleSheetLayoutView="80" workbookViewId="0">
      <selection activeCell="H26" sqref="H26:H30"/>
    </sheetView>
  </sheetViews>
  <sheetFormatPr defaultRowHeight="21.75" customHeight="1"/>
  <cols>
    <col min="1" max="1" width="3.375" style="29" bestFit="1" customWidth="1"/>
    <col min="2" max="2" width="13" style="29" customWidth="1"/>
    <col min="3" max="3" width="4.75" style="44" bestFit="1" customWidth="1"/>
    <col min="4" max="4" width="10.75" style="44" customWidth="1"/>
    <col min="5" max="5" width="7.375" style="44" bestFit="1" customWidth="1"/>
    <col min="6" max="6" width="10.75" style="44" customWidth="1"/>
    <col min="7" max="7" width="3.125" style="29" customWidth="1"/>
    <col min="8" max="8" width="61.5" style="43" customWidth="1"/>
    <col min="9" max="9" width="4" style="45" customWidth="1"/>
    <col min="10" max="10" width="3.375" style="29" bestFit="1" customWidth="1"/>
    <col min="11" max="11" width="13" style="29" customWidth="1"/>
    <col min="12" max="12" width="4.75" style="44" bestFit="1" customWidth="1"/>
    <col min="13" max="13" width="10.75" style="44" customWidth="1"/>
    <col min="14" max="14" width="7.375" style="44" bestFit="1" customWidth="1"/>
    <col min="15" max="15" width="10.75" style="44" customWidth="1"/>
    <col min="16" max="16" width="3.125" style="29" customWidth="1"/>
    <col min="17" max="17" width="61.5" style="43" customWidth="1"/>
    <col min="18" max="18" width="9" style="29"/>
    <col min="19" max="19" width="14.125" style="29" hidden="1" customWidth="1"/>
    <col min="20" max="20" width="7.125" style="29" hidden="1" customWidth="1"/>
    <col min="21" max="21" width="9" style="29" hidden="1" customWidth="1"/>
    <col min="22" max="16384" width="9" style="29"/>
  </cols>
  <sheetData>
    <row r="1" spans="1:21" ht="132" customHeight="1" thickBot="1">
      <c r="A1" s="136" t="s">
        <v>80</v>
      </c>
      <c r="B1" s="137"/>
      <c r="C1" s="137"/>
      <c r="D1" s="137"/>
      <c r="E1" s="137"/>
      <c r="F1" s="137"/>
      <c r="G1" s="137"/>
      <c r="H1" s="138"/>
      <c r="I1" s="41"/>
      <c r="J1" s="143" t="s">
        <v>139</v>
      </c>
      <c r="K1" s="137"/>
      <c r="L1" s="137"/>
      <c r="M1" s="137"/>
      <c r="N1" s="137"/>
      <c r="O1" s="137"/>
      <c r="P1" s="137"/>
      <c r="Q1" s="138"/>
      <c r="S1" s="29" t="s">
        <v>37</v>
      </c>
      <c r="T1" s="29" t="s">
        <v>38</v>
      </c>
      <c r="U1" s="29" t="s">
        <v>63</v>
      </c>
    </row>
    <row r="2" spans="1:21" ht="13.5">
      <c r="A2" s="41"/>
      <c r="B2" s="41"/>
      <c r="C2" s="41"/>
      <c r="D2" s="41"/>
      <c r="E2" s="41"/>
      <c r="F2" s="41"/>
      <c r="G2" s="41"/>
      <c r="H2" s="41"/>
      <c r="I2" s="41"/>
      <c r="J2" s="41"/>
      <c r="K2" s="41"/>
      <c r="L2" s="41"/>
      <c r="M2" s="41"/>
      <c r="N2" s="41"/>
      <c r="O2" s="41"/>
      <c r="P2" s="41"/>
      <c r="Q2" s="41"/>
      <c r="S2" s="29" t="s">
        <v>119</v>
      </c>
      <c r="T2" s="29" t="s">
        <v>39</v>
      </c>
      <c r="U2" s="29" t="s">
        <v>64</v>
      </c>
    </row>
    <row r="3" spans="1:21" ht="21.75" customHeight="1">
      <c r="A3" s="41"/>
      <c r="B3" s="41"/>
      <c r="C3" s="139" t="s">
        <v>40</v>
      </c>
      <c r="D3" s="140"/>
      <c r="E3" s="141"/>
      <c r="F3" s="142"/>
      <c r="G3" s="41"/>
      <c r="H3" s="42" t="s">
        <v>74</v>
      </c>
      <c r="I3" s="43"/>
      <c r="J3" s="41"/>
      <c r="K3" s="41"/>
      <c r="L3" s="139" t="s">
        <v>40</v>
      </c>
      <c r="M3" s="140"/>
      <c r="N3" s="141"/>
      <c r="O3" s="142"/>
      <c r="P3" s="41"/>
      <c r="Q3" s="42" t="s">
        <v>74</v>
      </c>
      <c r="S3" s="29" t="s">
        <v>120</v>
      </c>
    </row>
    <row r="4" spans="1:21" ht="13.5"/>
    <row r="5" spans="1:21" ht="27" customHeight="1">
      <c r="A5" s="144" t="s">
        <v>61</v>
      </c>
      <c r="B5" s="29" t="s">
        <v>42</v>
      </c>
      <c r="C5" s="145"/>
      <c r="D5" s="146"/>
      <c r="E5" s="146"/>
      <c r="F5" s="147"/>
      <c r="H5" s="130" t="s">
        <v>112</v>
      </c>
      <c r="J5" s="144" t="s">
        <v>61</v>
      </c>
      <c r="K5" s="29" t="s">
        <v>42</v>
      </c>
      <c r="L5" s="133" t="s">
        <v>33</v>
      </c>
      <c r="M5" s="134"/>
      <c r="N5" s="134"/>
      <c r="O5" s="135"/>
      <c r="Q5" s="130" t="s">
        <v>112</v>
      </c>
    </row>
    <row r="6" spans="1:21" ht="27" customHeight="1">
      <c r="A6" s="144"/>
      <c r="B6" s="29" t="s">
        <v>41</v>
      </c>
      <c r="C6" s="145"/>
      <c r="D6" s="146"/>
      <c r="E6" s="146"/>
      <c r="F6" s="147"/>
      <c r="H6" s="131"/>
      <c r="J6" s="144"/>
      <c r="K6" s="29" t="s">
        <v>41</v>
      </c>
      <c r="L6" s="133" t="str">
        <f>PHONETIC(L5)</f>
        <v>ながらそうさくてんじかん</v>
      </c>
      <c r="M6" s="134"/>
      <c r="N6" s="134"/>
      <c r="O6" s="135"/>
      <c r="Q6" s="131"/>
    </row>
    <row r="7" spans="1:21" ht="13.5">
      <c r="H7" s="131"/>
      <c r="Q7" s="131"/>
    </row>
    <row r="8" spans="1:21" ht="27" customHeight="1">
      <c r="A8" s="144" t="s">
        <v>65</v>
      </c>
      <c r="B8" s="29" t="s">
        <v>42</v>
      </c>
      <c r="C8" s="145"/>
      <c r="D8" s="146"/>
      <c r="E8" s="146"/>
      <c r="F8" s="147"/>
      <c r="H8" s="131"/>
      <c r="J8" s="144" t="s">
        <v>65</v>
      </c>
      <c r="K8" s="29" t="s">
        <v>42</v>
      </c>
      <c r="L8" s="133" t="s">
        <v>75</v>
      </c>
      <c r="M8" s="134"/>
      <c r="N8" s="134"/>
      <c r="O8" s="135"/>
      <c r="Q8" s="131"/>
    </row>
    <row r="9" spans="1:21" ht="27" customHeight="1">
      <c r="A9" s="144"/>
      <c r="B9" s="29" t="s">
        <v>66</v>
      </c>
      <c r="C9" s="145"/>
      <c r="D9" s="146"/>
      <c r="E9" s="146"/>
      <c r="F9" s="147"/>
      <c r="H9" s="131"/>
      <c r="J9" s="144"/>
      <c r="K9" s="29" t="s">
        <v>66</v>
      </c>
      <c r="L9" s="133" t="str">
        <f>PHONETIC(L8)</f>
        <v>おおつしでんとうげいのうかいかん</v>
      </c>
      <c r="M9" s="134"/>
      <c r="N9" s="134"/>
      <c r="O9" s="135"/>
      <c r="Q9" s="131"/>
    </row>
    <row r="10" spans="1:21" ht="13.5">
      <c r="H10" s="131"/>
      <c r="Q10" s="131"/>
    </row>
    <row r="11" spans="1:21" ht="27" customHeight="1">
      <c r="A11" s="144" t="s">
        <v>67</v>
      </c>
      <c r="B11" s="29" t="s">
        <v>42</v>
      </c>
      <c r="C11" s="145"/>
      <c r="D11" s="146"/>
      <c r="E11" s="146"/>
      <c r="F11" s="147"/>
      <c r="H11" s="131"/>
      <c r="J11" s="144" t="s">
        <v>67</v>
      </c>
      <c r="K11" s="29" t="s">
        <v>42</v>
      </c>
      <c r="L11" s="133" t="s">
        <v>35</v>
      </c>
      <c r="M11" s="134"/>
      <c r="N11" s="134"/>
      <c r="O11" s="135"/>
      <c r="Q11" s="131"/>
    </row>
    <row r="12" spans="1:21" ht="27" customHeight="1">
      <c r="A12" s="144"/>
      <c r="B12" s="29" t="s">
        <v>66</v>
      </c>
      <c r="C12" s="145"/>
      <c r="D12" s="146"/>
      <c r="E12" s="146"/>
      <c r="F12" s="147"/>
      <c r="H12" s="132"/>
      <c r="J12" s="144"/>
      <c r="K12" s="29" t="s">
        <v>66</v>
      </c>
      <c r="L12" s="133" t="str">
        <f>PHONETIC(L11)</f>
        <v>すかいぷらざはまおおつ</v>
      </c>
      <c r="M12" s="134"/>
      <c r="N12" s="134"/>
      <c r="O12" s="135"/>
      <c r="Q12" s="132"/>
    </row>
    <row r="13" spans="1:21" ht="13.5"/>
    <row r="14" spans="1:21" ht="27" customHeight="1">
      <c r="B14" s="29" t="s">
        <v>43</v>
      </c>
      <c r="C14" s="145"/>
      <c r="D14" s="146"/>
      <c r="E14" s="146"/>
      <c r="F14" s="147"/>
      <c r="H14" s="42" t="s">
        <v>44</v>
      </c>
      <c r="K14" s="29" t="s">
        <v>43</v>
      </c>
      <c r="L14" s="133" t="s">
        <v>76</v>
      </c>
      <c r="M14" s="134"/>
      <c r="N14" s="134"/>
      <c r="O14" s="135"/>
      <c r="Q14" s="42" t="s">
        <v>44</v>
      </c>
    </row>
    <row r="15" spans="1:21" ht="13.5"/>
    <row r="16" spans="1:21" ht="27" customHeight="1">
      <c r="B16" s="29" t="s">
        <v>45</v>
      </c>
      <c r="C16" s="145"/>
      <c r="D16" s="146"/>
      <c r="E16" s="146"/>
      <c r="F16" s="147"/>
      <c r="H16" s="42" t="s">
        <v>46</v>
      </c>
      <c r="K16" s="29" t="s">
        <v>45</v>
      </c>
      <c r="L16" s="133" t="s">
        <v>77</v>
      </c>
      <c r="M16" s="134"/>
      <c r="N16" s="134"/>
      <c r="O16" s="135"/>
      <c r="Q16" s="42" t="s">
        <v>46</v>
      </c>
    </row>
    <row r="17" spans="2:17" ht="13.5"/>
    <row r="18" spans="2:17" ht="27" customHeight="1">
      <c r="B18" s="29" t="s">
        <v>48</v>
      </c>
      <c r="C18" s="145"/>
      <c r="D18" s="146"/>
      <c r="E18" s="146"/>
      <c r="F18" s="147"/>
      <c r="H18" s="42" t="s">
        <v>111</v>
      </c>
      <c r="K18" s="29" t="s">
        <v>48</v>
      </c>
      <c r="L18" s="133" t="s">
        <v>36</v>
      </c>
      <c r="M18" s="134"/>
      <c r="N18" s="134"/>
      <c r="O18" s="135"/>
      <c r="Q18" s="42" t="s">
        <v>111</v>
      </c>
    </row>
    <row r="19" spans="2:17" ht="13.5"/>
    <row r="20" spans="2:17" ht="27" customHeight="1">
      <c r="B20" s="29" t="s">
        <v>47</v>
      </c>
      <c r="C20" s="145"/>
      <c r="D20" s="146"/>
      <c r="E20" s="146"/>
      <c r="F20" s="147"/>
      <c r="H20" s="42" t="s">
        <v>110</v>
      </c>
      <c r="K20" s="29" t="s">
        <v>47</v>
      </c>
      <c r="L20" s="133" t="str">
        <f>PHONETIC(L18)</f>
        <v>おおつ　びわこ</v>
      </c>
      <c r="M20" s="134"/>
      <c r="N20" s="134"/>
      <c r="O20" s="135"/>
      <c r="Q20" s="42" t="s">
        <v>110</v>
      </c>
    </row>
    <row r="21" spans="2:17" ht="13.5"/>
    <row r="22" spans="2:17" ht="27" customHeight="1">
      <c r="B22" s="29" t="s">
        <v>49</v>
      </c>
      <c r="C22" s="157"/>
      <c r="D22" s="158"/>
      <c r="E22" s="158"/>
      <c r="F22" s="159"/>
      <c r="H22" s="42" t="s">
        <v>50</v>
      </c>
      <c r="K22" s="29" t="s">
        <v>49</v>
      </c>
      <c r="L22" s="154" t="s">
        <v>78</v>
      </c>
      <c r="M22" s="155"/>
      <c r="N22" s="155"/>
      <c r="O22" s="156"/>
      <c r="Q22" s="42" t="s">
        <v>50</v>
      </c>
    </row>
    <row r="23" spans="2:17" ht="13.5"/>
    <row r="24" spans="2:17" ht="27" customHeight="1">
      <c r="B24" s="29" t="s">
        <v>51</v>
      </c>
      <c r="C24" s="145"/>
      <c r="D24" s="146"/>
      <c r="E24" s="147"/>
      <c r="F24" s="47" t="s">
        <v>115</v>
      </c>
      <c r="G24" s="48"/>
      <c r="H24" s="42" t="s">
        <v>149</v>
      </c>
      <c r="K24" s="29" t="s">
        <v>51</v>
      </c>
      <c r="L24" s="133">
        <v>65</v>
      </c>
      <c r="M24" s="134"/>
      <c r="N24" s="135"/>
      <c r="O24" s="47" t="s">
        <v>115</v>
      </c>
      <c r="P24" s="48"/>
      <c r="Q24" s="42" t="s">
        <v>150</v>
      </c>
    </row>
    <row r="25" spans="2:17" ht="13.5"/>
    <row r="26" spans="2:17" ht="27" customHeight="1">
      <c r="B26" s="29" t="s">
        <v>52</v>
      </c>
      <c r="C26" s="148"/>
      <c r="D26" s="149"/>
      <c r="E26" s="149"/>
      <c r="F26" s="150"/>
      <c r="H26" s="130" t="s">
        <v>116</v>
      </c>
      <c r="I26" s="43"/>
      <c r="K26" s="29" t="s">
        <v>52</v>
      </c>
      <c r="L26" s="151"/>
      <c r="M26" s="152"/>
      <c r="N26" s="152"/>
      <c r="O26" s="153"/>
      <c r="Q26" s="130" t="s">
        <v>116</v>
      </c>
    </row>
    <row r="27" spans="2:17" ht="13.5">
      <c r="H27" s="131"/>
      <c r="Q27" s="131"/>
    </row>
    <row r="28" spans="2:17" ht="27" customHeight="1">
      <c r="B28" s="29" t="s">
        <v>53</v>
      </c>
      <c r="C28" s="148"/>
      <c r="D28" s="149"/>
      <c r="E28" s="149"/>
      <c r="F28" s="150"/>
      <c r="H28" s="131"/>
      <c r="K28" s="29" t="s">
        <v>53</v>
      </c>
      <c r="L28" s="151"/>
      <c r="M28" s="152"/>
      <c r="N28" s="152"/>
      <c r="O28" s="153"/>
      <c r="Q28" s="131"/>
    </row>
    <row r="29" spans="2:17" ht="13.5">
      <c r="H29" s="131"/>
      <c r="Q29" s="131"/>
    </row>
    <row r="30" spans="2:17" ht="27" customHeight="1">
      <c r="B30" s="29" t="s">
        <v>54</v>
      </c>
      <c r="C30" s="148"/>
      <c r="D30" s="149"/>
      <c r="E30" s="150"/>
      <c r="F30" s="44" t="s">
        <v>55</v>
      </c>
      <c r="H30" s="132"/>
      <c r="K30" s="29" t="s">
        <v>54</v>
      </c>
      <c r="L30" s="151"/>
      <c r="M30" s="152"/>
      <c r="N30" s="153"/>
      <c r="O30" s="44" t="s">
        <v>55</v>
      </c>
      <c r="Q30" s="132"/>
    </row>
    <row r="31" spans="2:17" ht="13.5"/>
    <row r="32" spans="2:17" ht="27" customHeight="1">
      <c r="B32" s="29" t="s">
        <v>56</v>
      </c>
      <c r="C32" s="145"/>
      <c r="D32" s="146"/>
      <c r="E32" s="146"/>
      <c r="F32" s="147"/>
      <c r="H32" s="42" t="s">
        <v>137</v>
      </c>
      <c r="K32" s="29" t="s">
        <v>56</v>
      </c>
      <c r="L32" s="133" t="s">
        <v>37</v>
      </c>
      <c r="M32" s="134"/>
      <c r="N32" s="134"/>
      <c r="O32" s="135"/>
      <c r="Q32" s="42" t="s">
        <v>137</v>
      </c>
    </row>
    <row r="33" spans="1:17" ht="13.5"/>
    <row r="34" spans="1:17" ht="27" customHeight="1">
      <c r="B34" s="29" t="s">
        <v>57</v>
      </c>
      <c r="C34" s="145"/>
      <c r="D34" s="146"/>
      <c r="E34" s="146"/>
      <c r="F34" s="147"/>
      <c r="H34" s="42" t="s">
        <v>145</v>
      </c>
      <c r="K34" s="29" t="s">
        <v>57</v>
      </c>
      <c r="L34" s="133" t="s">
        <v>38</v>
      </c>
      <c r="M34" s="134"/>
      <c r="N34" s="134"/>
      <c r="O34" s="135"/>
      <c r="Q34" s="42" t="s">
        <v>145</v>
      </c>
    </row>
    <row r="35" spans="1:17" ht="13.5"/>
    <row r="36" spans="1:17" ht="27" customHeight="1">
      <c r="A36" s="50" t="s">
        <v>68</v>
      </c>
      <c r="B36" s="52"/>
      <c r="C36" s="51" t="s">
        <v>58</v>
      </c>
      <c r="D36" s="46"/>
      <c r="E36" s="51" t="s">
        <v>69</v>
      </c>
      <c r="F36" s="46"/>
      <c r="G36" s="29" t="s">
        <v>70</v>
      </c>
      <c r="H36" s="130" t="s">
        <v>62</v>
      </c>
      <c r="J36" s="50" t="s">
        <v>68</v>
      </c>
      <c r="K36" s="53" t="s">
        <v>63</v>
      </c>
      <c r="L36" s="51" t="s">
        <v>58</v>
      </c>
      <c r="M36" s="54">
        <v>30</v>
      </c>
      <c r="N36" s="51" t="s">
        <v>69</v>
      </c>
      <c r="O36" s="54">
        <v>40</v>
      </c>
      <c r="P36" s="29" t="s">
        <v>70</v>
      </c>
      <c r="Q36" s="130" t="s">
        <v>62</v>
      </c>
    </row>
    <row r="37" spans="1:17" ht="13.5">
      <c r="A37" s="30"/>
      <c r="H37" s="131"/>
      <c r="J37" s="30"/>
      <c r="Q37" s="131"/>
    </row>
    <row r="38" spans="1:17" ht="27" customHeight="1">
      <c r="A38" s="30" t="s">
        <v>71</v>
      </c>
      <c r="B38" s="52"/>
      <c r="C38" s="51" t="s">
        <v>59</v>
      </c>
      <c r="D38" s="46"/>
      <c r="E38" s="51" t="s">
        <v>69</v>
      </c>
      <c r="F38" s="46"/>
      <c r="G38" s="29" t="s">
        <v>72</v>
      </c>
      <c r="H38" s="131"/>
      <c r="J38" s="30" t="s">
        <v>71</v>
      </c>
      <c r="K38" s="53" t="s">
        <v>64</v>
      </c>
      <c r="L38" s="51" t="s">
        <v>59</v>
      </c>
      <c r="M38" s="54">
        <v>50</v>
      </c>
      <c r="N38" s="51" t="s">
        <v>69</v>
      </c>
      <c r="O38" s="54">
        <v>100</v>
      </c>
      <c r="P38" s="29" t="s">
        <v>72</v>
      </c>
      <c r="Q38" s="131"/>
    </row>
    <row r="39" spans="1:17" ht="13.5">
      <c r="A39" s="30"/>
      <c r="H39" s="131"/>
      <c r="J39" s="30"/>
      <c r="Q39" s="131"/>
    </row>
    <row r="40" spans="1:17" ht="27" customHeight="1">
      <c r="A40" s="30" t="s">
        <v>73</v>
      </c>
      <c r="B40" s="52"/>
      <c r="C40" s="51" t="s">
        <v>60</v>
      </c>
      <c r="D40" s="46"/>
      <c r="E40" s="51" t="s">
        <v>69</v>
      </c>
      <c r="F40" s="46"/>
      <c r="G40" s="29" t="s">
        <v>72</v>
      </c>
      <c r="H40" s="132"/>
      <c r="J40" s="30" t="s">
        <v>73</v>
      </c>
      <c r="K40" s="53" t="s">
        <v>63</v>
      </c>
      <c r="L40" s="51" t="s">
        <v>60</v>
      </c>
      <c r="M40" s="54">
        <v>60</v>
      </c>
      <c r="N40" s="51" t="s">
        <v>69</v>
      </c>
      <c r="O40" s="54">
        <v>70</v>
      </c>
      <c r="P40" s="29" t="s">
        <v>72</v>
      </c>
      <c r="Q40" s="132"/>
    </row>
    <row r="41" spans="1:17" ht="13.5">
      <c r="A41" s="50"/>
      <c r="B41" s="50"/>
      <c r="F41" s="49"/>
      <c r="J41" s="50"/>
      <c r="K41" s="50"/>
      <c r="O41" s="49"/>
    </row>
  </sheetData>
  <sheetProtection selectLockedCells="1"/>
  <dataConsolidate/>
  <mergeCells count="52">
    <mergeCell ref="L22:O22"/>
    <mergeCell ref="C22:F22"/>
    <mergeCell ref="C20:F20"/>
    <mergeCell ref="C18:F18"/>
    <mergeCell ref="C14:F14"/>
    <mergeCell ref="C16:F16"/>
    <mergeCell ref="L16:O16"/>
    <mergeCell ref="L20:O20"/>
    <mergeCell ref="L18:O18"/>
    <mergeCell ref="L14:O14"/>
    <mergeCell ref="Q36:Q40"/>
    <mergeCell ref="C32:F32"/>
    <mergeCell ref="C34:F34"/>
    <mergeCell ref="C24:E24"/>
    <mergeCell ref="C26:F26"/>
    <mergeCell ref="H26:H30"/>
    <mergeCell ref="C28:F28"/>
    <mergeCell ref="C30:E30"/>
    <mergeCell ref="L34:O34"/>
    <mergeCell ref="L24:N24"/>
    <mergeCell ref="L26:O26"/>
    <mergeCell ref="Q26:Q30"/>
    <mergeCell ref="L28:O28"/>
    <mergeCell ref="L30:N30"/>
    <mergeCell ref="L32:O32"/>
    <mergeCell ref="C9:F9"/>
    <mergeCell ref="C8:F8"/>
    <mergeCell ref="C12:F12"/>
    <mergeCell ref="C11:F11"/>
    <mergeCell ref="H36:H40"/>
    <mergeCell ref="J8:J9"/>
    <mergeCell ref="L9:O9"/>
    <mergeCell ref="L8:O8"/>
    <mergeCell ref="J11:J12"/>
    <mergeCell ref="L12:O12"/>
    <mergeCell ref="L11:O11"/>
    <mergeCell ref="Q5:Q12"/>
    <mergeCell ref="L5:O5"/>
    <mergeCell ref="A1:H1"/>
    <mergeCell ref="C3:D3"/>
    <mergeCell ref="E3:F3"/>
    <mergeCell ref="J1:Q1"/>
    <mergeCell ref="L3:M3"/>
    <mergeCell ref="N3:O3"/>
    <mergeCell ref="A5:A6"/>
    <mergeCell ref="A8:A9"/>
    <mergeCell ref="A11:A12"/>
    <mergeCell ref="C6:F6"/>
    <mergeCell ref="C5:F5"/>
    <mergeCell ref="J5:J6"/>
    <mergeCell ref="L6:O6"/>
    <mergeCell ref="H5:H12"/>
  </mergeCells>
  <phoneticPr fontId="1" type="Hiragana"/>
  <dataValidations xWindow="33" yWindow="464" count="7">
    <dataValidation type="list" allowBlank="1" sqref="L34:O34" xr:uid="{00000000-0002-0000-0000-000000000000}">
      <formula1>$T$1:$T$2</formula1>
    </dataValidation>
    <dataValidation type="list" allowBlank="1" sqref="L32:O32" xr:uid="{00000000-0002-0000-0000-000001000000}">
      <formula1>$S$1:$S$3</formula1>
    </dataValidation>
    <dataValidation type="list" allowBlank="1" sqref="B40 K38 K40 K36 B38" xr:uid="{00000000-0002-0000-0000-000002000000}">
      <formula1>$U$1:$U$2</formula1>
    </dataValidation>
    <dataValidation imeMode="on" allowBlank="1" showInputMessage="1" showErrorMessage="1" sqref="C5:F5 C6:F6 C8:F8 C9:F9 C11:F11 C12:F12 C16:F16 C18:F18 C20:F20 C26:F26 C28:F28" xr:uid="{00000000-0002-0000-0000-000003000000}"/>
    <dataValidation type="list" allowBlank="1" showInputMessage="1" prompt="プルダウンリストから選択してください。" sqref="C32:F32" xr:uid="{00000000-0002-0000-0000-000004000000}">
      <formula1>$S$1:$S$3</formula1>
    </dataValidation>
    <dataValidation type="list" allowBlank="1" showInputMessage="1" prompt="プルダウンリストから選択してください。" sqref="C34:F34" xr:uid="{00000000-0002-0000-0000-000005000000}">
      <formula1>$T$1:$T$2</formula1>
    </dataValidation>
    <dataValidation type="list" allowBlank="1" showInputMessage="1" prompt="プルダウンリストから選択してください。" sqref="B36" xr:uid="{00000000-0002-0000-0000-000006000000}">
      <formula1>$U$1:$U$2</formula1>
    </dataValidation>
  </dataValidations>
  <printOptions horizontalCentered="1"/>
  <pageMargins left="0" right="0" top="0.35433070866141736" bottom="0.35433070866141736"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C0C0"/>
  </sheetPr>
  <dimension ref="A1:AX39"/>
  <sheetViews>
    <sheetView topLeftCell="E1" zoomScaleNormal="100" zoomScaleSheetLayoutView="80" workbookViewId="0">
      <selection activeCell="E5" sqref="E5:J5"/>
    </sheetView>
  </sheetViews>
  <sheetFormatPr defaultRowHeight="16.5" customHeight="1"/>
  <cols>
    <col min="1" max="1" width="11.25" style="55" customWidth="1"/>
    <col min="2" max="2" width="3" style="55" customWidth="1"/>
    <col min="3" max="3" width="6.625" style="55" customWidth="1"/>
    <col min="4" max="4" width="3" style="55" bestFit="1" customWidth="1"/>
    <col min="5" max="5" width="7.5" style="55" customWidth="1"/>
    <col min="6" max="6" width="12.625" style="55" customWidth="1"/>
    <col min="7" max="7" width="7.5" style="55" customWidth="1"/>
    <col min="8" max="8" width="7" style="55" customWidth="1"/>
    <col min="9" max="9" width="8.125" style="55" customWidth="1"/>
    <col min="10" max="10" width="5" style="55" customWidth="1"/>
    <col min="11" max="12" width="2" style="55" customWidth="1"/>
    <col min="13" max="13" width="10" style="55" customWidth="1"/>
    <col min="14" max="14" width="3" style="55" customWidth="1"/>
    <col min="15" max="15" width="6.625" style="55" customWidth="1"/>
    <col min="16" max="16" width="3" style="55" bestFit="1" customWidth="1"/>
    <col min="17" max="17" width="7.5" style="55" customWidth="1"/>
    <col min="18" max="18" width="12.625" style="55" customWidth="1"/>
    <col min="19" max="19" width="7.5" style="55" customWidth="1"/>
    <col min="20" max="20" width="15.125" style="55" customWidth="1"/>
    <col min="21" max="21" width="5" style="55" customWidth="1"/>
    <col min="22" max="22" width="1.25" style="59" customWidth="1"/>
    <col min="23" max="23" width="11.25" style="59" customWidth="1"/>
    <col min="24" max="24" width="9.625" style="59" customWidth="1"/>
    <col min="25" max="25" width="3" style="59" bestFit="1" customWidth="1"/>
    <col min="26" max="26" width="7.5" style="59" customWidth="1"/>
    <col min="27" max="27" width="12.625" style="59" customWidth="1"/>
    <col min="28" max="28" width="7.5" style="59" customWidth="1"/>
    <col min="29" max="29" width="15.125" style="59" customWidth="1"/>
    <col min="30" max="30" width="5" style="59" customWidth="1"/>
    <col min="31" max="31" width="2.5" style="55" customWidth="1"/>
    <col min="32" max="32" width="3.375" style="55" customWidth="1"/>
    <col min="33" max="33" width="1.875" style="59" customWidth="1"/>
    <col min="34" max="34" width="14.375" style="59" customWidth="1"/>
    <col min="35" max="35" width="21.25" style="59" customWidth="1"/>
    <col min="36" max="36" width="7.5" style="59" customWidth="1"/>
    <col min="37" max="37" width="12.625" style="59" customWidth="1"/>
    <col min="38" max="38" width="7.5" style="59" customWidth="1"/>
    <col min="39" max="39" width="15.125" style="59" customWidth="1"/>
    <col min="40" max="40" width="5" style="59" customWidth="1"/>
    <col min="41" max="16384" width="9" style="55"/>
  </cols>
  <sheetData>
    <row r="1" spans="1:50" ht="18" customHeight="1" thickBot="1">
      <c r="A1" s="55" t="s">
        <v>0</v>
      </c>
      <c r="B1" s="326" t="s">
        <v>81</v>
      </c>
      <c r="C1" s="326"/>
      <c r="D1" s="326"/>
      <c r="E1" s="326"/>
      <c r="F1" s="326"/>
      <c r="G1" s="326"/>
      <c r="H1" s="326"/>
      <c r="I1" s="326"/>
      <c r="J1" s="326"/>
      <c r="K1" s="56"/>
      <c r="L1" s="57"/>
      <c r="M1" s="55" t="s">
        <v>0</v>
      </c>
      <c r="N1" s="327" t="s">
        <v>82</v>
      </c>
      <c r="O1" s="327"/>
      <c r="P1" s="327"/>
      <c r="Q1" s="327"/>
      <c r="R1" s="327"/>
      <c r="S1" s="327"/>
      <c r="T1" s="327"/>
      <c r="U1" s="327"/>
      <c r="V1" s="58"/>
      <c r="X1" s="60"/>
      <c r="Y1" s="60"/>
      <c r="Z1" s="60"/>
      <c r="AA1" s="60"/>
      <c r="AB1" s="60"/>
      <c r="AC1" s="60"/>
      <c r="AD1" s="60"/>
      <c r="AE1" s="59"/>
      <c r="AF1" s="59"/>
      <c r="AH1" s="61"/>
      <c r="AI1" s="61"/>
      <c r="AJ1" s="61"/>
      <c r="AK1" s="61"/>
      <c r="AL1" s="61"/>
      <c r="AM1" s="61"/>
      <c r="AN1" s="61"/>
    </row>
    <row r="2" spans="1:50" ht="16.5" customHeight="1">
      <c r="A2" s="260" t="s">
        <v>1</v>
      </c>
      <c r="B2" s="97"/>
      <c r="C2" s="98"/>
      <c r="D2" s="328" t="s">
        <v>4</v>
      </c>
      <c r="E2" s="329" t="str">
        <f>IF(入力用!C6="","",入力用!C6)</f>
        <v/>
      </c>
      <c r="F2" s="329"/>
      <c r="G2" s="329"/>
      <c r="H2" s="329"/>
      <c r="I2" s="330"/>
      <c r="J2" s="331"/>
      <c r="K2" s="56"/>
      <c r="L2" s="57"/>
      <c r="M2" s="260" t="s">
        <v>1</v>
      </c>
      <c r="N2" s="97"/>
      <c r="O2" s="98"/>
      <c r="P2" s="328" t="s">
        <v>4</v>
      </c>
      <c r="Q2" s="332" t="str">
        <f>IF(E2="","",E2)</f>
        <v/>
      </c>
      <c r="R2" s="332"/>
      <c r="S2" s="332"/>
      <c r="T2" s="332"/>
      <c r="U2" s="333"/>
      <c r="V2" s="62"/>
      <c r="W2" s="163" t="s">
        <v>26</v>
      </c>
      <c r="X2" s="163"/>
      <c r="Y2" s="163"/>
      <c r="Z2" s="163"/>
      <c r="AA2" s="163"/>
      <c r="AB2" s="163"/>
      <c r="AC2" s="163"/>
      <c r="AD2" s="163"/>
      <c r="AE2" s="59"/>
      <c r="AF2" s="59"/>
      <c r="AG2" s="63"/>
      <c r="AH2" s="64" ph="1"/>
      <c r="AI2" s="64"/>
      <c r="AP2" s="55" ph="1"/>
    </row>
    <row r="3" spans="1:50" ht="16.5" customHeight="1" thickBot="1">
      <c r="A3" s="261"/>
      <c r="B3" s="99"/>
      <c r="C3" s="100"/>
      <c r="D3" s="166"/>
      <c r="E3" s="298" t="str">
        <f>IF(入力用!C5="","",入力用!C5)</f>
        <v/>
      </c>
      <c r="F3" s="298"/>
      <c r="G3" s="298"/>
      <c r="H3" s="298"/>
      <c r="I3" s="299"/>
      <c r="J3" s="300"/>
      <c r="K3" s="56"/>
      <c r="L3" s="57"/>
      <c r="M3" s="261"/>
      <c r="N3" s="99"/>
      <c r="O3" s="100"/>
      <c r="P3" s="166"/>
      <c r="Q3" s="272" t="str">
        <f>IF(E3="","",E3)</f>
        <v/>
      </c>
      <c r="R3" s="272"/>
      <c r="S3" s="272"/>
      <c r="T3" s="272"/>
      <c r="U3" s="273"/>
      <c r="V3" s="62"/>
      <c r="W3" s="164"/>
      <c r="X3" s="164"/>
      <c r="Y3" s="164"/>
      <c r="Z3" s="164"/>
      <c r="AA3" s="164"/>
      <c r="AB3" s="164"/>
      <c r="AC3" s="164"/>
      <c r="AD3" s="164"/>
      <c r="AE3" s="59"/>
      <c r="AF3" s="59"/>
      <c r="AG3" s="116" t="str">
        <f>"〒"&amp;IF(C11="","",C11)</f>
        <v>〒</v>
      </c>
      <c r="AH3" s="127"/>
      <c r="AI3" s="117"/>
    </row>
    <row r="4" spans="1:50" ht="16.5" customHeight="1">
      <c r="A4" s="262"/>
      <c r="B4" s="99"/>
      <c r="C4" s="100"/>
      <c r="D4" s="166"/>
      <c r="E4" s="301"/>
      <c r="F4" s="301"/>
      <c r="G4" s="301"/>
      <c r="H4" s="301"/>
      <c r="I4" s="302"/>
      <c r="J4" s="303"/>
      <c r="K4" s="56"/>
      <c r="L4" s="57"/>
      <c r="M4" s="262"/>
      <c r="N4" s="99"/>
      <c r="O4" s="100"/>
      <c r="P4" s="166"/>
      <c r="Q4" s="304"/>
      <c r="R4" s="304"/>
      <c r="S4" s="304"/>
      <c r="T4" s="304"/>
      <c r="U4" s="305"/>
      <c r="V4" s="62"/>
      <c r="W4" s="172" t="s">
        <v>100</v>
      </c>
      <c r="X4" s="173"/>
      <c r="Y4" s="173"/>
      <c r="Z4" s="173"/>
      <c r="AA4" s="173"/>
      <c r="AB4" s="173"/>
      <c r="AC4" s="173"/>
      <c r="AD4" s="174"/>
      <c r="AE4" s="59"/>
      <c r="AF4" s="59"/>
      <c r="AG4" s="126"/>
      <c r="AH4" s="258" t="str">
        <f>IF(B12="","",B12)</f>
        <v/>
      </c>
      <c r="AI4" s="259"/>
    </row>
    <row r="5" spans="1:50" ht="16.5" customHeight="1">
      <c r="A5" s="260" t="s">
        <v>2</v>
      </c>
      <c r="B5" s="334" t="s">
        <v>83</v>
      </c>
      <c r="C5" s="335"/>
      <c r="D5" s="166" t="s">
        <v>5</v>
      </c>
      <c r="E5" s="296" t="str">
        <f>IF(入力用!C9="","",入力用!C9)</f>
        <v/>
      </c>
      <c r="F5" s="296"/>
      <c r="G5" s="296"/>
      <c r="H5" s="296"/>
      <c r="I5" s="276"/>
      <c r="J5" s="297"/>
      <c r="K5" s="56"/>
      <c r="L5" s="57"/>
      <c r="M5" s="260" t="s">
        <v>2</v>
      </c>
      <c r="N5" s="334" t="s">
        <v>83</v>
      </c>
      <c r="O5" s="335"/>
      <c r="P5" s="166" t="s">
        <v>5</v>
      </c>
      <c r="Q5" s="287" t="str">
        <f>IF(E5="","",E5)</f>
        <v/>
      </c>
      <c r="R5" s="287"/>
      <c r="S5" s="287"/>
      <c r="T5" s="287"/>
      <c r="U5" s="288"/>
      <c r="V5" s="62"/>
      <c r="W5" s="189" t="str">
        <f>IF(E3="","",E3)</f>
        <v/>
      </c>
      <c r="X5" s="190"/>
      <c r="Y5" s="190"/>
      <c r="Z5" s="190"/>
      <c r="AA5" s="190"/>
      <c r="AB5" s="190"/>
      <c r="AC5" s="190"/>
      <c r="AD5" s="191"/>
      <c r="AE5" s="59"/>
      <c r="AF5" s="59"/>
      <c r="AG5" s="126"/>
      <c r="AH5" s="258"/>
      <c r="AI5" s="259"/>
    </row>
    <row r="6" spans="1:50" ht="16.5" customHeight="1">
      <c r="A6" s="261"/>
      <c r="B6" s="334" t="s">
        <v>85</v>
      </c>
      <c r="C6" s="335"/>
      <c r="D6" s="166"/>
      <c r="E6" s="298" t="str">
        <f>IF(入力用!C8="","",入力用!C8)</f>
        <v/>
      </c>
      <c r="F6" s="298"/>
      <c r="G6" s="298"/>
      <c r="H6" s="298"/>
      <c r="I6" s="299"/>
      <c r="J6" s="300"/>
      <c r="K6" s="56"/>
      <c r="L6" s="57"/>
      <c r="M6" s="261"/>
      <c r="N6" s="334" t="s">
        <v>85</v>
      </c>
      <c r="O6" s="335"/>
      <c r="P6" s="166"/>
      <c r="Q6" s="272" t="str">
        <f>IF(E6="","",E6)</f>
        <v/>
      </c>
      <c r="R6" s="272"/>
      <c r="S6" s="272"/>
      <c r="T6" s="272"/>
      <c r="U6" s="273"/>
      <c r="V6" s="62"/>
      <c r="W6" s="189"/>
      <c r="X6" s="190"/>
      <c r="Y6" s="190"/>
      <c r="Z6" s="190"/>
      <c r="AA6" s="190"/>
      <c r="AB6" s="190"/>
      <c r="AC6" s="190"/>
      <c r="AD6" s="191"/>
      <c r="AE6" s="59"/>
      <c r="AF6" s="59"/>
      <c r="AG6" s="126"/>
      <c r="AH6" s="258"/>
      <c r="AI6" s="259"/>
    </row>
    <row r="7" spans="1:50" ht="16.5" customHeight="1" thickBot="1">
      <c r="A7" s="262"/>
      <c r="B7" s="334"/>
      <c r="C7" s="335"/>
      <c r="D7" s="166"/>
      <c r="E7" s="301"/>
      <c r="F7" s="301"/>
      <c r="G7" s="301"/>
      <c r="H7" s="301"/>
      <c r="I7" s="302"/>
      <c r="J7" s="303"/>
      <c r="K7" s="56"/>
      <c r="L7" s="57"/>
      <c r="M7" s="262"/>
      <c r="N7" s="334"/>
      <c r="O7" s="335"/>
      <c r="P7" s="166"/>
      <c r="Q7" s="304"/>
      <c r="R7" s="304"/>
      <c r="S7" s="304"/>
      <c r="T7" s="304"/>
      <c r="U7" s="305"/>
      <c r="V7" s="62"/>
      <c r="W7" s="192"/>
      <c r="X7" s="193"/>
      <c r="Y7" s="190"/>
      <c r="Z7" s="190"/>
      <c r="AA7" s="190"/>
      <c r="AB7" s="190"/>
      <c r="AC7" s="190"/>
      <c r="AD7" s="191"/>
      <c r="AE7" s="59"/>
      <c r="AF7" s="59"/>
      <c r="AG7" s="289" t="str">
        <f>IF(B15="","",B15&amp;"　様")</f>
        <v/>
      </c>
      <c r="AH7" s="290"/>
      <c r="AI7" s="291"/>
      <c r="AK7" s="112"/>
      <c r="AL7" s="112"/>
    </row>
    <row r="8" spans="1:50" ht="16.5" customHeight="1">
      <c r="A8" s="260" t="s">
        <v>3</v>
      </c>
      <c r="B8" s="99"/>
      <c r="C8" s="100"/>
      <c r="D8" s="166" t="s">
        <v>6</v>
      </c>
      <c r="E8" s="296" t="str">
        <f>IF(入力用!C12="","",入力用!C12)</f>
        <v/>
      </c>
      <c r="F8" s="296"/>
      <c r="G8" s="296"/>
      <c r="H8" s="296"/>
      <c r="I8" s="276"/>
      <c r="J8" s="297"/>
      <c r="K8" s="56"/>
      <c r="L8" s="57"/>
      <c r="M8" s="260" t="s">
        <v>3</v>
      </c>
      <c r="N8" s="99"/>
      <c r="O8" s="100"/>
      <c r="P8" s="166" t="s">
        <v>6</v>
      </c>
      <c r="Q8" s="287" t="str">
        <f>IF(E8="","",E8)</f>
        <v/>
      </c>
      <c r="R8" s="287"/>
      <c r="S8" s="287"/>
      <c r="T8" s="287"/>
      <c r="U8" s="288"/>
      <c r="V8" s="62"/>
      <c r="W8" s="173" t="s">
        <v>27</v>
      </c>
      <c r="X8" s="174"/>
      <c r="Y8" s="201" t="s">
        <v>28</v>
      </c>
      <c r="Z8" s="202"/>
      <c r="AA8" s="202"/>
      <c r="AB8" s="202"/>
      <c r="AC8" s="202"/>
      <c r="AD8" s="203"/>
      <c r="AE8" s="59"/>
      <c r="AF8" s="59"/>
      <c r="AG8" s="289"/>
      <c r="AH8" s="290"/>
      <c r="AI8" s="291"/>
      <c r="AK8" s="113"/>
      <c r="AL8" s="113"/>
    </row>
    <row r="9" spans="1:50" ht="16.5" customHeight="1">
      <c r="A9" s="261"/>
      <c r="B9" s="99"/>
      <c r="C9" s="100"/>
      <c r="D9" s="166"/>
      <c r="E9" s="298" t="str">
        <f>IF(入力用!C11="","",入力用!C11)</f>
        <v/>
      </c>
      <c r="F9" s="298"/>
      <c r="G9" s="298"/>
      <c r="H9" s="298"/>
      <c r="I9" s="299"/>
      <c r="J9" s="300"/>
      <c r="K9" s="56"/>
      <c r="L9" s="57"/>
      <c r="M9" s="261"/>
      <c r="N9" s="99"/>
      <c r="O9" s="100"/>
      <c r="P9" s="166"/>
      <c r="Q9" s="272" t="str">
        <f>IF(E9="","",E9)</f>
        <v/>
      </c>
      <c r="R9" s="272"/>
      <c r="S9" s="272"/>
      <c r="T9" s="272"/>
      <c r="U9" s="273"/>
      <c r="V9" s="62"/>
      <c r="W9" s="207"/>
      <c r="X9" s="208"/>
      <c r="Y9" s="209" t="str">
        <f>IF(B15="","",B15)</f>
        <v/>
      </c>
      <c r="Z9" s="190"/>
      <c r="AA9" s="190"/>
      <c r="AB9" s="190"/>
      <c r="AC9" s="190"/>
      <c r="AD9" s="191"/>
      <c r="AE9" s="59"/>
      <c r="AG9" s="292"/>
      <c r="AH9" s="293"/>
      <c r="AI9" s="294"/>
      <c r="AL9" s="114"/>
      <c r="AM9" s="114"/>
      <c r="AN9" s="114"/>
      <c r="AO9" s="114"/>
      <c r="AP9" s="114"/>
      <c r="AQ9" s="114"/>
      <c r="AR9" s="118"/>
      <c r="AS9" s="118"/>
      <c r="AT9" s="118"/>
      <c r="AU9" s="118"/>
      <c r="AV9" s="119"/>
      <c r="AW9" s="120"/>
      <c r="AX9" s="121"/>
    </row>
    <row r="10" spans="1:50" ht="16.5" customHeight="1" thickBot="1">
      <c r="A10" s="295"/>
      <c r="B10" s="101"/>
      <c r="C10" s="102"/>
      <c r="D10" s="166"/>
      <c r="E10" s="301"/>
      <c r="F10" s="301"/>
      <c r="G10" s="301"/>
      <c r="H10" s="301"/>
      <c r="I10" s="302"/>
      <c r="J10" s="303"/>
      <c r="K10" s="56"/>
      <c r="L10" s="57"/>
      <c r="M10" s="295"/>
      <c r="N10" s="101"/>
      <c r="O10" s="102"/>
      <c r="P10" s="166"/>
      <c r="Q10" s="304"/>
      <c r="R10" s="304"/>
      <c r="S10" s="304"/>
      <c r="T10" s="304"/>
      <c r="U10" s="305"/>
      <c r="V10" s="62"/>
      <c r="W10" s="207"/>
      <c r="X10" s="208"/>
      <c r="Y10" s="209"/>
      <c r="Z10" s="190"/>
      <c r="AA10" s="190"/>
      <c r="AB10" s="190"/>
      <c r="AC10" s="190"/>
      <c r="AD10" s="191"/>
      <c r="AE10" s="59"/>
      <c r="AH10" s="324" t="s">
        <v>103</v>
      </c>
      <c r="AL10" s="114"/>
      <c r="AM10" s="114"/>
      <c r="AN10" s="114"/>
      <c r="AO10" s="114"/>
      <c r="AP10" s="114"/>
      <c r="AQ10" s="114"/>
      <c r="AR10" s="114"/>
      <c r="AS10" s="114"/>
      <c r="AT10" s="114"/>
      <c r="AU10" s="114"/>
      <c r="AV10" s="119"/>
      <c r="AW10" s="120"/>
      <c r="AX10" s="121"/>
    </row>
    <row r="11" spans="1:50" ht="16.5" customHeight="1" thickBot="1">
      <c r="A11" s="306" t="s">
        <v>7</v>
      </c>
      <c r="B11" s="65" t="s">
        <v>11</v>
      </c>
      <c r="C11" s="308" t="str">
        <f>IF(入力用!C14="","",入力用!C14)</f>
        <v/>
      </c>
      <c r="D11" s="308"/>
      <c r="E11" s="308"/>
      <c r="F11" s="308"/>
      <c r="G11" s="308"/>
      <c r="H11" s="308"/>
      <c r="I11" s="308"/>
      <c r="J11" s="309"/>
      <c r="K11" s="56"/>
      <c r="L11" s="57"/>
      <c r="M11" s="306" t="s">
        <v>7</v>
      </c>
      <c r="N11" s="65" t="s">
        <v>11</v>
      </c>
      <c r="O11" s="310" t="str">
        <f>IF(C11="","",C11)</f>
        <v/>
      </c>
      <c r="P11" s="310"/>
      <c r="Q11" s="310"/>
      <c r="R11" s="310"/>
      <c r="S11" s="310"/>
      <c r="T11" s="310"/>
      <c r="U11" s="311"/>
      <c r="V11" s="62"/>
      <c r="W11" s="207"/>
      <c r="X11" s="208"/>
      <c r="Y11" s="210"/>
      <c r="Z11" s="211"/>
      <c r="AA11" s="211"/>
      <c r="AB11" s="211"/>
      <c r="AC11" s="211"/>
      <c r="AD11" s="212"/>
      <c r="AE11" s="59"/>
      <c r="AF11" s="59"/>
      <c r="AG11" s="63"/>
      <c r="AH11" s="325"/>
      <c r="AI11" s="114"/>
      <c r="AJ11" s="114"/>
      <c r="AK11" s="114"/>
      <c r="AL11" s="114"/>
      <c r="AM11" s="114"/>
      <c r="AN11" s="115"/>
      <c r="AO11" s="115"/>
      <c r="AP11" s="115"/>
      <c r="AQ11" s="115"/>
      <c r="AR11" s="114"/>
      <c r="AS11" s="114"/>
      <c r="AT11" s="114"/>
      <c r="AU11" s="114"/>
      <c r="AV11" s="122"/>
      <c r="AW11" s="123"/>
      <c r="AX11" s="124"/>
    </row>
    <row r="12" spans="1:50" ht="16.5" customHeight="1">
      <c r="A12" s="306"/>
      <c r="B12" s="312" t="str">
        <f>IF(入力用!C16="","",入力用!C16)</f>
        <v/>
      </c>
      <c r="C12" s="313"/>
      <c r="D12" s="313"/>
      <c r="E12" s="313"/>
      <c r="F12" s="313"/>
      <c r="G12" s="313"/>
      <c r="H12" s="313"/>
      <c r="I12" s="313"/>
      <c r="J12" s="314"/>
      <c r="K12" s="56"/>
      <c r="L12" s="57"/>
      <c r="M12" s="306"/>
      <c r="N12" s="318" t="str">
        <f>IF(B12="","",B12)</f>
        <v/>
      </c>
      <c r="O12" s="319"/>
      <c r="P12" s="319"/>
      <c r="Q12" s="319"/>
      <c r="R12" s="319"/>
      <c r="S12" s="319"/>
      <c r="T12" s="319"/>
      <c r="U12" s="320"/>
      <c r="V12" s="62"/>
      <c r="W12" s="66"/>
      <c r="X12" s="67"/>
      <c r="Y12" s="67"/>
      <c r="Z12" s="67"/>
      <c r="AA12" s="67"/>
      <c r="AB12" s="67"/>
      <c r="AC12" s="67"/>
      <c r="AD12" s="67"/>
      <c r="AE12" s="67"/>
      <c r="AF12" s="59"/>
      <c r="AG12" s="63"/>
      <c r="AH12" s="128" t="s">
        <v>104</v>
      </c>
      <c r="AI12" s="114"/>
      <c r="AJ12" s="114"/>
      <c r="AK12" s="114"/>
      <c r="AL12" s="125"/>
      <c r="AM12" s="125"/>
      <c r="AN12" s="125"/>
      <c r="AO12" s="125"/>
      <c r="AP12" s="125"/>
      <c r="AQ12" s="125"/>
      <c r="AR12" s="125"/>
      <c r="AS12" s="125"/>
      <c r="AT12" s="125"/>
      <c r="AU12" s="125"/>
      <c r="AV12" s="125"/>
      <c r="AW12" s="125"/>
      <c r="AX12" s="125"/>
    </row>
    <row r="13" spans="1:50" ht="16.5" customHeight="1">
      <c r="A13" s="307"/>
      <c r="B13" s="315"/>
      <c r="C13" s="316"/>
      <c r="D13" s="316"/>
      <c r="E13" s="316"/>
      <c r="F13" s="316"/>
      <c r="G13" s="316"/>
      <c r="H13" s="316"/>
      <c r="I13" s="316"/>
      <c r="J13" s="317"/>
      <c r="K13" s="56"/>
      <c r="L13" s="57"/>
      <c r="M13" s="307"/>
      <c r="N13" s="321"/>
      <c r="O13" s="322"/>
      <c r="P13" s="322"/>
      <c r="Q13" s="322"/>
      <c r="R13" s="322"/>
      <c r="S13" s="322"/>
      <c r="T13" s="322"/>
      <c r="U13" s="323"/>
      <c r="V13" s="62"/>
      <c r="W13" s="68"/>
      <c r="X13" s="69"/>
      <c r="Y13" s="69"/>
      <c r="Z13" s="69"/>
      <c r="AA13" s="69"/>
      <c r="AB13" s="69"/>
      <c r="AC13" s="69"/>
      <c r="AD13" s="69"/>
      <c r="AE13" s="69"/>
      <c r="AF13" s="59"/>
      <c r="AG13" s="64"/>
      <c r="AH13" s="114"/>
      <c r="AI13" s="114"/>
      <c r="AJ13" s="114"/>
      <c r="AK13" s="114"/>
      <c r="AL13" s="125"/>
      <c r="AM13" s="125"/>
      <c r="AN13" s="125"/>
      <c r="AO13" s="125"/>
      <c r="AP13" s="125"/>
      <c r="AQ13" s="125"/>
      <c r="AR13" s="125"/>
      <c r="AS13" s="125"/>
      <c r="AT13" s="125"/>
      <c r="AU13" s="125"/>
      <c r="AV13" s="125"/>
      <c r="AW13" s="125"/>
      <c r="AX13" s="125"/>
    </row>
    <row r="14" spans="1:50" ht="16.5" customHeight="1">
      <c r="A14" s="109" t="s">
        <v>88</v>
      </c>
      <c r="B14" s="276" t="str">
        <f>IF(入力用!C20="","",入力用!C20)</f>
        <v/>
      </c>
      <c r="C14" s="277"/>
      <c r="D14" s="277"/>
      <c r="E14" s="277"/>
      <c r="F14" s="277"/>
      <c r="G14" s="278"/>
      <c r="H14" s="279" t="s">
        <v>86</v>
      </c>
      <c r="I14" s="282" t="str">
        <f>IF(入力用!C24="","",入力用!C24)</f>
        <v/>
      </c>
      <c r="J14" s="284" t="s">
        <v>87</v>
      </c>
      <c r="K14" s="56"/>
      <c r="L14" s="57"/>
      <c r="M14" s="109" t="s">
        <v>88</v>
      </c>
      <c r="N14" s="287" t="str">
        <f>IF(B14="","",B14)</f>
        <v/>
      </c>
      <c r="O14" s="287"/>
      <c r="P14" s="287"/>
      <c r="Q14" s="287"/>
      <c r="R14" s="287"/>
      <c r="S14" s="287"/>
      <c r="T14" s="287"/>
      <c r="U14" s="288"/>
      <c r="V14" s="62"/>
      <c r="W14" s="163" t="s">
        <v>26</v>
      </c>
      <c r="X14" s="163"/>
      <c r="Y14" s="163"/>
      <c r="Z14" s="163"/>
      <c r="AA14" s="163"/>
      <c r="AB14" s="163"/>
      <c r="AC14" s="163"/>
      <c r="AD14" s="163"/>
      <c r="AE14" s="59"/>
      <c r="AF14" s="263" t="s">
        <v>106</v>
      </c>
      <c r="AG14" s="264" t="s">
        <v>105</v>
      </c>
      <c r="AH14" s="264"/>
      <c r="AI14" s="264"/>
      <c r="AJ14" s="264"/>
      <c r="AK14" s="264"/>
      <c r="AL14" s="264"/>
      <c r="AM14" s="125"/>
      <c r="AN14" s="125"/>
      <c r="AO14" s="125"/>
      <c r="AP14" s="125"/>
      <c r="AQ14" s="125"/>
      <c r="AR14" s="125"/>
      <c r="AS14" s="125"/>
      <c r="AT14" s="125"/>
      <c r="AU14" s="125"/>
      <c r="AV14" s="125"/>
      <c r="AW14" s="125"/>
      <c r="AX14" s="125"/>
    </row>
    <row r="15" spans="1:50" ht="16.5" customHeight="1" thickBot="1">
      <c r="A15" s="237" t="s">
        <v>91</v>
      </c>
      <c r="B15" s="265" t="str">
        <f>IF(入力用!C18="","",入力用!C18)</f>
        <v/>
      </c>
      <c r="C15" s="266"/>
      <c r="D15" s="266"/>
      <c r="E15" s="266"/>
      <c r="F15" s="266"/>
      <c r="G15" s="267"/>
      <c r="H15" s="280"/>
      <c r="I15" s="283"/>
      <c r="J15" s="285"/>
      <c r="K15" s="56"/>
      <c r="L15" s="57"/>
      <c r="M15" s="237" t="s">
        <v>91</v>
      </c>
      <c r="N15" s="272" t="str">
        <f>IF(B15="","",B15)</f>
        <v/>
      </c>
      <c r="O15" s="272"/>
      <c r="P15" s="272"/>
      <c r="Q15" s="272"/>
      <c r="R15" s="272"/>
      <c r="S15" s="272"/>
      <c r="T15" s="272"/>
      <c r="U15" s="273"/>
      <c r="V15" s="62"/>
      <c r="W15" s="164"/>
      <c r="X15" s="164"/>
      <c r="Y15" s="164"/>
      <c r="Z15" s="164"/>
      <c r="AA15" s="164"/>
      <c r="AB15" s="164"/>
      <c r="AC15" s="164"/>
      <c r="AD15" s="164"/>
      <c r="AE15" s="59"/>
      <c r="AF15" s="263"/>
      <c r="AG15" s="264"/>
      <c r="AH15" s="264"/>
      <c r="AI15" s="264"/>
      <c r="AJ15" s="264"/>
      <c r="AK15" s="264"/>
      <c r="AL15" s="264"/>
    </row>
    <row r="16" spans="1:50" ht="16.5" customHeight="1" thickBot="1">
      <c r="A16" s="238"/>
      <c r="B16" s="268"/>
      <c r="C16" s="269"/>
      <c r="D16" s="269"/>
      <c r="E16" s="269"/>
      <c r="F16" s="269"/>
      <c r="G16" s="270"/>
      <c r="H16" s="281"/>
      <c r="I16" s="268"/>
      <c r="J16" s="286"/>
      <c r="K16" s="56"/>
      <c r="L16" s="57"/>
      <c r="M16" s="271"/>
      <c r="N16" s="274"/>
      <c r="O16" s="274"/>
      <c r="P16" s="274"/>
      <c r="Q16" s="274"/>
      <c r="R16" s="274"/>
      <c r="S16" s="274"/>
      <c r="T16" s="274"/>
      <c r="U16" s="275"/>
      <c r="V16" s="62"/>
      <c r="W16" s="172" t="s">
        <v>101</v>
      </c>
      <c r="X16" s="173"/>
      <c r="Y16" s="173"/>
      <c r="Z16" s="173"/>
      <c r="AA16" s="173"/>
      <c r="AB16" s="173"/>
      <c r="AC16" s="173"/>
      <c r="AD16" s="174"/>
      <c r="AE16" s="59"/>
      <c r="AF16" s="263"/>
      <c r="AG16" s="264"/>
      <c r="AH16" s="264"/>
      <c r="AI16" s="264"/>
      <c r="AJ16" s="264"/>
      <c r="AK16" s="264"/>
      <c r="AL16" s="264"/>
    </row>
    <row r="17" spans="1:40" ht="22.5" customHeight="1">
      <c r="A17" s="70" t="s">
        <v>8</v>
      </c>
      <c r="B17" s="230" t="s">
        <v>113</v>
      </c>
      <c r="C17" s="231"/>
      <c r="D17" s="231"/>
      <c r="E17" s="231"/>
      <c r="F17" s="231"/>
      <c r="G17" s="231"/>
      <c r="H17" s="231"/>
      <c r="I17" s="231"/>
      <c r="J17" s="232"/>
      <c r="K17" s="56"/>
      <c r="L17" s="57"/>
      <c r="M17" s="233" t="s">
        <v>114</v>
      </c>
      <c r="N17" s="233"/>
      <c r="O17" s="233"/>
      <c r="P17" s="233"/>
      <c r="Q17" s="233"/>
      <c r="R17" s="233"/>
      <c r="S17" s="233"/>
      <c r="T17" s="235" t="s">
        <v>97</v>
      </c>
      <c r="U17" s="235"/>
      <c r="V17" s="71"/>
      <c r="W17" s="189" t="str">
        <f>IF(E6="","",E6)</f>
        <v/>
      </c>
      <c r="X17" s="190"/>
      <c r="Y17" s="190"/>
      <c r="Z17" s="190"/>
      <c r="AA17" s="190"/>
      <c r="AB17" s="190"/>
      <c r="AC17" s="190"/>
      <c r="AD17" s="191"/>
      <c r="AE17" s="59"/>
      <c r="AF17" s="59"/>
      <c r="AG17" s="72"/>
      <c r="AH17" s="72"/>
      <c r="AI17" s="72"/>
      <c r="AJ17" s="72"/>
      <c r="AK17" s="72"/>
      <c r="AL17" s="72"/>
      <c r="AM17" s="73"/>
      <c r="AN17" s="73"/>
    </row>
    <row r="18" spans="1:40" ht="16.5" customHeight="1">
      <c r="A18" s="236" t="s">
        <v>92</v>
      </c>
      <c r="B18" s="239" t="s">
        <v>95</v>
      </c>
      <c r="C18" s="240"/>
      <c r="D18" s="240"/>
      <c r="E18" s="240"/>
      <c r="F18" s="241"/>
      <c r="G18" s="239" t="s">
        <v>96</v>
      </c>
      <c r="H18" s="240"/>
      <c r="I18" s="240"/>
      <c r="J18" s="242"/>
      <c r="K18" s="56"/>
      <c r="L18" s="74"/>
      <c r="M18" s="234"/>
      <c r="N18" s="234"/>
      <c r="O18" s="234"/>
      <c r="P18" s="234"/>
      <c r="Q18" s="234"/>
      <c r="R18" s="234"/>
      <c r="S18" s="234"/>
      <c r="T18" s="75"/>
      <c r="U18" s="75"/>
      <c r="V18" s="73"/>
      <c r="W18" s="189"/>
      <c r="X18" s="190"/>
      <c r="Y18" s="190"/>
      <c r="Z18" s="190"/>
      <c r="AA18" s="190"/>
      <c r="AB18" s="190"/>
      <c r="AC18" s="190"/>
      <c r="AD18" s="191"/>
      <c r="AE18" s="59"/>
      <c r="AF18" s="59"/>
      <c r="AG18" s="72"/>
      <c r="AH18" s="72"/>
      <c r="AI18" s="72"/>
      <c r="AJ18" s="72"/>
      <c r="AK18" s="72"/>
      <c r="AL18" s="72"/>
      <c r="AM18" s="73"/>
      <c r="AN18" s="73"/>
    </row>
    <row r="19" spans="1:40" ht="16.5" customHeight="1" thickBot="1">
      <c r="A19" s="237"/>
      <c r="B19" s="243" t="str">
        <f>IF(入力用!C34="","・県内在住　　　　・県内通勤",IF(入力用!C34="高校生","",入力用!C32))</f>
        <v>・県内在住　　　　・県内通勤</v>
      </c>
      <c r="C19" s="244"/>
      <c r="D19" s="244"/>
      <c r="E19" s="244"/>
      <c r="F19" s="245"/>
      <c r="G19" s="243" t="str">
        <f>IF(入力用!C34="","・県内在住　　　　・県内通学",IF(入力用!C34="一般","",入力用!C32))</f>
        <v>・県内在住　　　　・県内通学</v>
      </c>
      <c r="H19" s="244"/>
      <c r="I19" s="244"/>
      <c r="J19" s="246"/>
      <c r="K19" s="56"/>
      <c r="L19" s="76"/>
      <c r="M19" s="68"/>
      <c r="N19" s="69"/>
      <c r="O19" s="69"/>
      <c r="P19" s="69"/>
      <c r="Q19" s="68"/>
      <c r="R19" s="68"/>
      <c r="S19" s="68"/>
      <c r="T19" s="68"/>
      <c r="U19" s="68"/>
      <c r="V19" s="64"/>
      <c r="W19" s="192"/>
      <c r="X19" s="193"/>
      <c r="Y19" s="190"/>
      <c r="Z19" s="190"/>
      <c r="AA19" s="190"/>
      <c r="AB19" s="190"/>
      <c r="AC19" s="190"/>
      <c r="AD19" s="191"/>
      <c r="AE19" s="59"/>
      <c r="AF19" s="59"/>
      <c r="AG19" s="64"/>
      <c r="AJ19" s="64"/>
      <c r="AK19" s="64"/>
      <c r="AL19" s="64"/>
      <c r="AM19" s="64"/>
      <c r="AN19" s="64"/>
    </row>
    <row r="20" spans="1:40" ht="16.5" customHeight="1">
      <c r="A20" s="237"/>
      <c r="B20" s="239" t="s">
        <v>93</v>
      </c>
      <c r="C20" s="240"/>
      <c r="D20" s="240"/>
      <c r="E20" s="240"/>
      <c r="F20" s="241"/>
      <c r="G20" s="240" t="s">
        <v>94</v>
      </c>
      <c r="H20" s="240"/>
      <c r="I20" s="240"/>
      <c r="J20" s="242"/>
      <c r="K20" s="56"/>
      <c r="L20" s="57"/>
      <c r="M20" s="247" t="s">
        <v>24</v>
      </c>
      <c r="N20" s="248"/>
      <c r="O20" s="248"/>
      <c r="P20" s="248"/>
      <c r="Q20" s="248"/>
      <c r="R20" s="248"/>
      <c r="S20" s="248"/>
      <c r="T20" s="248"/>
      <c r="U20" s="249"/>
      <c r="V20" s="77"/>
      <c r="W20" s="173" t="s">
        <v>27</v>
      </c>
      <c r="X20" s="174"/>
      <c r="Y20" s="201" t="s">
        <v>28</v>
      </c>
      <c r="Z20" s="202"/>
      <c r="AA20" s="202"/>
      <c r="AB20" s="202"/>
      <c r="AC20" s="202"/>
      <c r="AD20" s="203"/>
      <c r="AE20" s="59"/>
      <c r="AF20" s="59"/>
      <c r="AG20" s="78"/>
      <c r="AH20" s="78"/>
      <c r="AI20" s="78"/>
      <c r="AJ20" s="78"/>
      <c r="AK20" s="78"/>
      <c r="AL20" s="78"/>
      <c r="AM20" s="78"/>
      <c r="AN20" s="78"/>
    </row>
    <row r="21" spans="1:40" ht="16.5" customHeight="1" thickBot="1">
      <c r="A21" s="238"/>
      <c r="B21" s="253" t="str">
        <f>IF(入力用!C26="","  ",入力用!C26)</f>
        <v xml:space="preserve">  </v>
      </c>
      <c r="C21" s="254"/>
      <c r="D21" s="254"/>
      <c r="E21" s="254"/>
      <c r="F21" s="255"/>
      <c r="G21" s="253" t="str">
        <f>IF(入力用!C28="","　　　　　　　　　　　　学校",入力用!C28&amp;"学校")</f>
        <v>　　　　　　　　　　　　学校</v>
      </c>
      <c r="H21" s="254"/>
      <c r="I21" s="254"/>
      <c r="J21" s="129" t="str">
        <f>IF(入力用!C30,"  年",入力用!C30&amp;"年")</f>
        <v>年</v>
      </c>
      <c r="K21" s="56"/>
      <c r="L21" s="57"/>
      <c r="M21" s="250"/>
      <c r="N21" s="251"/>
      <c r="O21" s="251"/>
      <c r="P21" s="251"/>
      <c r="Q21" s="251"/>
      <c r="R21" s="251"/>
      <c r="S21" s="251"/>
      <c r="T21" s="251"/>
      <c r="U21" s="252"/>
      <c r="V21" s="77"/>
      <c r="W21" s="207"/>
      <c r="X21" s="208"/>
      <c r="Y21" s="209" t="str">
        <f>IF(B15="","",B15)</f>
        <v/>
      </c>
      <c r="Z21" s="190"/>
      <c r="AA21" s="190"/>
      <c r="AB21" s="190"/>
      <c r="AC21" s="190"/>
      <c r="AD21" s="191"/>
      <c r="AE21" s="59"/>
      <c r="AF21" s="59"/>
      <c r="AG21" s="78"/>
      <c r="AH21" s="78"/>
      <c r="AI21" s="78"/>
      <c r="AJ21" s="78"/>
      <c r="AK21" s="78"/>
      <c r="AL21" s="78"/>
      <c r="AM21" s="78"/>
      <c r="AN21" s="78"/>
    </row>
    <row r="22" spans="1:40" ht="16.5" customHeight="1">
      <c r="A22" s="215" t="s">
        <v>9</v>
      </c>
      <c r="B22" s="185" t="str">
        <f>IF(入力用!B36="","①単写真 ・ 組写真","①　"&amp;入力用!B36)</f>
        <v>①単写真 ・ 組写真</v>
      </c>
      <c r="C22" s="186"/>
      <c r="D22" s="186"/>
      <c r="E22" s="218" t="s">
        <v>79</v>
      </c>
      <c r="F22" s="220" t="str">
        <f>IF(入力用!D36="","",入力用!D36)</f>
        <v/>
      </c>
      <c r="G22" s="222" t="s">
        <v>13</v>
      </c>
      <c r="H22" s="220" t="str">
        <f>IF(入力用!F36="","",入力用!F36)</f>
        <v/>
      </c>
      <c r="I22" s="220"/>
      <c r="J22" s="213" t="s">
        <v>12</v>
      </c>
      <c r="K22" s="56"/>
      <c r="L22" s="57"/>
      <c r="M22" s="256" t="s">
        <v>18</v>
      </c>
      <c r="N22" s="257"/>
      <c r="O22" s="175" t="str">
        <f>IF(B15="","",B15)</f>
        <v/>
      </c>
      <c r="P22" s="176"/>
      <c r="Q22" s="176"/>
      <c r="R22" s="176"/>
      <c r="S22" s="176"/>
      <c r="T22" s="177"/>
      <c r="U22" s="184" t="s">
        <v>23</v>
      </c>
      <c r="V22" s="79"/>
      <c r="W22" s="207"/>
      <c r="X22" s="208"/>
      <c r="Y22" s="209"/>
      <c r="Z22" s="190"/>
      <c r="AA22" s="190"/>
      <c r="AB22" s="190"/>
      <c r="AC22" s="190"/>
      <c r="AD22" s="191"/>
      <c r="AE22" s="59"/>
      <c r="AF22" s="59"/>
      <c r="AG22" s="80"/>
      <c r="AH22" s="80"/>
      <c r="AN22" s="81"/>
    </row>
    <row r="23" spans="1:40" ht="16.5" customHeight="1" thickBot="1">
      <c r="A23" s="216"/>
      <c r="B23" s="187"/>
      <c r="C23" s="188"/>
      <c r="D23" s="188"/>
      <c r="E23" s="219"/>
      <c r="F23" s="221"/>
      <c r="G23" s="223"/>
      <c r="H23" s="221"/>
      <c r="I23" s="221"/>
      <c r="J23" s="214"/>
      <c r="K23" s="56"/>
      <c r="L23" s="57"/>
      <c r="M23" s="256"/>
      <c r="N23" s="257"/>
      <c r="O23" s="178"/>
      <c r="P23" s="179"/>
      <c r="Q23" s="179"/>
      <c r="R23" s="179"/>
      <c r="S23" s="179"/>
      <c r="T23" s="180"/>
      <c r="U23" s="184"/>
      <c r="V23" s="79"/>
      <c r="W23" s="207"/>
      <c r="X23" s="208"/>
      <c r="Y23" s="210"/>
      <c r="Z23" s="211"/>
      <c r="AA23" s="211"/>
      <c r="AB23" s="211"/>
      <c r="AC23" s="211"/>
      <c r="AD23" s="212"/>
      <c r="AE23" s="59"/>
      <c r="AF23" s="59"/>
      <c r="AG23" s="80"/>
      <c r="AH23" s="80"/>
      <c r="AN23" s="81"/>
    </row>
    <row r="24" spans="1:40" ht="16.5" customHeight="1">
      <c r="A24" s="216"/>
      <c r="B24" s="185" t="str">
        <f>IF(入力用!B38="","②単写真 ・ 組写真","②　"&amp;入力用!B38)</f>
        <v>②単写真 ・ 組写真</v>
      </c>
      <c r="C24" s="186"/>
      <c r="D24" s="186"/>
      <c r="E24" s="218" t="s">
        <v>79</v>
      </c>
      <c r="F24" s="220" t="str">
        <f>IF(入力用!D38="","",入力用!D38)</f>
        <v/>
      </c>
      <c r="G24" s="222" t="s">
        <v>13</v>
      </c>
      <c r="H24" s="220" t="str">
        <f>IF(入力用!F38="","",入力用!F38)</f>
        <v/>
      </c>
      <c r="I24" s="220"/>
      <c r="J24" s="213" t="s">
        <v>12</v>
      </c>
      <c r="K24" s="56"/>
      <c r="L24" s="57"/>
      <c r="M24" s="256"/>
      <c r="N24" s="257"/>
      <c r="O24" s="178"/>
      <c r="P24" s="179"/>
      <c r="Q24" s="179"/>
      <c r="R24" s="179"/>
      <c r="S24" s="179"/>
      <c r="T24" s="180"/>
      <c r="U24" s="184"/>
      <c r="V24" s="79"/>
      <c r="W24" s="82"/>
      <c r="X24" s="66"/>
      <c r="Y24" s="66"/>
      <c r="Z24" s="66"/>
      <c r="AA24" s="66"/>
      <c r="AB24" s="66"/>
      <c r="AC24" s="66"/>
      <c r="AD24" s="66"/>
      <c r="AE24" s="67"/>
      <c r="AF24" s="59"/>
      <c r="AG24" s="80"/>
      <c r="AH24" s="80"/>
      <c r="AN24" s="81"/>
    </row>
    <row r="25" spans="1:40" ht="16.5" customHeight="1" thickBot="1">
      <c r="A25" s="216"/>
      <c r="B25" s="187"/>
      <c r="C25" s="188"/>
      <c r="D25" s="188"/>
      <c r="E25" s="219"/>
      <c r="F25" s="221"/>
      <c r="G25" s="223"/>
      <c r="H25" s="221"/>
      <c r="I25" s="221"/>
      <c r="J25" s="214"/>
      <c r="K25" s="56"/>
      <c r="L25" s="57"/>
      <c r="M25" s="256"/>
      <c r="N25" s="257"/>
      <c r="O25" s="181"/>
      <c r="P25" s="182"/>
      <c r="Q25" s="182"/>
      <c r="R25" s="182"/>
      <c r="S25" s="182"/>
      <c r="T25" s="183"/>
      <c r="U25" s="184"/>
      <c r="V25" s="79"/>
      <c r="W25" s="83"/>
      <c r="X25" s="68"/>
      <c r="Y25" s="68"/>
      <c r="Z25" s="68"/>
      <c r="AA25" s="68"/>
      <c r="AB25" s="68"/>
      <c r="AC25" s="68"/>
      <c r="AD25" s="68"/>
      <c r="AE25" s="69"/>
      <c r="AF25" s="59"/>
      <c r="AG25" s="80"/>
      <c r="AH25" s="80"/>
      <c r="AN25" s="81"/>
    </row>
    <row r="26" spans="1:40" ht="16.5" customHeight="1">
      <c r="A26" s="216"/>
      <c r="B26" s="185" t="str">
        <f>IF(入力用!B40="","③単写真 ・ 組写真","③　"&amp;入力用!B40)</f>
        <v>③単写真 ・ 組写真</v>
      </c>
      <c r="C26" s="186"/>
      <c r="D26" s="186"/>
      <c r="E26" s="218" t="s">
        <v>79</v>
      </c>
      <c r="F26" s="220" t="str">
        <f>IF(入力用!D40="","",入力用!D40)</f>
        <v/>
      </c>
      <c r="G26" s="222" t="s">
        <v>13</v>
      </c>
      <c r="H26" s="220" t="str">
        <f>IF(入力用!F40="","",入力用!F40)</f>
        <v/>
      </c>
      <c r="I26" s="220"/>
      <c r="J26" s="213" t="s">
        <v>12</v>
      </c>
      <c r="K26" s="56"/>
      <c r="L26" s="57" t="s">
        <v>22</v>
      </c>
      <c r="M26" s="160" t="s">
        <v>21</v>
      </c>
      <c r="N26" s="161"/>
      <c r="O26" s="161"/>
      <c r="P26" s="161"/>
      <c r="Q26" s="161"/>
      <c r="R26" s="161"/>
      <c r="S26" s="161"/>
      <c r="T26" s="161"/>
      <c r="U26" s="162"/>
      <c r="V26" s="84"/>
      <c r="W26" s="163" t="s">
        <v>26</v>
      </c>
      <c r="X26" s="163"/>
      <c r="Y26" s="163"/>
      <c r="Z26" s="163"/>
      <c r="AA26" s="163"/>
      <c r="AB26" s="163"/>
      <c r="AC26" s="163"/>
      <c r="AD26" s="163"/>
      <c r="AE26" s="59"/>
      <c r="AF26" s="59"/>
      <c r="AG26" s="85"/>
      <c r="AH26" s="85"/>
      <c r="AI26" s="85"/>
      <c r="AJ26" s="85"/>
      <c r="AK26" s="85"/>
      <c r="AL26" s="85"/>
      <c r="AM26" s="85"/>
      <c r="AN26" s="85"/>
    </row>
    <row r="27" spans="1:40" ht="16.5" customHeight="1" thickBot="1">
      <c r="A27" s="217"/>
      <c r="B27" s="224"/>
      <c r="C27" s="225"/>
      <c r="D27" s="225"/>
      <c r="E27" s="226"/>
      <c r="F27" s="227"/>
      <c r="G27" s="228"/>
      <c r="H27" s="227"/>
      <c r="I27" s="227"/>
      <c r="J27" s="229"/>
      <c r="K27" s="56"/>
      <c r="L27" s="57"/>
      <c r="M27" s="160"/>
      <c r="N27" s="161"/>
      <c r="O27" s="161"/>
      <c r="P27" s="161"/>
      <c r="Q27" s="161"/>
      <c r="R27" s="161"/>
      <c r="S27" s="161"/>
      <c r="T27" s="161"/>
      <c r="U27" s="162"/>
      <c r="V27" s="84"/>
      <c r="W27" s="164"/>
      <c r="X27" s="164"/>
      <c r="Y27" s="164"/>
      <c r="Z27" s="164"/>
      <c r="AA27" s="164"/>
      <c r="AB27" s="164"/>
      <c r="AC27" s="164"/>
      <c r="AD27" s="164"/>
      <c r="AE27" s="59"/>
      <c r="AF27" s="59"/>
      <c r="AG27" s="85"/>
      <c r="AH27" s="85"/>
      <c r="AI27" s="85"/>
      <c r="AJ27" s="85"/>
      <c r="AK27" s="85"/>
      <c r="AL27" s="85"/>
      <c r="AM27" s="85"/>
      <c r="AN27" s="85"/>
    </row>
    <row r="28" spans="1:40" ht="16.5" customHeight="1">
      <c r="A28" s="165" t="s">
        <v>10</v>
      </c>
      <c r="B28" s="167" t="s">
        <v>1</v>
      </c>
      <c r="C28" s="167"/>
      <c r="D28" s="167"/>
      <c r="E28" s="167"/>
      <c r="F28" s="167" t="s">
        <v>16</v>
      </c>
      <c r="G28" s="167"/>
      <c r="H28" s="167" t="s">
        <v>17</v>
      </c>
      <c r="I28" s="167"/>
      <c r="J28" s="167"/>
      <c r="K28" s="56"/>
      <c r="L28" s="57"/>
      <c r="M28" s="169" t="s">
        <v>19</v>
      </c>
      <c r="N28" s="170"/>
      <c r="O28" s="170"/>
      <c r="P28" s="170"/>
      <c r="Q28" s="170"/>
      <c r="R28" s="170"/>
      <c r="S28" s="170"/>
      <c r="T28" s="170"/>
      <c r="U28" s="171"/>
      <c r="V28" s="48"/>
      <c r="W28" s="172" t="s">
        <v>102</v>
      </c>
      <c r="X28" s="173"/>
      <c r="Y28" s="173"/>
      <c r="Z28" s="173"/>
      <c r="AA28" s="173"/>
      <c r="AB28" s="173"/>
      <c r="AC28" s="173"/>
      <c r="AD28" s="174"/>
      <c r="AE28" s="59"/>
      <c r="AF28" s="59"/>
      <c r="AG28" s="86"/>
      <c r="AH28" s="86"/>
      <c r="AI28" s="86"/>
      <c r="AJ28" s="86"/>
      <c r="AK28" s="86"/>
      <c r="AL28" s="86"/>
      <c r="AM28" s="86"/>
      <c r="AN28" s="86"/>
    </row>
    <row r="29" spans="1:40" ht="16.5" customHeight="1">
      <c r="A29" s="166"/>
      <c r="B29" s="168"/>
      <c r="C29" s="168"/>
      <c r="D29" s="168"/>
      <c r="E29" s="168"/>
      <c r="F29" s="168"/>
      <c r="G29" s="168"/>
      <c r="H29" s="168"/>
      <c r="I29" s="168"/>
      <c r="J29" s="168"/>
      <c r="K29" s="56"/>
      <c r="L29" s="57"/>
      <c r="M29" s="169" t="s">
        <v>20</v>
      </c>
      <c r="N29" s="170"/>
      <c r="O29" s="170"/>
      <c r="P29" s="170"/>
      <c r="Q29" s="170"/>
      <c r="R29" s="170"/>
      <c r="S29" s="170"/>
      <c r="T29" s="170"/>
      <c r="U29" s="171"/>
      <c r="V29" s="48"/>
      <c r="W29" s="189" t="str">
        <f>IF(E9="","",E9)</f>
        <v/>
      </c>
      <c r="X29" s="190"/>
      <c r="Y29" s="190"/>
      <c r="Z29" s="190"/>
      <c r="AA29" s="190"/>
      <c r="AB29" s="190"/>
      <c r="AC29" s="190"/>
      <c r="AD29" s="191"/>
      <c r="AE29" s="59"/>
      <c r="AF29" s="59"/>
      <c r="AG29" s="86"/>
      <c r="AH29" s="86"/>
      <c r="AI29" s="86"/>
      <c r="AJ29" s="86"/>
      <c r="AK29" s="86"/>
      <c r="AL29" s="86"/>
      <c r="AM29" s="86"/>
      <c r="AN29" s="86"/>
    </row>
    <row r="30" spans="1:40" ht="16.5" customHeight="1">
      <c r="A30" s="166"/>
      <c r="B30" s="168"/>
      <c r="C30" s="168"/>
      <c r="D30" s="168"/>
      <c r="E30" s="168"/>
      <c r="F30" s="168"/>
      <c r="G30" s="168"/>
      <c r="H30" s="168"/>
      <c r="I30" s="168"/>
      <c r="J30" s="168"/>
      <c r="K30" s="56"/>
      <c r="L30" s="57"/>
      <c r="M30" s="87"/>
      <c r="N30" s="88"/>
      <c r="O30" s="88"/>
      <c r="P30" s="88"/>
      <c r="Q30" s="88"/>
      <c r="R30" s="88"/>
      <c r="S30" s="194" t="s">
        <v>98</v>
      </c>
      <c r="T30" s="194"/>
      <c r="U30" s="195"/>
      <c r="V30" s="89"/>
      <c r="W30" s="189"/>
      <c r="X30" s="190"/>
      <c r="Y30" s="190"/>
      <c r="Z30" s="190"/>
      <c r="AA30" s="190"/>
      <c r="AB30" s="190"/>
      <c r="AC30" s="190"/>
      <c r="AD30" s="191"/>
      <c r="AE30" s="59"/>
      <c r="AF30" s="59"/>
      <c r="AG30" s="88"/>
      <c r="AH30" s="88"/>
      <c r="AI30" s="88"/>
      <c r="AJ30" s="88"/>
      <c r="AK30" s="88"/>
      <c r="AL30" s="88"/>
      <c r="AM30" s="88"/>
      <c r="AN30" s="88"/>
    </row>
    <row r="31" spans="1:40" ht="16.5" customHeight="1" thickBot="1">
      <c r="A31" s="196" t="s">
        <v>109</v>
      </c>
      <c r="B31" s="196"/>
      <c r="C31" s="196"/>
      <c r="D31" s="196"/>
      <c r="E31" s="196"/>
      <c r="F31" s="196"/>
      <c r="G31" s="196"/>
      <c r="H31" s="196"/>
      <c r="I31" s="196"/>
      <c r="J31" s="196"/>
      <c r="K31" s="56"/>
      <c r="L31" s="57"/>
      <c r="M31" s="90"/>
      <c r="N31" s="86"/>
      <c r="O31" s="86"/>
      <c r="P31" s="86"/>
      <c r="Q31" s="86"/>
      <c r="R31" s="86"/>
      <c r="S31" s="86" t="s">
        <v>25</v>
      </c>
      <c r="T31" s="86"/>
      <c r="U31" s="91"/>
      <c r="V31" s="86"/>
      <c r="W31" s="192"/>
      <c r="X31" s="193"/>
      <c r="Y31" s="190"/>
      <c r="Z31" s="190"/>
      <c r="AA31" s="190"/>
      <c r="AB31" s="190"/>
      <c r="AC31" s="190"/>
      <c r="AD31" s="191"/>
      <c r="AE31" s="59"/>
      <c r="AF31" s="59"/>
      <c r="AH31" s="86"/>
      <c r="AI31" s="86"/>
      <c r="AJ31" s="86"/>
      <c r="AK31" s="86"/>
      <c r="AL31" s="86"/>
      <c r="AM31" s="86"/>
      <c r="AN31" s="86"/>
    </row>
    <row r="32" spans="1:40" ht="16.5" customHeight="1">
      <c r="A32" s="197"/>
      <c r="B32" s="197"/>
      <c r="C32" s="197"/>
      <c r="D32" s="197"/>
      <c r="E32" s="197"/>
      <c r="F32" s="197"/>
      <c r="G32" s="197"/>
      <c r="H32" s="197"/>
      <c r="I32" s="197"/>
      <c r="J32" s="197"/>
      <c r="K32" s="56"/>
      <c r="L32" s="57"/>
      <c r="M32" s="198" t="s">
        <v>29</v>
      </c>
      <c r="N32" s="199"/>
      <c r="O32" s="199"/>
      <c r="P32" s="199"/>
      <c r="Q32" s="199"/>
      <c r="R32" s="199"/>
      <c r="S32" s="199"/>
      <c r="T32" s="199"/>
      <c r="U32" s="200"/>
      <c r="V32" s="92"/>
      <c r="W32" s="173" t="s">
        <v>27</v>
      </c>
      <c r="X32" s="174"/>
      <c r="Y32" s="201" t="s">
        <v>28</v>
      </c>
      <c r="Z32" s="202"/>
      <c r="AA32" s="202"/>
      <c r="AB32" s="202"/>
      <c r="AC32" s="202"/>
      <c r="AD32" s="203"/>
      <c r="AE32" s="59"/>
      <c r="AF32" s="59"/>
      <c r="AG32" s="86"/>
      <c r="AH32" s="86"/>
      <c r="AI32" s="86"/>
      <c r="AJ32" s="86"/>
      <c r="AK32" s="86"/>
      <c r="AL32" s="86"/>
      <c r="AM32" s="86"/>
      <c r="AN32" s="86"/>
    </row>
    <row r="33" spans="1:40" ht="16.5" customHeight="1">
      <c r="A33" s="197"/>
      <c r="B33" s="197"/>
      <c r="C33" s="197"/>
      <c r="D33" s="197"/>
      <c r="E33" s="197"/>
      <c r="F33" s="197"/>
      <c r="G33" s="197"/>
      <c r="H33" s="197"/>
      <c r="I33" s="197"/>
      <c r="J33" s="197"/>
      <c r="K33" s="56"/>
      <c r="L33" s="57"/>
      <c r="M33" s="204" t="s">
        <v>99</v>
      </c>
      <c r="N33" s="205"/>
      <c r="O33" s="205"/>
      <c r="P33" s="205"/>
      <c r="Q33" s="205"/>
      <c r="R33" s="205"/>
      <c r="S33" s="205"/>
      <c r="T33" s="205"/>
      <c r="U33" s="205"/>
      <c r="V33" s="93"/>
      <c r="W33" s="207"/>
      <c r="X33" s="208"/>
      <c r="Y33" s="209" t="str">
        <f>IF(B15="","",B15)</f>
        <v/>
      </c>
      <c r="Z33" s="190"/>
      <c r="AA33" s="190"/>
      <c r="AB33" s="190"/>
      <c r="AC33" s="190"/>
      <c r="AD33" s="191"/>
      <c r="AE33" s="59"/>
      <c r="AF33" s="59"/>
      <c r="AG33" s="94"/>
      <c r="AH33" s="95"/>
      <c r="AI33" s="95"/>
      <c r="AJ33" s="95"/>
      <c r="AK33" s="95"/>
      <c r="AL33" s="95"/>
      <c r="AM33" s="95"/>
      <c r="AN33" s="95"/>
    </row>
    <row r="34" spans="1:40" ht="16.5" customHeight="1">
      <c r="A34" s="197"/>
      <c r="B34" s="197"/>
      <c r="C34" s="197"/>
      <c r="D34" s="197"/>
      <c r="E34" s="197"/>
      <c r="F34" s="197"/>
      <c r="G34" s="197"/>
      <c r="H34" s="197"/>
      <c r="I34" s="197"/>
      <c r="J34" s="197"/>
      <c r="K34" s="56"/>
      <c r="L34" s="57"/>
      <c r="M34" s="206"/>
      <c r="N34" s="206"/>
      <c r="O34" s="206"/>
      <c r="P34" s="206"/>
      <c r="Q34" s="206"/>
      <c r="R34" s="206"/>
      <c r="S34" s="206"/>
      <c r="T34" s="206"/>
      <c r="U34" s="206"/>
      <c r="V34" s="93"/>
      <c r="W34" s="207"/>
      <c r="X34" s="208"/>
      <c r="Y34" s="209"/>
      <c r="Z34" s="190"/>
      <c r="AA34" s="190"/>
      <c r="AB34" s="190"/>
      <c r="AC34" s="190"/>
      <c r="AD34" s="191"/>
      <c r="AE34" s="59"/>
      <c r="AF34" s="59"/>
      <c r="AG34" s="95"/>
      <c r="AH34" s="95"/>
      <c r="AI34" s="95"/>
      <c r="AJ34" s="95"/>
      <c r="AK34" s="95"/>
      <c r="AL34" s="95"/>
      <c r="AM34" s="95"/>
      <c r="AN34" s="95"/>
    </row>
    <row r="35" spans="1:40" ht="16.5" customHeight="1" thickBot="1">
      <c r="A35" s="197"/>
      <c r="B35" s="197"/>
      <c r="C35" s="197"/>
      <c r="D35" s="197"/>
      <c r="E35" s="197"/>
      <c r="F35" s="197"/>
      <c r="G35" s="197"/>
      <c r="H35" s="197"/>
      <c r="I35" s="197"/>
      <c r="J35" s="197"/>
      <c r="K35" s="56"/>
      <c r="L35" s="57"/>
      <c r="M35" s="206"/>
      <c r="N35" s="206"/>
      <c r="O35" s="206"/>
      <c r="P35" s="206"/>
      <c r="Q35" s="206"/>
      <c r="R35" s="206"/>
      <c r="S35" s="206"/>
      <c r="T35" s="206"/>
      <c r="U35" s="206"/>
      <c r="V35" s="93"/>
      <c r="W35" s="207"/>
      <c r="X35" s="208"/>
      <c r="Y35" s="210"/>
      <c r="Z35" s="211"/>
      <c r="AA35" s="211"/>
      <c r="AB35" s="211"/>
      <c r="AC35" s="211"/>
      <c r="AD35" s="212"/>
      <c r="AE35" s="59"/>
      <c r="AF35" s="59"/>
      <c r="AG35" s="95"/>
      <c r="AH35" s="95"/>
      <c r="AI35" s="95"/>
      <c r="AJ35" s="95"/>
      <c r="AK35" s="95"/>
      <c r="AL35" s="95"/>
      <c r="AM35" s="95"/>
      <c r="AN35" s="95"/>
    </row>
    <row r="36" spans="1:40" ht="16.5" customHeight="1">
      <c r="A36" s="197"/>
      <c r="B36" s="197"/>
      <c r="C36" s="197"/>
      <c r="D36" s="197"/>
      <c r="E36" s="197"/>
      <c r="F36" s="197"/>
      <c r="G36" s="197"/>
      <c r="H36" s="197"/>
      <c r="I36" s="197"/>
      <c r="J36" s="197"/>
      <c r="K36" s="56"/>
      <c r="L36" s="57"/>
      <c r="M36" s="206"/>
      <c r="N36" s="206"/>
      <c r="O36" s="206"/>
      <c r="P36" s="206"/>
      <c r="Q36" s="206"/>
      <c r="R36" s="206"/>
      <c r="S36" s="206"/>
      <c r="T36" s="206"/>
      <c r="U36" s="206"/>
      <c r="V36" s="93"/>
      <c r="W36" s="96"/>
      <c r="X36" s="96"/>
      <c r="Y36" s="96"/>
      <c r="Z36" s="96"/>
      <c r="AA36" s="96"/>
      <c r="AB36" s="96"/>
      <c r="AC36" s="96"/>
      <c r="AD36" s="96"/>
      <c r="AE36" s="59"/>
      <c r="AF36" s="59"/>
      <c r="AG36" s="95"/>
      <c r="AH36" s="95"/>
      <c r="AI36" s="95"/>
      <c r="AJ36" s="95"/>
      <c r="AK36" s="95"/>
      <c r="AL36" s="95"/>
      <c r="AM36" s="95"/>
      <c r="AN36" s="95"/>
    </row>
    <row r="37" spans="1:40" ht="16.5" customHeight="1">
      <c r="J37" s="59"/>
      <c r="K37" s="59"/>
      <c r="L37" s="59"/>
      <c r="AE37" s="59"/>
      <c r="AF37" s="59"/>
    </row>
    <row r="38" spans="1:40" ht="16.5" customHeight="1">
      <c r="J38" s="59"/>
      <c r="K38" s="59"/>
      <c r="L38" s="59"/>
      <c r="AE38" s="59"/>
      <c r="AF38" s="59"/>
    </row>
    <row r="39" spans="1:40" ht="16.5" customHeight="1">
      <c r="J39" s="59"/>
      <c r="K39" s="59"/>
      <c r="L39" s="59"/>
      <c r="AE39" s="59"/>
      <c r="AF39" s="59"/>
    </row>
  </sheetData>
  <sheetProtection formatCells="0" selectLockedCells="1"/>
  <mergeCells count="117">
    <mergeCell ref="W4:AD4"/>
    <mergeCell ref="AH10:AH11"/>
    <mergeCell ref="B1:J1"/>
    <mergeCell ref="N1:U1"/>
    <mergeCell ref="A2:A4"/>
    <mergeCell ref="D2:D4"/>
    <mergeCell ref="E2:J2"/>
    <mergeCell ref="M2:M4"/>
    <mergeCell ref="P2:P4"/>
    <mergeCell ref="Q2:U2"/>
    <mergeCell ref="N5:O5"/>
    <mergeCell ref="P5:P7"/>
    <mergeCell ref="Q5:U5"/>
    <mergeCell ref="Q3:U4"/>
    <mergeCell ref="W5:AD7"/>
    <mergeCell ref="B6:C7"/>
    <mergeCell ref="E6:J7"/>
    <mergeCell ref="N6:O7"/>
    <mergeCell ref="Q6:U7"/>
    <mergeCell ref="W2:AD3"/>
    <mergeCell ref="E3:J4"/>
    <mergeCell ref="B5:C5"/>
    <mergeCell ref="D5:D7"/>
    <mergeCell ref="E5:J5"/>
    <mergeCell ref="M5:M7"/>
    <mergeCell ref="E9:J10"/>
    <mergeCell ref="Q9:U10"/>
    <mergeCell ref="W9:X11"/>
    <mergeCell ref="Y9:AD11"/>
    <mergeCell ref="A11:A13"/>
    <mergeCell ref="C11:J11"/>
    <mergeCell ref="M11:M13"/>
    <mergeCell ref="O11:U11"/>
    <mergeCell ref="B12:J13"/>
    <mergeCell ref="N12:U13"/>
    <mergeCell ref="AH4:AI6"/>
    <mergeCell ref="A5:A7"/>
    <mergeCell ref="AF14:AF16"/>
    <mergeCell ref="AG14:AL16"/>
    <mergeCell ref="A15:A16"/>
    <mergeCell ref="B15:G16"/>
    <mergeCell ref="M15:M16"/>
    <mergeCell ref="N15:U16"/>
    <mergeCell ref="W16:AD16"/>
    <mergeCell ref="B14:G14"/>
    <mergeCell ref="H14:H16"/>
    <mergeCell ref="I14:I16"/>
    <mergeCell ref="J14:J16"/>
    <mergeCell ref="N14:U14"/>
    <mergeCell ref="W14:AD15"/>
    <mergeCell ref="AG7:AI9"/>
    <mergeCell ref="A8:A10"/>
    <mergeCell ref="D8:D10"/>
    <mergeCell ref="E8:J8"/>
    <mergeCell ref="M8:M10"/>
    <mergeCell ref="P8:P10"/>
    <mergeCell ref="Q8:U8"/>
    <mergeCell ref="W8:X8"/>
    <mergeCell ref="Y8:AD8"/>
    <mergeCell ref="J26:J27"/>
    <mergeCell ref="B17:J17"/>
    <mergeCell ref="M17:S18"/>
    <mergeCell ref="T17:U17"/>
    <mergeCell ref="W17:AD19"/>
    <mergeCell ref="A18:A21"/>
    <mergeCell ref="B18:F18"/>
    <mergeCell ref="G18:J18"/>
    <mergeCell ref="B19:F19"/>
    <mergeCell ref="G19:J19"/>
    <mergeCell ref="B20:F20"/>
    <mergeCell ref="G20:J20"/>
    <mergeCell ref="M20:U21"/>
    <mergeCell ref="W20:X20"/>
    <mergeCell ref="Y20:AD20"/>
    <mergeCell ref="B21:F21"/>
    <mergeCell ref="G21:I21"/>
    <mergeCell ref="W21:X23"/>
    <mergeCell ref="Y21:AD23"/>
    <mergeCell ref="J22:J23"/>
    <mergeCell ref="M22:N25"/>
    <mergeCell ref="E24:E25"/>
    <mergeCell ref="F24:F25"/>
    <mergeCell ref="G24:G25"/>
    <mergeCell ref="E22:E23"/>
    <mergeCell ref="F22:F23"/>
    <mergeCell ref="G22:G23"/>
    <mergeCell ref="H22:I23"/>
    <mergeCell ref="B26:D27"/>
    <mergeCell ref="E26:E27"/>
    <mergeCell ref="F26:F27"/>
    <mergeCell ref="G26:G27"/>
    <mergeCell ref="H26:I27"/>
    <mergeCell ref="H24:I25"/>
    <mergeCell ref="M26:U27"/>
    <mergeCell ref="W26:AD27"/>
    <mergeCell ref="A28:A30"/>
    <mergeCell ref="B28:E30"/>
    <mergeCell ref="F28:G30"/>
    <mergeCell ref="H28:J30"/>
    <mergeCell ref="M28:U28"/>
    <mergeCell ref="W28:AD28"/>
    <mergeCell ref="O22:T25"/>
    <mergeCell ref="U22:U25"/>
    <mergeCell ref="B24:D25"/>
    <mergeCell ref="M29:U29"/>
    <mergeCell ref="W29:AD31"/>
    <mergeCell ref="S30:U30"/>
    <mergeCell ref="A31:J36"/>
    <mergeCell ref="M32:U32"/>
    <mergeCell ref="W32:X32"/>
    <mergeCell ref="Y32:AD32"/>
    <mergeCell ref="M33:U36"/>
    <mergeCell ref="W33:X35"/>
    <mergeCell ref="Y33:AD35"/>
    <mergeCell ref="J24:J25"/>
    <mergeCell ref="A22:A27"/>
    <mergeCell ref="B22:D23"/>
  </mergeCells>
  <phoneticPr fontId="1"/>
  <pageMargins left="0.23622047244094491" right="0.23622047244094491" top="0.39370078740157483" bottom="0.35433070866141736" header="0.31496062992125984" footer="0.31496062992125984"/>
  <pageSetup paperSize="9" scale="99" orientation="landscape" r:id="rId1"/>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39"/>
  <sheetViews>
    <sheetView view="pageBreakPreview" zoomScale="80" zoomScaleNormal="170" zoomScaleSheetLayoutView="80" workbookViewId="0">
      <selection activeCell="E2" sqref="E2:J2"/>
    </sheetView>
  </sheetViews>
  <sheetFormatPr defaultRowHeight="16.5" customHeight="1"/>
  <cols>
    <col min="1" max="1" width="11.25" style="55" customWidth="1"/>
    <col min="2" max="2" width="3" style="55" customWidth="1"/>
    <col min="3" max="3" width="6.625" style="55" customWidth="1"/>
    <col min="4" max="4" width="3" style="55" bestFit="1" customWidth="1"/>
    <col min="5" max="5" width="7.5" style="55" customWidth="1"/>
    <col min="6" max="6" width="12.625" style="55" customWidth="1"/>
    <col min="7" max="7" width="7.5" style="55" customWidth="1"/>
    <col min="8" max="8" width="7" style="55" customWidth="1"/>
    <col min="9" max="9" width="8.125" style="55" customWidth="1"/>
    <col min="10" max="10" width="5" style="55" customWidth="1"/>
    <col min="11" max="12" width="2" style="55" customWidth="1"/>
    <col min="13" max="13" width="10" style="55" customWidth="1"/>
    <col min="14" max="14" width="3" style="55" customWidth="1"/>
    <col min="15" max="15" width="6.625" style="55" customWidth="1"/>
    <col min="16" max="16" width="3" style="55" bestFit="1" customWidth="1"/>
    <col min="17" max="17" width="7.5" style="55" customWidth="1"/>
    <col min="18" max="18" width="12.625" style="55" customWidth="1"/>
    <col min="19" max="19" width="7.5" style="55" customWidth="1"/>
    <col min="20" max="20" width="15.125" style="55" customWidth="1"/>
    <col min="21" max="21" width="5" style="55" customWidth="1"/>
    <col min="22" max="22" width="1.25" style="59" customWidth="1"/>
    <col min="23" max="23" width="11.25" style="59" customWidth="1"/>
    <col min="24" max="24" width="9.625" style="59" customWidth="1"/>
    <col min="25" max="25" width="3" style="59" bestFit="1" customWidth="1"/>
    <col min="26" max="26" width="7.5" style="59" customWidth="1"/>
    <col min="27" max="27" width="12.625" style="59" customWidth="1"/>
    <col min="28" max="28" width="7.5" style="59" customWidth="1"/>
    <col min="29" max="29" width="15.125" style="59" customWidth="1"/>
    <col min="30" max="30" width="5" style="59" customWidth="1"/>
    <col min="31" max="31" width="2.5" style="55" customWidth="1"/>
    <col min="32" max="32" width="3.375" style="55" customWidth="1"/>
    <col min="33" max="33" width="1.875" style="59" customWidth="1"/>
    <col min="34" max="34" width="14.375" style="59" customWidth="1"/>
    <col min="35" max="35" width="21.25" style="59" customWidth="1"/>
    <col min="36" max="36" width="7.5" style="59" customWidth="1"/>
    <col min="37" max="37" width="12.625" style="59" customWidth="1"/>
    <col min="38" max="38" width="7.5" style="59" customWidth="1"/>
    <col min="39" max="39" width="15.125" style="59" customWidth="1"/>
    <col min="40" max="40" width="5" style="59" customWidth="1"/>
    <col min="41" max="16384" width="9" style="55"/>
  </cols>
  <sheetData>
    <row r="1" spans="1:50" ht="18" customHeight="1" thickBot="1">
      <c r="A1" s="55" t="s">
        <v>0</v>
      </c>
      <c r="B1" s="326" t="s">
        <v>151</v>
      </c>
      <c r="C1" s="326"/>
      <c r="D1" s="326"/>
      <c r="E1" s="326"/>
      <c r="F1" s="326"/>
      <c r="G1" s="326"/>
      <c r="H1" s="326"/>
      <c r="I1" s="326"/>
      <c r="J1" s="326"/>
      <c r="K1" s="56"/>
      <c r="L1" s="57"/>
      <c r="M1" s="55" t="s">
        <v>0</v>
      </c>
      <c r="N1" s="327" t="s">
        <v>152</v>
      </c>
      <c r="O1" s="327"/>
      <c r="P1" s="327"/>
      <c r="Q1" s="327"/>
      <c r="R1" s="327"/>
      <c r="S1" s="327"/>
      <c r="T1" s="327"/>
      <c r="U1" s="327"/>
      <c r="V1" s="58"/>
      <c r="X1" s="60"/>
      <c r="Y1" s="60"/>
      <c r="Z1" s="60"/>
      <c r="AA1" s="60"/>
      <c r="AB1" s="60"/>
      <c r="AC1" s="60"/>
      <c r="AD1" s="60"/>
      <c r="AE1" s="59"/>
      <c r="AF1" s="59"/>
      <c r="AH1" s="61"/>
      <c r="AI1" s="61"/>
      <c r="AJ1" s="61"/>
      <c r="AK1" s="61"/>
      <c r="AL1" s="61"/>
      <c r="AM1" s="61"/>
      <c r="AN1" s="61"/>
    </row>
    <row r="2" spans="1:50" ht="16.5" customHeight="1">
      <c r="A2" s="260" t="s">
        <v>1</v>
      </c>
      <c r="B2" s="97"/>
      <c r="C2" s="98"/>
      <c r="D2" s="328" t="s">
        <v>4</v>
      </c>
      <c r="E2" s="329" t="str">
        <f>IF(入力用!C6="","",入力用!C6)</f>
        <v/>
      </c>
      <c r="F2" s="329"/>
      <c r="G2" s="329"/>
      <c r="H2" s="329"/>
      <c r="I2" s="330"/>
      <c r="J2" s="331"/>
      <c r="K2" s="56"/>
      <c r="L2" s="57"/>
      <c r="M2" s="260" t="s">
        <v>1</v>
      </c>
      <c r="N2" s="97"/>
      <c r="O2" s="98"/>
      <c r="P2" s="328" t="s">
        <v>4</v>
      </c>
      <c r="Q2" s="332" t="str">
        <f>IF(E2="","",E2)</f>
        <v/>
      </c>
      <c r="R2" s="332"/>
      <c r="S2" s="332"/>
      <c r="T2" s="332"/>
      <c r="U2" s="333"/>
      <c r="V2" s="62"/>
      <c r="W2" s="163" t="s">
        <v>26</v>
      </c>
      <c r="X2" s="163"/>
      <c r="Y2" s="163"/>
      <c r="Z2" s="163"/>
      <c r="AA2" s="163"/>
      <c r="AB2" s="163"/>
      <c r="AC2" s="163"/>
      <c r="AD2" s="163"/>
      <c r="AE2" s="59"/>
      <c r="AF2" s="59"/>
      <c r="AG2" s="63"/>
      <c r="AH2" s="64" ph="1"/>
      <c r="AI2" s="64"/>
      <c r="AP2" s="55" ph="1"/>
    </row>
    <row r="3" spans="1:50" ht="16.5" customHeight="1" thickBot="1">
      <c r="A3" s="261"/>
      <c r="B3" s="99"/>
      <c r="C3" s="100"/>
      <c r="D3" s="166"/>
      <c r="E3" s="298" t="str">
        <f>IF(入力用!C5="","",入力用!C5)</f>
        <v/>
      </c>
      <c r="F3" s="298"/>
      <c r="G3" s="298"/>
      <c r="H3" s="298"/>
      <c r="I3" s="299"/>
      <c r="J3" s="300"/>
      <c r="K3" s="56"/>
      <c r="L3" s="57"/>
      <c r="M3" s="261"/>
      <c r="N3" s="99"/>
      <c r="O3" s="100"/>
      <c r="P3" s="166"/>
      <c r="Q3" s="272" t="str">
        <f>IF(E3="","",E3)</f>
        <v/>
      </c>
      <c r="R3" s="272"/>
      <c r="S3" s="272"/>
      <c r="T3" s="272"/>
      <c r="U3" s="273"/>
      <c r="V3" s="62"/>
      <c r="W3" s="164"/>
      <c r="X3" s="164"/>
      <c r="Y3" s="164"/>
      <c r="Z3" s="164"/>
      <c r="AA3" s="164"/>
      <c r="AB3" s="164"/>
      <c r="AC3" s="164"/>
      <c r="AD3" s="164"/>
      <c r="AE3" s="59"/>
      <c r="AF3" s="59"/>
      <c r="AG3" s="116" t="str">
        <f>"〒"&amp;IF(C11="","",C11)</f>
        <v>〒</v>
      </c>
      <c r="AH3" s="127"/>
      <c r="AI3" s="117"/>
    </row>
    <row r="4" spans="1:50" ht="16.5" customHeight="1">
      <c r="A4" s="262"/>
      <c r="B4" s="99"/>
      <c r="C4" s="100"/>
      <c r="D4" s="166"/>
      <c r="E4" s="301"/>
      <c r="F4" s="301"/>
      <c r="G4" s="301"/>
      <c r="H4" s="301"/>
      <c r="I4" s="302"/>
      <c r="J4" s="303"/>
      <c r="K4" s="56"/>
      <c r="L4" s="57"/>
      <c r="M4" s="262"/>
      <c r="N4" s="99"/>
      <c r="O4" s="100"/>
      <c r="P4" s="166"/>
      <c r="Q4" s="304"/>
      <c r="R4" s="304"/>
      <c r="S4" s="304"/>
      <c r="T4" s="304"/>
      <c r="U4" s="305"/>
      <c r="V4" s="62"/>
      <c r="W4" s="172" t="s">
        <v>100</v>
      </c>
      <c r="X4" s="173"/>
      <c r="Y4" s="173"/>
      <c r="Z4" s="173"/>
      <c r="AA4" s="173"/>
      <c r="AB4" s="173"/>
      <c r="AC4" s="173"/>
      <c r="AD4" s="174"/>
      <c r="AE4" s="59"/>
      <c r="AF4" s="59"/>
      <c r="AG4" s="126"/>
      <c r="AH4" s="258" t="str">
        <f>IF(B12="","",B12)</f>
        <v/>
      </c>
      <c r="AI4" s="259"/>
    </row>
    <row r="5" spans="1:50" ht="16.5" customHeight="1">
      <c r="A5" s="260" t="s">
        <v>2</v>
      </c>
      <c r="B5" s="334" t="s">
        <v>83</v>
      </c>
      <c r="C5" s="335"/>
      <c r="D5" s="166" t="s">
        <v>5</v>
      </c>
      <c r="E5" s="296" t="str">
        <f>IF(入力用!C9="","",入力用!C9)</f>
        <v/>
      </c>
      <c r="F5" s="296"/>
      <c r="G5" s="296"/>
      <c r="H5" s="296"/>
      <c r="I5" s="276"/>
      <c r="J5" s="297"/>
      <c r="K5" s="56"/>
      <c r="L5" s="57"/>
      <c r="M5" s="260" t="s">
        <v>2</v>
      </c>
      <c r="N5" s="334" t="s">
        <v>83</v>
      </c>
      <c r="O5" s="335"/>
      <c r="P5" s="166" t="s">
        <v>5</v>
      </c>
      <c r="Q5" s="287" t="str">
        <f>IF(E5="","",E5)</f>
        <v/>
      </c>
      <c r="R5" s="287"/>
      <c r="S5" s="287"/>
      <c r="T5" s="287"/>
      <c r="U5" s="288"/>
      <c r="V5" s="62"/>
      <c r="W5" s="189" t="str">
        <f>IF(E3="","",E3)</f>
        <v/>
      </c>
      <c r="X5" s="190"/>
      <c r="Y5" s="190"/>
      <c r="Z5" s="190"/>
      <c r="AA5" s="190"/>
      <c r="AB5" s="190"/>
      <c r="AC5" s="190"/>
      <c r="AD5" s="191"/>
      <c r="AE5" s="59"/>
      <c r="AF5" s="59"/>
      <c r="AG5" s="126"/>
      <c r="AH5" s="258"/>
      <c r="AI5" s="259"/>
    </row>
    <row r="6" spans="1:50" ht="16.5" customHeight="1">
      <c r="A6" s="261"/>
      <c r="B6" s="334" t="s">
        <v>85</v>
      </c>
      <c r="C6" s="335"/>
      <c r="D6" s="166"/>
      <c r="E6" s="298" t="str">
        <f>IF(入力用!C8="","",入力用!C8)</f>
        <v/>
      </c>
      <c r="F6" s="298"/>
      <c r="G6" s="298"/>
      <c r="H6" s="298"/>
      <c r="I6" s="299"/>
      <c r="J6" s="300"/>
      <c r="K6" s="56"/>
      <c r="L6" s="57"/>
      <c r="M6" s="261"/>
      <c r="N6" s="334" t="s">
        <v>85</v>
      </c>
      <c r="O6" s="335"/>
      <c r="P6" s="166"/>
      <c r="Q6" s="272" t="str">
        <f>IF(E6="","",E6)</f>
        <v/>
      </c>
      <c r="R6" s="272"/>
      <c r="S6" s="272"/>
      <c r="T6" s="272"/>
      <c r="U6" s="273"/>
      <c r="V6" s="62"/>
      <c r="W6" s="189"/>
      <c r="X6" s="190"/>
      <c r="Y6" s="190"/>
      <c r="Z6" s="190"/>
      <c r="AA6" s="190"/>
      <c r="AB6" s="190"/>
      <c r="AC6" s="190"/>
      <c r="AD6" s="191"/>
      <c r="AE6" s="59"/>
      <c r="AF6" s="59"/>
      <c r="AG6" s="126"/>
      <c r="AH6" s="258"/>
      <c r="AI6" s="259"/>
    </row>
    <row r="7" spans="1:50" ht="16.5" customHeight="1" thickBot="1">
      <c r="A7" s="262"/>
      <c r="B7" s="334"/>
      <c r="C7" s="335"/>
      <c r="D7" s="166"/>
      <c r="E7" s="301"/>
      <c r="F7" s="301"/>
      <c r="G7" s="301"/>
      <c r="H7" s="301"/>
      <c r="I7" s="302"/>
      <c r="J7" s="303"/>
      <c r="K7" s="56"/>
      <c r="L7" s="57"/>
      <c r="M7" s="262"/>
      <c r="N7" s="334"/>
      <c r="O7" s="335"/>
      <c r="P7" s="166"/>
      <c r="Q7" s="304"/>
      <c r="R7" s="304"/>
      <c r="S7" s="304"/>
      <c r="T7" s="304"/>
      <c r="U7" s="305"/>
      <c r="V7" s="62"/>
      <c r="W7" s="192"/>
      <c r="X7" s="193"/>
      <c r="Y7" s="190"/>
      <c r="Z7" s="190"/>
      <c r="AA7" s="190"/>
      <c r="AB7" s="190"/>
      <c r="AC7" s="190"/>
      <c r="AD7" s="191"/>
      <c r="AE7" s="59"/>
      <c r="AF7" s="59"/>
      <c r="AG7" s="289" t="str">
        <f>IF(B15="","",B15&amp;"　様")</f>
        <v/>
      </c>
      <c r="AH7" s="290"/>
      <c r="AI7" s="291"/>
      <c r="AK7" s="112"/>
      <c r="AL7" s="112"/>
    </row>
    <row r="8" spans="1:50" ht="16.5" customHeight="1">
      <c r="A8" s="260" t="s">
        <v>3</v>
      </c>
      <c r="B8" s="99"/>
      <c r="C8" s="100"/>
      <c r="D8" s="166" t="s">
        <v>6</v>
      </c>
      <c r="E8" s="296" t="str">
        <f>IF(入力用!C12="","",入力用!C12)</f>
        <v/>
      </c>
      <c r="F8" s="296"/>
      <c r="G8" s="296"/>
      <c r="H8" s="296"/>
      <c r="I8" s="276"/>
      <c r="J8" s="297"/>
      <c r="K8" s="56"/>
      <c r="L8" s="57"/>
      <c r="M8" s="260" t="s">
        <v>3</v>
      </c>
      <c r="N8" s="99"/>
      <c r="O8" s="100"/>
      <c r="P8" s="166" t="s">
        <v>6</v>
      </c>
      <c r="Q8" s="287" t="str">
        <f>IF(E8="","",E8)</f>
        <v/>
      </c>
      <c r="R8" s="287"/>
      <c r="S8" s="287"/>
      <c r="T8" s="287"/>
      <c r="U8" s="288"/>
      <c r="V8" s="62"/>
      <c r="W8" s="173" t="s">
        <v>27</v>
      </c>
      <c r="X8" s="174"/>
      <c r="Y8" s="201" t="s">
        <v>28</v>
      </c>
      <c r="Z8" s="202"/>
      <c r="AA8" s="202"/>
      <c r="AB8" s="202"/>
      <c r="AC8" s="202"/>
      <c r="AD8" s="203"/>
      <c r="AE8" s="59"/>
      <c r="AF8" s="59"/>
      <c r="AG8" s="289"/>
      <c r="AH8" s="290"/>
      <c r="AI8" s="291"/>
      <c r="AK8" s="113"/>
      <c r="AL8" s="113"/>
    </row>
    <row r="9" spans="1:50" ht="16.5" customHeight="1">
      <c r="A9" s="261"/>
      <c r="B9" s="99"/>
      <c r="C9" s="100"/>
      <c r="D9" s="166"/>
      <c r="E9" s="298" t="str">
        <f>IF(入力用!C11="","",入力用!C11)</f>
        <v/>
      </c>
      <c r="F9" s="298"/>
      <c r="G9" s="298"/>
      <c r="H9" s="298"/>
      <c r="I9" s="299"/>
      <c r="J9" s="300"/>
      <c r="K9" s="56"/>
      <c r="L9" s="57"/>
      <c r="M9" s="261"/>
      <c r="N9" s="99"/>
      <c r="O9" s="100"/>
      <c r="P9" s="166"/>
      <c r="Q9" s="272" t="str">
        <f>IF(E9="","",E9)</f>
        <v/>
      </c>
      <c r="R9" s="272"/>
      <c r="S9" s="272"/>
      <c r="T9" s="272"/>
      <c r="U9" s="273"/>
      <c r="V9" s="62"/>
      <c r="W9" s="207"/>
      <c r="X9" s="208"/>
      <c r="Y9" s="352" t="str">
        <f>IF(B15="","",B15)</f>
        <v/>
      </c>
      <c r="Z9" s="353"/>
      <c r="AA9" s="353"/>
      <c r="AB9" s="353"/>
      <c r="AC9" s="353"/>
      <c r="AD9" s="354"/>
      <c r="AE9" s="59"/>
      <c r="AG9" s="292"/>
      <c r="AH9" s="293"/>
      <c r="AI9" s="294"/>
      <c r="AL9" s="114"/>
      <c r="AM9" s="114"/>
      <c r="AN9" s="114"/>
      <c r="AO9" s="114"/>
      <c r="AP9" s="114"/>
      <c r="AQ9" s="114"/>
      <c r="AR9" s="118"/>
      <c r="AS9" s="118"/>
      <c r="AT9" s="118"/>
      <c r="AU9" s="118"/>
      <c r="AV9" s="119"/>
      <c r="AW9" s="120"/>
      <c r="AX9" s="121"/>
    </row>
    <row r="10" spans="1:50" ht="16.5" customHeight="1" thickBot="1">
      <c r="A10" s="295"/>
      <c r="B10" s="101"/>
      <c r="C10" s="102"/>
      <c r="D10" s="166"/>
      <c r="E10" s="301"/>
      <c r="F10" s="301"/>
      <c r="G10" s="301"/>
      <c r="H10" s="301"/>
      <c r="I10" s="302"/>
      <c r="J10" s="303"/>
      <c r="K10" s="56"/>
      <c r="L10" s="57"/>
      <c r="M10" s="295"/>
      <c r="N10" s="101"/>
      <c r="O10" s="102"/>
      <c r="P10" s="166"/>
      <c r="Q10" s="304"/>
      <c r="R10" s="304"/>
      <c r="S10" s="304"/>
      <c r="T10" s="304"/>
      <c r="U10" s="305"/>
      <c r="V10" s="62"/>
      <c r="W10" s="207"/>
      <c r="X10" s="208"/>
      <c r="Y10" s="355"/>
      <c r="Z10" s="356"/>
      <c r="AA10" s="356"/>
      <c r="AB10" s="356"/>
      <c r="AC10" s="356"/>
      <c r="AD10" s="357"/>
      <c r="AE10" s="59"/>
      <c r="AH10" s="324" t="s">
        <v>103</v>
      </c>
      <c r="AL10" s="114"/>
      <c r="AM10" s="114"/>
      <c r="AN10" s="114"/>
      <c r="AO10" s="114"/>
      <c r="AP10" s="114"/>
      <c r="AQ10" s="114"/>
      <c r="AR10" s="114"/>
      <c r="AS10" s="114"/>
      <c r="AT10" s="114"/>
      <c r="AU10" s="114"/>
      <c r="AV10" s="119"/>
      <c r="AW10" s="120"/>
      <c r="AX10" s="121"/>
    </row>
    <row r="11" spans="1:50" ht="16.5" customHeight="1" thickBot="1">
      <c r="A11" s="306" t="s">
        <v>7</v>
      </c>
      <c r="B11" s="65" t="s">
        <v>11</v>
      </c>
      <c r="C11" s="308" t="str">
        <f>IF(入力用!C14="","",入力用!C14)</f>
        <v/>
      </c>
      <c r="D11" s="308"/>
      <c r="E11" s="308"/>
      <c r="F11" s="308"/>
      <c r="G11" s="308"/>
      <c r="H11" s="308"/>
      <c r="I11" s="308"/>
      <c r="J11" s="309"/>
      <c r="K11" s="56"/>
      <c r="L11" s="57"/>
      <c r="M11" s="306" t="s">
        <v>7</v>
      </c>
      <c r="N11" s="65" t="s">
        <v>11</v>
      </c>
      <c r="O11" s="310" t="str">
        <f>IF(C11="","",C11)</f>
        <v/>
      </c>
      <c r="P11" s="310"/>
      <c r="Q11" s="310"/>
      <c r="R11" s="310"/>
      <c r="S11" s="310"/>
      <c r="T11" s="310"/>
      <c r="U11" s="311"/>
      <c r="V11" s="62"/>
      <c r="W11" s="207"/>
      <c r="X11" s="208"/>
      <c r="Y11" s="358"/>
      <c r="Z11" s="359"/>
      <c r="AA11" s="359"/>
      <c r="AB11" s="359"/>
      <c r="AC11" s="359"/>
      <c r="AD11" s="360"/>
      <c r="AE11" s="59"/>
      <c r="AF11" s="59"/>
      <c r="AG11" s="63"/>
      <c r="AH11" s="325"/>
      <c r="AI11" s="114"/>
      <c r="AJ11" s="114"/>
      <c r="AK11" s="114"/>
      <c r="AL11" s="114"/>
      <c r="AM11" s="114"/>
      <c r="AN11" s="115"/>
      <c r="AO11" s="115"/>
      <c r="AP11" s="115"/>
      <c r="AQ11" s="115"/>
      <c r="AR11" s="114"/>
      <c r="AS11" s="114"/>
      <c r="AT11" s="114"/>
      <c r="AU11" s="114"/>
      <c r="AV11" s="122"/>
      <c r="AW11" s="123"/>
      <c r="AX11" s="124"/>
    </row>
    <row r="12" spans="1:50" ht="16.5" customHeight="1">
      <c r="A12" s="306"/>
      <c r="B12" s="312" t="str">
        <f>IF(入力用!C16="","",入力用!C16)</f>
        <v/>
      </c>
      <c r="C12" s="313"/>
      <c r="D12" s="313"/>
      <c r="E12" s="313"/>
      <c r="F12" s="313"/>
      <c r="G12" s="313"/>
      <c r="H12" s="313"/>
      <c r="I12" s="313"/>
      <c r="J12" s="314"/>
      <c r="K12" s="56"/>
      <c r="L12" s="57"/>
      <c r="M12" s="306"/>
      <c r="N12" s="318" t="str">
        <f>IF(B12="","",B12)</f>
        <v/>
      </c>
      <c r="O12" s="319"/>
      <c r="P12" s="319"/>
      <c r="Q12" s="319"/>
      <c r="R12" s="319"/>
      <c r="S12" s="319"/>
      <c r="T12" s="319"/>
      <c r="U12" s="320"/>
      <c r="V12" s="62"/>
      <c r="W12" s="66"/>
      <c r="X12" s="67"/>
      <c r="Y12" s="67"/>
      <c r="Z12" s="67"/>
      <c r="AA12" s="67"/>
      <c r="AB12" s="67"/>
      <c r="AC12" s="67"/>
      <c r="AD12" s="67"/>
      <c r="AE12" s="67"/>
      <c r="AF12" s="59"/>
      <c r="AG12" s="63"/>
      <c r="AH12" s="128" t="s">
        <v>104</v>
      </c>
      <c r="AI12" s="114"/>
      <c r="AJ12" s="114"/>
      <c r="AK12" s="114"/>
      <c r="AL12" s="125"/>
      <c r="AM12" s="125"/>
      <c r="AN12" s="125"/>
      <c r="AO12" s="125"/>
      <c r="AP12" s="125"/>
      <c r="AQ12" s="125"/>
      <c r="AR12" s="125"/>
      <c r="AS12" s="125"/>
      <c r="AT12" s="125"/>
      <c r="AU12" s="125"/>
      <c r="AV12" s="125"/>
      <c r="AW12" s="125"/>
      <c r="AX12" s="125"/>
    </row>
    <row r="13" spans="1:50" ht="16.5" customHeight="1">
      <c r="A13" s="307"/>
      <c r="B13" s="315"/>
      <c r="C13" s="316"/>
      <c r="D13" s="316"/>
      <c r="E13" s="316"/>
      <c r="F13" s="316"/>
      <c r="G13" s="316"/>
      <c r="H13" s="316"/>
      <c r="I13" s="316"/>
      <c r="J13" s="317"/>
      <c r="K13" s="56"/>
      <c r="L13" s="57"/>
      <c r="M13" s="307"/>
      <c r="N13" s="321"/>
      <c r="O13" s="322"/>
      <c r="P13" s="322"/>
      <c r="Q13" s="322"/>
      <c r="R13" s="322"/>
      <c r="S13" s="322"/>
      <c r="T13" s="322"/>
      <c r="U13" s="323"/>
      <c r="V13" s="62"/>
      <c r="W13" s="68"/>
      <c r="X13" s="69"/>
      <c r="Y13" s="69"/>
      <c r="Z13" s="69"/>
      <c r="AA13" s="69"/>
      <c r="AB13" s="69"/>
      <c r="AC13" s="69"/>
      <c r="AD13" s="69"/>
      <c r="AE13" s="69"/>
      <c r="AF13" s="59"/>
      <c r="AG13" s="64"/>
      <c r="AH13" s="114"/>
      <c r="AI13" s="114"/>
      <c r="AJ13" s="114"/>
      <c r="AK13" s="114"/>
      <c r="AL13" s="125"/>
      <c r="AM13" s="125"/>
      <c r="AN13" s="125"/>
      <c r="AO13" s="125"/>
      <c r="AP13" s="125"/>
      <c r="AQ13" s="125"/>
      <c r="AR13" s="125"/>
      <c r="AS13" s="125"/>
      <c r="AT13" s="125"/>
      <c r="AU13" s="125"/>
      <c r="AV13" s="125"/>
      <c r="AW13" s="125"/>
      <c r="AX13" s="125"/>
    </row>
    <row r="14" spans="1:50" ht="16.5" customHeight="1">
      <c r="A14" s="109" t="s">
        <v>89</v>
      </c>
      <c r="B14" s="276" t="str">
        <f>IF(入力用!C20="","",入力用!C20)</f>
        <v/>
      </c>
      <c r="C14" s="277"/>
      <c r="D14" s="277"/>
      <c r="E14" s="277"/>
      <c r="F14" s="277"/>
      <c r="G14" s="278"/>
      <c r="H14" s="361" t="s">
        <v>86</v>
      </c>
      <c r="I14" s="282" t="str">
        <f>IF(入力用!C24="","",入力用!C24)</f>
        <v/>
      </c>
      <c r="J14" s="364" t="s">
        <v>87</v>
      </c>
      <c r="K14" s="56"/>
      <c r="L14" s="57"/>
      <c r="M14" s="109" t="s">
        <v>90</v>
      </c>
      <c r="N14" s="287" t="str">
        <f>IF(B14="","",B14)</f>
        <v/>
      </c>
      <c r="O14" s="287"/>
      <c r="P14" s="287"/>
      <c r="Q14" s="287"/>
      <c r="R14" s="287"/>
      <c r="S14" s="287"/>
      <c r="T14" s="287"/>
      <c r="U14" s="288"/>
      <c r="V14" s="62"/>
      <c r="W14" s="163" t="s">
        <v>26</v>
      </c>
      <c r="X14" s="163"/>
      <c r="Y14" s="163"/>
      <c r="Z14" s="163"/>
      <c r="AA14" s="163"/>
      <c r="AB14" s="163"/>
      <c r="AC14" s="163"/>
      <c r="AD14" s="163"/>
      <c r="AE14" s="59"/>
      <c r="AF14" s="348" t="s">
        <v>106</v>
      </c>
      <c r="AG14" s="347" t="s">
        <v>140</v>
      </c>
      <c r="AH14" s="347"/>
      <c r="AI14" s="347"/>
      <c r="AJ14" s="347"/>
      <c r="AK14" s="347"/>
      <c r="AL14" s="347"/>
      <c r="AM14" s="125"/>
      <c r="AN14" s="125"/>
      <c r="AO14" s="125"/>
      <c r="AP14" s="125"/>
      <c r="AQ14" s="125"/>
      <c r="AR14" s="125"/>
      <c r="AS14" s="125"/>
      <c r="AT14" s="125"/>
      <c r="AU14" s="125"/>
      <c r="AV14" s="125"/>
      <c r="AW14" s="125"/>
      <c r="AX14" s="125"/>
    </row>
    <row r="15" spans="1:50" ht="16.5" customHeight="1" thickBot="1">
      <c r="A15" s="237" t="s">
        <v>91</v>
      </c>
      <c r="B15" s="265" t="str">
        <f>IF(入力用!C18="","",入力用!C18)</f>
        <v/>
      </c>
      <c r="C15" s="266"/>
      <c r="D15" s="266"/>
      <c r="E15" s="266"/>
      <c r="F15" s="266"/>
      <c r="G15" s="267"/>
      <c r="H15" s="362"/>
      <c r="I15" s="283"/>
      <c r="J15" s="365"/>
      <c r="K15" s="56"/>
      <c r="L15" s="57"/>
      <c r="M15" s="237" t="s">
        <v>91</v>
      </c>
      <c r="N15" s="272" t="str">
        <f>IF(B15="","",B15)</f>
        <v/>
      </c>
      <c r="O15" s="272"/>
      <c r="P15" s="272"/>
      <c r="Q15" s="272"/>
      <c r="R15" s="272"/>
      <c r="S15" s="272"/>
      <c r="T15" s="272"/>
      <c r="U15" s="273"/>
      <c r="V15" s="62"/>
      <c r="W15" s="164"/>
      <c r="X15" s="164"/>
      <c r="Y15" s="164"/>
      <c r="Z15" s="164"/>
      <c r="AA15" s="164"/>
      <c r="AB15" s="164"/>
      <c r="AC15" s="164"/>
      <c r="AD15" s="164"/>
      <c r="AE15" s="59"/>
      <c r="AF15" s="348"/>
      <c r="AG15" s="347"/>
      <c r="AH15" s="347"/>
      <c r="AI15" s="347"/>
      <c r="AJ15" s="347"/>
      <c r="AK15" s="347"/>
      <c r="AL15" s="347"/>
    </row>
    <row r="16" spans="1:50" ht="16.5" customHeight="1" thickBot="1">
      <c r="A16" s="238"/>
      <c r="B16" s="268"/>
      <c r="C16" s="269"/>
      <c r="D16" s="269"/>
      <c r="E16" s="269"/>
      <c r="F16" s="269"/>
      <c r="G16" s="270"/>
      <c r="H16" s="363"/>
      <c r="I16" s="268"/>
      <c r="J16" s="366"/>
      <c r="K16" s="56"/>
      <c r="L16" s="57"/>
      <c r="M16" s="271"/>
      <c r="N16" s="274"/>
      <c r="O16" s="274"/>
      <c r="P16" s="274"/>
      <c r="Q16" s="274"/>
      <c r="R16" s="274"/>
      <c r="S16" s="274"/>
      <c r="T16" s="274"/>
      <c r="U16" s="275"/>
      <c r="V16" s="62"/>
      <c r="W16" s="172" t="s">
        <v>101</v>
      </c>
      <c r="X16" s="173"/>
      <c r="Y16" s="173"/>
      <c r="Z16" s="173"/>
      <c r="AA16" s="173"/>
      <c r="AB16" s="173"/>
      <c r="AC16" s="173"/>
      <c r="AD16" s="174"/>
      <c r="AE16" s="59"/>
      <c r="AF16" s="348"/>
      <c r="AG16" s="347"/>
      <c r="AH16" s="347"/>
      <c r="AI16" s="347"/>
      <c r="AJ16" s="347"/>
      <c r="AK16" s="347"/>
      <c r="AL16" s="347"/>
    </row>
    <row r="17" spans="1:40" ht="22.5" customHeight="1">
      <c r="A17" s="70" t="s">
        <v>8</v>
      </c>
      <c r="B17" s="368" t="str">
        <f>IF(入力用!C22="","",入力用!C22)</f>
        <v/>
      </c>
      <c r="C17" s="369"/>
      <c r="D17" s="369"/>
      <c r="E17" s="369"/>
      <c r="F17" s="369"/>
      <c r="G17" s="369"/>
      <c r="H17" s="369"/>
      <c r="I17" s="369"/>
      <c r="J17" s="370"/>
      <c r="K17" s="56"/>
      <c r="L17" s="57"/>
      <c r="M17" s="233" t="s">
        <v>153</v>
      </c>
      <c r="N17" s="233"/>
      <c r="O17" s="233"/>
      <c r="P17" s="233"/>
      <c r="Q17" s="233"/>
      <c r="R17" s="233"/>
      <c r="S17" s="233"/>
      <c r="T17" s="235" t="s">
        <v>154</v>
      </c>
      <c r="U17" s="235"/>
      <c r="V17" s="71"/>
      <c r="W17" s="189" t="str">
        <f>IF(E6="","",E6)</f>
        <v/>
      </c>
      <c r="X17" s="190"/>
      <c r="Y17" s="190"/>
      <c r="Z17" s="190"/>
      <c r="AA17" s="190"/>
      <c r="AB17" s="190"/>
      <c r="AC17" s="190"/>
      <c r="AD17" s="191"/>
      <c r="AE17" s="59"/>
      <c r="AF17" s="59"/>
      <c r="AG17" s="72"/>
      <c r="AH17" s="72"/>
      <c r="AI17" s="72"/>
      <c r="AJ17" s="72"/>
      <c r="AK17" s="72"/>
      <c r="AL17" s="72"/>
      <c r="AM17" s="73"/>
      <c r="AN17" s="73"/>
    </row>
    <row r="18" spans="1:40" ht="16.5" customHeight="1">
      <c r="A18" s="236" t="s">
        <v>92</v>
      </c>
      <c r="B18" s="239" t="s">
        <v>95</v>
      </c>
      <c r="C18" s="240"/>
      <c r="D18" s="240"/>
      <c r="E18" s="240"/>
      <c r="F18" s="241"/>
      <c r="G18" s="239" t="s">
        <v>96</v>
      </c>
      <c r="H18" s="240"/>
      <c r="I18" s="240"/>
      <c r="J18" s="242"/>
      <c r="K18" s="56"/>
      <c r="L18" s="74"/>
      <c r="M18" s="234"/>
      <c r="N18" s="234"/>
      <c r="O18" s="234"/>
      <c r="P18" s="234"/>
      <c r="Q18" s="234"/>
      <c r="R18" s="234"/>
      <c r="S18" s="234"/>
      <c r="T18" s="75"/>
      <c r="U18" s="75"/>
      <c r="V18" s="73"/>
      <c r="W18" s="189"/>
      <c r="X18" s="190"/>
      <c r="Y18" s="190"/>
      <c r="Z18" s="190"/>
      <c r="AA18" s="190"/>
      <c r="AB18" s="190"/>
      <c r="AC18" s="190"/>
      <c r="AD18" s="191"/>
      <c r="AE18" s="59"/>
      <c r="AF18" s="59"/>
      <c r="AG18" s="72"/>
      <c r="AH18" s="72"/>
      <c r="AI18" s="72"/>
      <c r="AJ18" s="72"/>
      <c r="AK18" s="72"/>
      <c r="AL18" s="72"/>
      <c r="AM18" s="73"/>
      <c r="AN18" s="73"/>
    </row>
    <row r="19" spans="1:40" ht="16.5" customHeight="1" thickBot="1">
      <c r="A19" s="237"/>
      <c r="B19" s="349" t="str">
        <f>IF(入力用!C34="","・県内在住　　　　・県内在勤，在学",IF(入力用!C34="高校生","",入力用!C32))</f>
        <v>・県内在住　　　　・県内在勤，在学</v>
      </c>
      <c r="C19" s="350"/>
      <c r="D19" s="350"/>
      <c r="E19" s="350"/>
      <c r="F19" s="367"/>
      <c r="G19" s="349" t="str">
        <f>IF(入力用!C34="","・県内在住　　　　・県内在学",IF(入力用!C34="一般","",入力用!C32))</f>
        <v>・県内在住　　　　・県内在学</v>
      </c>
      <c r="H19" s="350"/>
      <c r="I19" s="350"/>
      <c r="J19" s="351"/>
      <c r="K19" s="56"/>
      <c r="L19" s="76"/>
      <c r="M19" s="68"/>
      <c r="N19" s="69"/>
      <c r="O19" s="69"/>
      <c r="P19" s="69"/>
      <c r="Q19" s="68"/>
      <c r="R19" s="68"/>
      <c r="S19" s="68"/>
      <c r="T19" s="68"/>
      <c r="U19" s="68"/>
      <c r="V19" s="64"/>
      <c r="W19" s="192"/>
      <c r="X19" s="193"/>
      <c r="Y19" s="190"/>
      <c r="Z19" s="190"/>
      <c r="AA19" s="190"/>
      <c r="AB19" s="190"/>
      <c r="AC19" s="190"/>
      <c r="AD19" s="191"/>
      <c r="AE19" s="59"/>
      <c r="AF19" s="59"/>
      <c r="AG19" s="64"/>
      <c r="AJ19" s="64"/>
      <c r="AK19" s="64"/>
      <c r="AL19" s="64"/>
      <c r="AM19" s="64"/>
      <c r="AN19" s="64"/>
    </row>
    <row r="20" spans="1:40" ht="16.5" customHeight="1">
      <c r="A20" s="237"/>
      <c r="B20" s="239" t="s">
        <v>117</v>
      </c>
      <c r="C20" s="240"/>
      <c r="D20" s="240"/>
      <c r="E20" s="240"/>
      <c r="F20" s="241"/>
      <c r="G20" s="240" t="s">
        <v>94</v>
      </c>
      <c r="H20" s="240"/>
      <c r="I20" s="240"/>
      <c r="J20" s="242"/>
      <c r="K20" s="56"/>
      <c r="L20" s="57"/>
      <c r="M20" s="247" t="s">
        <v>24</v>
      </c>
      <c r="N20" s="248"/>
      <c r="O20" s="248"/>
      <c r="P20" s="248"/>
      <c r="Q20" s="248"/>
      <c r="R20" s="248"/>
      <c r="S20" s="248"/>
      <c r="T20" s="248"/>
      <c r="U20" s="249"/>
      <c r="V20" s="77"/>
      <c r="W20" s="173" t="s">
        <v>27</v>
      </c>
      <c r="X20" s="174"/>
      <c r="Y20" s="201" t="s">
        <v>28</v>
      </c>
      <c r="Z20" s="202"/>
      <c r="AA20" s="202"/>
      <c r="AB20" s="202"/>
      <c r="AC20" s="202"/>
      <c r="AD20" s="203"/>
      <c r="AE20" s="59"/>
      <c r="AF20" s="59"/>
      <c r="AG20" s="78"/>
      <c r="AH20" s="78"/>
      <c r="AI20" s="78"/>
      <c r="AJ20" s="78"/>
      <c r="AK20" s="78"/>
      <c r="AL20" s="78"/>
      <c r="AM20" s="78"/>
      <c r="AN20" s="78"/>
    </row>
    <row r="21" spans="1:40" ht="16.5" customHeight="1" thickBot="1">
      <c r="A21" s="238"/>
      <c r="B21" s="253" t="str">
        <f>IF(入力用!C26="","  ",入力用!C26)</f>
        <v xml:space="preserve">  </v>
      </c>
      <c r="C21" s="254"/>
      <c r="D21" s="254"/>
      <c r="E21" s="254"/>
      <c r="F21" s="255"/>
      <c r="G21" s="253" t="str">
        <f>IF(入力用!C28="","　　　　　　　　　　　　学校",入力用!C28)</f>
        <v>　　　　　　　　　　　　学校</v>
      </c>
      <c r="H21" s="254"/>
      <c r="I21" s="254"/>
      <c r="J21" s="129" t="str">
        <f>IF(入力用!C30="","  年",入力用!C30&amp;"年")</f>
        <v xml:space="preserve">  年</v>
      </c>
      <c r="K21" s="56"/>
      <c r="L21" s="57"/>
      <c r="M21" s="250"/>
      <c r="N21" s="251"/>
      <c r="O21" s="251"/>
      <c r="P21" s="251"/>
      <c r="Q21" s="251"/>
      <c r="R21" s="251"/>
      <c r="S21" s="251"/>
      <c r="T21" s="251"/>
      <c r="U21" s="252"/>
      <c r="V21" s="77"/>
      <c r="W21" s="207"/>
      <c r="X21" s="208"/>
      <c r="Y21" s="352" t="str">
        <f>IF(B15="","",B15)</f>
        <v/>
      </c>
      <c r="Z21" s="353"/>
      <c r="AA21" s="353"/>
      <c r="AB21" s="353"/>
      <c r="AC21" s="353"/>
      <c r="AD21" s="354"/>
      <c r="AE21" s="59"/>
      <c r="AF21" s="59"/>
      <c r="AG21" s="78"/>
      <c r="AH21" s="78"/>
      <c r="AI21" s="78"/>
      <c r="AJ21" s="78"/>
      <c r="AK21" s="78"/>
      <c r="AL21" s="78"/>
      <c r="AM21" s="78"/>
      <c r="AN21" s="78"/>
    </row>
    <row r="22" spans="1:40" ht="16.5" customHeight="1">
      <c r="A22" s="215" t="s">
        <v>9</v>
      </c>
      <c r="B22" s="185" t="str">
        <f>IF(入力用!B36="","①単写真 ・ 組写真","①　"&amp;入力用!B36)</f>
        <v>①単写真 ・ 組写真</v>
      </c>
      <c r="C22" s="186"/>
      <c r="D22" s="186"/>
      <c r="E22" s="218" t="s">
        <v>79</v>
      </c>
      <c r="F22" s="220" t="str">
        <f>IF(入力用!D36="","",入力用!D36)</f>
        <v/>
      </c>
      <c r="G22" s="222" t="s">
        <v>13</v>
      </c>
      <c r="H22" s="220" t="str">
        <f>IF(入力用!F36="","",入力用!F36)</f>
        <v/>
      </c>
      <c r="I22" s="220"/>
      <c r="J22" s="213" t="s">
        <v>14</v>
      </c>
      <c r="K22" s="56"/>
      <c r="L22" s="57"/>
      <c r="M22" s="256" t="s">
        <v>18</v>
      </c>
      <c r="N22" s="257"/>
      <c r="O22" s="175" t="str">
        <f>IF(B15="","",B15)</f>
        <v/>
      </c>
      <c r="P22" s="176"/>
      <c r="Q22" s="176"/>
      <c r="R22" s="176"/>
      <c r="S22" s="176"/>
      <c r="T22" s="177"/>
      <c r="U22" s="184" t="s">
        <v>23</v>
      </c>
      <c r="V22" s="79"/>
      <c r="W22" s="207"/>
      <c r="X22" s="208"/>
      <c r="Y22" s="355"/>
      <c r="Z22" s="356"/>
      <c r="AA22" s="356"/>
      <c r="AB22" s="356"/>
      <c r="AC22" s="356"/>
      <c r="AD22" s="357"/>
      <c r="AE22" s="59"/>
      <c r="AF22" s="59"/>
      <c r="AG22" s="80"/>
      <c r="AH22" s="80"/>
      <c r="AN22" s="81"/>
    </row>
    <row r="23" spans="1:40" ht="16.5" customHeight="1" thickBot="1">
      <c r="A23" s="216"/>
      <c r="B23" s="187"/>
      <c r="C23" s="188"/>
      <c r="D23" s="188"/>
      <c r="E23" s="219"/>
      <c r="F23" s="221"/>
      <c r="G23" s="223"/>
      <c r="H23" s="221"/>
      <c r="I23" s="221"/>
      <c r="J23" s="214"/>
      <c r="K23" s="56"/>
      <c r="L23" s="57"/>
      <c r="M23" s="256"/>
      <c r="N23" s="257"/>
      <c r="O23" s="178"/>
      <c r="P23" s="179"/>
      <c r="Q23" s="179"/>
      <c r="R23" s="179"/>
      <c r="S23" s="179"/>
      <c r="T23" s="180"/>
      <c r="U23" s="184"/>
      <c r="V23" s="79"/>
      <c r="W23" s="207"/>
      <c r="X23" s="208"/>
      <c r="Y23" s="358"/>
      <c r="Z23" s="359"/>
      <c r="AA23" s="359"/>
      <c r="AB23" s="359"/>
      <c r="AC23" s="359"/>
      <c r="AD23" s="360"/>
      <c r="AE23" s="59"/>
      <c r="AF23" s="59"/>
      <c r="AG23" s="80"/>
      <c r="AH23" s="80"/>
      <c r="AN23" s="81"/>
    </row>
    <row r="24" spans="1:40" ht="16.5" customHeight="1">
      <c r="A24" s="216"/>
      <c r="B24" s="185" t="str">
        <f>IF(入力用!B38="","②単写真 ・ 組写真","②　"&amp;入力用!B38)</f>
        <v>②単写真 ・ 組写真</v>
      </c>
      <c r="C24" s="186"/>
      <c r="D24" s="186"/>
      <c r="E24" s="218" t="s">
        <v>79</v>
      </c>
      <c r="F24" s="220" t="str">
        <f>IF(入力用!D38="","",入力用!D38)</f>
        <v/>
      </c>
      <c r="G24" s="222" t="s">
        <v>13</v>
      </c>
      <c r="H24" s="220" t="str">
        <f>IF(入力用!F38="","",入力用!F38)</f>
        <v/>
      </c>
      <c r="I24" s="220"/>
      <c r="J24" s="213" t="s">
        <v>15</v>
      </c>
      <c r="K24" s="56"/>
      <c r="L24" s="57"/>
      <c r="M24" s="256"/>
      <c r="N24" s="257"/>
      <c r="O24" s="178"/>
      <c r="P24" s="179"/>
      <c r="Q24" s="179"/>
      <c r="R24" s="179"/>
      <c r="S24" s="179"/>
      <c r="T24" s="180"/>
      <c r="U24" s="184"/>
      <c r="V24" s="79"/>
      <c r="W24" s="82"/>
      <c r="X24" s="66"/>
      <c r="Y24" s="66"/>
      <c r="Z24" s="66"/>
      <c r="AA24" s="66"/>
      <c r="AB24" s="66"/>
      <c r="AC24" s="66"/>
      <c r="AD24" s="66"/>
      <c r="AE24" s="67"/>
      <c r="AF24" s="59"/>
      <c r="AG24" s="80"/>
      <c r="AH24" s="80"/>
      <c r="AN24" s="81"/>
    </row>
    <row r="25" spans="1:40" ht="16.5" customHeight="1" thickBot="1">
      <c r="A25" s="216"/>
      <c r="B25" s="187"/>
      <c r="C25" s="188"/>
      <c r="D25" s="188"/>
      <c r="E25" s="219"/>
      <c r="F25" s="221"/>
      <c r="G25" s="223"/>
      <c r="H25" s="221"/>
      <c r="I25" s="221"/>
      <c r="J25" s="214"/>
      <c r="K25" s="56"/>
      <c r="L25" s="57"/>
      <c r="M25" s="256"/>
      <c r="N25" s="257"/>
      <c r="O25" s="181"/>
      <c r="P25" s="182"/>
      <c r="Q25" s="182"/>
      <c r="R25" s="182"/>
      <c r="S25" s="182"/>
      <c r="T25" s="183"/>
      <c r="U25" s="184"/>
      <c r="V25" s="79"/>
      <c r="W25" s="83"/>
      <c r="X25" s="68"/>
      <c r="Y25" s="68"/>
      <c r="Z25" s="68"/>
      <c r="AA25" s="68"/>
      <c r="AB25" s="68"/>
      <c r="AC25" s="68"/>
      <c r="AD25" s="68"/>
      <c r="AE25" s="69"/>
      <c r="AF25" s="59"/>
      <c r="AG25" s="80"/>
      <c r="AH25" s="80"/>
      <c r="AN25" s="81"/>
    </row>
    <row r="26" spans="1:40" ht="16.5" customHeight="1">
      <c r="A26" s="216"/>
      <c r="B26" s="185" t="str">
        <f>IF(入力用!B40="","③単写真 ・ 組写真","③　"&amp;入力用!B40)</f>
        <v>③単写真 ・ 組写真</v>
      </c>
      <c r="C26" s="186"/>
      <c r="D26" s="186"/>
      <c r="E26" s="218" t="s">
        <v>79</v>
      </c>
      <c r="F26" s="220" t="str">
        <f>IF(入力用!D40="","",入力用!D40)</f>
        <v/>
      </c>
      <c r="G26" s="222" t="s">
        <v>13</v>
      </c>
      <c r="H26" s="220" t="str">
        <f>IF(入力用!F40="","",入力用!F40)</f>
        <v/>
      </c>
      <c r="I26" s="220"/>
      <c r="J26" s="213" t="s">
        <v>12</v>
      </c>
      <c r="K26" s="56"/>
      <c r="L26" s="57" t="s">
        <v>22</v>
      </c>
      <c r="M26" s="344" t="s">
        <v>159</v>
      </c>
      <c r="N26" s="345"/>
      <c r="O26" s="345"/>
      <c r="P26" s="345"/>
      <c r="Q26" s="345"/>
      <c r="R26" s="345"/>
      <c r="S26" s="345"/>
      <c r="T26" s="345"/>
      <c r="U26" s="346"/>
      <c r="V26" s="84"/>
      <c r="W26" s="163" t="s">
        <v>26</v>
      </c>
      <c r="X26" s="163"/>
      <c r="Y26" s="163"/>
      <c r="Z26" s="163"/>
      <c r="AA26" s="163"/>
      <c r="AB26" s="163"/>
      <c r="AC26" s="163"/>
      <c r="AD26" s="163"/>
      <c r="AE26" s="59"/>
      <c r="AF26" s="59"/>
      <c r="AG26" s="85"/>
      <c r="AH26" s="85"/>
      <c r="AI26" s="85"/>
      <c r="AJ26" s="85"/>
      <c r="AK26" s="85"/>
      <c r="AL26" s="85"/>
      <c r="AM26" s="85"/>
      <c r="AN26" s="85"/>
    </row>
    <row r="27" spans="1:40" ht="16.5" customHeight="1" thickBot="1">
      <c r="A27" s="217"/>
      <c r="B27" s="224"/>
      <c r="C27" s="225"/>
      <c r="D27" s="225"/>
      <c r="E27" s="226"/>
      <c r="F27" s="227"/>
      <c r="G27" s="228"/>
      <c r="H27" s="227"/>
      <c r="I27" s="227"/>
      <c r="J27" s="229"/>
      <c r="K27" s="56"/>
      <c r="L27" s="57"/>
      <c r="M27" s="344"/>
      <c r="N27" s="345"/>
      <c r="O27" s="345"/>
      <c r="P27" s="345"/>
      <c r="Q27" s="345"/>
      <c r="R27" s="345"/>
      <c r="S27" s="345"/>
      <c r="T27" s="345"/>
      <c r="U27" s="346"/>
      <c r="V27" s="84"/>
      <c r="W27" s="164"/>
      <c r="X27" s="164"/>
      <c r="Y27" s="164"/>
      <c r="Z27" s="164"/>
      <c r="AA27" s="164"/>
      <c r="AB27" s="164"/>
      <c r="AC27" s="164"/>
      <c r="AD27" s="164"/>
      <c r="AE27" s="59"/>
      <c r="AF27" s="59"/>
      <c r="AG27" s="85"/>
      <c r="AH27" s="85"/>
      <c r="AI27" s="85"/>
      <c r="AJ27" s="85"/>
      <c r="AK27" s="85"/>
      <c r="AL27" s="85"/>
      <c r="AM27" s="85"/>
      <c r="AN27" s="85"/>
    </row>
    <row r="28" spans="1:40" ht="16.5" customHeight="1">
      <c r="A28" s="328" t="s">
        <v>10</v>
      </c>
      <c r="B28" s="339" t="s">
        <v>1</v>
      </c>
      <c r="C28" s="340"/>
      <c r="D28" s="340"/>
      <c r="E28" s="340"/>
      <c r="F28" s="339" t="s">
        <v>16</v>
      </c>
      <c r="G28" s="340"/>
      <c r="H28" s="339" t="s">
        <v>17</v>
      </c>
      <c r="I28" s="340"/>
      <c r="J28" s="340"/>
      <c r="K28" s="56"/>
      <c r="L28" s="57"/>
      <c r="M28" s="169" t="s">
        <v>19</v>
      </c>
      <c r="N28" s="170"/>
      <c r="O28" s="170"/>
      <c r="P28" s="170"/>
      <c r="Q28" s="170"/>
      <c r="R28" s="170"/>
      <c r="S28" s="170"/>
      <c r="T28" s="170"/>
      <c r="U28" s="171"/>
      <c r="V28" s="48"/>
      <c r="W28" s="172" t="s">
        <v>102</v>
      </c>
      <c r="X28" s="173"/>
      <c r="Y28" s="173"/>
      <c r="Z28" s="173"/>
      <c r="AA28" s="173"/>
      <c r="AB28" s="173"/>
      <c r="AC28" s="173"/>
      <c r="AD28" s="174"/>
      <c r="AE28" s="59"/>
      <c r="AF28" s="59"/>
      <c r="AG28" s="86"/>
      <c r="AH28" s="86"/>
      <c r="AI28" s="86"/>
      <c r="AJ28" s="86"/>
      <c r="AK28" s="86"/>
      <c r="AL28" s="86"/>
      <c r="AM28" s="86"/>
      <c r="AN28" s="86"/>
    </row>
    <row r="29" spans="1:40" ht="16.5" customHeight="1">
      <c r="A29" s="166"/>
      <c r="B29" s="341"/>
      <c r="C29" s="341"/>
      <c r="D29" s="341"/>
      <c r="E29" s="341"/>
      <c r="F29" s="341"/>
      <c r="G29" s="341"/>
      <c r="H29" s="341"/>
      <c r="I29" s="341"/>
      <c r="J29" s="341"/>
      <c r="K29" s="56"/>
      <c r="L29" s="57"/>
      <c r="M29" s="169" t="s">
        <v>20</v>
      </c>
      <c r="N29" s="170"/>
      <c r="O29" s="170"/>
      <c r="P29" s="170"/>
      <c r="Q29" s="170"/>
      <c r="R29" s="170"/>
      <c r="S29" s="170"/>
      <c r="T29" s="170"/>
      <c r="U29" s="171"/>
      <c r="V29" s="48"/>
      <c r="W29" s="189" t="str">
        <f>IF(E9="","",E9)</f>
        <v/>
      </c>
      <c r="X29" s="190"/>
      <c r="Y29" s="190"/>
      <c r="Z29" s="190"/>
      <c r="AA29" s="190"/>
      <c r="AB29" s="190"/>
      <c r="AC29" s="190"/>
      <c r="AD29" s="191"/>
      <c r="AE29" s="59"/>
      <c r="AF29" s="59"/>
      <c r="AG29" s="86"/>
      <c r="AH29" s="86"/>
      <c r="AI29" s="86"/>
      <c r="AJ29" s="86"/>
      <c r="AK29" s="86"/>
      <c r="AL29" s="86"/>
      <c r="AM29" s="86"/>
      <c r="AN29" s="86"/>
    </row>
    <row r="30" spans="1:40" ht="16.5" customHeight="1">
      <c r="A30" s="338" t="s">
        <v>141</v>
      </c>
      <c r="B30" s="342" t="s">
        <v>142</v>
      </c>
      <c r="C30" s="342"/>
      <c r="D30" s="342"/>
      <c r="E30" s="342"/>
      <c r="F30" s="342" t="s">
        <v>143</v>
      </c>
      <c r="G30" s="342"/>
      <c r="H30" s="342" t="s">
        <v>144</v>
      </c>
      <c r="I30" s="342"/>
      <c r="J30" s="342"/>
      <c r="K30" s="56"/>
      <c r="L30" s="57"/>
      <c r="M30" s="87"/>
      <c r="N30" s="88"/>
      <c r="O30" s="88"/>
      <c r="P30" s="88"/>
      <c r="Q30" s="88"/>
      <c r="R30" s="88"/>
      <c r="S30" s="194">
        <v>46180</v>
      </c>
      <c r="T30" s="194"/>
      <c r="U30" s="195"/>
      <c r="V30" s="89"/>
      <c r="W30" s="189"/>
      <c r="X30" s="190"/>
      <c r="Y30" s="190"/>
      <c r="Z30" s="190"/>
      <c r="AA30" s="190"/>
      <c r="AB30" s="190"/>
      <c r="AC30" s="190"/>
      <c r="AD30" s="191"/>
      <c r="AE30" s="59"/>
      <c r="AF30" s="59"/>
      <c r="AG30" s="88"/>
      <c r="AH30" s="88"/>
      <c r="AI30" s="88"/>
      <c r="AJ30" s="88"/>
      <c r="AK30" s="88"/>
      <c r="AL30" s="88"/>
      <c r="AM30" s="88"/>
      <c r="AN30" s="88"/>
    </row>
    <row r="31" spans="1:40" ht="15" customHeight="1" thickBot="1">
      <c r="A31" s="165"/>
      <c r="B31" s="343"/>
      <c r="C31" s="343"/>
      <c r="D31" s="343"/>
      <c r="E31" s="343"/>
      <c r="F31" s="343"/>
      <c r="G31" s="343"/>
      <c r="H31" s="343"/>
      <c r="I31" s="343"/>
      <c r="J31" s="343"/>
      <c r="K31" s="56"/>
      <c r="L31" s="57"/>
      <c r="M31" s="90"/>
      <c r="N31" s="86"/>
      <c r="O31" s="86"/>
      <c r="P31" s="86"/>
      <c r="Q31" s="86"/>
      <c r="R31" s="86"/>
      <c r="S31" s="86" t="s">
        <v>25</v>
      </c>
      <c r="T31" s="86"/>
      <c r="U31" s="91"/>
      <c r="V31" s="86"/>
      <c r="W31" s="192"/>
      <c r="X31" s="193"/>
      <c r="Y31" s="190"/>
      <c r="Z31" s="190"/>
      <c r="AA31" s="190"/>
      <c r="AB31" s="190"/>
      <c r="AC31" s="190"/>
      <c r="AD31" s="191"/>
      <c r="AE31" s="59"/>
      <c r="AF31" s="59"/>
      <c r="AH31" s="86"/>
      <c r="AI31" s="86"/>
      <c r="AJ31" s="86"/>
      <c r="AK31" s="86"/>
      <c r="AL31" s="86"/>
      <c r="AM31" s="86"/>
      <c r="AN31" s="86"/>
    </row>
    <row r="32" spans="1:40" ht="16.5" customHeight="1">
      <c r="A32" s="336" t="s">
        <v>146</v>
      </c>
      <c r="B32" s="337"/>
      <c r="C32" s="337"/>
      <c r="D32" s="337"/>
      <c r="E32" s="337"/>
      <c r="F32" s="337"/>
      <c r="G32" s="337"/>
      <c r="H32" s="337"/>
      <c r="I32" s="337"/>
      <c r="J32" s="337"/>
      <c r="K32" s="56"/>
      <c r="L32" s="57"/>
      <c r="M32" s="198" t="s">
        <v>147</v>
      </c>
      <c r="N32" s="199"/>
      <c r="O32" s="199"/>
      <c r="P32" s="199"/>
      <c r="Q32" s="199"/>
      <c r="R32" s="199"/>
      <c r="S32" s="199"/>
      <c r="T32" s="199"/>
      <c r="U32" s="200"/>
      <c r="V32" s="92"/>
      <c r="W32" s="173" t="s">
        <v>27</v>
      </c>
      <c r="X32" s="174"/>
      <c r="Y32" s="201" t="s">
        <v>28</v>
      </c>
      <c r="Z32" s="202"/>
      <c r="AA32" s="202"/>
      <c r="AB32" s="202"/>
      <c r="AC32" s="202"/>
      <c r="AD32" s="203"/>
      <c r="AE32" s="59"/>
      <c r="AF32" s="59"/>
      <c r="AG32" s="86"/>
      <c r="AH32" s="86"/>
      <c r="AI32" s="86"/>
      <c r="AJ32" s="86"/>
      <c r="AK32" s="86"/>
      <c r="AL32" s="86"/>
      <c r="AM32" s="86"/>
      <c r="AN32" s="86"/>
    </row>
    <row r="33" spans="1:40" ht="16.5" customHeight="1">
      <c r="A33" s="337"/>
      <c r="B33" s="337"/>
      <c r="C33" s="337"/>
      <c r="D33" s="337"/>
      <c r="E33" s="337"/>
      <c r="F33" s="337"/>
      <c r="G33" s="337"/>
      <c r="H33" s="337"/>
      <c r="I33" s="337"/>
      <c r="J33" s="337"/>
      <c r="K33" s="56"/>
      <c r="L33" s="57"/>
      <c r="M33" s="204" t="s">
        <v>155</v>
      </c>
      <c r="N33" s="205"/>
      <c r="O33" s="205"/>
      <c r="P33" s="205"/>
      <c r="Q33" s="205"/>
      <c r="R33" s="205"/>
      <c r="S33" s="205"/>
      <c r="T33" s="205"/>
      <c r="U33" s="205"/>
      <c r="V33" s="93"/>
      <c r="W33" s="207"/>
      <c r="X33" s="208"/>
      <c r="Y33" s="352" t="str">
        <f>IF(B15="","",B15)</f>
        <v/>
      </c>
      <c r="Z33" s="353"/>
      <c r="AA33" s="353"/>
      <c r="AB33" s="353"/>
      <c r="AC33" s="353"/>
      <c r="AD33" s="354"/>
      <c r="AE33" s="59"/>
      <c r="AF33" s="59"/>
      <c r="AG33" s="94"/>
      <c r="AH33" s="95"/>
      <c r="AI33" s="95"/>
      <c r="AJ33" s="95"/>
      <c r="AK33" s="95"/>
      <c r="AL33" s="95"/>
      <c r="AM33" s="95"/>
      <c r="AN33" s="95"/>
    </row>
    <row r="34" spans="1:40" ht="16.5" customHeight="1">
      <c r="A34" s="337"/>
      <c r="B34" s="337"/>
      <c r="C34" s="337"/>
      <c r="D34" s="337"/>
      <c r="E34" s="337"/>
      <c r="F34" s="337"/>
      <c r="G34" s="337"/>
      <c r="H34" s="337"/>
      <c r="I34" s="337"/>
      <c r="J34" s="337"/>
      <c r="K34" s="56"/>
      <c r="L34" s="57"/>
      <c r="M34" s="206"/>
      <c r="N34" s="206"/>
      <c r="O34" s="206"/>
      <c r="P34" s="206"/>
      <c r="Q34" s="206"/>
      <c r="R34" s="206"/>
      <c r="S34" s="206"/>
      <c r="T34" s="206"/>
      <c r="U34" s="206"/>
      <c r="V34" s="93"/>
      <c r="W34" s="207"/>
      <c r="X34" s="208"/>
      <c r="Y34" s="355"/>
      <c r="Z34" s="356"/>
      <c r="AA34" s="356"/>
      <c r="AB34" s="356"/>
      <c r="AC34" s="356"/>
      <c r="AD34" s="357"/>
      <c r="AE34" s="59"/>
      <c r="AF34" s="59"/>
      <c r="AG34" s="95"/>
      <c r="AH34" s="95"/>
      <c r="AI34" s="95"/>
      <c r="AJ34" s="95"/>
      <c r="AK34" s="95"/>
      <c r="AL34" s="95"/>
      <c r="AM34" s="95"/>
      <c r="AN34" s="95"/>
    </row>
    <row r="35" spans="1:40" ht="16.5" customHeight="1" thickBot="1">
      <c r="A35" s="337"/>
      <c r="B35" s="337"/>
      <c r="C35" s="337"/>
      <c r="D35" s="337"/>
      <c r="E35" s="337"/>
      <c r="F35" s="337"/>
      <c r="G35" s="337"/>
      <c r="H35" s="337"/>
      <c r="I35" s="337"/>
      <c r="J35" s="337"/>
      <c r="K35" s="56"/>
      <c r="L35" s="57"/>
      <c r="M35" s="206"/>
      <c r="N35" s="206"/>
      <c r="O35" s="206"/>
      <c r="P35" s="206"/>
      <c r="Q35" s="206"/>
      <c r="R35" s="206"/>
      <c r="S35" s="206"/>
      <c r="T35" s="206"/>
      <c r="U35" s="206"/>
      <c r="V35" s="93"/>
      <c r="W35" s="207"/>
      <c r="X35" s="208"/>
      <c r="Y35" s="358"/>
      <c r="Z35" s="359"/>
      <c r="AA35" s="359"/>
      <c r="AB35" s="359"/>
      <c r="AC35" s="359"/>
      <c r="AD35" s="360"/>
      <c r="AE35" s="59"/>
      <c r="AF35" s="59"/>
      <c r="AG35" s="95"/>
      <c r="AH35" s="95"/>
      <c r="AI35" s="95"/>
      <c r="AJ35" s="95"/>
      <c r="AK35" s="95"/>
      <c r="AL35" s="95"/>
      <c r="AM35" s="95"/>
      <c r="AN35" s="95"/>
    </row>
    <row r="36" spans="1:40" ht="16.5" customHeight="1">
      <c r="A36" s="337"/>
      <c r="B36" s="337"/>
      <c r="C36" s="337"/>
      <c r="D36" s="337"/>
      <c r="E36" s="337"/>
      <c r="F36" s="337"/>
      <c r="G36" s="337"/>
      <c r="H36" s="337"/>
      <c r="I36" s="337"/>
      <c r="J36" s="337"/>
      <c r="K36" s="56"/>
      <c r="L36" s="57"/>
      <c r="M36" s="206"/>
      <c r="N36" s="206"/>
      <c r="O36" s="206"/>
      <c r="P36" s="206"/>
      <c r="Q36" s="206"/>
      <c r="R36" s="206"/>
      <c r="S36" s="206"/>
      <c r="T36" s="206"/>
      <c r="U36" s="206"/>
      <c r="V36" s="93"/>
      <c r="W36" s="96"/>
      <c r="X36" s="96"/>
      <c r="Y36" s="96"/>
      <c r="Z36" s="96"/>
      <c r="AA36" s="96"/>
      <c r="AB36" s="96"/>
      <c r="AC36" s="96"/>
      <c r="AD36" s="96"/>
      <c r="AE36" s="59"/>
      <c r="AF36" s="59"/>
      <c r="AG36" s="95"/>
      <c r="AH36" s="95"/>
      <c r="AI36" s="95"/>
      <c r="AJ36" s="95"/>
      <c r="AK36" s="95"/>
      <c r="AL36" s="95"/>
      <c r="AM36" s="95"/>
      <c r="AN36" s="95"/>
    </row>
    <row r="37" spans="1:40" ht="16.5" customHeight="1">
      <c r="J37" s="59"/>
      <c r="K37" s="59"/>
      <c r="L37" s="59"/>
      <c r="AE37" s="59"/>
      <c r="AF37" s="59"/>
    </row>
    <row r="38" spans="1:40" ht="16.5" customHeight="1">
      <c r="J38" s="59"/>
      <c r="K38" s="59"/>
      <c r="L38" s="59"/>
      <c r="AE38" s="59"/>
      <c r="AF38" s="59"/>
    </row>
    <row r="39" spans="1:40" ht="16.5" customHeight="1">
      <c r="J39" s="59"/>
      <c r="K39" s="59"/>
      <c r="L39" s="59"/>
      <c r="AE39" s="59"/>
      <c r="AF39" s="59"/>
    </row>
  </sheetData>
  <sheetProtection algorithmName="SHA-512" hashValue="Avj3p58uf6H0CRvwmpQEQl0Z6fm3LOgftIi5deo1PLp6yJ4ugz2d3kWyoPiz5Cnsd3hMYckaOfTaVP6+oe3snw==" saltValue="NnaFO0sX79Qi6hxWVE49EA==" spinCount="100000" sheet="1" formatCells="0" selectLockedCells="1"/>
  <mergeCells count="121">
    <mergeCell ref="Y33:AD35"/>
    <mergeCell ref="O11:U11"/>
    <mergeCell ref="M8:M10"/>
    <mergeCell ref="P8:P10"/>
    <mergeCell ref="Q8:U8"/>
    <mergeCell ref="Q9:U10"/>
    <mergeCell ref="B12:J13"/>
    <mergeCell ref="H24:I25"/>
    <mergeCell ref="H22:I23"/>
    <mergeCell ref="H14:H16"/>
    <mergeCell ref="I14:I16"/>
    <mergeCell ref="J14:J16"/>
    <mergeCell ref="B14:G14"/>
    <mergeCell ref="B15:G16"/>
    <mergeCell ref="B19:F19"/>
    <mergeCell ref="B17:J17"/>
    <mergeCell ref="Y9:AD11"/>
    <mergeCell ref="Y21:AD23"/>
    <mergeCell ref="M22:N25"/>
    <mergeCell ref="J22:J23"/>
    <mergeCell ref="E22:E23"/>
    <mergeCell ref="E24:E25"/>
    <mergeCell ref="E26:E27"/>
    <mergeCell ref="B26:D27"/>
    <mergeCell ref="B1:J1"/>
    <mergeCell ref="N1:U1"/>
    <mergeCell ref="M2:M4"/>
    <mergeCell ref="P2:P4"/>
    <mergeCell ref="Q2:U2"/>
    <mergeCell ref="D5:D7"/>
    <mergeCell ref="D2:D4"/>
    <mergeCell ref="E6:J7"/>
    <mergeCell ref="Q3:U4"/>
    <mergeCell ref="M5:M7"/>
    <mergeCell ref="P5:P7"/>
    <mergeCell ref="E2:J2"/>
    <mergeCell ref="B5:C5"/>
    <mergeCell ref="B6:C7"/>
    <mergeCell ref="N6:O7"/>
    <mergeCell ref="N5:O5"/>
    <mergeCell ref="Q5:U5"/>
    <mergeCell ref="H26:I27"/>
    <mergeCell ref="A11:A13"/>
    <mergeCell ref="W32:X32"/>
    <mergeCell ref="Y32:AD32"/>
    <mergeCell ref="W33:X35"/>
    <mergeCell ref="M20:U21"/>
    <mergeCell ref="M29:U29"/>
    <mergeCell ref="M28:U28"/>
    <mergeCell ref="M32:U32"/>
    <mergeCell ref="S30:U30"/>
    <mergeCell ref="M33:U36"/>
    <mergeCell ref="J24:J25"/>
    <mergeCell ref="G22:G23"/>
    <mergeCell ref="F22:F23"/>
    <mergeCell ref="J26:J27"/>
    <mergeCell ref="G26:G27"/>
    <mergeCell ref="F26:F27"/>
    <mergeCell ref="B24:D25"/>
    <mergeCell ref="B22:D23"/>
    <mergeCell ref="O22:T25"/>
    <mergeCell ref="A18:A21"/>
    <mergeCell ref="B21:F21"/>
    <mergeCell ref="B20:F20"/>
    <mergeCell ref="W28:AD28"/>
    <mergeCell ref="A15:A16"/>
    <mergeCell ref="M15:M16"/>
    <mergeCell ref="G20:J20"/>
    <mergeCell ref="G21:I21"/>
    <mergeCell ref="G18:J18"/>
    <mergeCell ref="B18:F18"/>
    <mergeCell ref="T17:U17"/>
    <mergeCell ref="G19:J19"/>
    <mergeCell ref="Q6:U7"/>
    <mergeCell ref="E9:J10"/>
    <mergeCell ref="D8:D10"/>
    <mergeCell ref="E8:J8"/>
    <mergeCell ref="C11:J11"/>
    <mergeCell ref="W29:AD31"/>
    <mergeCell ref="AH10:AH11"/>
    <mergeCell ref="AG7:AI9"/>
    <mergeCell ref="AG14:AL16"/>
    <mergeCell ref="AF14:AF16"/>
    <mergeCell ref="M17:S18"/>
    <mergeCell ref="M11:M13"/>
    <mergeCell ref="N12:U13"/>
    <mergeCell ref="N14:U14"/>
    <mergeCell ref="N15:U16"/>
    <mergeCell ref="AH4:AI6"/>
    <mergeCell ref="A22:A27"/>
    <mergeCell ref="M26:U27"/>
    <mergeCell ref="W2:AD3"/>
    <mergeCell ref="W5:AD7"/>
    <mergeCell ref="W4:AD4"/>
    <mergeCell ref="Y8:AD8"/>
    <mergeCell ref="W9:X11"/>
    <mergeCell ref="W8:X8"/>
    <mergeCell ref="W14:AD15"/>
    <mergeCell ref="W16:AD16"/>
    <mergeCell ref="W17:AD19"/>
    <mergeCell ref="W20:X20"/>
    <mergeCell ref="Y20:AD20"/>
    <mergeCell ref="W21:X23"/>
    <mergeCell ref="W26:AD27"/>
    <mergeCell ref="A8:A10"/>
    <mergeCell ref="A5:A7"/>
    <mergeCell ref="A2:A4"/>
    <mergeCell ref="G24:G25"/>
    <mergeCell ref="E3:J4"/>
    <mergeCell ref="E5:J5"/>
    <mergeCell ref="F24:F25"/>
    <mergeCell ref="U22:U25"/>
    <mergeCell ref="A32:J36"/>
    <mergeCell ref="A30:A31"/>
    <mergeCell ref="A28:A29"/>
    <mergeCell ref="B28:E29"/>
    <mergeCell ref="F28:G29"/>
    <mergeCell ref="H28:J29"/>
    <mergeCell ref="B30:E31"/>
    <mergeCell ref="F30:G31"/>
    <mergeCell ref="H30:J31"/>
  </mergeCells>
  <phoneticPr fontId="1" type="Hiragana" alignment="distributed"/>
  <pageMargins left="0.23622047244094491" right="0.23622047244094491" top="0.39370078740157483" bottom="0.35433070866141736" header="0.31496062992125984" footer="0.31496062992125984"/>
  <pageSetup paperSize="9" scale="99" orientation="landscape" r:id="rId1"/>
  <colBreaks count="1" manualBreakCount="1">
    <brk id="2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39"/>
  <sheetViews>
    <sheetView view="pageBreakPreview" topLeftCell="C15" zoomScale="130" zoomScaleNormal="90" zoomScaleSheetLayoutView="130" workbookViewId="0">
      <selection activeCell="O22" sqref="O22:T25"/>
    </sheetView>
  </sheetViews>
  <sheetFormatPr defaultRowHeight="16.5" customHeight="1"/>
  <cols>
    <col min="1" max="1" width="11.25" style="1" customWidth="1"/>
    <col min="2" max="2" width="3" style="1" customWidth="1"/>
    <col min="3" max="3" width="6.625" style="1" customWidth="1"/>
    <col min="4" max="4" width="3" style="1" bestFit="1" customWidth="1"/>
    <col min="5" max="5" width="7.5" style="1" customWidth="1"/>
    <col min="6" max="6" width="12.625" style="1" customWidth="1"/>
    <col min="7" max="7" width="7.5" style="1" customWidth="1"/>
    <col min="8" max="8" width="7" style="1" customWidth="1"/>
    <col min="9" max="9" width="8.125" style="1" customWidth="1"/>
    <col min="10" max="10" width="5" style="1" customWidth="1"/>
    <col min="11" max="12" width="2" style="1" customWidth="1"/>
    <col min="13" max="13" width="10" style="1" customWidth="1"/>
    <col min="14" max="14" width="3" style="1" customWidth="1"/>
    <col min="15" max="15" width="6.625" style="1" customWidth="1"/>
    <col min="16" max="16" width="3" style="1" bestFit="1" customWidth="1"/>
    <col min="17" max="17" width="7.5" style="1" customWidth="1"/>
    <col min="18" max="18" width="12.625" style="1" customWidth="1"/>
    <col min="19" max="19" width="7.5" style="1" customWidth="1"/>
    <col min="20" max="20" width="15.125" style="1" customWidth="1"/>
    <col min="21" max="21" width="5" style="1" customWidth="1"/>
    <col min="22" max="22" width="1.25" style="1" customWidth="1"/>
    <col min="23" max="23" width="11.25" style="1" customWidth="1"/>
    <col min="24" max="24" width="9.625" style="1" customWidth="1"/>
    <col min="25" max="25" width="3" style="1" bestFit="1" customWidth="1"/>
    <col min="26" max="26" width="7.5" style="1" customWidth="1"/>
    <col min="27" max="27" width="12.625" style="1" customWidth="1"/>
    <col min="28" max="28" width="7.5" style="1" customWidth="1"/>
    <col min="29" max="29" width="15.125" style="1" customWidth="1"/>
    <col min="30" max="30" width="5" style="1" customWidth="1"/>
    <col min="31" max="31" width="2.5" style="55" customWidth="1"/>
    <col min="32" max="32" width="3.375" style="55" customWidth="1"/>
    <col min="33" max="33" width="1.875" style="59" customWidth="1"/>
    <col min="34" max="34" width="14.375" style="59" customWidth="1"/>
    <col min="35" max="35" width="21.25" style="59" customWidth="1"/>
    <col min="36" max="36" width="7.5" style="59" customWidth="1"/>
    <col min="37" max="37" width="12.625" style="59" customWidth="1"/>
    <col min="38" max="38" width="7.5" style="59" customWidth="1"/>
    <col min="39" max="39" width="15.125" style="1" customWidth="1"/>
    <col min="40" max="40" width="5" style="1" customWidth="1"/>
    <col min="41" max="16384" width="9" style="1"/>
  </cols>
  <sheetData>
    <row r="1" spans="1:50" ht="18" customHeight="1" thickBot="1">
      <c r="A1" s="1" t="s">
        <v>0</v>
      </c>
      <c r="B1" s="327" t="s">
        <v>156</v>
      </c>
      <c r="C1" s="478"/>
      <c r="D1" s="478"/>
      <c r="E1" s="478"/>
      <c r="F1" s="478"/>
      <c r="G1" s="478"/>
      <c r="H1" s="478"/>
      <c r="I1" s="478"/>
      <c r="J1" s="478"/>
      <c r="K1" s="2"/>
      <c r="L1" s="3"/>
      <c r="M1" s="1" t="s">
        <v>0</v>
      </c>
      <c r="N1" s="479" t="s">
        <v>152</v>
      </c>
      <c r="O1" s="479"/>
      <c r="P1" s="479"/>
      <c r="Q1" s="479"/>
      <c r="R1" s="479"/>
      <c r="S1" s="479"/>
      <c r="T1" s="479"/>
      <c r="U1" s="479"/>
      <c r="V1" s="4"/>
      <c r="X1" s="5"/>
      <c r="Y1" s="5"/>
      <c r="Z1" s="5"/>
      <c r="AA1" s="5"/>
      <c r="AB1" s="5"/>
      <c r="AC1" s="5"/>
      <c r="AD1" s="5"/>
      <c r="AE1" s="59"/>
      <c r="AF1" s="59"/>
      <c r="AH1" s="61"/>
      <c r="AI1" s="61"/>
      <c r="AJ1" s="61"/>
      <c r="AK1" s="61"/>
      <c r="AL1" s="61"/>
      <c r="AM1" s="7"/>
      <c r="AN1" s="7"/>
    </row>
    <row r="2" spans="1:50" ht="16.5" customHeight="1">
      <c r="A2" s="438" t="s">
        <v>1</v>
      </c>
      <c r="B2" s="103"/>
      <c r="C2" s="104"/>
      <c r="D2" s="480" t="s">
        <v>4</v>
      </c>
      <c r="E2" s="481" t="s">
        <v>122</v>
      </c>
      <c r="F2" s="481"/>
      <c r="G2" s="481"/>
      <c r="H2" s="481"/>
      <c r="I2" s="482"/>
      <c r="J2" s="483"/>
      <c r="K2" s="2"/>
      <c r="L2" s="3"/>
      <c r="M2" s="438" t="s">
        <v>1</v>
      </c>
      <c r="N2" s="103"/>
      <c r="O2" s="104"/>
      <c r="P2" s="480" t="s">
        <v>4</v>
      </c>
      <c r="Q2" s="484" t="s">
        <v>122</v>
      </c>
      <c r="R2" s="484"/>
      <c r="S2" s="484"/>
      <c r="T2" s="484"/>
      <c r="U2" s="485"/>
      <c r="V2" s="8"/>
      <c r="W2" s="388" t="s">
        <v>26</v>
      </c>
      <c r="X2" s="388"/>
      <c r="Y2" s="388"/>
      <c r="Z2" s="388"/>
      <c r="AA2" s="388"/>
      <c r="AB2" s="388"/>
      <c r="AC2" s="388"/>
      <c r="AD2" s="388"/>
      <c r="AE2" s="59"/>
      <c r="AF2" s="59"/>
      <c r="AG2" s="63"/>
      <c r="AH2" s="64" ph="1"/>
      <c r="AI2" s="64"/>
      <c r="AM2" s="6"/>
      <c r="AN2" s="6"/>
    </row>
    <row r="3" spans="1:50" ht="16.5" customHeight="1" thickBot="1">
      <c r="A3" s="439"/>
      <c r="B3" s="105"/>
      <c r="C3" s="106"/>
      <c r="D3" s="441"/>
      <c r="E3" s="390" t="s">
        <v>33</v>
      </c>
      <c r="F3" s="390"/>
      <c r="G3" s="390"/>
      <c r="H3" s="390"/>
      <c r="I3" s="400"/>
      <c r="J3" s="391"/>
      <c r="K3" s="2"/>
      <c r="L3" s="3"/>
      <c r="M3" s="439"/>
      <c r="N3" s="105"/>
      <c r="O3" s="106"/>
      <c r="P3" s="441"/>
      <c r="Q3" s="390" t="s">
        <v>124</v>
      </c>
      <c r="R3" s="390"/>
      <c r="S3" s="390"/>
      <c r="T3" s="390"/>
      <c r="U3" s="391"/>
      <c r="V3" s="8"/>
      <c r="W3" s="389"/>
      <c r="X3" s="389"/>
      <c r="Y3" s="389"/>
      <c r="Z3" s="389"/>
      <c r="AA3" s="389"/>
      <c r="AB3" s="389"/>
      <c r="AC3" s="389"/>
      <c r="AD3" s="389"/>
      <c r="AE3" s="59"/>
      <c r="AF3" s="59"/>
      <c r="AG3" s="116" t="s">
        <v>125</v>
      </c>
      <c r="AH3" s="127"/>
      <c r="AI3" s="117"/>
      <c r="AM3" s="6"/>
      <c r="AN3" s="6"/>
    </row>
    <row r="4" spans="1:50" ht="16.5" customHeight="1">
      <c r="A4" s="440"/>
      <c r="B4" s="105"/>
      <c r="C4" s="106"/>
      <c r="D4" s="441"/>
      <c r="E4" s="401"/>
      <c r="F4" s="401"/>
      <c r="G4" s="401"/>
      <c r="H4" s="401"/>
      <c r="I4" s="402"/>
      <c r="J4" s="403"/>
      <c r="K4" s="2"/>
      <c r="L4" s="3"/>
      <c r="M4" s="440"/>
      <c r="N4" s="105"/>
      <c r="O4" s="106"/>
      <c r="P4" s="441"/>
      <c r="Q4" s="401"/>
      <c r="R4" s="401"/>
      <c r="S4" s="401"/>
      <c r="T4" s="401"/>
      <c r="U4" s="403"/>
      <c r="V4" s="8"/>
      <c r="W4" s="394" t="s">
        <v>100</v>
      </c>
      <c r="X4" s="395"/>
      <c r="Y4" s="395"/>
      <c r="Z4" s="395"/>
      <c r="AA4" s="395"/>
      <c r="AB4" s="395"/>
      <c r="AC4" s="395"/>
      <c r="AD4" s="396"/>
      <c r="AE4" s="59"/>
      <c r="AF4" s="59"/>
      <c r="AG4" s="126"/>
      <c r="AH4" s="258" t="s">
        <v>126</v>
      </c>
      <c r="AI4" s="259"/>
      <c r="AM4" s="6"/>
      <c r="AN4" s="6"/>
    </row>
    <row r="5" spans="1:50" ht="16.5" customHeight="1">
      <c r="A5" s="438" t="s">
        <v>2</v>
      </c>
      <c r="B5" s="436" t="s">
        <v>84</v>
      </c>
      <c r="C5" s="437"/>
      <c r="D5" s="441" t="s">
        <v>5</v>
      </c>
      <c r="E5" s="442" t="s">
        <v>123</v>
      </c>
      <c r="F5" s="442"/>
      <c r="G5" s="442"/>
      <c r="H5" s="442"/>
      <c r="I5" s="406"/>
      <c r="J5" s="443"/>
      <c r="K5" s="2"/>
      <c r="L5" s="3"/>
      <c r="M5" s="438" t="s">
        <v>2</v>
      </c>
      <c r="N5" s="436" t="s">
        <v>84</v>
      </c>
      <c r="O5" s="437"/>
      <c r="P5" s="441" t="s">
        <v>5</v>
      </c>
      <c r="Q5" s="386" t="s">
        <v>123</v>
      </c>
      <c r="R5" s="386"/>
      <c r="S5" s="386"/>
      <c r="T5" s="386"/>
      <c r="U5" s="387"/>
      <c r="V5" s="8"/>
      <c r="W5" s="381" t="s">
        <v>124</v>
      </c>
      <c r="X5" s="382"/>
      <c r="Y5" s="382"/>
      <c r="Z5" s="382"/>
      <c r="AA5" s="382"/>
      <c r="AB5" s="382"/>
      <c r="AC5" s="382"/>
      <c r="AD5" s="383"/>
      <c r="AE5" s="59"/>
      <c r="AF5" s="59"/>
      <c r="AG5" s="126"/>
      <c r="AH5" s="258"/>
      <c r="AI5" s="259"/>
      <c r="AM5" s="6"/>
      <c r="AN5" s="6"/>
    </row>
    <row r="6" spans="1:50" ht="16.5" customHeight="1">
      <c r="A6" s="439"/>
      <c r="B6" s="436" t="s">
        <v>85</v>
      </c>
      <c r="C6" s="437"/>
      <c r="D6" s="441"/>
      <c r="E6" s="390" t="s">
        <v>34</v>
      </c>
      <c r="F6" s="390"/>
      <c r="G6" s="390"/>
      <c r="H6" s="390"/>
      <c r="I6" s="400"/>
      <c r="J6" s="391"/>
      <c r="K6" s="2"/>
      <c r="L6" s="3"/>
      <c r="M6" s="439"/>
      <c r="N6" s="436" t="s">
        <v>85</v>
      </c>
      <c r="O6" s="437"/>
      <c r="P6" s="441"/>
      <c r="Q6" s="390" t="s">
        <v>127</v>
      </c>
      <c r="R6" s="390"/>
      <c r="S6" s="390"/>
      <c r="T6" s="390"/>
      <c r="U6" s="391"/>
      <c r="V6" s="8"/>
      <c r="W6" s="381"/>
      <c r="X6" s="382"/>
      <c r="Y6" s="382"/>
      <c r="Z6" s="382"/>
      <c r="AA6" s="382"/>
      <c r="AB6" s="382"/>
      <c r="AC6" s="382"/>
      <c r="AD6" s="383"/>
      <c r="AE6" s="59"/>
      <c r="AF6" s="59"/>
      <c r="AG6" s="126"/>
      <c r="AH6" s="258"/>
      <c r="AI6" s="259"/>
      <c r="AM6" s="6"/>
      <c r="AN6" s="6"/>
    </row>
    <row r="7" spans="1:50" ht="16.5" customHeight="1" thickBot="1">
      <c r="A7" s="440"/>
      <c r="B7" s="436"/>
      <c r="C7" s="437"/>
      <c r="D7" s="441"/>
      <c r="E7" s="401"/>
      <c r="F7" s="401"/>
      <c r="G7" s="401"/>
      <c r="H7" s="401"/>
      <c r="I7" s="402"/>
      <c r="J7" s="403"/>
      <c r="K7" s="2"/>
      <c r="L7" s="3"/>
      <c r="M7" s="440"/>
      <c r="N7" s="436"/>
      <c r="O7" s="437"/>
      <c r="P7" s="441"/>
      <c r="Q7" s="401"/>
      <c r="R7" s="401"/>
      <c r="S7" s="401"/>
      <c r="T7" s="401"/>
      <c r="U7" s="403"/>
      <c r="V7" s="8"/>
      <c r="W7" s="384"/>
      <c r="X7" s="385"/>
      <c r="Y7" s="382"/>
      <c r="Z7" s="382"/>
      <c r="AA7" s="382"/>
      <c r="AB7" s="382"/>
      <c r="AC7" s="382"/>
      <c r="AD7" s="383"/>
      <c r="AE7" s="59"/>
      <c r="AF7" s="59"/>
      <c r="AG7" s="289" t="s">
        <v>128</v>
      </c>
      <c r="AH7" s="290"/>
      <c r="AI7" s="291"/>
      <c r="AK7" s="112"/>
      <c r="AL7" s="112"/>
      <c r="AM7" s="6"/>
      <c r="AN7" s="6"/>
    </row>
    <row r="8" spans="1:50" ht="16.5" customHeight="1">
      <c r="A8" s="438" t="s">
        <v>3</v>
      </c>
      <c r="B8" s="105"/>
      <c r="C8" s="106"/>
      <c r="D8" s="441" t="s">
        <v>6</v>
      </c>
      <c r="E8" s="442" t="s">
        <v>129</v>
      </c>
      <c r="F8" s="442"/>
      <c r="G8" s="442"/>
      <c r="H8" s="442"/>
      <c r="I8" s="406"/>
      <c r="J8" s="443"/>
      <c r="K8" s="2"/>
      <c r="L8" s="3"/>
      <c r="M8" s="438" t="s">
        <v>3</v>
      </c>
      <c r="N8" s="105"/>
      <c r="O8" s="106"/>
      <c r="P8" s="441" t="s">
        <v>6</v>
      </c>
      <c r="Q8" s="386" t="s">
        <v>129</v>
      </c>
      <c r="R8" s="386"/>
      <c r="S8" s="386"/>
      <c r="T8" s="386"/>
      <c r="U8" s="387"/>
      <c r="V8" s="8"/>
      <c r="W8" s="395" t="s">
        <v>27</v>
      </c>
      <c r="X8" s="396"/>
      <c r="Y8" s="397" t="s">
        <v>28</v>
      </c>
      <c r="Z8" s="398"/>
      <c r="AA8" s="398"/>
      <c r="AB8" s="398"/>
      <c r="AC8" s="398"/>
      <c r="AD8" s="399"/>
      <c r="AE8" s="59"/>
      <c r="AF8" s="59"/>
      <c r="AG8" s="289"/>
      <c r="AH8" s="290"/>
      <c r="AI8" s="291"/>
      <c r="AK8" s="113"/>
      <c r="AL8" s="113"/>
      <c r="AM8" s="6"/>
      <c r="AN8" s="6"/>
    </row>
    <row r="9" spans="1:50" ht="16.5" customHeight="1">
      <c r="A9" s="439"/>
      <c r="B9" s="105"/>
      <c r="C9" s="106"/>
      <c r="D9" s="441"/>
      <c r="E9" s="390" t="s">
        <v>35</v>
      </c>
      <c r="F9" s="390"/>
      <c r="G9" s="390"/>
      <c r="H9" s="390"/>
      <c r="I9" s="400"/>
      <c r="J9" s="391"/>
      <c r="K9" s="2"/>
      <c r="L9" s="3"/>
      <c r="M9" s="439"/>
      <c r="N9" s="105"/>
      <c r="O9" s="106"/>
      <c r="P9" s="441"/>
      <c r="Q9" s="390" t="s">
        <v>130</v>
      </c>
      <c r="R9" s="390"/>
      <c r="S9" s="390"/>
      <c r="T9" s="390"/>
      <c r="U9" s="391"/>
      <c r="V9" s="8"/>
      <c r="W9" s="404"/>
      <c r="X9" s="405"/>
      <c r="Y9" s="427" t="s">
        <v>131</v>
      </c>
      <c r="Z9" s="353"/>
      <c r="AA9" s="353"/>
      <c r="AB9" s="353"/>
      <c r="AC9" s="353"/>
      <c r="AD9" s="354"/>
      <c r="AE9" s="59"/>
      <c r="AG9" s="292"/>
      <c r="AH9" s="293"/>
      <c r="AI9" s="294"/>
      <c r="AL9" s="114"/>
      <c r="AM9" s="114"/>
      <c r="AN9" s="114"/>
      <c r="AO9" s="114"/>
      <c r="AP9" s="114"/>
      <c r="AQ9" s="114"/>
      <c r="AR9" s="118"/>
      <c r="AS9" s="118"/>
      <c r="AT9" s="118"/>
      <c r="AU9" s="118"/>
      <c r="AV9" s="119"/>
      <c r="AW9" s="120"/>
      <c r="AX9" s="121"/>
    </row>
    <row r="10" spans="1:50" ht="16.5" customHeight="1" thickBot="1">
      <c r="A10" s="450"/>
      <c r="B10" s="107"/>
      <c r="C10" s="108"/>
      <c r="D10" s="441"/>
      <c r="E10" s="401"/>
      <c r="F10" s="401"/>
      <c r="G10" s="401"/>
      <c r="H10" s="401"/>
      <c r="I10" s="402"/>
      <c r="J10" s="403"/>
      <c r="K10" s="2"/>
      <c r="L10" s="3"/>
      <c r="M10" s="450"/>
      <c r="N10" s="107"/>
      <c r="O10" s="108"/>
      <c r="P10" s="441"/>
      <c r="Q10" s="401"/>
      <c r="R10" s="401"/>
      <c r="S10" s="401"/>
      <c r="T10" s="401"/>
      <c r="U10" s="403"/>
      <c r="V10" s="8"/>
      <c r="W10" s="404"/>
      <c r="X10" s="405"/>
      <c r="Y10" s="355"/>
      <c r="Z10" s="356"/>
      <c r="AA10" s="356"/>
      <c r="AB10" s="356"/>
      <c r="AC10" s="356"/>
      <c r="AD10" s="357"/>
      <c r="AE10" s="59"/>
      <c r="AH10" s="324" t="s">
        <v>103</v>
      </c>
      <c r="AL10" s="114"/>
      <c r="AM10" s="114"/>
      <c r="AN10" s="114"/>
      <c r="AO10" s="114"/>
      <c r="AP10" s="114"/>
      <c r="AQ10" s="114"/>
      <c r="AR10" s="114"/>
      <c r="AS10" s="114"/>
      <c r="AT10" s="114"/>
      <c r="AU10" s="114"/>
      <c r="AV10" s="119"/>
      <c r="AW10" s="120"/>
      <c r="AX10" s="121"/>
    </row>
    <row r="11" spans="1:50" ht="16.5" customHeight="1" thickBot="1">
      <c r="A11" s="451" t="s">
        <v>7</v>
      </c>
      <c r="B11" s="10" t="s">
        <v>11</v>
      </c>
      <c r="C11" s="453" t="s">
        <v>30</v>
      </c>
      <c r="D11" s="453"/>
      <c r="E11" s="453"/>
      <c r="F11" s="453"/>
      <c r="G11" s="453"/>
      <c r="H11" s="453"/>
      <c r="I11" s="453"/>
      <c r="J11" s="454"/>
      <c r="K11" s="2"/>
      <c r="L11" s="3"/>
      <c r="M11" s="451" t="s">
        <v>7</v>
      </c>
      <c r="N11" s="10" t="s">
        <v>11</v>
      </c>
      <c r="O11" s="455" t="s">
        <v>132</v>
      </c>
      <c r="P11" s="455"/>
      <c r="Q11" s="455"/>
      <c r="R11" s="455"/>
      <c r="S11" s="455"/>
      <c r="T11" s="455"/>
      <c r="U11" s="456"/>
      <c r="V11" s="8"/>
      <c r="W11" s="404"/>
      <c r="X11" s="405"/>
      <c r="Y11" s="358"/>
      <c r="Z11" s="359"/>
      <c r="AA11" s="359"/>
      <c r="AB11" s="359"/>
      <c r="AC11" s="359"/>
      <c r="AD11" s="360"/>
      <c r="AE11" s="59"/>
      <c r="AF11" s="59"/>
      <c r="AG11" s="63"/>
      <c r="AH11" s="325"/>
      <c r="AI11" s="114"/>
      <c r="AJ11" s="114"/>
      <c r="AK11" s="114"/>
      <c r="AL11" s="114"/>
      <c r="AM11" s="114"/>
      <c r="AN11" s="115"/>
      <c r="AO11" s="115"/>
      <c r="AP11" s="115"/>
      <c r="AQ11" s="115"/>
      <c r="AR11" s="114"/>
      <c r="AS11" s="114"/>
      <c r="AT11" s="114"/>
      <c r="AU11" s="114"/>
      <c r="AV11" s="122"/>
      <c r="AW11" s="123"/>
      <c r="AX11" s="124"/>
    </row>
    <row r="12" spans="1:50" ht="16.5" customHeight="1">
      <c r="A12" s="451"/>
      <c r="B12" s="457" t="s">
        <v>31</v>
      </c>
      <c r="C12" s="458"/>
      <c r="D12" s="458"/>
      <c r="E12" s="458"/>
      <c r="F12" s="458"/>
      <c r="G12" s="458"/>
      <c r="H12" s="458"/>
      <c r="I12" s="458"/>
      <c r="J12" s="459"/>
      <c r="K12" s="2"/>
      <c r="L12" s="3"/>
      <c r="M12" s="451"/>
      <c r="N12" s="457" t="s">
        <v>126</v>
      </c>
      <c r="O12" s="458"/>
      <c r="P12" s="458"/>
      <c r="Q12" s="458"/>
      <c r="R12" s="458"/>
      <c r="S12" s="458"/>
      <c r="T12" s="458"/>
      <c r="U12" s="459"/>
      <c r="V12" s="8"/>
      <c r="W12" s="11"/>
      <c r="X12" s="12"/>
      <c r="Y12" s="12"/>
      <c r="Z12" s="12"/>
      <c r="AA12" s="12"/>
      <c r="AB12" s="12"/>
      <c r="AC12" s="12"/>
      <c r="AD12" s="12"/>
      <c r="AE12" s="67"/>
      <c r="AF12" s="59"/>
      <c r="AG12" s="63"/>
      <c r="AH12" s="128" t="s">
        <v>104</v>
      </c>
      <c r="AI12" s="114"/>
      <c r="AJ12" s="114"/>
      <c r="AK12" s="114"/>
      <c r="AL12" s="125"/>
      <c r="AM12" s="125"/>
      <c r="AN12" s="125"/>
      <c r="AO12" s="125"/>
      <c r="AP12" s="125"/>
      <c r="AQ12" s="125"/>
      <c r="AR12" s="125"/>
      <c r="AS12" s="125"/>
      <c r="AT12" s="125"/>
      <c r="AU12" s="125"/>
      <c r="AV12" s="125"/>
      <c r="AW12" s="125"/>
      <c r="AX12" s="125"/>
    </row>
    <row r="13" spans="1:50" ht="16.5" customHeight="1">
      <c r="A13" s="452"/>
      <c r="B13" s="460"/>
      <c r="C13" s="461"/>
      <c r="D13" s="461"/>
      <c r="E13" s="461"/>
      <c r="F13" s="461"/>
      <c r="G13" s="461"/>
      <c r="H13" s="461"/>
      <c r="I13" s="461"/>
      <c r="J13" s="462"/>
      <c r="K13" s="2"/>
      <c r="L13" s="3"/>
      <c r="M13" s="452"/>
      <c r="N13" s="460"/>
      <c r="O13" s="461"/>
      <c r="P13" s="461"/>
      <c r="Q13" s="461"/>
      <c r="R13" s="461"/>
      <c r="S13" s="461"/>
      <c r="T13" s="461"/>
      <c r="U13" s="462"/>
      <c r="V13" s="8"/>
      <c r="W13" s="13"/>
      <c r="X13" s="14"/>
      <c r="Y13" s="14"/>
      <c r="Z13" s="14"/>
      <c r="AA13" s="14"/>
      <c r="AB13" s="14"/>
      <c r="AC13" s="14"/>
      <c r="AD13" s="14"/>
      <c r="AE13" s="69"/>
      <c r="AF13" s="59"/>
      <c r="AG13" s="64"/>
      <c r="AH13" s="114"/>
      <c r="AI13" s="114"/>
      <c r="AJ13" s="114"/>
      <c r="AK13" s="114"/>
      <c r="AL13" s="125"/>
      <c r="AM13" s="125"/>
      <c r="AN13" s="125"/>
      <c r="AO13" s="125"/>
      <c r="AP13" s="125"/>
      <c r="AQ13" s="125"/>
      <c r="AR13" s="125"/>
      <c r="AS13" s="125"/>
      <c r="AT13" s="125"/>
      <c r="AU13" s="125"/>
      <c r="AV13" s="125"/>
      <c r="AW13" s="125"/>
      <c r="AX13" s="125"/>
    </row>
    <row r="14" spans="1:50" ht="16.5" customHeight="1">
      <c r="A14" s="110" t="s">
        <v>88</v>
      </c>
      <c r="B14" s="406" t="s">
        <v>133</v>
      </c>
      <c r="C14" s="407"/>
      <c r="D14" s="407"/>
      <c r="E14" s="407"/>
      <c r="F14" s="407"/>
      <c r="G14" s="408"/>
      <c r="H14" s="279" t="s">
        <v>86</v>
      </c>
      <c r="I14" s="447">
        <v>65</v>
      </c>
      <c r="J14" s="284" t="s">
        <v>87</v>
      </c>
      <c r="K14" s="2"/>
      <c r="L14" s="3"/>
      <c r="M14" s="110" t="s">
        <v>90</v>
      </c>
      <c r="N14" s="386" t="s">
        <v>133</v>
      </c>
      <c r="O14" s="386"/>
      <c r="P14" s="386"/>
      <c r="Q14" s="386"/>
      <c r="R14" s="386"/>
      <c r="S14" s="386"/>
      <c r="T14" s="386"/>
      <c r="U14" s="387"/>
      <c r="V14" s="8"/>
      <c r="W14" s="388" t="s">
        <v>26</v>
      </c>
      <c r="X14" s="388"/>
      <c r="Y14" s="388"/>
      <c r="Z14" s="388"/>
      <c r="AA14" s="388"/>
      <c r="AB14" s="388"/>
      <c r="AC14" s="388"/>
      <c r="AD14" s="388"/>
      <c r="AE14" s="59"/>
      <c r="AF14" s="348" t="s">
        <v>106</v>
      </c>
      <c r="AG14" s="347" t="s">
        <v>140</v>
      </c>
      <c r="AH14" s="347"/>
      <c r="AI14" s="347"/>
      <c r="AJ14" s="347"/>
      <c r="AK14" s="347"/>
      <c r="AL14" s="347"/>
      <c r="AM14" s="125"/>
      <c r="AN14" s="125"/>
      <c r="AO14" s="125"/>
      <c r="AP14" s="125"/>
      <c r="AQ14" s="125"/>
      <c r="AR14" s="125"/>
      <c r="AS14" s="125"/>
      <c r="AT14" s="125"/>
      <c r="AU14" s="125"/>
      <c r="AV14" s="125"/>
      <c r="AW14" s="125"/>
      <c r="AX14" s="125"/>
    </row>
    <row r="15" spans="1:50" ht="16.5" customHeight="1" thickBot="1">
      <c r="A15" s="463" t="s">
        <v>91</v>
      </c>
      <c r="B15" s="486" t="s">
        <v>36</v>
      </c>
      <c r="C15" s="487"/>
      <c r="D15" s="487"/>
      <c r="E15" s="487"/>
      <c r="F15" s="487"/>
      <c r="G15" s="488"/>
      <c r="H15" s="280"/>
      <c r="I15" s="448"/>
      <c r="J15" s="285"/>
      <c r="K15" s="2"/>
      <c r="L15" s="3"/>
      <c r="M15" s="463" t="s">
        <v>91</v>
      </c>
      <c r="N15" s="390" t="s">
        <v>131</v>
      </c>
      <c r="O15" s="390"/>
      <c r="P15" s="390"/>
      <c r="Q15" s="390"/>
      <c r="R15" s="390"/>
      <c r="S15" s="390"/>
      <c r="T15" s="390"/>
      <c r="U15" s="391"/>
      <c r="V15" s="8"/>
      <c r="W15" s="389"/>
      <c r="X15" s="389"/>
      <c r="Y15" s="389"/>
      <c r="Z15" s="389"/>
      <c r="AA15" s="389"/>
      <c r="AB15" s="389"/>
      <c r="AC15" s="389"/>
      <c r="AD15" s="389"/>
      <c r="AE15" s="59"/>
      <c r="AF15" s="348"/>
      <c r="AG15" s="347"/>
      <c r="AH15" s="347"/>
      <c r="AI15" s="347"/>
      <c r="AJ15" s="347"/>
      <c r="AK15" s="347"/>
      <c r="AL15" s="347"/>
      <c r="AM15" s="6"/>
      <c r="AN15" s="6"/>
    </row>
    <row r="16" spans="1:50" ht="16.5" customHeight="1" thickBot="1">
      <c r="A16" s="464"/>
      <c r="B16" s="449"/>
      <c r="C16" s="489"/>
      <c r="D16" s="489"/>
      <c r="E16" s="489"/>
      <c r="F16" s="489"/>
      <c r="G16" s="490"/>
      <c r="H16" s="281"/>
      <c r="I16" s="449"/>
      <c r="J16" s="286"/>
      <c r="K16" s="2"/>
      <c r="L16" s="3"/>
      <c r="M16" s="491"/>
      <c r="N16" s="392"/>
      <c r="O16" s="392"/>
      <c r="P16" s="392"/>
      <c r="Q16" s="392"/>
      <c r="R16" s="392"/>
      <c r="S16" s="392"/>
      <c r="T16" s="392"/>
      <c r="U16" s="393"/>
      <c r="V16" s="8"/>
      <c r="W16" s="394" t="s">
        <v>101</v>
      </c>
      <c r="X16" s="395"/>
      <c r="Y16" s="395"/>
      <c r="Z16" s="395"/>
      <c r="AA16" s="395"/>
      <c r="AB16" s="395"/>
      <c r="AC16" s="395"/>
      <c r="AD16" s="396"/>
      <c r="AE16" s="59"/>
      <c r="AF16" s="348"/>
      <c r="AG16" s="347"/>
      <c r="AH16" s="347"/>
      <c r="AI16" s="347"/>
      <c r="AJ16" s="347"/>
      <c r="AK16" s="347"/>
      <c r="AL16" s="347"/>
      <c r="AM16" s="6"/>
      <c r="AN16" s="6"/>
    </row>
    <row r="17" spans="1:40" ht="22.5" customHeight="1">
      <c r="A17" s="15" t="s">
        <v>8</v>
      </c>
      <c r="B17" s="444" t="s">
        <v>32</v>
      </c>
      <c r="C17" s="445"/>
      <c r="D17" s="445"/>
      <c r="E17" s="445"/>
      <c r="F17" s="445"/>
      <c r="G17" s="445"/>
      <c r="H17" s="445"/>
      <c r="I17" s="445"/>
      <c r="J17" s="446"/>
      <c r="K17" s="2"/>
      <c r="L17" s="3"/>
      <c r="M17" s="379" t="s">
        <v>157</v>
      </c>
      <c r="N17" s="233"/>
      <c r="O17" s="233"/>
      <c r="P17" s="233"/>
      <c r="Q17" s="233"/>
      <c r="R17" s="233"/>
      <c r="S17" s="233"/>
      <c r="T17" s="380" t="s">
        <v>158</v>
      </c>
      <c r="U17" s="380"/>
      <c r="V17" s="16"/>
      <c r="W17" s="381" t="s">
        <v>127</v>
      </c>
      <c r="X17" s="382"/>
      <c r="Y17" s="382"/>
      <c r="Z17" s="382"/>
      <c r="AA17" s="382"/>
      <c r="AB17" s="382"/>
      <c r="AC17" s="382"/>
      <c r="AD17" s="383"/>
      <c r="AE17" s="59"/>
      <c r="AF17" s="59"/>
      <c r="AG17" s="72"/>
      <c r="AH17" s="72"/>
      <c r="AI17" s="72"/>
      <c r="AJ17" s="72"/>
      <c r="AK17" s="72"/>
      <c r="AL17" s="72"/>
      <c r="AM17" s="17"/>
      <c r="AN17" s="17"/>
    </row>
    <row r="18" spans="1:40" ht="16.5" customHeight="1">
      <c r="A18" s="465" t="s">
        <v>92</v>
      </c>
      <c r="B18" s="495" t="s">
        <v>95</v>
      </c>
      <c r="C18" s="496"/>
      <c r="D18" s="496"/>
      <c r="E18" s="496"/>
      <c r="F18" s="499"/>
      <c r="G18" s="495" t="s">
        <v>96</v>
      </c>
      <c r="H18" s="496"/>
      <c r="I18" s="496"/>
      <c r="J18" s="497"/>
      <c r="K18" s="2"/>
      <c r="L18" s="18"/>
      <c r="M18" s="234"/>
      <c r="N18" s="234"/>
      <c r="O18" s="234"/>
      <c r="P18" s="234"/>
      <c r="Q18" s="234"/>
      <c r="R18" s="234"/>
      <c r="S18" s="234"/>
      <c r="T18" s="19"/>
      <c r="U18" s="19"/>
      <c r="V18" s="17"/>
      <c r="W18" s="381"/>
      <c r="X18" s="382"/>
      <c r="Y18" s="382"/>
      <c r="Z18" s="382"/>
      <c r="AA18" s="382"/>
      <c r="AB18" s="382"/>
      <c r="AC18" s="382"/>
      <c r="AD18" s="383"/>
      <c r="AE18" s="59"/>
      <c r="AF18" s="59"/>
      <c r="AG18" s="72"/>
      <c r="AH18" s="72"/>
      <c r="AI18" s="72"/>
      <c r="AJ18" s="72"/>
      <c r="AK18" s="72"/>
      <c r="AL18" s="72"/>
      <c r="AM18" s="17"/>
      <c r="AN18" s="17"/>
    </row>
    <row r="19" spans="1:40" ht="16.5" customHeight="1" thickBot="1">
      <c r="A19" s="463"/>
      <c r="B19" s="492" t="s">
        <v>121</v>
      </c>
      <c r="C19" s="493"/>
      <c r="D19" s="493"/>
      <c r="E19" s="493"/>
      <c r="F19" s="498"/>
      <c r="G19" s="492" t="s">
        <v>138</v>
      </c>
      <c r="H19" s="493"/>
      <c r="I19" s="493"/>
      <c r="J19" s="494"/>
      <c r="K19" s="2"/>
      <c r="L19" s="20"/>
      <c r="M19" s="13"/>
      <c r="N19" s="14"/>
      <c r="O19" s="14"/>
      <c r="P19" s="14"/>
      <c r="Q19" s="13"/>
      <c r="R19" s="13"/>
      <c r="S19" s="13"/>
      <c r="T19" s="13"/>
      <c r="U19" s="13"/>
      <c r="V19" s="9"/>
      <c r="W19" s="384"/>
      <c r="X19" s="385"/>
      <c r="Y19" s="382"/>
      <c r="Z19" s="382"/>
      <c r="AA19" s="382"/>
      <c r="AB19" s="382"/>
      <c r="AC19" s="382"/>
      <c r="AD19" s="383"/>
      <c r="AE19" s="59"/>
      <c r="AF19" s="59"/>
      <c r="AG19" s="64"/>
      <c r="AJ19" s="64"/>
      <c r="AK19" s="64"/>
      <c r="AL19" s="64"/>
      <c r="AM19" s="9"/>
      <c r="AN19" s="9"/>
    </row>
    <row r="20" spans="1:40" ht="16.5" customHeight="1">
      <c r="A20" s="463"/>
      <c r="B20" s="495" t="s">
        <v>118</v>
      </c>
      <c r="C20" s="496"/>
      <c r="D20" s="496"/>
      <c r="E20" s="496"/>
      <c r="F20" s="499"/>
      <c r="G20" s="496" t="s">
        <v>94</v>
      </c>
      <c r="H20" s="496"/>
      <c r="I20" s="496"/>
      <c r="J20" s="497"/>
      <c r="K20" s="2"/>
      <c r="L20" s="3"/>
      <c r="M20" s="502" t="s">
        <v>24</v>
      </c>
      <c r="N20" s="503"/>
      <c r="O20" s="503"/>
      <c r="P20" s="503"/>
      <c r="Q20" s="503"/>
      <c r="R20" s="503"/>
      <c r="S20" s="503"/>
      <c r="T20" s="503"/>
      <c r="U20" s="504"/>
      <c r="V20" s="21"/>
      <c r="W20" s="395" t="s">
        <v>27</v>
      </c>
      <c r="X20" s="396"/>
      <c r="Y20" s="397" t="s">
        <v>28</v>
      </c>
      <c r="Z20" s="398"/>
      <c r="AA20" s="398"/>
      <c r="AB20" s="398"/>
      <c r="AC20" s="398"/>
      <c r="AD20" s="399"/>
      <c r="AE20" s="59"/>
      <c r="AF20" s="59"/>
      <c r="AG20" s="78"/>
      <c r="AH20" s="78"/>
      <c r="AI20" s="78"/>
      <c r="AJ20" s="78"/>
      <c r="AK20" s="78"/>
      <c r="AL20" s="78"/>
      <c r="AM20" s="22"/>
      <c r="AN20" s="22"/>
    </row>
    <row r="21" spans="1:40" ht="16.5" customHeight="1" thickBot="1">
      <c r="A21" s="464"/>
      <c r="B21" s="475" t="s">
        <v>134</v>
      </c>
      <c r="C21" s="476"/>
      <c r="D21" s="476"/>
      <c r="E21" s="476"/>
      <c r="F21" s="477"/>
      <c r="G21" s="500" t="s">
        <v>135</v>
      </c>
      <c r="H21" s="501"/>
      <c r="I21" s="501"/>
      <c r="J21" s="111" t="s">
        <v>136</v>
      </c>
      <c r="K21" s="2"/>
      <c r="L21" s="3"/>
      <c r="M21" s="505"/>
      <c r="N21" s="506"/>
      <c r="O21" s="506"/>
      <c r="P21" s="506"/>
      <c r="Q21" s="506"/>
      <c r="R21" s="506"/>
      <c r="S21" s="506"/>
      <c r="T21" s="506"/>
      <c r="U21" s="507"/>
      <c r="V21" s="21"/>
      <c r="W21" s="404"/>
      <c r="X21" s="405"/>
      <c r="Y21" s="427" t="s">
        <v>131</v>
      </c>
      <c r="Z21" s="353"/>
      <c r="AA21" s="353"/>
      <c r="AB21" s="353"/>
      <c r="AC21" s="353"/>
      <c r="AD21" s="354"/>
      <c r="AE21" s="59"/>
      <c r="AF21" s="59"/>
      <c r="AG21" s="78"/>
      <c r="AH21" s="78"/>
      <c r="AI21" s="78"/>
      <c r="AJ21" s="78"/>
      <c r="AK21" s="78"/>
      <c r="AL21" s="78"/>
      <c r="AM21" s="22"/>
      <c r="AN21" s="22"/>
    </row>
    <row r="22" spans="1:40" ht="16.5" customHeight="1">
      <c r="A22" s="430" t="s">
        <v>9</v>
      </c>
      <c r="B22" s="412" t="s">
        <v>107</v>
      </c>
      <c r="C22" s="413"/>
      <c r="D22" s="413"/>
      <c r="E22" s="413"/>
      <c r="F22" s="377">
        <v>75</v>
      </c>
      <c r="G22" s="371" t="s">
        <v>13</v>
      </c>
      <c r="H22" s="377">
        <v>100</v>
      </c>
      <c r="I22" s="377"/>
      <c r="J22" s="373" t="s">
        <v>12</v>
      </c>
      <c r="K22" s="2"/>
      <c r="L22" s="3"/>
      <c r="M22" s="375" t="s">
        <v>18</v>
      </c>
      <c r="N22" s="376"/>
      <c r="O22" s="466" t="s">
        <v>131</v>
      </c>
      <c r="P22" s="467"/>
      <c r="Q22" s="467"/>
      <c r="R22" s="467"/>
      <c r="S22" s="467"/>
      <c r="T22" s="468"/>
      <c r="U22" s="435" t="s">
        <v>23</v>
      </c>
      <c r="V22" s="23"/>
      <c r="W22" s="404"/>
      <c r="X22" s="405"/>
      <c r="Y22" s="355"/>
      <c r="Z22" s="356"/>
      <c r="AA22" s="356"/>
      <c r="AB22" s="356"/>
      <c r="AC22" s="356"/>
      <c r="AD22" s="357"/>
      <c r="AE22" s="59"/>
      <c r="AF22" s="59"/>
      <c r="AG22" s="80"/>
      <c r="AH22" s="80"/>
      <c r="AM22" s="6"/>
      <c r="AN22" s="24"/>
    </row>
    <row r="23" spans="1:40" ht="16.5" customHeight="1" thickBot="1">
      <c r="A23" s="431"/>
      <c r="B23" s="433"/>
      <c r="C23" s="434"/>
      <c r="D23" s="434"/>
      <c r="E23" s="434"/>
      <c r="F23" s="378"/>
      <c r="G23" s="372"/>
      <c r="H23" s="378"/>
      <c r="I23" s="378"/>
      <c r="J23" s="374"/>
      <c r="K23" s="2"/>
      <c r="L23" s="3"/>
      <c r="M23" s="375"/>
      <c r="N23" s="376"/>
      <c r="O23" s="469"/>
      <c r="P23" s="470"/>
      <c r="Q23" s="470"/>
      <c r="R23" s="470"/>
      <c r="S23" s="470"/>
      <c r="T23" s="471"/>
      <c r="U23" s="435"/>
      <c r="V23" s="23"/>
      <c r="W23" s="404"/>
      <c r="X23" s="405"/>
      <c r="Y23" s="358"/>
      <c r="Z23" s="359"/>
      <c r="AA23" s="359"/>
      <c r="AB23" s="359"/>
      <c r="AC23" s="359"/>
      <c r="AD23" s="360"/>
      <c r="AE23" s="59"/>
      <c r="AF23" s="59"/>
      <c r="AG23" s="80"/>
      <c r="AH23" s="80"/>
      <c r="AM23" s="6"/>
      <c r="AN23" s="24"/>
    </row>
    <row r="24" spans="1:40" ht="16.5" customHeight="1">
      <c r="A24" s="431"/>
      <c r="B24" s="412" t="s">
        <v>108</v>
      </c>
      <c r="C24" s="413"/>
      <c r="D24" s="413"/>
      <c r="E24" s="413"/>
      <c r="F24" s="377">
        <v>200</v>
      </c>
      <c r="G24" s="371" t="s">
        <v>13</v>
      </c>
      <c r="H24" s="377">
        <v>100</v>
      </c>
      <c r="I24" s="377"/>
      <c r="J24" s="373" t="s">
        <v>12</v>
      </c>
      <c r="K24" s="2"/>
      <c r="L24" s="3"/>
      <c r="M24" s="375"/>
      <c r="N24" s="376"/>
      <c r="O24" s="469"/>
      <c r="P24" s="470"/>
      <c r="Q24" s="470"/>
      <c r="R24" s="470"/>
      <c r="S24" s="470"/>
      <c r="T24" s="471"/>
      <c r="U24" s="435"/>
      <c r="V24" s="23"/>
      <c r="W24" s="25"/>
      <c r="X24" s="11"/>
      <c r="Y24" s="11"/>
      <c r="Z24" s="11"/>
      <c r="AA24" s="11"/>
      <c r="AB24" s="11"/>
      <c r="AC24" s="11"/>
      <c r="AD24" s="11"/>
      <c r="AE24" s="67"/>
      <c r="AF24" s="59"/>
      <c r="AG24" s="80"/>
      <c r="AH24" s="80"/>
      <c r="AM24" s="6"/>
      <c r="AN24" s="24"/>
    </row>
    <row r="25" spans="1:40" ht="16.5" customHeight="1" thickBot="1">
      <c r="A25" s="431"/>
      <c r="B25" s="433"/>
      <c r="C25" s="434"/>
      <c r="D25" s="434"/>
      <c r="E25" s="434"/>
      <c r="F25" s="378"/>
      <c r="G25" s="372"/>
      <c r="H25" s="378"/>
      <c r="I25" s="378"/>
      <c r="J25" s="374"/>
      <c r="K25" s="2"/>
      <c r="L25" s="3"/>
      <c r="M25" s="375"/>
      <c r="N25" s="376"/>
      <c r="O25" s="472"/>
      <c r="P25" s="473"/>
      <c r="Q25" s="473"/>
      <c r="R25" s="473"/>
      <c r="S25" s="473"/>
      <c r="T25" s="474"/>
      <c r="U25" s="435"/>
      <c r="V25" s="23"/>
      <c r="W25" s="26"/>
      <c r="X25" s="13"/>
      <c r="Y25" s="13"/>
      <c r="Z25" s="13"/>
      <c r="AA25" s="13"/>
      <c r="AB25" s="13"/>
      <c r="AC25" s="13"/>
      <c r="AD25" s="13"/>
      <c r="AE25" s="69"/>
      <c r="AF25" s="59"/>
      <c r="AG25" s="80"/>
      <c r="AH25" s="80"/>
      <c r="AM25" s="6"/>
      <c r="AN25" s="24"/>
    </row>
    <row r="26" spans="1:40" ht="16.5" customHeight="1">
      <c r="A26" s="431"/>
      <c r="B26" s="412" t="s">
        <v>107</v>
      </c>
      <c r="C26" s="413"/>
      <c r="D26" s="413"/>
      <c r="E26" s="413"/>
      <c r="F26" s="377">
        <v>100</v>
      </c>
      <c r="G26" s="371" t="s">
        <v>13</v>
      </c>
      <c r="H26" s="377">
        <v>75</v>
      </c>
      <c r="I26" s="377"/>
      <c r="J26" s="373" t="s">
        <v>12</v>
      </c>
      <c r="K26" s="2"/>
      <c r="L26" s="3" t="s">
        <v>22</v>
      </c>
      <c r="M26" s="419" t="s">
        <v>159</v>
      </c>
      <c r="N26" s="420"/>
      <c r="O26" s="420"/>
      <c r="P26" s="420"/>
      <c r="Q26" s="420"/>
      <c r="R26" s="420"/>
      <c r="S26" s="420"/>
      <c r="T26" s="420"/>
      <c r="U26" s="421"/>
      <c r="V26" s="27"/>
      <c r="W26" s="388" t="s">
        <v>26</v>
      </c>
      <c r="X26" s="388"/>
      <c r="Y26" s="388"/>
      <c r="Z26" s="388"/>
      <c r="AA26" s="388"/>
      <c r="AB26" s="388"/>
      <c r="AC26" s="388"/>
      <c r="AD26" s="388"/>
      <c r="AE26" s="59"/>
      <c r="AF26" s="59"/>
      <c r="AG26" s="85"/>
      <c r="AH26" s="85"/>
      <c r="AI26" s="85"/>
      <c r="AJ26" s="85"/>
      <c r="AK26" s="85"/>
      <c r="AL26" s="85"/>
      <c r="AM26" s="28"/>
      <c r="AN26" s="28"/>
    </row>
    <row r="27" spans="1:40" ht="16.5" customHeight="1" thickBot="1">
      <c r="A27" s="432"/>
      <c r="B27" s="414"/>
      <c r="C27" s="415"/>
      <c r="D27" s="415"/>
      <c r="E27" s="415"/>
      <c r="F27" s="416"/>
      <c r="G27" s="417"/>
      <c r="H27" s="416"/>
      <c r="I27" s="416"/>
      <c r="J27" s="418"/>
      <c r="K27" s="2"/>
      <c r="L27" s="3"/>
      <c r="M27" s="419"/>
      <c r="N27" s="420"/>
      <c r="O27" s="420"/>
      <c r="P27" s="420"/>
      <c r="Q27" s="420"/>
      <c r="R27" s="420"/>
      <c r="S27" s="420"/>
      <c r="T27" s="420"/>
      <c r="U27" s="421"/>
      <c r="V27" s="27"/>
      <c r="W27" s="389"/>
      <c r="X27" s="389"/>
      <c r="Y27" s="389"/>
      <c r="Z27" s="389"/>
      <c r="AA27" s="389"/>
      <c r="AB27" s="389"/>
      <c r="AC27" s="389"/>
      <c r="AD27" s="389"/>
      <c r="AE27" s="59"/>
      <c r="AF27" s="59"/>
      <c r="AG27" s="85"/>
      <c r="AH27" s="85"/>
      <c r="AI27" s="85"/>
      <c r="AJ27" s="85"/>
      <c r="AK27" s="85"/>
      <c r="AL27" s="85"/>
      <c r="AM27" s="28"/>
      <c r="AN27" s="28"/>
    </row>
    <row r="28" spans="1:40" ht="16.5" customHeight="1">
      <c r="A28" s="328" t="s">
        <v>10</v>
      </c>
      <c r="B28" s="339" t="s">
        <v>1</v>
      </c>
      <c r="C28" s="340"/>
      <c r="D28" s="340"/>
      <c r="E28" s="340"/>
      <c r="F28" s="339" t="s">
        <v>16</v>
      </c>
      <c r="G28" s="340"/>
      <c r="H28" s="339" t="s">
        <v>17</v>
      </c>
      <c r="I28" s="340"/>
      <c r="J28" s="340"/>
      <c r="K28" s="2"/>
      <c r="L28" s="3"/>
      <c r="M28" s="428" t="s">
        <v>19</v>
      </c>
      <c r="N28" s="144"/>
      <c r="O28" s="144"/>
      <c r="P28" s="144"/>
      <c r="Q28" s="144"/>
      <c r="R28" s="144"/>
      <c r="S28" s="144"/>
      <c r="T28" s="144"/>
      <c r="U28" s="429"/>
      <c r="V28" s="29"/>
      <c r="W28" s="394" t="s">
        <v>102</v>
      </c>
      <c r="X28" s="395"/>
      <c r="Y28" s="395"/>
      <c r="Z28" s="395"/>
      <c r="AA28" s="395"/>
      <c r="AB28" s="395"/>
      <c r="AC28" s="395"/>
      <c r="AD28" s="396"/>
      <c r="AE28" s="59"/>
      <c r="AF28" s="59"/>
      <c r="AG28" s="86"/>
      <c r="AH28" s="86"/>
      <c r="AI28" s="86"/>
      <c r="AJ28" s="86"/>
      <c r="AK28" s="86"/>
      <c r="AL28" s="86"/>
      <c r="AM28" s="30"/>
      <c r="AN28" s="30"/>
    </row>
    <row r="29" spans="1:40" ht="16.5" customHeight="1">
      <c r="A29" s="166"/>
      <c r="B29" s="341"/>
      <c r="C29" s="341"/>
      <c r="D29" s="341"/>
      <c r="E29" s="341"/>
      <c r="F29" s="341"/>
      <c r="G29" s="341"/>
      <c r="H29" s="341"/>
      <c r="I29" s="341"/>
      <c r="J29" s="341"/>
      <c r="K29" s="2"/>
      <c r="L29" s="3"/>
      <c r="M29" s="428" t="s">
        <v>20</v>
      </c>
      <c r="N29" s="144"/>
      <c r="O29" s="144"/>
      <c r="P29" s="144"/>
      <c r="Q29" s="144"/>
      <c r="R29" s="144"/>
      <c r="S29" s="144"/>
      <c r="T29" s="144"/>
      <c r="U29" s="429"/>
      <c r="V29" s="29"/>
      <c r="W29" s="381" t="s">
        <v>130</v>
      </c>
      <c r="X29" s="382"/>
      <c r="Y29" s="382"/>
      <c r="Z29" s="382"/>
      <c r="AA29" s="382"/>
      <c r="AB29" s="382"/>
      <c r="AC29" s="382"/>
      <c r="AD29" s="383"/>
      <c r="AE29" s="59"/>
      <c r="AF29" s="59"/>
      <c r="AG29" s="86"/>
      <c r="AH29" s="86"/>
      <c r="AI29" s="86"/>
      <c r="AJ29" s="86"/>
      <c r="AK29" s="86"/>
      <c r="AL29" s="86"/>
      <c r="AM29" s="30"/>
      <c r="AN29" s="30"/>
    </row>
    <row r="30" spans="1:40" ht="16.5" customHeight="1">
      <c r="A30" s="338" t="s">
        <v>141</v>
      </c>
      <c r="B30" s="342" t="s">
        <v>142</v>
      </c>
      <c r="C30" s="342"/>
      <c r="D30" s="342"/>
      <c r="E30" s="342"/>
      <c r="F30" s="342" t="s">
        <v>143</v>
      </c>
      <c r="G30" s="342"/>
      <c r="H30" s="342" t="s">
        <v>144</v>
      </c>
      <c r="I30" s="342"/>
      <c r="J30" s="342"/>
      <c r="K30" s="2"/>
      <c r="L30" s="3"/>
      <c r="M30" s="31"/>
      <c r="N30" s="32"/>
      <c r="O30" s="32"/>
      <c r="P30" s="32"/>
      <c r="Q30" s="32"/>
      <c r="R30" s="32"/>
      <c r="S30" s="425">
        <v>45452</v>
      </c>
      <c r="T30" s="425"/>
      <c r="U30" s="426"/>
      <c r="V30" s="33"/>
      <c r="W30" s="381"/>
      <c r="X30" s="382"/>
      <c r="Y30" s="382"/>
      <c r="Z30" s="382"/>
      <c r="AA30" s="382"/>
      <c r="AB30" s="382"/>
      <c r="AC30" s="382"/>
      <c r="AD30" s="383"/>
      <c r="AE30" s="59"/>
      <c r="AF30" s="59"/>
      <c r="AG30" s="88"/>
      <c r="AH30" s="88"/>
      <c r="AI30" s="88"/>
      <c r="AJ30" s="88"/>
      <c r="AK30" s="88"/>
      <c r="AL30" s="88"/>
      <c r="AM30" s="32"/>
      <c r="AN30" s="32"/>
    </row>
    <row r="31" spans="1:40" ht="16.5" customHeight="1" thickBot="1">
      <c r="A31" s="165"/>
      <c r="B31" s="343"/>
      <c r="C31" s="343"/>
      <c r="D31" s="343"/>
      <c r="E31" s="343"/>
      <c r="F31" s="343"/>
      <c r="G31" s="343"/>
      <c r="H31" s="343"/>
      <c r="I31" s="343"/>
      <c r="J31" s="343"/>
      <c r="K31" s="2"/>
      <c r="L31" s="3"/>
      <c r="M31" s="34"/>
      <c r="N31" s="30"/>
      <c r="O31" s="30"/>
      <c r="P31" s="30"/>
      <c r="Q31" s="30"/>
      <c r="R31" s="30"/>
      <c r="S31" s="35" t="s">
        <v>25</v>
      </c>
      <c r="T31" s="30"/>
      <c r="U31" s="36"/>
      <c r="V31" s="30"/>
      <c r="W31" s="384"/>
      <c r="X31" s="385"/>
      <c r="Y31" s="382"/>
      <c r="Z31" s="382"/>
      <c r="AA31" s="382"/>
      <c r="AB31" s="382"/>
      <c r="AC31" s="382"/>
      <c r="AD31" s="383"/>
      <c r="AE31" s="59"/>
      <c r="AF31" s="59"/>
      <c r="AH31" s="86"/>
      <c r="AI31" s="86"/>
      <c r="AJ31" s="86"/>
      <c r="AK31" s="86"/>
      <c r="AL31" s="86"/>
      <c r="AM31" s="30"/>
      <c r="AN31" s="30"/>
    </row>
    <row r="32" spans="1:40" ht="16.5" customHeight="1">
      <c r="A32" s="336" t="s">
        <v>146</v>
      </c>
      <c r="B32" s="337"/>
      <c r="C32" s="337"/>
      <c r="D32" s="337"/>
      <c r="E32" s="337"/>
      <c r="F32" s="337"/>
      <c r="G32" s="337"/>
      <c r="H32" s="337"/>
      <c r="I32" s="337"/>
      <c r="J32" s="337"/>
      <c r="K32" s="2"/>
      <c r="L32" s="3"/>
      <c r="M32" s="422" t="s">
        <v>147</v>
      </c>
      <c r="N32" s="423"/>
      <c r="O32" s="423"/>
      <c r="P32" s="423"/>
      <c r="Q32" s="423"/>
      <c r="R32" s="423"/>
      <c r="S32" s="423"/>
      <c r="T32" s="423"/>
      <c r="U32" s="424"/>
      <c r="V32" s="37"/>
      <c r="W32" s="395" t="s">
        <v>27</v>
      </c>
      <c r="X32" s="396"/>
      <c r="Y32" s="397" t="s">
        <v>28</v>
      </c>
      <c r="Z32" s="398"/>
      <c r="AA32" s="398"/>
      <c r="AB32" s="398"/>
      <c r="AC32" s="398"/>
      <c r="AD32" s="399"/>
      <c r="AE32" s="59"/>
      <c r="AF32" s="59"/>
      <c r="AG32" s="86"/>
      <c r="AH32" s="86"/>
      <c r="AI32" s="86"/>
      <c r="AJ32" s="86"/>
      <c r="AK32" s="86"/>
      <c r="AL32" s="86"/>
      <c r="AM32" s="30"/>
      <c r="AN32" s="30"/>
    </row>
    <row r="33" spans="1:40" ht="16.5" customHeight="1">
      <c r="A33" s="337"/>
      <c r="B33" s="337"/>
      <c r="C33" s="337"/>
      <c r="D33" s="337"/>
      <c r="E33" s="337"/>
      <c r="F33" s="337"/>
      <c r="G33" s="337"/>
      <c r="H33" s="337"/>
      <c r="I33" s="337"/>
      <c r="J33" s="337"/>
      <c r="K33" s="2"/>
      <c r="L33" s="3"/>
      <c r="M33" s="409" t="s">
        <v>148</v>
      </c>
      <c r="N33" s="410"/>
      <c r="O33" s="410"/>
      <c r="P33" s="410"/>
      <c r="Q33" s="410"/>
      <c r="R33" s="410"/>
      <c r="S33" s="410"/>
      <c r="T33" s="410"/>
      <c r="U33" s="410"/>
      <c r="V33" s="38"/>
      <c r="W33" s="404"/>
      <c r="X33" s="405"/>
      <c r="Y33" s="427" t="s">
        <v>131</v>
      </c>
      <c r="Z33" s="353"/>
      <c r="AA33" s="353"/>
      <c r="AB33" s="353"/>
      <c r="AC33" s="353"/>
      <c r="AD33" s="354"/>
      <c r="AE33" s="59"/>
      <c r="AF33" s="59"/>
      <c r="AG33" s="94"/>
      <c r="AH33" s="95"/>
      <c r="AI33" s="95"/>
      <c r="AJ33" s="95"/>
      <c r="AK33" s="95"/>
      <c r="AL33" s="95"/>
      <c r="AM33" s="39"/>
      <c r="AN33" s="39"/>
    </row>
    <row r="34" spans="1:40" ht="16.5" customHeight="1">
      <c r="A34" s="337"/>
      <c r="B34" s="337"/>
      <c r="C34" s="337"/>
      <c r="D34" s="337"/>
      <c r="E34" s="337"/>
      <c r="F34" s="337"/>
      <c r="G34" s="337"/>
      <c r="H34" s="337"/>
      <c r="I34" s="337"/>
      <c r="J34" s="337"/>
      <c r="K34" s="2"/>
      <c r="L34" s="3"/>
      <c r="M34" s="411"/>
      <c r="N34" s="411"/>
      <c r="O34" s="411"/>
      <c r="P34" s="411"/>
      <c r="Q34" s="411"/>
      <c r="R34" s="411"/>
      <c r="S34" s="411"/>
      <c r="T34" s="411"/>
      <c r="U34" s="411"/>
      <c r="V34" s="38"/>
      <c r="W34" s="404"/>
      <c r="X34" s="405"/>
      <c r="Y34" s="355"/>
      <c r="Z34" s="356"/>
      <c r="AA34" s="356"/>
      <c r="AB34" s="356"/>
      <c r="AC34" s="356"/>
      <c r="AD34" s="357"/>
      <c r="AE34" s="59"/>
      <c r="AF34" s="59"/>
      <c r="AG34" s="95"/>
      <c r="AH34" s="95"/>
      <c r="AI34" s="95"/>
      <c r="AJ34" s="95"/>
      <c r="AK34" s="95"/>
      <c r="AL34" s="95"/>
      <c r="AM34" s="39"/>
      <c r="AN34" s="39"/>
    </row>
    <row r="35" spans="1:40" ht="16.5" customHeight="1" thickBot="1">
      <c r="A35" s="337"/>
      <c r="B35" s="337"/>
      <c r="C35" s="337"/>
      <c r="D35" s="337"/>
      <c r="E35" s="337"/>
      <c r="F35" s="337"/>
      <c r="G35" s="337"/>
      <c r="H35" s="337"/>
      <c r="I35" s="337"/>
      <c r="J35" s="337"/>
      <c r="K35" s="2"/>
      <c r="L35" s="3"/>
      <c r="M35" s="411"/>
      <c r="N35" s="411"/>
      <c r="O35" s="411"/>
      <c r="P35" s="411"/>
      <c r="Q35" s="411"/>
      <c r="R35" s="411"/>
      <c r="S35" s="411"/>
      <c r="T35" s="411"/>
      <c r="U35" s="411"/>
      <c r="V35" s="38"/>
      <c r="W35" s="404"/>
      <c r="X35" s="405"/>
      <c r="Y35" s="358"/>
      <c r="Z35" s="359"/>
      <c r="AA35" s="359"/>
      <c r="AB35" s="359"/>
      <c r="AC35" s="359"/>
      <c r="AD35" s="360"/>
      <c r="AE35" s="59"/>
      <c r="AF35" s="59"/>
      <c r="AG35" s="95"/>
      <c r="AH35" s="95"/>
      <c r="AI35" s="95"/>
      <c r="AJ35" s="95"/>
      <c r="AK35" s="95"/>
      <c r="AL35" s="95"/>
      <c r="AM35" s="39"/>
      <c r="AN35" s="39"/>
    </row>
    <row r="36" spans="1:40" ht="16.5" customHeight="1">
      <c r="A36" s="337"/>
      <c r="B36" s="337"/>
      <c r="C36" s="337"/>
      <c r="D36" s="337"/>
      <c r="E36" s="337"/>
      <c r="F36" s="337"/>
      <c r="G36" s="337"/>
      <c r="H36" s="337"/>
      <c r="I36" s="337"/>
      <c r="J36" s="337"/>
      <c r="K36" s="2"/>
      <c r="L36" s="3"/>
      <c r="M36" s="411"/>
      <c r="N36" s="411"/>
      <c r="O36" s="411"/>
      <c r="P36" s="411"/>
      <c r="Q36" s="411"/>
      <c r="R36" s="411"/>
      <c r="S36" s="411"/>
      <c r="T36" s="411"/>
      <c r="U36" s="411"/>
      <c r="V36" s="38"/>
      <c r="W36" s="40"/>
      <c r="X36" s="40"/>
      <c r="Y36" s="40"/>
      <c r="Z36" s="40"/>
      <c r="AA36" s="40"/>
      <c r="AB36" s="40"/>
      <c r="AC36" s="40"/>
      <c r="AD36" s="40"/>
      <c r="AE36" s="59"/>
      <c r="AF36" s="59"/>
      <c r="AG36" s="95"/>
      <c r="AH36" s="95"/>
      <c r="AI36" s="95"/>
      <c r="AJ36" s="95"/>
      <c r="AK36" s="95"/>
      <c r="AL36" s="95"/>
      <c r="AM36" s="39"/>
      <c r="AN36" s="39"/>
    </row>
    <row r="37" spans="1:40" ht="16.5" customHeight="1">
      <c r="J37" s="6"/>
      <c r="K37" s="6"/>
      <c r="L37" s="6"/>
      <c r="AD37" s="6"/>
      <c r="AE37" s="59"/>
      <c r="AF37" s="59"/>
    </row>
    <row r="38" spans="1:40" ht="16.5" customHeight="1">
      <c r="J38" s="6"/>
      <c r="K38" s="6"/>
      <c r="L38" s="6"/>
      <c r="AD38" s="6"/>
      <c r="AE38" s="59"/>
      <c r="AF38" s="59"/>
    </row>
    <row r="39" spans="1:40" ht="16.5" customHeight="1">
      <c r="J39" s="6"/>
      <c r="K39" s="6"/>
      <c r="L39" s="6"/>
      <c r="AD39" s="6"/>
      <c r="AE39" s="59"/>
      <c r="AF39" s="59"/>
    </row>
  </sheetData>
  <sheetProtection algorithmName="SHA-512" hashValue="omn1nMjWzvFBEErCEtvIwc5ZOKCg0M9UWDClV/aWkggBFNPw5NDTu7KMCqNXMYLOweVmJCJl2d5QjTH97wXvfQ==" saltValue="4WZUJhNavIjw1Y2LtsBy5A==" spinCount="100000" sheet="1" selectLockedCells="1" selectUnlockedCells="1"/>
  <mergeCells count="118">
    <mergeCell ref="A15:A16"/>
    <mergeCell ref="A18:A21"/>
    <mergeCell ref="O22:T25"/>
    <mergeCell ref="B21:F21"/>
    <mergeCell ref="B1:J1"/>
    <mergeCell ref="N1:U1"/>
    <mergeCell ref="A2:A4"/>
    <mergeCell ref="D2:D4"/>
    <mergeCell ref="E2:J2"/>
    <mergeCell ref="M2:M4"/>
    <mergeCell ref="P2:P4"/>
    <mergeCell ref="Q2:U2"/>
    <mergeCell ref="B15:G16"/>
    <mergeCell ref="M15:M16"/>
    <mergeCell ref="G19:J19"/>
    <mergeCell ref="G18:J18"/>
    <mergeCell ref="B19:F19"/>
    <mergeCell ref="B18:F18"/>
    <mergeCell ref="G21:I21"/>
    <mergeCell ref="B20:F20"/>
    <mergeCell ref="G20:J20"/>
    <mergeCell ref="M20:U21"/>
    <mergeCell ref="Y9:AD11"/>
    <mergeCell ref="A8:A10"/>
    <mergeCell ref="D8:D10"/>
    <mergeCell ref="E8:J8"/>
    <mergeCell ref="M8:M10"/>
    <mergeCell ref="P8:P10"/>
    <mergeCell ref="Q8:U8"/>
    <mergeCell ref="A11:A13"/>
    <mergeCell ref="C11:J11"/>
    <mergeCell ref="M11:M13"/>
    <mergeCell ref="O11:U11"/>
    <mergeCell ref="B12:J13"/>
    <mergeCell ref="N12:U13"/>
    <mergeCell ref="A30:A31"/>
    <mergeCell ref="B30:E31"/>
    <mergeCell ref="F30:G31"/>
    <mergeCell ref="W5:AD7"/>
    <mergeCell ref="E6:J7"/>
    <mergeCell ref="Q6:U7"/>
    <mergeCell ref="N6:O7"/>
    <mergeCell ref="N5:O5"/>
    <mergeCell ref="W2:AD3"/>
    <mergeCell ref="E3:J4"/>
    <mergeCell ref="Q3:U4"/>
    <mergeCell ref="W4:AD4"/>
    <mergeCell ref="A5:A7"/>
    <mergeCell ref="D5:D7"/>
    <mergeCell ref="E5:J5"/>
    <mergeCell ref="M5:M7"/>
    <mergeCell ref="P5:P7"/>
    <mergeCell ref="Q5:U5"/>
    <mergeCell ref="B5:C5"/>
    <mergeCell ref="B6:C7"/>
    <mergeCell ref="Y21:AD23"/>
    <mergeCell ref="B17:J17"/>
    <mergeCell ref="H14:H16"/>
    <mergeCell ref="I14:I16"/>
    <mergeCell ref="M28:U28"/>
    <mergeCell ref="M29:U29"/>
    <mergeCell ref="A22:A27"/>
    <mergeCell ref="B22:E23"/>
    <mergeCell ref="U22:U25"/>
    <mergeCell ref="B24:E25"/>
    <mergeCell ref="F24:F25"/>
    <mergeCell ref="G24:G25"/>
    <mergeCell ref="J24:J25"/>
    <mergeCell ref="F22:F23"/>
    <mergeCell ref="H28:J29"/>
    <mergeCell ref="W20:X20"/>
    <mergeCell ref="W32:X32"/>
    <mergeCell ref="Y32:AD32"/>
    <mergeCell ref="J14:J16"/>
    <mergeCell ref="B14:G14"/>
    <mergeCell ref="H30:J31"/>
    <mergeCell ref="A32:J36"/>
    <mergeCell ref="M33:U36"/>
    <mergeCell ref="W33:X35"/>
    <mergeCell ref="W26:AD27"/>
    <mergeCell ref="B26:E27"/>
    <mergeCell ref="F26:F27"/>
    <mergeCell ref="G26:G27"/>
    <mergeCell ref="J26:J27"/>
    <mergeCell ref="M26:U27"/>
    <mergeCell ref="H26:I27"/>
    <mergeCell ref="W28:AD28"/>
    <mergeCell ref="W29:AD31"/>
    <mergeCell ref="M32:U32"/>
    <mergeCell ref="S30:U30"/>
    <mergeCell ref="Y33:AD35"/>
    <mergeCell ref="A28:A29"/>
    <mergeCell ref="B28:E29"/>
    <mergeCell ref="F28:G29"/>
    <mergeCell ref="AH4:AI6"/>
    <mergeCell ref="AG7:AI9"/>
    <mergeCell ref="AF14:AF16"/>
    <mergeCell ref="AG14:AL16"/>
    <mergeCell ref="G22:G23"/>
    <mergeCell ref="J22:J23"/>
    <mergeCell ref="M22:N25"/>
    <mergeCell ref="H24:I25"/>
    <mergeCell ref="H22:I23"/>
    <mergeCell ref="M17:S18"/>
    <mergeCell ref="T17:U17"/>
    <mergeCell ref="W17:AD19"/>
    <mergeCell ref="N14:U14"/>
    <mergeCell ref="W14:AD15"/>
    <mergeCell ref="N15:U16"/>
    <mergeCell ref="W16:AD16"/>
    <mergeCell ref="W8:X8"/>
    <mergeCell ref="AH10:AH11"/>
    <mergeCell ref="Y8:AD8"/>
    <mergeCell ref="E9:J10"/>
    <mergeCell ref="Q9:U10"/>
    <mergeCell ref="W9:X11"/>
    <mergeCell ref="Y20:AD20"/>
    <mergeCell ref="W21:X23"/>
  </mergeCells>
  <phoneticPr fontId="1" type="Hiragana" alignment="center"/>
  <pageMargins left="0.23622047244094491" right="0.23622047244094491" top="0.39370078740157483" bottom="0.35433070866141736" header="0.31496062992125984" footer="0.31496062992125984"/>
  <pageSetup paperSize="9" scale="99" orientation="landscape" r:id="rId1"/>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入力用</vt:lpstr>
      <vt:lpstr>※非表示　写真展覧会出品申込書 (手書き用)</vt:lpstr>
      <vt:lpstr>写真展覧会出品申込書</vt:lpstr>
      <vt:lpstr>印刷してから手書きで記入する場合</vt:lpstr>
      <vt:lpstr>'※非表示　写真展覧会出品申込書 (手書き用)'!Print_Area</vt:lpstr>
      <vt:lpstr>印刷してから手書きで記入する場合!Print_Area</vt:lpstr>
      <vt:lpstr>写真展覧会出品申込書!Print_Area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2026-03-13T09:42:57Z</dcterms:modified>
</cp:coreProperties>
</file>