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145" tabRatio="728" activeTab="0"/>
  </bookViews>
  <sheets>
    <sheet name="様式第１号" sheetId="1" r:id="rId1"/>
    <sheet name="様式第６号" sheetId="2" r:id="rId2"/>
    <sheet name="別紙" sheetId="3" r:id="rId3"/>
    <sheet name="別紙連絡先" sheetId="4" r:id="rId4"/>
    <sheet name="参考様式1（日中活動系）" sheetId="5" r:id="rId5"/>
    <sheet name="参考様式1（訪問系）" sheetId="6" r:id="rId6"/>
    <sheet name="参考様式１（GH）" sheetId="7" r:id="rId7"/>
    <sheet name="参考様式１（就労定着・自立生活援助）" sheetId="8" r:id="rId8"/>
    <sheet name="参考様式２" sheetId="9" r:id="rId9"/>
    <sheet name="参考様式３" sheetId="10" r:id="rId10"/>
    <sheet name="参考様式４" sheetId="11" r:id="rId11"/>
    <sheet name="参考様式５" sheetId="12" r:id="rId12"/>
    <sheet name="参考様式６" sheetId="13" r:id="rId13"/>
    <sheet name="参考様式７" sheetId="14" r:id="rId14"/>
    <sheet name="参考様式８" sheetId="15" r:id="rId15"/>
    <sheet name="参考様式８－２" sheetId="16" r:id="rId16"/>
    <sheet name="参考様式１０" sheetId="17" r:id="rId17"/>
  </sheets>
  <definedNames>
    <definedName name="_xlnm.Print_Area" localSheetId="6">'参考様式１（GH）'!$A$1:$AK$50</definedName>
    <definedName name="_xlnm.Print_Area" localSheetId="7">'参考様式１（就労定着・自立生活援助）'!$A$1:$AI$24</definedName>
    <definedName name="_xlnm.Print_Area" localSheetId="4">'参考様式1（日中活動系）'!$A$1:$AK$236</definedName>
    <definedName name="_xlnm.Print_Area" localSheetId="8">'参考様式２'!$B$1:$J$52</definedName>
    <definedName name="_xlnm.Print_Area" localSheetId="9">'参考様式３'!$B$1:$K$36</definedName>
    <definedName name="_xlnm.Print_Area" localSheetId="10">'参考様式４'!$B$1:$AD$35</definedName>
    <definedName name="_xlnm.Print_Area" localSheetId="11">'参考様式５'!$B$1:$K$75</definedName>
    <definedName name="_xlnm.Print_Area" localSheetId="12">'参考様式６'!$B$1:$T$44</definedName>
    <definedName name="_xlnm.Print_Area" localSheetId="13">'参考様式７'!$B$1:$J$55</definedName>
    <definedName name="_xlnm.Print_Area" localSheetId="14">'参考様式８'!$B$1:$T$45</definedName>
    <definedName name="_xlnm.Print_Area" localSheetId="15">'参考様式８－２'!$B$1:$T$26</definedName>
    <definedName name="_xlnm.Print_Area" localSheetId="3">'別紙連絡先'!$A$1:$V$25</definedName>
    <definedName name="_xlnm.Print_Area" localSheetId="0">'様式第１号'!$A$1:$V$60</definedName>
  </definedNames>
  <calcPr fullCalcOnLoad="1"/>
</workbook>
</file>

<file path=xl/comments4.xml><?xml version="1.0" encoding="utf-8"?>
<comments xmlns="http://schemas.openxmlformats.org/spreadsheetml/2006/main">
  <authors>
    <author>滋賀県</author>
  </authors>
  <commentList>
    <comment ref="F12" authorId="0">
      <text>
        <r>
          <rPr>
            <b/>
            <sz val="9"/>
            <rFont val="ＭＳ Ｐゴシック"/>
            <family val="3"/>
          </rPr>
          <t>E-mailをお持ちでしたら記入願います。</t>
        </r>
      </text>
    </comment>
  </commentList>
</comments>
</file>

<file path=xl/comments5.xml><?xml version="1.0" encoding="utf-8"?>
<comments xmlns="http://schemas.openxmlformats.org/spreadsheetml/2006/main">
  <authors>
    <author>w</author>
  </authors>
  <commentList>
    <comment ref="F3" authorId="0">
      <text>
        <r>
          <rPr>
            <sz val="9"/>
            <rFont val="ＭＳ Ｐゴシック"/>
            <family val="3"/>
          </rPr>
          <t>指定基準上の配置区分を記載してください。
例．生活介護の場合
　　６：１、５：１、３：１</t>
        </r>
      </text>
    </comment>
    <comment ref="L3" authorId="0">
      <text>
        <r>
          <rPr>
            <sz val="9"/>
            <rFont val="ＭＳ Ｐゴシック"/>
            <family val="3"/>
          </rPr>
          <t>人員配置加算を算定する場合に配置区分を記載してください。
例．生活介護の場合
　　２．５：１、２：１、１．７：１</t>
        </r>
      </text>
    </comment>
  </commentList>
</comments>
</file>

<file path=xl/comments9.xml><?xml version="1.0" encoding="utf-8"?>
<comments xmlns="http://schemas.openxmlformats.org/spreadsheetml/2006/main">
  <authors>
    <author>滋賀県</author>
  </authors>
  <commentList>
    <comment ref="D2" authorId="0">
      <text>
        <r>
          <rPr>
            <b/>
            <sz val="9"/>
            <rFont val="ＭＳ Ｐゴシック"/>
            <family val="3"/>
          </rPr>
          <t>　○○○には、「管理者」、「サービス提供責任者」、「サービス管理責任者」、「相談支援専門員」を記入して下さい。</t>
        </r>
      </text>
    </comment>
  </commentList>
</comments>
</file>

<file path=xl/sharedStrings.xml><?xml version="1.0" encoding="utf-8"?>
<sst xmlns="http://schemas.openxmlformats.org/spreadsheetml/2006/main" count="1489" uniqueCount="472">
  <si>
    <t>フリガナ</t>
  </si>
  <si>
    <t>備考１　「○○○」には、「管理者」、「サービス提供責任者」、「サービス管理責任者」又は</t>
  </si>
  <si>
    <t>　　　記載してください。</t>
  </si>
  <si>
    <t>うち業務に従事した日数</t>
  </si>
  <si>
    <t>業務期間欄は、証明を受ける者が障害者に対する直接的な援助を行っていた期間を記入すること。（産休・育休・療養休暇や長期研修期間等は業務期間となりません）</t>
  </si>
  <si>
    <t>業務内容欄は、生活指導員、看護師等の職名を記入し、本来業務について、知的障害者更生事業における○○業務、○○実施要綱の○○事業の○○業務等具体的に記入すること。</t>
  </si>
  <si>
    <t>その他</t>
  </si>
  <si>
    <t>構造設備</t>
  </si>
  <si>
    <t>　当該事業所の建物の状況（該当する箇所に○印をしてください）</t>
  </si>
  <si>
    <t>この欄に○印をしてください</t>
  </si>
  <si>
    <t>　スプリンクラー設備の設置</t>
  </si>
  <si>
    <t>　天井等の内装材等への難燃性の材料の使用</t>
  </si>
  <si>
    <t>　非常警報設備の設置</t>
  </si>
  <si>
    <t>　避難口の増設や避難路の確保</t>
  </si>
  <si>
    <t>　①　耐火建築物</t>
  </si>
  <si>
    <t>　②　準耐火建築物</t>
  </si>
  <si>
    <t>上記の①若しくは②に該当しない事業所の場合、火災防止に対する措置状況・火災発生時の対応体制・避難訓練等の状況を示す資料を提出してください。</t>
  </si>
  <si>
    <t>　　３　当該管理者が管理する事業所が複数の場合は、「事業所の名称」欄を適宜拡張して、その全てを</t>
  </si>
  <si>
    <t>職　種</t>
  </si>
  <si>
    <t>氏　　名</t>
  </si>
  <si>
    <t>金</t>
  </si>
  <si>
    <t>土</t>
  </si>
  <si>
    <t>日</t>
  </si>
  <si>
    <t>月</t>
  </si>
  <si>
    <t>火</t>
  </si>
  <si>
    <t>水</t>
  </si>
  <si>
    <t>木</t>
  </si>
  <si>
    <t>事業所・施設名</t>
  </si>
  <si>
    <r>
      <t xml:space="preserve">生活支援員等人員配置
</t>
    </r>
    <r>
      <rPr>
        <sz val="9"/>
        <rFont val="HG丸ｺﾞｼｯｸM-PRO"/>
        <family val="3"/>
      </rPr>
      <t>（目標工賃達成指導員除く）</t>
    </r>
  </si>
  <si>
    <t>定員</t>
  </si>
  <si>
    <t>視覚・聴覚言語障害者支援体制加算上の加配人員</t>
  </si>
  <si>
    <t>報酬算定上の必要人員</t>
  </si>
  <si>
    <r>
      <t xml:space="preserve">生活支援員等人員配置
</t>
    </r>
    <r>
      <rPr>
        <sz val="9"/>
        <rFont val="HG丸ｺﾞｼｯｸM-PRO"/>
        <family val="3"/>
      </rPr>
      <t>（目標工賃達成指導員含む）</t>
    </r>
  </si>
  <si>
    <t>前年度の
平均利用者数</t>
  </si>
  <si>
    <t>就労支援員人員配置</t>
  </si>
  <si>
    <t>社会福祉士等</t>
  </si>
  <si>
    <t>常勤</t>
  </si>
  <si>
    <t>勤続３年以上</t>
  </si>
  <si>
    <t>専従</t>
  </si>
  <si>
    <t>第１週</t>
  </si>
  <si>
    <t>第２週</t>
  </si>
  <si>
    <t>第３週</t>
  </si>
  <si>
    <t>第４週</t>
  </si>
  <si>
    <t>４週の
合計</t>
  </si>
  <si>
    <t>週平均
の勤務
時間　</t>
  </si>
  <si>
    <t>常勤換算後の人数</t>
  </si>
  <si>
    <t>管理者</t>
  </si>
  <si>
    <t>常勤換算数</t>
  </si>
  <si>
    <t>人</t>
  </si>
  <si>
    <t>常勤者の１日の勤務時間数</t>
  </si>
  <si>
    <t>常勤者の週の勤務日数</t>
  </si>
  <si>
    <t>日</t>
  </si>
  <si>
    <t>常勤者の週平均勤務時間数</t>
  </si>
  <si>
    <t>サービス管理責任者</t>
  </si>
  <si>
    <t>医師</t>
  </si>
  <si>
    <t>看護職員</t>
  </si>
  <si>
    <t>理学療法士・
作業療法士</t>
  </si>
  <si>
    <t>機能訓練指導員</t>
  </si>
  <si>
    <t>生活支援員</t>
  </si>
  <si>
    <t>地域移行支援員</t>
  </si>
  <si>
    <t>職業指導員</t>
  </si>
  <si>
    <t>目標工賃達成指導員</t>
  </si>
  <si>
    <t>就労支援員</t>
  </si>
  <si>
    <t>管理栄養士・
栄養士</t>
  </si>
  <si>
    <t>世話人</t>
  </si>
  <si>
    <t>保育士・指導員</t>
  </si>
  <si>
    <t>事務員</t>
  </si>
  <si>
    <t>運転手</t>
  </si>
  <si>
    <t>　　　ただし、「社会福祉士等」、「常勤」、「勤続３年以上」欄に該当するかは、、障害福祉サービス費等における福祉専門職員配置加算の対象となるかどうかで判断してください。</t>
  </si>
  <si>
    <t>　　　ただし、有給休暇の取得予定は勤務するものとみなして勤務時間数を記載してください。</t>
  </si>
  <si>
    <t>利用者（入所者）又はその家族からの苦情を解決するために講ずる措置の概要</t>
  </si>
  <si>
    <t>１　利用者（入所者）又はその家族からの相談又は苦情等に対応する常設の窓口（連絡先）、担当者</t>
  </si>
  <si>
    <t>身体障害者（肢体不自由　・　視覚　・　聴覚言語　・　内部障害）</t>
  </si>
  <si>
    <t>所在地</t>
  </si>
  <si>
    <t>（郵便番号　　　　　－　　　　　）</t>
  </si>
  <si>
    <t>電話番号</t>
  </si>
  <si>
    <t>氏　名</t>
  </si>
  <si>
    <t>事業所名</t>
  </si>
  <si>
    <t>名　称</t>
  </si>
  <si>
    <t>代表者</t>
  </si>
  <si>
    <t>印</t>
  </si>
  <si>
    <t>設備･備品等一覧表</t>
  </si>
  <si>
    <t>　　 ２ 必要に応じて写真等を添付し、その旨を合わせて記載してください。</t>
  </si>
  <si>
    <t>　　 ３ ｢適合の可否｣欄には、何も記載しないでください。</t>
  </si>
  <si>
    <t>　　</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</si>
  <si>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</si>
  <si>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</si>
  <si>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</si>
  <si>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</si>
  <si>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</si>
  <si>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</si>
  <si>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</si>
  <si>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</si>
  <si>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</si>
  <si>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</si>
  <si>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</si>
  <si>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</si>
  <si>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</si>
  <si>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</si>
  <si>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</si>
  <si>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「相談支援専門員」と記載してください。</t>
  </si>
  <si>
    <t xml:space="preserve">    　「居室面積等一覧表｣に記載した項目以外の事項について記載してください。</t>
  </si>
  <si>
    <t>○○○経歴書</t>
  </si>
  <si>
    <t>生年月日</t>
  </si>
  <si>
    <t>　　年　　月　　日</t>
  </si>
  <si>
    <t>氏名</t>
  </si>
  <si>
    <t>住所</t>
  </si>
  <si>
    <t>調理員</t>
  </si>
  <si>
    <t>自立訓練</t>
  </si>
  <si>
    <t>（郵便番号　　　－　　　）</t>
  </si>
  <si>
    <t>主な職歴等</t>
  </si>
  <si>
    <t>年　月　～　年　月</t>
  </si>
  <si>
    <t>勤務先等</t>
  </si>
  <si>
    <t>職務内容</t>
  </si>
  <si>
    <t>職務に関連する資格</t>
  </si>
  <si>
    <t>資格の種類</t>
  </si>
  <si>
    <t>資格取得年月日</t>
  </si>
  <si>
    <t>備考（研修等の受講の状況等）</t>
  </si>
  <si>
    <t>　　２　住所・電話番号は、自宅のものを記載してください。</t>
  </si>
  <si>
    <t>事業所又は施設名</t>
  </si>
  <si>
    <t>申請するサービス種類</t>
  </si>
  <si>
    <t>措　置　の　概　要</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</si>
  <si>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</si>
  <si>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</si>
  <si>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</si>
  <si>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</si>
  <si>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</si>
  <si>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（参考様式６）</t>
  </si>
  <si>
    <t>指定障害福祉サービスの主たる対象者を特定する理由等</t>
  </si>
  <si>
    <t>指定障害福祉サービスの種類</t>
  </si>
  <si>
    <t>　※　生活介護、自立訓練（機能訓練）、自立訓練（生活訓練）、就労移行支援、就労継続支援Ａ型、就労継続支援Ｂ型、障害者支援施設を実施する事業所の建物の状況について、以下の資料を添付してください。</t>
  </si>
  <si>
    <t>１　申請に係る指定障害福祉サービスの主たる対象者</t>
  </si>
  <si>
    <t>※該当するものを○で囲むこと。</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</si>
  <si>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</si>
  <si>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</si>
  <si>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</si>
  <si>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</si>
  <si>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</si>
  <si>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</si>
  <si>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</si>
  <si>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</si>
  <si>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（参考様式７）</t>
  </si>
  <si>
    <t>申請者</t>
  </si>
  <si>
    <t>住　所</t>
  </si>
  <si>
    <t>記</t>
  </si>
  <si>
    <t>氏　　名</t>
  </si>
  <si>
    <t>生活介護</t>
  </si>
  <si>
    <t>実 務 経 験 証 明 書</t>
  </si>
  <si>
    <t>番　　　　　号</t>
  </si>
  <si>
    <t>主たる事業所と従たる事業所の関係</t>
  </si>
  <si>
    <t>※　複数の事業所を一体的に管理運営する場合</t>
  </si>
  <si>
    <t>※　各事業所の位置関係等が分かるように明記した地図等を提出すること。</t>
  </si>
  <si>
    <t>主たる事業所</t>
  </si>
  <si>
    <t>フリガナ</t>
  </si>
  <si>
    <t>主たる事業所と従たる
事業所との関係
（概ね３０分以内）</t>
  </si>
  <si>
    <t>※ｸﾞﾙｰﾌﾟﾎｰﾑ・ｹｱﾎｰﾑのみ記入
各事業所間の関係
（概ね１０分以内）</t>
  </si>
  <si>
    <t>名　　称</t>
  </si>
  <si>
    <t>都・道・府・県</t>
  </si>
  <si>
    <t>区・郡・市</t>
  </si>
  <si>
    <t>主と従の
距離(㎞)</t>
  </si>
  <si>
    <t>移動
時間(分)</t>
  </si>
  <si>
    <t>移動
方法</t>
  </si>
  <si>
    <t>事業所</t>
  </si>
  <si>
    <t>（注）従たる事業所については、下欄に記載すること。</t>
  </si>
  <si>
    <t>従たる事業所Ⅰ</t>
  </si>
  <si>
    <t>フリガナ</t>
  </si>
  <si>
    <t>主</t>
  </si>
  <si>
    <t>Ⅱ</t>
  </si>
  <si>
    <t>Ⅲ</t>
  </si>
  <si>
    <t>Ⅳ</t>
  </si>
  <si>
    <t>従たる事業所Ⅱ</t>
  </si>
  <si>
    <t>主</t>
  </si>
  <si>
    <t>Ⅰ</t>
  </si>
  <si>
    <t>Ⅲ</t>
  </si>
  <si>
    <t>Ⅳ</t>
  </si>
  <si>
    <t>従たる事業所Ⅲ</t>
  </si>
  <si>
    <t>Ⅱ</t>
  </si>
  <si>
    <t>従たる事業所Ⅳ</t>
  </si>
  <si>
    <t>（参考様式１０）</t>
  </si>
  <si>
    <t>施設又は事業所所在地及び名称</t>
  </si>
  <si>
    <t>代表者氏名</t>
  </si>
  <si>
    <t>　　下記の者の実務経験は、以下のとおりであることを証明します。</t>
  </si>
  <si>
    <t>（生年月日　　年　　月　　日）</t>
  </si>
  <si>
    <t>現　住　所</t>
  </si>
  <si>
    <t>施設又は事業所名</t>
  </si>
  <si>
    <t>施設・事業所の種別（　　　　　　　　　　　　　　　　　　　　　）</t>
  </si>
  <si>
    <t>業　務　期　間</t>
  </si>
  <si>
    <t>　　　年　　　月　　　日～　　　年　　　月　　　日（　　　年　　　月間）</t>
  </si>
  <si>
    <t>業　務　内　容</t>
  </si>
  <si>
    <t>職名（　　　　　　　　　　　　　　　）</t>
  </si>
  <si>
    <t>（注）</t>
  </si>
  <si>
    <t>施設又は事業所名欄には、知的障害者更生施設等の種別も記入すること。</t>
  </si>
  <si>
    <t>現在、既に必要とする実務経験期間を満たしている場合は、実務経験証明書作成日までの期間または、退職した日までの期間を記入してください。</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</si>
  <si>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</si>
  <si>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</si>
  <si>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１．</t>
  </si>
  <si>
    <t>２．</t>
  </si>
  <si>
    <t>３．</t>
  </si>
  <si>
    <t>４．</t>
  </si>
  <si>
    <t>（参考様式８）</t>
  </si>
  <si>
    <t>　上記の項目については、「平面図」、「建物の構造概要及び平面図」や「居室面積等一覧表」においても分かるように記載等してください。</t>
  </si>
  <si>
    <t>訓練・作業室</t>
  </si>
  <si>
    <t>相談室</t>
  </si>
  <si>
    <t>洗面所</t>
  </si>
  <si>
    <t>便所</t>
  </si>
  <si>
    <t>多目的室</t>
  </si>
  <si>
    <t>就労継続</t>
  </si>
  <si>
    <t>居室</t>
  </si>
  <si>
    <t>食堂</t>
  </si>
  <si>
    <t>浴室</t>
  </si>
  <si>
    <t>施設入所</t>
  </si>
  <si>
    <t>《参考》</t>
  </si>
  <si>
    <t>○　各サービスの設備に関する基準について（抜粋）</t>
  </si>
  <si>
    <t>　①、②以外</t>
  </si>
  <si>
    <t>　火災が発生するおそれがある箇所における</t>
  </si>
  <si>
    <t>　防火区画の設置</t>
  </si>
  <si>
    <t>（参考様式３）</t>
  </si>
  <si>
    <t>（参考様式４）</t>
  </si>
  <si>
    <t>（参考様式５）</t>
  </si>
  <si>
    <t>就労移行</t>
  </si>
  <si>
    <t>○</t>
  </si>
  <si>
    <t>　大津市長　　様</t>
  </si>
  <si>
    <t>大津市長　　様</t>
  </si>
  <si>
    <t>事業所名</t>
  </si>
  <si>
    <t>サービスの種別</t>
  </si>
  <si>
    <t>常勤者の勤務時間（週）</t>
  </si>
  <si>
    <t>時間</t>
  </si>
  <si>
    <t>職種</t>
  </si>
  <si>
    <t>従業者氏名</t>
  </si>
  <si>
    <t>勤続３年以上</t>
  </si>
  <si>
    <t>勤務体制</t>
  </si>
  <si>
    <t>4週合計</t>
  </si>
  <si>
    <t>週平均
勤務時間</t>
  </si>
  <si>
    <t>第1週</t>
  </si>
  <si>
    <t>第2週</t>
  </si>
  <si>
    <t>第3週</t>
  </si>
  <si>
    <t>第4週</t>
  </si>
  <si>
    <t>計</t>
  </si>
  <si>
    <t>注1)  当該事業所における他の職務を兼務する場合は、行を別にして、各職務に係る従事時間を記入してください。</t>
  </si>
  <si>
    <t>配置数</t>
  </si>
  <si>
    <t>配置時間（週）</t>
  </si>
  <si>
    <t>管理者</t>
  </si>
  <si>
    <t>サービス管理責任者</t>
  </si>
  <si>
    <t>世話人</t>
  </si>
  <si>
    <t>　当法人（別紙に記載する役員等を含む。）は、下記に掲げる障害者の日常生活及び社会生活を総合的に支援するための法律第３６条第３項各号の規定のいずれにも該当しないことを誓約します。</t>
  </si>
  <si>
    <t>【障害者の日常生活及び社会生活を総合的に支援するための法律第３６条第３項各号の規定】（一部要約）</t>
  </si>
  <si>
    <t>指定障害福祉サービス事業所</t>
  </si>
  <si>
    <r>
      <t>指定</t>
    </r>
    <r>
      <rPr>
        <sz val="11"/>
        <rFont val="ＭＳ Ｐゴシック"/>
        <family val="3"/>
      </rPr>
      <t>障害者支援施設</t>
    </r>
  </si>
  <si>
    <t>指定（更新）申請書</t>
  </si>
  <si>
    <r>
      <t>指定</t>
    </r>
    <r>
      <rPr>
        <sz val="11"/>
        <rFont val="ＭＳ Ｐゴシック"/>
        <family val="3"/>
      </rPr>
      <t>一般相談支援事業所</t>
    </r>
  </si>
  <si>
    <t>　申請者</t>
  </si>
  <si>
    <t>（設置者）</t>
  </si>
  <si>
    <t>申請者（設置者）</t>
  </si>
  <si>
    <t>名　　　　　　　称</t>
  </si>
  <si>
    <t>（郵便番号　　　　　　　―　　　　　　）</t>
  </si>
  <si>
    <t>　　　　　　　　　県　　　　　　　　　郡 ・市</t>
  </si>
  <si>
    <t>法人である場合その種別</t>
  </si>
  <si>
    <t>法人所轄庁</t>
  </si>
  <si>
    <t>連絡先</t>
  </si>
  <si>
    <t>Ｆ Ａ Ｘ 番 号</t>
  </si>
  <si>
    <t>代表者の職・氏名</t>
  </si>
  <si>
    <t>職　　　　　名</t>
  </si>
  <si>
    <t>氏　　　　　名</t>
  </si>
  <si>
    <t>代 表 者 の 住 所</t>
  </si>
  <si>
    <t>事業所番号</t>
  </si>
  <si>
    <t>同一の法律において既に指定を受けている場合</t>
  </si>
  <si>
    <t>《　別紙　連絡先　》</t>
  </si>
  <si>
    <t>今回の指定（更新）申請に係る連絡先などについて</t>
  </si>
  <si>
    <t>申請事務担当者</t>
  </si>
  <si>
    <t>氏　名</t>
  </si>
  <si>
    <t>電　話</t>
  </si>
  <si>
    <t>ＦＡＸ</t>
  </si>
  <si>
    <t>E-mail</t>
  </si>
  <si>
    <r>
      <t>様式第６号</t>
    </r>
    <r>
      <rPr>
        <sz val="9"/>
        <rFont val="ＭＳ 明朝"/>
        <family val="1"/>
      </rPr>
      <t>(第８関係)</t>
    </r>
  </si>
  <si>
    <t>障害福祉サービス事業等　開始（変更）届</t>
  </si>
  <si>
    <t>経　　営　　者</t>
  </si>
  <si>
    <t>(　法　　人　)</t>
  </si>
  <si>
    <t>住　　　　　所</t>
  </si>
  <si>
    <t>　〒　　－</t>
  </si>
  <si>
    <t>(事務所の所在地)</t>
  </si>
  <si>
    <t>基　本　約　款</t>
  </si>
  <si>
    <t>別　　　添　　　Ⅰ</t>
  </si>
  <si>
    <t>職 員 の 職 種</t>
  </si>
  <si>
    <t>職務の内容</t>
  </si>
  <si>
    <t>職員の
定　数</t>
  </si>
  <si>
    <t>人</t>
  </si>
  <si>
    <t>合計</t>
  </si>
  <si>
    <t>利用定員</t>
  </si>
  <si>
    <t>事業開始の予定年月日</t>
  </si>
  <si>
    <t>年　　　　月　　　　日</t>
  </si>
  <si>
    <t>１　上記のとおり、障害福祉サービス事業等を開始しますので、障害者の日常生活及び社会生活を総合的に支援するための法律第79条第２項の規定により届け出ます。</t>
  </si>
  <si>
    <t>２　上記のとおり、障害者の日常生活及び社会生活を総合的に支援するための法律第79条第２項の規定により届け出た事項を変更しましたので、同条第３項の規定により届け出ます。</t>
  </si>
  <si>
    <t>　　　　年　　月　　日</t>
  </si>
  <si>
    <t>　　　　　　　　事業者</t>
  </si>
  <si>
    <t>　　　　　　　　　　　　　　　住所(事務所の所在地)　　　　　　　</t>
  </si>
  <si>
    <t>　　（あて先）</t>
  </si>
  <si>
    <t xml:space="preserve">     大津市長　　　　</t>
  </si>
  <si>
    <t>注　用紙の大きさは、日本工業規格Ａ列４番とします。</t>
  </si>
  <si>
    <t>知的障害者　・　障害児　・　精神障害者　・　難病患者等</t>
  </si>
  <si>
    <t>障害者の日常生活及び社会生活を総合的に支援するための法律第３６条第３項各号の規定に該当しない旨の誓約書</t>
  </si>
  <si>
    <t>印</t>
  </si>
  <si>
    <t>１</t>
  </si>
  <si>
    <t>　申請者が大津市の条例で定める者でないとき。</t>
  </si>
  <si>
    <t>２</t>
  </si>
  <si>
    <t>　当該申請に係るサービス事業所の従業者の知識及び技能並びに人員が、第４３条第１項の大津市の条例で定める基準を満たしていないとき。</t>
  </si>
  <si>
    <t>３</t>
  </si>
  <si>
    <t>　申請者が、第４３条第２項の大津市の条例で定める指定障害福祉サービスの事業の設備及び運営に関する基準に従って適正な障害福祉サービス事業の運営をすることができないと認められるとき。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</si>
  <si>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</si>
  <si>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</si>
  <si>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</si>
  <si>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</si>
  <si>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５の２</t>
  </si>
  <si>
    <t>　申請者が、労働に関する法律の規定であって政令で定めるものにより罰金の刑に処せられ、その執行を終わり、又は執行を受けることがなくなるまでの者であるとき。</t>
  </si>
  <si>
    <t>６</t>
  </si>
  <si>
    <t xml:space="preserve">　申請者が、第５０条第１項（同条第三項において準用する場合を含む。以下この項において同じ。)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</si>
  <si>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７</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</si>
  <si>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</si>
  <si>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</si>
  <si>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２項の規定による事業の廃止の届出をした者（当該事業の廃止について相当の理由がある者を除く。）で、当該届出の日から起算して５年を経過しないものであるとき。</t>
  </si>
  <si>
    <t>９</t>
  </si>
  <si>
    <t xml:space="preserve">　申請者が、第４８条第１項(同条第３項において準用する場合を含む。)の規定による検査が行われた日から聴聞決定予定日(当該検査の結果に基づき第５０条第１項の規定による指定の取消しの処分に係る聴聞を行うか否かの決定をすることが見込まれる日として厚生労働省令で定めるところにより大津市長が当該申請者に当該検査が行われた日から１０日以内に特定の日を通知した場合における当該特定の日をいう。)までの間に第４６条第２項の規定による事業の廃止の届出をした者(当該事業の廃止について相当の理由がある者を除く。)で、当該届出の日から起算して５年を経過しないものであるとき。
</t>
  </si>
  <si>
    <t>10</t>
  </si>
  <si>
    <t>　第８号に規定する期間内に第４６条第２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</si>
  <si>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11</t>
  </si>
  <si>
    <t>　申請者が、指定の申請前５年以内に障害福祉サービスに関し不正又は著しく不当な行為をした者であるとき。</t>
  </si>
  <si>
    <t>12</t>
  </si>
  <si>
    <t>　申請者が、法人で、その役員等のうちに第４号から第６号まで又は第８号から前号までのいずれかに該当する者のあるものであるとき。</t>
  </si>
  <si>
    <t>13</t>
  </si>
  <si>
    <t>　申請者が、法人でない者で、その管理者が第４号から第６号まで又は第８号から第１１号までのいずれかに該当する者であるとき。</t>
  </si>
  <si>
    <t>（参考様式８－２）</t>
  </si>
  <si>
    <t>暴力団等排除に係る誓約書兼承諾書</t>
  </si>
  <si>
    <t>（事業者）</t>
  </si>
  <si>
    <t>代表者住所</t>
  </si>
  <si>
    <t>代表者名</t>
  </si>
  <si>
    <t>　申請者（別紙に記載する役員等を含む。）は、障害者の日常生活及び社会生活を総合的に支援するための法律（平成１７年法律第１２３号）に規定する指定障害福祉サービス事業所指定申請にあたり、下記の項目の要件に該当しないことを誓約するとともに、下記に該当するか否かに関し、大津市が滋賀県警察本部に必要な照会をすることについて承諾します。
　なお、申請後において、該当していることが判明したとき及び該当する事態になったときは、速やかに貴職宛申し出るとともに、当該指定を取り消されることがあっても、何ら異議のないことを誓約します。</t>
  </si>
  <si>
    <t>　申請者（別紙に記載する役員等を含む。）は、次のいずれにも該当する者ではありません。</t>
  </si>
  <si>
    <t>(1)　暴力団(暴力団員による不当な行為の防止等に関する法律(平成3年法律第77号。以下「法」という。)第2条第2号に規定する暴力団をいう。以下同じ。)</t>
  </si>
  <si>
    <t>(2)　暴力団員(法第2条第6号に規定する暴力団員をいう。以下同じ。)</t>
  </si>
  <si>
    <t>(3)　自己若しくは第三者の不正の利益を図る目的又は第三者に損害を与える目的をもって、暴力団又は暴力団員を利用している者</t>
  </si>
  <si>
    <t>(4)　暴力団又は暴力団員に対して資金等を供給し、又は便宜を供与するなど、直接的若しくは積極的に暴力団の維持・運営に協力し、又は関与している者</t>
  </si>
  <si>
    <t>(5)　暴力団又は暴力団員と社会的に非難されるべき関係を有している者</t>
  </si>
  <si>
    <t>(6)　前各号のいずれかに該当する者であることを知りながら、これを不当に利用するなどしている者</t>
  </si>
  <si>
    <t>　１の(2)から(6)までに掲げる者が、その経営に実質的に関与している法人その他の団体ではありません。</t>
  </si>
  <si>
    <t>　（※）児童福祉法、身体障害者福祉法、精神保健及び精神障害者福祉に関する法律、社会福祉法、老人福祉法、社会福祉士及び介護福祉士法、介護保険法、精神保健福祉士法</t>
  </si>
  <si>
    <t>従業者の勤務の体制及び勤務形態一覧表　（共同生活援助用）</t>
  </si>
  <si>
    <t>火</t>
  </si>
  <si>
    <t>水</t>
  </si>
  <si>
    <t>木</t>
  </si>
  <si>
    <t>金</t>
  </si>
  <si>
    <t>土</t>
  </si>
  <si>
    <t>月</t>
  </si>
  <si>
    <t>注3) 「常勤」欄および「社会福祉士等」欄、「勤続３年以上」欄は、福祉専門職員配置加算を算定する場合、該当する職員について「○」を付けてください。</t>
  </si>
  <si>
    <t>注4) 共同生活住居単位で勤務体制を明確に区分している場合で、住居ごとに当一覧表を作成するときは、「事業所名」欄に事業所名と住居名を併せて記入してください。</t>
  </si>
  <si>
    <t>注5) 曜日欄については、当該月の曜日を入力して使用してください。</t>
  </si>
  <si>
    <t>注6) 「常勤者の勤務時間（週）」欄は、一週間に当該事業所・施設における常勤職員が勤務すべき時間数を記載してください。</t>
  </si>
  <si>
    <t>注2) 夜間支援等体制加算（Ⅰ）（Ⅱ）を算定する場合は、加算に係る職員（夜間支援従事者）の加配を区分して記載して下さい。</t>
  </si>
  <si>
    <t>従業者の勤務の体制及び勤務形態一覧表</t>
  </si>
  <si>
    <t>資格等の種類</t>
  </si>
  <si>
    <t>介護福祉士等</t>
  </si>
  <si>
    <t>実務経験3年以上</t>
  </si>
  <si>
    <t>土</t>
  </si>
  <si>
    <t>火</t>
  </si>
  <si>
    <t>水</t>
  </si>
  <si>
    <t>注1) 「資格等の種類」欄については、各職員の有する資格について記入してください。なお、複数の資格を有する場合は、代表的なもの1つを記入してください。</t>
  </si>
  <si>
    <t>注2) 「介護福祉士等」欄は、各職員が、(1)介護福祉士 (2)介護職員基礎研修課程修了者 (3)1級課程修了者 のいずれかに該当する場合に「○」を付けてください。</t>
  </si>
  <si>
    <t>常勤者の週当たり勤務時間</t>
  </si>
  <si>
    <t xml:space="preserve"> 時間</t>
  </si>
  <si>
    <t>注3) 一覧表中に記入いただく各日の勤務時間については、小数第2位未満切り捨てとしてください（例：15分＝0.2時間、25分＝0.4時間）。</t>
  </si>
  <si>
    <t>《人員配置チェック》</t>
  </si>
  <si>
    <t>現配置数</t>
  </si>
  <si>
    <t>人数</t>
  </si>
  <si>
    <t>常勤者数</t>
  </si>
  <si>
    <t>サービス提供責任者</t>
  </si>
  <si>
    <t>従業者</t>
  </si>
  <si>
    <t>従業者の勤務体制及び形態一覧表</t>
  </si>
  <si>
    <t>サービス種別</t>
  </si>
  <si>
    <t>：</t>
  </si>
  <si>
    <t>本体報酬上の     人員配置区分</t>
  </si>
  <si>
    <t>人員配置体制加算上の人員配置区分</t>
  </si>
  <si>
    <t>本体報酬上の     必要人員</t>
  </si>
  <si>
    <t>人員配置体制加算上の必要人員</t>
  </si>
  <si>
    <t>重度障害者支援加算上の　　　加配人員</t>
  </si>
  <si>
    <t>時間</t>
  </si>
  <si>
    <t>A　生活支援員等の総数（常勤換算）</t>
  </si>
  <si>
    <t>B　福祉専門職員配置加算の算定対象となる生活支援員等の総数（常勤換算）</t>
  </si>
  <si>
    <t>（生活支援員・地域移行支援員・職業指導員・就労支援員）</t>
  </si>
  <si>
    <t>※１　本表は、サービス種別、主・従の事業所ごとに別葉に記載してください。</t>
  </si>
  <si>
    <t>※２　水色のセルを入力し、ベージュのセルは入力しないでください。</t>
  </si>
  <si>
    <t>　　　新規の事業所は、「前年度の平均利用者数」に定員の９割の数値を入力してください。</t>
  </si>
  <si>
    <t>※３　「社会福祉士等」、「常勤」、「勤続３年以上」、「専従」欄は、該当する従業員について、「○」を記載してください。</t>
  </si>
  <si>
    <t>※４　「第○週」欄は、各日の勤務時間数を記載してください。</t>
  </si>
  <si>
    <t>※５　「第○週」欄については、宿直を行っている日の勤務時間数を記載したセルは、青色としてください。</t>
  </si>
  <si>
    <t>※６　「第○週」欄については、夜勤を行っている日の勤務時間数を記載したセルは、緑色としてください。</t>
  </si>
  <si>
    <t/>
  </si>
  <si>
    <t>　　　　　　　　代表者</t>
  </si>
  <si>
    <r>
      <t>　　　　　　　　　　　　　　　　　　　　　　法人名(名称)　　　　　　　　　　</t>
    </r>
    <r>
      <rPr>
        <sz val="11"/>
        <rFont val="ＭＳ Ｐゴシック"/>
        <family val="3"/>
      </rPr>
      <t>㊞</t>
    </r>
    <r>
      <rPr>
        <sz val="10.5"/>
        <rFont val="ＭＳ 明朝"/>
        <family val="1"/>
      </rPr>
      <t>　</t>
    </r>
  </si>
  <si>
    <t>名　　　　　称</t>
  </si>
  <si>
    <t>事業所（施設）の所在地</t>
  </si>
  <si>
    <t>実施</t>
  </si>
  <si>
    <t>様　　式</t>
  </si>
  <si>
    <t>事業</t>
  </si>
  <si>
    <t>木</t>
  </si>
  <si>
    <t>注1)　曜日欄には当該月の曜日を記載してください（適宜修正して使用）。</t>
  </si>
  <si>
    <t>注2)　申請する事業に係る従業者全員（管理者を含む）について、４週間分の勤務すべき時間数を記載してください。</t>
  </si>
  <si>
    <t>注3)　勤務形態については、「常勤」もしくは「専従」に該当する場合、それぞれの欄に「○」を記載してください。</t>
  </si>
  <si>
    <t>注4)  他の職務を兼務する場合は、行を別にして、各職務に係る従事時間を記入してください。</t>
  </si>
  <si>
    <t>注5)　一覧表中に記入いただく各日の勤務時間については、小数第2位未満切り捨てとしてください（例：15分＝0.2時間、25分＝0.4時間）。</t>
  </si>
  <si>
    <t>※　「常勤者の勤務時間（週）」（右上の欄）には、当該事業所の常勤の従業者の一週間の勤務すべき時間数を記載してください（32時間未満の場合は32時間と記載）。</t>
  </si>
  <si>
    <t>注１　「法人の種別欄」は、申請者が法人である場合に、「社会福祉法人」、「医療法人」、「社団法
　　　　人」、「財団法人」、「株式会社」、「有限会社」等の別を記入してください。</t>
  </si>
  <si>
    <t>指定（更新）を受けようとする事業所・施設の種類</t>
  </si>
  <si>
    <t>受付番号</t>
  </si>
  <si>
    <t>指定障害福祉
サービス事業所</t>
  </si>
  <si>
    <t>様式第１号（第２関係）</t>
  </si>
  <si>
    <t>　　　　年　　月　　日</t>
  </si>
  <si>
    <t>大津市長　様</t>
  </si>
  <si>
    <t>　　障害者の日常生活及び社会生活を総合的に支援するための法律に規定する指定障害福祉サービス事業所・指定障害者支援</t>
  </si>
  <si>
    <t>　施設・指定一般相談支援事業所に係る指定（更新）を受けたいので、下記のとおり、関係書類を添えて申請します。</t>
  </si>
  <si>
    <t>フ　　リ　　ガ　　ナ</t>
  </si>
  <si>
    <t>フ　リ　ガ　ナ</t>
  </si>
  <si>
    <t>指定（更新）申請をする事業等の</t>
  </si>
  <si>
    <t>事業開始（更新）予定年月日</t>
  </si>
  <si>
    <t>指定障害者支援施設</t>
  </si>
  <si>
    <t>指定一般相談支援事業所
（地域移行支援）</t>
  </si>
  <si>
    <t>指定一般相談支援事業所
（地域定着支援）</t>
  </si>
  <si>
    <t xml:space="preserve"> 注１　　用紙の大きさは、日本工業規格Ａ列４番とします。</t>
  </si>
  <si>
    <t>　　３　　「法人の種別」欄には、「社会福祉法人」「医療法人」「一般社団法人」「一般財団法人」「株式会社」等の別を記載してください。</t>
  </si>
  <si>
    <t>　　４　　「法人所轄庁」欄には、申請者が認可法人である場合に、その主務官庁の名称を記載してください。</t>
  </si>
  <si>
    <t>　　５　　法第41条の２の共生型障害福祉サービス事業者の特例により申請を行う場合、介護保険法又は児童福祉法において指定を受けて</t>
  </si>
  <si>
    <t>　　　いるサービスと、当該指定事業所の事業所番号を記載してください。</t>
  </si>
  <si>
    <t>　　　該当する欄には「○」を記載してください。</t>
  </si>
  <si>
    <t>　　　記載してください。複数の番号を有する場合には、適宜様式を補正して、その全てを記載してください。</t>
  </si>
  <si>
    <t>（別紙）</t>
  </si>
  <si>
    <t>他の法律において既に指定を受けている事業等について</t>
  </si>
  <si>
    <t>法律の名称</t>
  </si>
  <si>
    <t>指定年月日</t>
  </si>
  <si>
    <t>指定事業所番号</t>
  </si>
  <si>
    <t>　大津市</t>
  </si>
  <si>
    <t>例）居宅介護</t>
  </si>
  <si>
    <t>付表１</t>
  </si>
  <si>
    <t>　　２　　受付番号欄には記載しないでください。</t>
  </si>
  <si>
    <t>　　７　　「事業所番号」欄には、滋賀県又は大津市において既に事業所としての指定を受け、番号が付番されている場合に、その事業所番号を</t>
  </si>
  <si>
    <t>同一所在地において
行う事業等の種類</t>
  </si>
  <si>
    <t>＜備考＞</t>
  </si>
  <si>
    <t>　○年○月○日</t>
  </si>
  <si>
    <t>　別紙の通り</t>
  </si>
  <si>
    <t>主たる事務所の
所在地</t>
  </si>
  <si>
    <t>他の法律において既に指定を
受けている事業等の指定年月日</t>
  </si>
  <si>
    <t>　　６　　「同一所在地において行う事業等の種類」欄には、今回申請をするもの及び既に指定を受けているものについて事業の種類を記載し、</t>
  </si>
  <si>
    <t>障害福祉サービスの種類</t>
  </si>
  <si>
    <t>開始・変更しよう
とする事業</t>
  </si>
  <si>
    <t>事業を行おう
とする地域</t>
  </si>
  <si>
    <t>種類</t>
  </si>
  <si>
    <t>（短期入所を行おうとする場合に限る）</t>
  </si>
  <si>
    <t>注　変更の場合は、変更の日から１ヶ月以内に届出を行ってください。</t>
  </si>
  <si>
    <t>年　　　月　　　日</t>
  </si>
  <si>
    <t>氏　　名(名　称)</t>
  </si>
  <si>
    <t>主な職員の氏名</t>
  </si>
  <si>
    <t>主な職員の経歴</t>
  </si>
  <si>
    <t>別　　　添　　　Ⅱ</t>
  </si>
  <si>
    <t>事業の用に供する
施設</t>
  </si>
  <si>
    <t>名　　称</t>
  </si>
  <si>
    <t>所 在 地</t>
  </si>
  <si>
    <t>〒　　　－</t>
  </si>
  <si>
    <t>支援の内容</t>
  </si>
  <si>
    <t>事業所連絡用</t>
  </si>
  <si>
    <t>※指定後、大津市からの通知・連絡等はメールで行います。変更になった場合は必ずご連絡ください。</t>
  </si>
  <si>
    <t>E-Mail</t>
  </si>
  <si>
    <t xml:space="preserve">    年     月</t>
  </si>
  <si>
    <t>（　　年　　月分）</t>
  </si>
  <si>
    <t>（　　　年　月分）</t>
  </si>
  <si>
    <t>　　　年　　　　月　　　　日</t>
  </si>
  <si>
    <t>　　年　　月　　日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</si>
</sst>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日&quot;"/>
    <numFmt numFmtId="203" formatCode="##############&quot;人日&quot;"/>
    <numFmt numFmtId="204" formatCode="##############&quot;&quot;"/>
    <numFmt numFmtId="205" formatCode="#,##0.0_ "/>
    <numFmt numFmtId="206" formatCode="#,##0.00_ "/>
    <numFmt numFmtId="207" formatCode="#,##0_ "/>
    <numFmt numFmtId="208" formatCode="0.0%"/>
    <numFmt numFmtId="209" formatCode="[$-411]ggge&quot;年&quot;m&quot;月&quot;d&quot;日&quot;;@"/>
    <numFmt numFmtId="210" formatCode="#,##0.0"/>
    <numFmt numFmtId="211" formatCode="0.0"/>
  </numFmts>
  <fonts count="8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b/>
      <sz val="12"/>
      <name val="HGｺﾞｼｯｸM"/>
      <family val="3"/>
    </font>
    <font>
      <b/>
      <sz val="11"/>
      <name val="HGｺﾞｼｯｸM"/>
      <family val="3"/>
    </font>
    <font>
      <sz val="10"/>
      <name val="HGｺﾞｼｯｸM"/>
      <family val="3"/>
    </font>
    <font>
      <sz val="13"/>
      <name val="ＭＳ ゴシック"/>
      <family val="3"/>
    </font>
    <font>
      <sz val="24"/>
      <name val="ＭＳ ゴシック"/>
      <family val="3"/>
    </font>
    <font>
      <sz val="9"/>
      <name val="ＭＳ Ｐゴシック"/>
      <family val="3"/>
    </font>
    <font>
      <sz val="8"/>
      <name val="ＭＳ Ｐゴシック"/>
      <family val="3"/>
    </font>
    <font>
      <b/>
      <sz val="9"/>
      <name val="ＭＳ Ｐゴシック"/>
      <family val="3"/>
    </font>
    <font>
      <b/>
      <sz val="16"/>
      <name val="ＭＳ ゴシック"/>
      <family val="3"/>
    </font>
    <font>
      <sz val="6"/>
      <name val="ＭＳ ゴシック"/>
      <family val="3"/>
    </font>
    <font>
      <u val="single"/>
      <sz val="11"/>
      <name val="ＭＳ Ｐゴシック"/>
      <family val="3"/>
    </font>
    <font>
      <sz val="11"/>
      <color indexed="8"/>
      <name val="ＭＳ Ｐゴシック"/>
      <family val="3"/>
    </font>
    <font>
      <sz val="6"/>
      <name val="MS UI Gothic"/>
      <family val="3"/>
    </font>
    <font>
      <sz val="9"/>
      <name val="MS UI Gothic"/>
      <family val="3"/>
    </font>
    <font>
      <sz val="22"/>
      <name val="HG丸ｺﾞｼｯｸM-PRO"/>
      <family val="3"/>
    </font>
    <font>
      <sz val="10.5"/>
      <name val="HG丸ｺﾞｼｯｸM-PRO"/>
      <family val="3"/>
    </font>
    <font>
      <sz val="9"/>
      <name val="HG丸ｺﾞｼｯｸM-PRO"/>
      <family val="3"/>
    </font>
    <font>
      <sz val="10"/>
      <name val="HG丸ｺﾞｼｯｸM-PRO"/>
      <family val="3"/>
    </font>
    <font>
      <b/>
      <sz val="11"/>
      <name val="ＭＳ Ｐゴシック"/>
      <family val="3"/>
    </font>
    <font>
      <sz val="16"/>
      <name val="HGPｺﾞｼｯｸE"/>
      <family val="3"/>
    </font>
    <font>
      <sz val="11"/>
      <name val="HGSｺﾞｼｯｸM"/>
      <family val="3"/>
    </font>
    <font>
      <sz val="10"/>
      <name val="HGSｺﾞｼｯｸM"/>
      <family val="3"/>
    </font>
    <font>
      <sz val="10"/>
      <name val="ＭＳ Ｐゴシック"/>
      <family val="3"/>
    </font>
    <font>
      <b/>
      <i/>
      <sz val="14"/>
      <name val="ＭＳ ゴシック"/>
      <family val="3"/>
    </font>
    <font>
      <u val="single"/>
      <sz val="14"/>
      <name val="ＭＳ ゴシック"/>
      <family val="3"/>
    </font>
    <font>
      <sz val="9"/>
      <name val="ＭＳ ゴシック"/>
      <family val="3"/>
    </font>
    <font>
      <sz val="9"/>
      <name val="ＭＳ 明朝"/>
      <family val="1"/>
    </font>
    <font>
      <sz val="10.5"/>
      <name val="ＭＳ 明朝"/>
      <family val="1"/>
    </font>
    <font>
      <sz val="14"/>
      <name val="ＭＳ 明朝"/>
      <family val="1"/>
    </font>
    <font>
      <sz val="12"/>
      <name val="HGSｺﾞｼｯｸM"/>
      <family val="3"/>
    </font>
    <font>
      <sz val="9"/>
      <name val="HGSｺﾞｼｯｸM"/>
      <family val="3"/>
    </font>
    <font>
      <sz val="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SｺﾞｼｯｸM"/>
      <family val="3"/>
    </font>
    <font>
      <sz val="11"/>
      <color indexed="8"/>
      <name val="ＭＳ Ｐ明朝"/>
      <family val="1"/>
    </font>
    <font>
      <sz val="14"/>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SｺﾞｼｯｸM"/>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indexed="41"/>
        <bgColor indexed="64"/>
      </patternFill>
    </fill>
    <fill>
      <patternFill patternType="solid">
        <fgColor indexed="47"/>
        <bgColor indexed="64"/>
      </patternFill>
    </fill>
    <fill>
      <patternFill patternType="solid">
        <fgColor theme="0" tint="-0.1499900072813034"/>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style="dotted"/>
    </border>
    <border>
      <left>
        <color indexed="63"/>
      </left>
      <right>
        <color indexed="63"/>
      </right>
      <top>
        <color indexed="63"/>
      </top>
      <bottom style="dotted"/>
    </border>
    <border>
      <left style="medium"/>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color indexed="63"/>
      </top>
      <bottom style="thin"/>
    </border>
    <border>
      <left style="thin"/>
      <right>
        <color indexed="63"/>
      </right>
      <top style="thin"/>
      <bottom style="thin"/>
    </border>
    <border>
      <left style="thin"/>
      <right style="medium"/>
      <top style="thin"/>
      <bottom>
        <color indexed="63"/>
      </bottom>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dotted"/>
    </border>
    <border>
      <left style="medium"/>
      <right>
        <color indexed="63"/>
      </right>
      <top style="dotted"/>
      <bottom style="dotted"/>
    </border>
    <border>
      <left style="thin"/>
      <right style="thin"/>
      <top>
        <color indexed="63"/>
      </top>
      <bottom style="dotted"/>
    </border>
    <border>
      <left style="thin"/>
      <right style="thin"/>
      <top style="dotted"/>
      <bottom style="dotted"/>
    </border>
    <border>
      <left>
        <color indexed="63"/>
      </left>
      <right style="medium"/>
      <top style="medium"/>
      <bottom style="medium"/>
    </border>
    <border>
      <left style="medium"/>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medium"/>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double"/>
    </border>
    <border>
      <left style="medium"/>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
      <left style="dotted"/>
      <right style="medium"/>
      <top style="thin"/>
      <bottom>
        <color indexed="63"/>
      </bottom>
    </border>
    <border>
      <left style="medium"/>
      <right style="dotted"/>
      <top style="double"/>
      <bottom style="medium"/>
    </border>
    <border>
      <left style="dotted"/>
      <right style="dotted"/>
      <top style="double"/>
      <bottom style="medium"/>
    </border>
    <border>
      <left style="dotted"/>
      <right style="thin"/>
      <top style="double"/>
      <bottom style="medium"/>
    </border>
    <border>
      <left style="thin"/>
      <right style="dotted"/>
      <top style="double"/>
      <bottom style="medium"/>
    </border>
    <border>
      <left style="dotted"/>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dotted"/>
      <top style="thin"/>
      <bottom style="medium"/>
    </border>
    <border>
      <left style="dotted"/>
      <right style="medium"/>
      <top style="thin"/>
      <bottom style="medium"/>
    </border>
    <border>
      <left style="medium"/>
      <right style="thin"/>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dashed"/>
      <top style="thin"/>
      <bottom>
        <color indexed="63"/>
      </bottom>
    </border>
    <border>
      <left style="thin"/>
      <right style="dashed"/>
      <top>
        <color indexed="63"/>
      </top>
      <bottom style="thin"/>
    </border>
    <border>
      <left style="dotted"/>
      <right style="medium"/>
      <top/>
      <bottom style="thin"/>
    </border>
    <border>
      <left style="thin"/>
      <right style="thin"/>
      <top style="thin"/>
      <bottom style="double"/>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right style="thick"/>
      <top/>
      <bottom/>
    </border>
    <border>
      <left style="thin"/>
      <right/>
      <top/>
      <bottom style="thick"/>
    </border>
    <border>
      <left/>
      <right/>
      <top/>
      <bottom style="thick"/>
    </border>
    <border>
      <left/>
      <right style="thick"/>
      <top/>
      <bottom style="thick"/>
    </border>
    <border>
      <left>
        <color indexed="63"/>
      </left>
      <right>
        <color indexed="63"/>
      </right>
      <top style="thin"/>
      <bottom style="thin"/>
    </border>
    <border>
      <left style="thin"/>
      <right/>
      <top style="thick"/>
      <bottom/>
    </border>
    <border>
      <left/>
      <right/>
      <top style="thick"/>
      <bottom/>
    </border>
    <border>
      <left/>
      <right style="thick"/>
      <top style="thick"/>
      <bottom/>
    </border>
    <border>
      <left style="thin"/>
      <right/>
      <top style="dashed"/>
      <bottom/>
    </border>
    <border>
      <left/>
      <right/>
      <top style="dashed"/>
      <bottom/>
    </border>
    <border>
      <left/>
      <right style="thick"/>
      <top style="dashed"/>
      <bottom/>
    </border>
    <border>
      <left/>
      <right style="thick"/>
      <top/>
      <bottom style="thin"/>
    </border>
    <border>
      <left style="thick"/>
      <right/>
      <top style="thick"/>
      <bottom style="thick"/>
    </border>
    <border>
      <left/>
      <right/>
      <top style="thick"/>
      <bottom style="thick"/>
    </border>
    <border>
      <left/>
      <right style="thick"/>
      <top style="thick"/>
      <bottom style="thick"/>
    </border>
    <border>
      <left/>
      <right style="thick"/>
      <top style="thin"/>
      <bottom/>
    </border>
    <border>
      <left style="thin"/>
      <right>
        <color indexed="63"/>
      </right>
      <top style="dashed"/>
      <bottom style="thin"/>
    </border>
    <border>
      <left>
        <color indexed="63"/>
      </left>
      <right>
        <color indexed="63"/>
      </right>
      <top style="dashed"/>
      <bottom style="thin"/>
    </border>
    <border>
      <left/>
      <right style="thick"/>
      <top style="dashed"/>
      <bottom style="thin"/>
    </border>
    <border>
      <left/>
      <right style="thick"/>
      <top style="thin"/>
      <bottom style="thin"/>
    </border>
    <border>
      <left style="thin"/>
      <right/>
      <top style="thin"/>
      <bottom style="dashed"/>
    </border>
    <border>
      <left/>
      <right/>
      <top style="thin"/>
      <bottom style="dashed"/>
    </border>
    <border>
      <left/>
      <right style="thick"/>
      <top style="thin"/>
      <bottom style="dashed"/>
    </border>
    <border>
      <left/>
      <right style="thin"/>
      <top style="dashed"/>
      <bottom style="thin"/>
    </border>
    <border>
      <left style="thick"/>
      <right style="thin"/>
      <top style="thin"/>
      <bottom>
        <color indexed="63"/>
      </bottom>
    </border>
    <border>
      <left style="thick"/>
      <right style="thin"/>
      <top/>
      <bottom/>
    </border>
    <border>
      <left style="thick"/>
      <right style="thin"/>
      <top/>
      <bottom style="thin"/>
    </border>
    <border>
      <left>
        <color indexed="63"/>
      </left>
      <right style="thin"/>
      <top style="thin"/>
      <bottom style="dashed"/>
    </border>
    <border>
      <left style="thick"/>
      <right style="thin"/>
      <top style="thick"/>
      <bottom/>
    </border>
    <border>
      <left style="thin"/>
      <right/>
      <top style="thick"/>
      <bottom style="dotted"/>
    </border>
    <border>
      <left/>
      <right/>
      <top style="thick"/>
      <bottom style="dotted"/>
    </border>
    <border>
      <left/>
      <right style="thin"/>
      <top style="thick"/>
      <bottom style="dotted"/>
    </border>
    <border>
      <left style="dashed"/>
      <right>
        <color indexed="63"/>
      </right>
      <top style="thin"/>
      <bottom style="thin"/>
    </border>
    <border>
      <left/>
      <right style="dashed"/>
      <top style="thin"/>
      <bottom style="thin"/>
    </border>
    <border>
      <left style="dashed"/>
      <right>
        <color indexed="63"/>
      </right>
      <top style="thin"/>
      <bottom>
        <color indexed="63"/>
      </bottom>
    </border>
    <border>
      <left/>
      <right style="dashed"/>
      <top style="thin"/>
      <bottom/>
    </border>
    <border>
      <left style="dashed"/>
      <right>
        <color indexed="63"/>
      </right>
      <top>
        <color indexed="63"/>
      </top>
      <bottom style="thin"/>
    </border>
    <border>
      <left style="thick"/>
      <right/>
      <top style="thin"/>
      <bottom/>
    </border>
    <border>
      <left style="thick"/>
      <right/>
      <top/>
      <bottom style="thick"/>
    </border>
    <border>
      <left/>
      <right style="thin"/>
      <top/>
      <bottom style="thick"/>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medium"/>
      <right style="medium"/>
      <top>
        <color indexed="63"/>
      </top>
      <bottom>
        <color indexed="63"/>
      </bottom>
    </border>
    <border>
      <left/>
      <right style="thin"/>
      <top style="thin"/>
      <bottom style="medium"/>
    </border>
    <border>
      <left/>
      <right style="medium"/>
      <top style="thin"/>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diagonalDown="1">
      <left style="medium"/>
      <right style="medium"/>
      <top style="medium"/>
      <bottom/>
      <diagonal style="thin"/>
    </border>
    <border diagonalDown="1">
      <left style="medium"/>
      <right style="medium"/>
      <top/>
      <bottom style="medium"/>
      <diagonal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medium"/>
      <right/>
      <top style="double"/>
      <bottom style="medium"/>
    </border>
    <border>
      <left/>
      <right/>
      <top style="double"/>
      <bottom style="medium"/>
    </border>
    <border>
      <left/>
      <right style="medium"/>
      <top style="double"/>
      <bottom style="medium"/>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color indexed="63"/>
      </left>
      <right style="thin"/>
      <top>
        <color indexed="63"/>
      </top>
      <bottom style="medium"/>
    </border>
    <border>
      <left style="thin"/>
      <right>
        <color indexed="63"/>
      </right>
      <top style="medium"/>
      <bottom style="dashed"/>
    </border>
    <border>
      <left>
        <color indexed="63"/>
      </left>
      <right>
        <color indexed="63"/>
      </right>
      <top style="medium"/>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2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6" fillId="0" borderId="0">
      <alignment vertical="center"/>
      <protection/>
    </xf>
    <xf numFmtId="0" fontId="2" fillId="0" borderId="0" applyNumberFormat="0" applyFill="0" applyBorder="0" applyAlignment="0" applyProtection="0"/>
    <xf numFmtId="0" fontId="81" fillId="32" borderId="0" applyNumberFormat="0" applyBorder="0" applyAlignment="0" applyProtection="0"/>
  </cellStyleXfs>
  <cellXfs count="104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xf>
    <xf numFmtId="0" fontId="8" fillId="0" borderId="0" xfId="0" applyFont="1" applyAlignment="1">
      <alignment/>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0" xfId="0" applyFont="1" applyAlignment="1">
      <alignment horizontal="center"/>
    </xf>
    <xf numFmtId="179" fontId="9" fillId="0" borderId="21" xfId="0" applyNumberFormat="1" applyFont="1" applyBorder="1" applyAlignment="1">
      <alignment wrapText="1"/>
    </xf>
    <xf numFmtId="0" fontId="9" fillId="0" borderId="22" xfId="0" applyFont="1" applyBorder="1" applyAlignment="1">
      <alignment/>
    </xf>
    <xf numFmtId="0" fontId="9" fillId="0" borderId="21" xfId="0" applyFont="1" applyBorder="1" applyAlignment="1">
      <alignment/>
    </xf>
    <xf numFmtId="0" fontId="9" fillId="0" borderId="23" xfId="0" applyFont="1" applyBorder="1" applyAlignment="1">
      <alignment/>
    </xf>
    <xf numFmtId="0" fontId="9" fillId="0" borderId="24" xfId="0" applyFont="1" applyBorder="1" applyAlignment="1">
      <alignment/>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0" fontId="10" fillId="0" borderId="0" xfId="0" applyFont="1" applyAlignment="1">
      <alignment/>
    </xf>
    <xf numFmtId="0" fontId="9" fillId="0" borderId="24" xfId="0" applyFont="1" applyBorder="1" applyAlignment="1">
      <alignment horizontal="distributed" vertical="center"/>
    </xf>
    <xf numFmtId="0" fontId="9" fillId="0" borderId="26" xfId="0" applyFont="1" applyBorder="1" applyAlignment="1">
      <alignment horizontal="distributed"/>
    </xf>
    <xf numFmtId="0" fontId="12" fillId="0" borderId="0" xfId="0" applyFont="1" applyAlignment="1">
      <alignment/>
    </xf>
    <xf numFmtId="0" fontId="13" fillId="0" borderId="0" xfId="0" applyFont="1" applyAlignment="1">
      <alignment horizontal="center"/>
    </xf>
    <xf numFmtId="0" fontId="15" fillId="0" borderId="21" xfId="0" applyFont="1" applyBorder="1" applyAlignment="1">
      <alignment/>
    </xf>
    <xf numFmtId="0" fontId="9" fillId="0" borderId="0" xfId="0" applyFont="1" applyBorder="1" applyAlignment="1">
      <alignment/>
    </xf>
    <xf numFmtId="0" fontId="9" fillId="0" borderId="31" xfId="0" applyFont="1" applyBorder="1" applyAlignment="1">
      <alignment/>
    </xf>
    <xf numFmtId="0" fontId="15"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vertical="top" wrapText="1"/>
    </xf>
    <xf numFmtId="0" fontId="6" fillId="0" borderId="0" xfId="0" applyFont="1" applyBorder="1" applyAlignment="1">
      <alignment vertical="center"/>
    </xf>
    <xf numFmtId="0" fontId="6" fillId="0" borderId="0" xfId="0" applyFont="1" applyBorder="1" applyAlignment="1">
      <alignment/>
    </xf>
    <xf numFmtId="0" fontId="6" fillId="0" borderId="16" xfId="0" applyFont="1" applyBorder="1" applyAlignment="1">
      <alignment vertical="top"/>
    </xf>
    <xf numFmtId="49" fontId="7" fillId="0" borderId="10" xfId="0" applyNumberFormat="1" applyFont="1" applyBorder="1" applyAlignment="1">
      <alignment vertical="top"/>
    </xf>
    <xf numFmtId="49" fontId="7" fillId="0" borderId="13" xfId="0" applyNumberFormat="1" applyFont="1" applyBorder="1" applyAlignment="1">
      <alignment vertical="top"/>
    </xf>
    <xf numFmtId="0" fontId="7" fillId="0" borderId="0" xfId="0" applyFont="1" applyBorder="1" applyAlignment="1">
      <alignment horizontal="left" wrapText="1"/>
    </xf>
    <xf numFmtId="0" fontId="7" fillId="0" borderId="14" xfId="0" applyFont="1" applyBorder="1" applyAlignment="1">
      <alignment horizontal="left" wrapText="1"/>
    </xf>
    <xf numFmtId="0" fontId="7" fillId="0" borderId="0" xfId="0" applyFont="1" applyBorder="1" applyAlignment="1">
      <alignment horizontal="left" vertical="top" wrapText="1"/>
    </xf>
    <xf numFmtId="49" fontId="7" fillId="0" borderId="15" xfId="0" applyNumberFormat="1" applyFont="1" applyBorder="1" applyAlignment="1">
      <alignment vertical="top"/>
    </xf>
    <xf numFmtId="49" fontId="7" fillId="0" borderId="0" xfId="0" applyNumberFormat="1" applyFont="1" applyBorder="1" applyAlignment="1">
      <alignment vertical="top"/>
    </xf>
    <xf numFmtId="49" fontId="6" fillId="0" borderId="0" xfId="0" applyNumberFormat="1" applyFont="1" applyAlignment="1">
      <alignment vertical="center"/>
    </xf>
    <xf numFmtId="49" fontId="17"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32" xfId="0" applyNumberFormat="1" applyFont="1" applyBorder="1" applyAlignment="1">
      <alignment vertical="center"/>
    </xf>
    <xf numFmtId="49" fontId="6" fillId="0" borderId="33" xfId="0" applyNumberFormat="1" applyFont="1" applyBorder="1" applyAlignment="1">
      <alignment vertical="center"/>
    </xf>
    <xf numFmtId="49" fontId="6" fillId="0" borderId="34" xfId="0" applyNumberFormat="1" applyFont="1" applyBorder="1" applyAlignment="1">
      <alignment vertical="center"/>
    </xf>
    <xf numFmtId="49" fontId="6" fillId="0" borderId="0" xfId="0" applyNumberFormat="1" applyFont="1" applyBorder="1" applyAlignment="1">
      <alignment vertical="center"/>
    </xf>
    <xf numFmtId="49" fontId="6" fillId="0" borderId="31" xfId="0" applyNumberFormat="1" applyFont="1" applyBorder="1" applyAlignment="1">
      <alignment vertical="center"/>
    </xf>
    <xf numFmtId="49" fontId="6" fillId="0" borderId="11" xfId="0" applyNumberFormat="1" applyFont="1" applyBorder="1" applyAlignment="1">
      <alignment vertical="center"/>
    </xf>
    <xf numFmtId="49" fontId="6" fillId="0" borderId="35" xfId="0" applyNumberFormat="1" applyFont="1" applyBorder="1" applyAlignment="1">
      <alignment vertical="center"/>
    </xf>
    <xf numFmtId="49" fontId="6" fillId="0" borderId="36" xfId="0" applyNumberFormat="1" applyFont="1" applyBorder="1" applyAlignment="1">
      <alignment vertical="center"/>
    </xf>
    <xf numFmtId="49" fontId="6" fillId="0" borderId="37" xfId="0" applyNumberFormat="1" applyFont="1" applyBorder="1" applyAlignment="1">
      <alignment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17" fillId="0" borderId="0" xfId="0" applyNumberFormat="1" applyFont="1" applyAlignment="1">
      <alignment vertical="center"/>
    </xf>
    <xf numFmtId="49" fontId="7" fillId="0" borderId="0" xfId="0" applyNumberFormat="1" applyFont="1" applyAlignment="1">
      <alignment vertical="top" wrapText="1"/>
    </xf>
    <xf numFmtId="49" fontId="7" fillId="0" borderId="0" xfId="0" applyNumberFormat="1" applyFont="1" applyAlignment="1">
      <alignment horizontal="center" vertical="center"/>
    </xf>
    <xf numFmtId="49" fontId="6" fillId="0" borderId="21" xfId="0" applyNumberFormat="1" applyFont="1" applyBorder="1" applyAlignment="1">
      <alignment horizontal="left" vertical="center" shrinkToFit="1"/>
    </xf>
    <xf numFmtId="49" fontId="6" fillId="0" borderId="0" xfId="0" applyNumberFormat="1" applyFont="1" applyBorder="1" applyAlignment="1">
      <alignment horizontal="left" vertical="center" shrinkToFit="1"/>
    </xf>
    <xf numFmtId="49" fontId="6" fillId="0" borderId="31" xfId="0" applyNumberFormat="1" applyFont="1" applyBorder="1" applyAlignment="1">
      <alignment horizontal="left" vertical="center" shrinkToFit="1"/>
    </xf>
    <xf numFmtId="0" fontId="0" fillId="0" borderId="0" xfId="0" applyFont="1" applyAlignment="1">
      <alignment vertical="top" wrapText="1"/>
    </xf>
    <xf numFmtId="0" fontId="0" fillId="0" borderId="0" xfId="0" applyAlignment="1">
      <alignment vertical="center"/>
    </xf>
    <xf numFmtId="0" fontId="0" fillId="0" borderId="0" xfId="0" applyAlignment="1">
      <alignment horizontal="centerContinuous" vertical="center"/>
    </xf>
    <xf numFmtId="0" fontId="9" fillId="0" borderId="38" xfId="0" applyFont="1" applyBorder="1" applyAlignment="1">
      <alignment/>
    </xf>
    <xf numFmtId="0" fontId="9" fillId="0" borderId="39" xfId="0" applyFont="1" applyBorder="1" applyAlignment="1">
      <alignment/>
    </xf>
    <xf numFmtId="0" fontId="9" fillId="0" borderId="39" xfId="0" applyFont="1" applyBorder="1" applyAlignment="1">
      <alignment horizontal="center"/>
    </xf>
    <xf numFmtId="0" fontId="9" fillId="0" borderId="39" xfId="0" applyFont="1" applyBorder="1" applyAlignment="1">
      <alignment/>
    </xf>
    <xf numFmtId="0" fontId="9" fillId="0" borderId="40" xfId="0" applyFont="1" applyBorder="1" applyAlignment="1">
      <alignment/>
    </xf>
    <xf numFmtId="0" fontId="9" fillId="0" borderId="40" xfId="0" applyFont="1" applyBorder="1" applyAlignment="1">
      <alignment horizontal="center"/>
    </xf>
    <xf numFmtId="0" fontId="9" fillId="0" borderId="38" xfId="0" applyFont="1" applyBorder="1" applyAlignment="1">
      <alignment horizontal="center"/>
    </xf>
    <xf numFmtId="0" fontId="0" fillId="0" borderId="15" xfId="0" applyBorder="1" applyAlignment="1">
      <alignment horizontal="center" vertical="center"/>
    </xf>
    <xf numFmtId="0" fontId="5" fillId="0" borderId="0" xfId="0" applyFont="1" applyAlignment="1">
      <alignment vertical="center"/>
    </xf>
    <xf numFmtId="0" fontId="21" fillId="0" borderId="0" xfId="63" applyFont="1" applyFill="1" applyBorder="1" applyAlignment="1">
      <alignment horizontal="centerContinuous" vertical="center"/>
      <protection/>
    </xf>
    <xf numFmtId="0" fontId="21" fillId="0" borderId="0" xfId="63" applyFont="1" applyFill="1" applyBorder="1" applyAlignment="1">
      <alignment vertical="center"/>
      <protection/>
    </xf>
    <xf numFmtId="0" fontId="23" fillId="0" borderId="0" xfId="0" applyFont="1" applyAlignment="1">
      <alignment vertical="center"/>
    </xf>
    <xf numFmtId="0" fontId="19" fillId="0" borderId="13" xfId="62" applyFont="1" applyFill="1" applyBorder="1" applyAlignment="1">
      <alignment horizontal="left" vertical="center"/>
      <protection/>
    </xf>
    <xf numFmtId="0" fontId="0" fillId="0" borderId="0" xfId="62" applyFont="1" applyFill="1" applyBorder="1" applyAlignment="1">
      <alignment horizontal="left" vertical="center"/>
      <protection/>
    </xf>
    <xf numFmtId="0" fontId="0" fillId="0" borderId="0" xfId="64" applyFont="1" applyFill="1" applyBorder="1" applyAlignment="1">
      <alignment vertical="center"/>
      <protection/>
    </xf>
    <xf numFmtId="0" fontId="0" fillId="0" borderId="41" xfId="62" applyFont="1" applyFill="1" applyBorder="1" applyAlignment="1">
      <alignment horizontal="left" vertical="center"/>
      <protection/>
    </xf>
    <xf numFmtId="0" fontId="0" fillId="0" borderId="42" xfId="62" applyFont="1" applyFill="1" applyBorder="1" applyAlignment="1">
      <alignment horizontal="left" vertical="center"/>
      <protection/>
    </xf>
    <xf numFmtId="0" fontId="19" fillId="0" borderId="42" xfId="62" applyFont="1" applyFill="1" applyBorder="1" applyAlignment="1">
      <alignment horizontal="right" vertical="center"/>
      <protection/>
    </xf>
    <xf numFmtId="0" fontId="18" fillId="0" borderId="42" xfId="62" applyFont="1" applyFill="1" applyBorder="1" applyAlignment="1">
      <alignment horizontal="left" vertical="center"/>
      <protection/>
    </xf>
    <xf numFmtId="0" fontId="0" fillId="0" borderId="42" xfId="64" applyFont="1" applyFill="1" applyBorder="1" applyAlignment="1">
      <alignment vertical="center"/>
      <protection/>
    </xf>
    <xf numFmtId="0" fontId="0" fillId="0" borderId="15" xfId="62" applyFont="1" applyFill="1" applyBorder="1" applyAlignment="1">
      <alignment horizontal="left" vertical="center"/>
      <protection/>
    </xf>
    <xf numFmtId="0" fontId="0" fillId="0" borderId="16" xfId="62" applyFont="1" applyFill="1" applyBorder="1" applyAlignment="1">
      <alignment horizontal="left" vertical="center"/>
      <protection/>
    </xf>
    <xf numFmtId="0" fontId="0" fillId="0" borderId="16" xfId="64" applyFont="1" applyFill="1" applyBorder="1" applyAlignment="1">
      <alignment vertical="center"/>
      <protection/>
    </xf>
    <xf numFmtId="0" fontId="19" fillId="0" borderId="43" xfId="64" applyFont="1" applyFill="1" applyBorder="1" applyAlignment="1">
      <alignment vertical="center"/>
      <protection/>
    </xf>
    <xf numFmtId="0" fontId="0" fillId="0" borderId="36" xfId="64" applyFont="1" applyFill="1" applyBorder="1" applyAlignment="1">
      <alignment vertical="center"/>
      <protection/>
    </xf>
    <xf numFmtId="0" fontId="0" fillId="0" borderId="44" xfId="64" applyFont="1" applyFill="1" applyBorder="1" applyAlignment="1">
      <alignment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3" xfId="62" applyFont="1" applyFill="1" applyBorder="1" applyAlignment="1">
      <alignment horizontal="left" vertical="center"/>
      <protection/>
    </xf>
    <xf numFmtId="0" fontId="0" fillId="0" borderId="28"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52" xfId="62" applyFont="1" applyFill="1" applyBorder="1" applyAlignment="1">
      <alignment horizontal="left" vertical="center"/>
      <protection/>
    </xf>
    <xf numFmtId="0" fontId="0" fillId="0" borderId="36" xfId="62" applyFont="1" applyFill="1" applyBorder="1" applyAlignment="1">
      <alignment horizontal="left" vertical="center"/>
      <protection/>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24" fillId="0" borderId="0" xfId="0" applyFont="1" applyAlignment="1">
      <alignment vertical="center"/>
    </xf>
    <xf numFmtId="0" fontId="9" fillId="0" borderId="51" xfId="0" applyFont="1" applyFill="1" applyBorder="1" applyAlignment="1">
      <alignment horizontal="center"/>
    </xf>
    <xf numFmtId="0" fontId="9" fillId="0" borderId="56" xfId="0" applyFont="1" applyFill="1" applyBorder="1" applyAlignment="1">
      <alignment horizontal="center"/>
    </xf>
    <xf numFmtId="0" fontId="9" fillId="0" borderId="57" xfId="0" applyFont="1" applyFill="1" applyBorder="1" applyAlignment="1">
      <alignment horizontal="center"/>
    </xf>
    <xf numFmtId="0" fontId="9" fillId="0" borderId="58" xfId="0" applyFont="1" applyBorder="1" applyAlignment="1">
      <alignment/>
    </xf>
    <xf numFmtId="0" fontId="9" fillId="0" borderId="59" xfId="0" applyFont="1" applyBorder="1" applyAlignment="1">
      <alignment/>
    </xf>
    <xf numFmtId="0" fontId="9" fillId="0" borderId="30" xfId="0" applyFont="1" applyBorder="1" applyAlignment="1">
      <alignment horizontal="left" indent="2"/>
    </xf>
    <xf numFmtId="0" fontId="9" fillId="0" borderId="38" xfId="0" applyFont="1" applyBorder="1" applyAlignment="1">
      <alignment vertical="center"/>
    </xf>
    <xf numFmtId="0" fontId="15" fillId="0" borderId="60" xfId="0" applyFont="1" applyBorder="1" applyAlignment="1">
      <alignment horizontal="left" vertical="center"/>
    </xf>
    <xf numFmtId="0" fontId="15" fillId="0" borderId="61" xfId="0" applyFont="1" applyBorder="1" applyAlignment="1">
      <alignment horizontal="left" vertical="center"/>
    </xf>
    <xf numFmtId="0" fontId="15" fillId="0" borderId="22" xfId="0" applyFont="1" applyBorder="1" applyAlignment="1">
      <alignment horizontal="left" vertical="center"/>
    </xf>
    <xf numFmtId="0" fontId="9" fillId="0" borderId="0" xfId="0" applyFont="1" applyAlignment="1">
      <alignment wrapText="1"/>
    </xf>
    <xf numFmtId="0" fontId="11" fillId="0" borderId="0" xfId="0" applyFont="1" applyAlignment="1">
      <alignment/>
    </xf>
    <xf numFmtId="0" fontId="32" fillId="0" borderId="0" xfId="65" applyFont="1">
      <alignment vertical="center"/>
      <protection/>
    </xf>
    <xf numFmtId="0" fontId="33" fillId="0" borderId="0" xfId="65" applyFont="1">
      <alignment vertical="center"/>
      <protection/>
    </xf>
    <xf numFmtId="0" fontId="33" fillId="33" borderId="62" xfId="65" applyFont="1" applyFill="1" applyBorder="1" applyAlignment="1">
      <alignment horizontal="left" vertical="center"/>
      <protection/>
    </xf>
    <xf numFmtId="0" fontId="33" fillId="34" borderId="63" xfId="65" applyFont="1" applyFill="1" applyBorder="1" applyAlignment="1">
      <alignment horizontal="center" vertical="center"/>
      <protection/>
    </xf>
    <xf numFmtId="0" fontId="33" fillId="34" borderId="64" xfId="65" applyFont="1" applyFill="1" applyBorder="1" applyAlignment="1">
      <alignment horizontal="center" vertical="center"/>
      <protection/>
    </xf>
    <xf numFmtId="0" fontId="33" fillId="34" borderId="65" xfId="65" applyFont="1" applyFill="1" applyBorder="1" applyAlignment="1">
      <alignment horizontal="center" vertical="center"/>
      <protection/>
    </xf>
    <xf numFmtId="0" fontId="33" fillId="34" borderId="66" xfId="65" applyFont="1" applyFill="1" applyBorder="1" applyAlignment="1">
      <alignment horizontal="center" vertical="center"/>
      <protection/>
    </xf>
    <xf numFmtId="0" fontId="33" fillId="34" borderId="67" xfId="65" applyFont="1" applyFill="1" applyBorder="1" applyAlignment="1">
      <alignment horizontal="center" vertical="center"/>
      <protection/>
    </xf>
    <xf numFmtId="0" fontId="33" fillId="33" borderId="68" xfId="65" applyFont="1" applyFill="1" applyBorder="1" applyAlignment="1">
      <alignment horizontal="center" vertical="center"/>
      <protection/>
    </xf>
    <xf numFmtId="0" fontId="33" fillId="33" borderId="69" xfId="65" applyFont="1" applyFill="1" applyBorder="1" applyAlignment="1">
      <alignment horizontal="center" vertical="center"/>
      <protection/>
    </xf>
    <xf numFmtId="0" fontId="33" fillId="33" borderId="70" xfId="65" applyFont="1" applyFill="1" applyBorder="1" applyAlignment="1">
      <alignment horizontal="center" vertical="center"/>
      <protection/>
    </xf>
    <xf numFmtId="0" fontId="33" fillId="0" borderId="14" xfId="65" applyFont="1" applyBorder="1" applyAlignment="1">
      <alignment vertical="center"/>
      <protection/>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18" fillId="0" borderId="0" xfId="0" applyFont="1" applyBorder="1"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40" fillId="0" borderId="0" xfId="0" applyFont="1" applyAlignment="1">
      <alignment horizontal="justify" vertical="center"/>
    </xf>
    <xf numFmtId="0" fontId="41" fillId="0" borderId="0" xfId="0" applyFont="1" applyAlignment="1">
      <alignment horizontal="centerContinuous" vertical="center"/>
    </xf>
    <xf numFmtId="0" fontId="0" fillId="0" borderId="0" xfId="0" applyFont="1" applyAlignment="1">
      <alignment horizontal="centerContinuous" vertical="center"/>
    </xf>
    <xf numFmtId="0" fontId="40" fillId="0" borderId="7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17" xfId="0" applyFont="1" applyBorder="1" applyAlignment="1">
      <alignment horizontal="center" vertical="center" wrapText="1"/>
    </xf>
    <xf numFmtId="0" fontId="0" fillId="0" borderId="24" xfId="0" applyFont="1" applyBorder="1" applyAlignment="1">
      <alignment vertical="center" wrapText="1"/>
    </xf>
    <xf numFmtId="0" fontId="40" fillId="0" borderId="24" xfId="0" applyFont="1" applyBorder="1" applyAlignment="1">
      <alignment horizontal="center" vertical="center" wrapText="1"/>
    </xf>
    <xf numFmtId="0" fontId="40" fillId="0" borderId="24" xfId="0" applyFont="1" applyBorder="1" applyAlignment="1">
      <alignment horizontal="justify" vertical="center" wrapText="1"/>
    </xf>
    <xf numFmtId="0" fontId="40" fillId="0" borderId="17" xfId="0" applyFont="1" applyBorder="1" applyAlignment="1">
      <alignment horizontal="right" vertical="center" wrapText="1"/>
    </xf>
    <xf numFmtId="0" fontId="40" fillId="0" borderId="14" xfId="0" applyFont="1" applyBorder="1" applyAlignment="1">
      <alignment horizontal="center" vertical="center" wrapText="1"/>
    </xf>
    <xf numFmtId="0" fontId="0" fillId="0" borderId="0" xfId="0" applyFont="1" applyAlignment="1">
      <alignment vertical="center" wrapText="1"/>
    </xf>
    <xf numFmtId="0" fontId="40"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xf>
    <xf numFmtId="49" fontId="7" fillId="0" borderId="13" xfId="0" applyNumberFormat="1" applyFont="1" applyBorder="1" applyAlignment="1">
      <alignment horizontal="center" vertical="top"/>
    </xf>
    <xf numFmtId="49" fontId="7" fillId="0" borderId="15" xfId="0" applyNumberFormat="1" applyFont="1" applyBorder="1" applyAlignment="1">
      <alignment horizontal="center" vertical="top"/>
    </xf>
    <xf numFmtId="0" fontId="33" fillId="35" borderId="72" xfId="65" applyFont="1" applyFill="1" applyBorder="1" applyAlignment="1">
      <alignment horizontal="right" vertical="center"/>
      <protection/>
    </xf>
    <xf numFmtId="0" fontId="33" fillId="0" borderId="73" xfId="65" applyFont="1" applyFill="1" applyBorder="1" applyAlignment="1">
      <alignment vertical="center" shrinkToFit="1"/>
      <protection/>
    </xf>
    <xf numFmtId="0" fontId="33" fillId="0" borderId="26" xfId="65" applyFont="1" applyFill="1" applyBorder="1" applyAlignment="1">
      <alignment vertical="center" shrinkToFit="1"/>
      <protection/>
    </xf>
    <xf numFmtId="0" fontId="33" fillId="0" borderId="24" xfId="65" applyFont="1" applyFill="1" applyBorder="1" applyAlignment="1">
      <alignment horizontal="center" vertical="center"/>
      <protection/>
    </xf>
    <xf numFmtId="0" fontId="33" fillId="0" borderId="15" xfId="65" applyFont="1" applyFill="1" applyBorder="1" applyAlignment="1">
      <alignment horizontal="center" vertical="center"/>
      <protection/>
    </xf>
    <xf numFmtId="0" fontId="33" fillId="0" borderId="73" xfId="65" applyFont="1" applyFill="1" applyBorder="1" applyAlignment="1">
      <alignment horizontal="center" vertical="center"/>
      <protection/>
    </xf>
    <xf numFmtId="0" fontId="33" fillId="0" borderId="74" xfId="65" applyFont="1" applyBorder="1" applyAlignment="1">
      <alignment horizontal="center" vertical="center"/>
      <protection/>
    </xf>
    <xf numFmtId="0" fontId="33" fillId="0" borderId="75" xfId="65" applyFont="1" applyBorder="1" applyAlignment="1">
      <alignment horizontal="center" vertical="center"/>
      <protection/>
    </xf>
    <xf numFmtId="0" fontId="33" fillId="0" borderId="76" xfId="65" applyFont="1" applyBorder="1" applyAlignment="1">
      <alignment horizontal="center" vertical="center"/>
      <protection/>
    </xf>
    <xf numFmtId="0" fontId="33" fillId="0" borderId="77" xfId="65" applyFont="1" applyBorder="1" applyAlignment="1">
      <alignment horizontal="center" vertical="center"/>
      <protection/>
    </xf>
    <xf numFmtId="2" fontId="33" fillId="33" borderId="78" xfId="65" applyNumberFormat="1" applyFont="1" applyFill="1" applyBorder="1" applyAlignment="1">
      <alignment horizontal="center" vertical="center"/>
      <protection/>
    </xf>
    <xf numFmtId="2" fontId="33" fillId="33" borderId="19" xfId="49" applyNumberFormat="1" applyFont="1" applyFill="1" applyBorder="1" applyAlignment="1">
      <alignment horizontal="center" vertical="center"/>
    </xf>
    <xf numFmtId="2" fontId="33" fillId="33" borderId="20" xfId="65" applyNumberFormat="1" applyFont="1" applyFill="1" applyBorder="1" applyAlignment="1">
      <alignment horizontal="center" vertical="center"/>
      <protection/>
    </xf>
    <xf numFmtId="0" fontId="33" fillId="0" borderId="79" xfId="65" applyFont="1" applyFill="1" applyBorder="1" applyAlignment="1">
      <alignment vertical="center" shrinkToFit="1"/>
      <protection/>
    </xf>
    <xf numFmtId="0" fontId="33" fillId="0" borderId="26" xfId="65" applyFont="1" applyFill="1" applyBorder="1" applyAlignment="1">
      <alignment horizontal="center" vertical="center"/>
      <protection/>
    </xf>
    <xf numFmtId="0" fontId="33" fillId="0" borderId="50" xfId="65" applyFont="1" applyFill="1" applyBorder="1" applyAlignment="1">
      <alignment horizontal="center" vertical="center"/>
      <protection/>
    </xf>
    <xf numFmtId="0" fontId="33" fillId="0" borderId="79" xfId="65" applyFont="1" applyFill="1" applyBorder="1" applyAlignment="1">
      <alignment horizontal="center" vertical="center"/>
      <protection/>
    </xf>
    <xf numFmtId="0" fontId="33" fillId="0" borderId="63" xfId="65" applyFont="1" applyBorder="1" applyAlignment="1">
      <alignment horizontal="center" vertical="center"/>
      <protection/>
    </xf>
    <xf numFmtId="0" fontId="33" fillId="0" borderId="64" xfId="65" applyFont="1" applyBorder="1" applyAlignment="1">
      <alignment horizontal="center" vertical="center"/>
      <protection/>
    </xf>
    <xf numFmtId="0" fontId="33" fillId="0" borderId="65" xfId="65" applyFont="1" applyBorder="1" applyAlignment="1">
      <alignment horizontal="center" vertical="center"/>
      <protection/>
    </xf>
    <xf numFmtId="0" fontId="33" fillId="0" borderId="66" xfId="65" applyFont="1" applyBorder="1" applyAlignment="1">
      <alignment horizontal="center" vertical="center"/>
      <protection/>
    </xf>
    <xf numFmtId="0" fontId="33" fillId="0" borderId="67" xfId="65" applyFont="1" applyBorder="1" applyAlignment="1">
      <alignment horizontal="center" vertical="center"/>
      <protection/>
    </xf>
    <xf numFmtId="2" fontId="33" fillId="33" borderId="79" xfId="65" applyNumberFormat="1" applyFont="1" applyFill="1" applyBorder="1" applyAlignment="1">
      <alignment horizontal="center" vertical="center"/>
      <protection/>
    </xf>
    <xf numFmtId="2" fontId="33" fillId="33" borderId="26" xfId="49" applyNumberFormat="1" applyFont="1" applyFill="1" applyBorder="1" applyAlignment="1">
      <alignment horizontal="center" vertical="center"/>
    </xf>
    <xf numFmtId="2" fontId="33" fillId="33" borderId="48" xfId="65" applyNumberFormat="1" applyFont="1" applyFill="1" applyBorder="1" applyAlignment="1">
      <alignment horizontal="center" vertical="center"/>
      <protection/>
    </xf>
    <xf numFmtId="0" fontId="33" fillId="0" borderId="80" xfId="65" applyFont="1" applyFill="1" applyBorder="1" applyAlignment="1">
      <alignment vertical="center" shrinkToFit="1"/>
      <protection/>
    </xf>
    <xf numFmtId="0" fontId="33" fillId="0" borderId="28" xfId="65" applyFont="1" applyFill="1" applyBorder="1" applyAlignment="1">
      <alignment vertical="center" shrinkToFit="1"/>
      <protection/>
    </xf>
    <xf numFmtId="0" fontId="33" fillId="0" borderId="28" xfId="65" applyFont="1" applyFill="1" applyBorder="1" applyAlignment="1">
      <alignment horizontal="center" vertical="center"/>
      <protection/>
    </xf>
    <xf numFmtId="0" fontId="33" fillId="0" borderId="10" xfId="65" applyFont="1" applyFill="1" applyBorder="1" applyAlignment="1">
      <alignment horizontal="center" vertical="center"/>
      <protection/>
    </xf>
    <xf numFmtId="0" fontId="33" fillId="0" borderId="81" xfId="65" applyFont="1" applyFill="1" applyBorder="1" applyAlignment="1">
      <alignment horizontal="center" vertical="center"/>
      <protection/>
    </xf>
    <xf numFmtId="0" fontId="33" fillId="0" borderId="82" xfId="65" applyFont="1" applyBorder="1" applyAlignment="1">
      <alignment horizontal="center" vertical="center"/>
      <protection/>
    </xf>
    <xf numFmtId="0" fontId="33" fillId="0" borderId="83" xfId="65" applyFont="1" applyBorder="1" applyAlignment="1">
      <alignment horizontal="center" vertical="center"/>
      <protection/>
    </xf>
    <xf numFmtId="0" fontId="33" fillId="0" borderId="84" xfId="65" applyFont="1" applyBorder="1" applyAlignment="1">
      <alignment horizontal="center" vertical="center"/>
      <protection/>
    </xf>
    <xf numFmtId="0" fontId="33" fillId="0" borderId="85" xfId="65" applyFont="1" applyBorder="1" applyAlignment="1">
      <alignment horizontal="center" vertical="center"/>
      <protection/>
    </xf>
    <xf numFmtId="0" fontId="33" fillId="0" borderId="86" xfId="65" applyFont="1" applyBorder="1" applyAlignment="1">
      <alignment horizontal="center" vertical="center"/>
      <protection/>
    </xf>
    <xf numFmtId="2" fontId="33" fillId="33" borderId="80" xfId="65" applyNumberFormat="1" applyFont="1" applyFill="1" applyBorder="1" applyAlignment="1">
      <alignment horizontal="center" vertical="center"/>
      <protection/>
    </xf>
    <xf numFmtId="2" fontId="33" fillId="33" borderId="28" xfId="49" applyNumberFormat="1" applyFont="1" applyFill="1" applyBorder="1" applyAlignment="1">
      <alignment horizontal="center" vertical="center"/>
    </xf>
    <xf numFmtId="2" fontId="33" fillId="33" borderId="51" xfId="65" applyNumberFormat="1" applyFont="1" applyFill="1" applyBorder="1" applyAlignment="1">
      <alignment horizontal="center" vertical="center"/>
      <protection/>
    </xf>
    <xf numFmtId="0" fontId="33" fillId="33" borderId="87" xfId="65" applyFont="1" applyFill="1" applyBorder="1" applyAlignment="1">
      <alignment horizontal="center" vertical="center"/>
      <protection/>
    </xf>
    <xf numFmtId="0" fontId="33" fillId="33" borderId="88" xfId="65" applyFont="1" applyFill="1" applyBorder="1" applyAlignment="1">
      <alignment horizontal="center" vertical="center"/>
      <protection/>
    </xf>
    <xf numFmtId="0" fontId="33" fillId="33" borderId="89" xfId="65" applyFont="1" applyFill="1" applyBorder="1" applyAlignment="1">
      <alignment horizontal="center" vertical="center"/>
      <protection/>
    </xf>
    <xf numFmtId="0" fontId="33" fillId="33" borderId="90" xfId="65" applyFont="1" applyFill="1" applyBorder="1" applyAlignment="1">
      <alignment horizontal="center" vertical="center"/>
      <protection/>
    </xf>
    <xf numFmtId="0" fontId="33" fillId="33" borderId="91" xfId="65" applyFont="1" applyFill="1" applyBorder="1" applyAlignment="1">
      <alignment horizontal="center" vertical="center"/>
      <protection/>
    </xf>
    <xf numFmtId="2" fontId="33" fillId="33" borderId="92" xfId="65" applyNumberFormat="1" applyFont="1" applyFill="1" applyBorder="1" applyAlignment="1">
      <alignment horizontal="center" vertical="center"/>
      <protection/>
    </xf>
    <xf numFmtId="2" fontId="33" fillId="33" borderId="93" xfId="65" applyNumberFormat="1" applyFont="1" applyFill="1" applyBorder="1" applyAlignment="1">
      <alignment horizontal="center" vertical="center"/>
      <protection/>
    </xf>
    <xf numFmtId="2" fontId="33" fillId="33" borderId="94" xfId="65" applyNumberFormat="1" applyFont="1" applyFill="1" applyBorder="1" applyAlignment="1">
      <alignment horizontal="center" vertical="center"/>
      <protection/>
    </xf>
    <xf numFmtId="0" fontId="42" fillId="0" borderId="0" xfId="65" applyFont="1">
      <alignment vertical="center"/>
      <protection/>
    </xf>
    <xf numFmtId="0" fontId="32" fillId="0" borderId="0" xfId="61" applyFont="1">
      <alignment vertical="center"/>
      <protection/>
    </xf>
    <xf numFmtId="0" fontId="33" fillId="0" borderId="0" xfId="61" applyFont="1">
      <alignment vertical="center"/>
      <protection/>
    </xf>
    <xf numFmtId="0" fontId="33" fillId="36" borderId="63" xfId="61" applyFont="1" applyFill="1" applyBorder="1" applyAlignment="1">
      <alignment horizontal="center" vertical="center"/>
      <protection/>
    </xf>
    <xf numFmtId="0" fontId="33" fillId="36" borderId="64" xfId="61" applyFont="1" applyFill="1" applyBorder="1" applyAlignment="1">
      <alignment horizontal="center" vertical="center"/>
      <protection/>
    </xf>
    <xf numFmtId="0" fontId="33" fillId="36" borderId="65" xfId="61" applyFont="1" applyFill="1" applyBorder="1" applyAlignment="1">
      <alignment horizontal="center" vertical="center"/>
      <protection/>
    </xf>
    <xf numFmtId="0" fontId="33" fillId="36" borderId="66" xfId="61" applyFont="1" applyFill="1" applyBorder="1" applyAlignment="1">
      <alignment horizontal="center" vertical="center"/>
      <protection/>
    </xf>
    <xf numFmtId="0" fontId="33" fillId="36" borderId="67" xfId="61" applyFont="1" applyFill="1" applyBorder="1" applyAlignment="1">
      <alignment horizontal="center" vertical="center"/>
      <protection/>
    </xf>
    <xf numFmtId="0" fontId="33" fillId="37" borderId="68" xfId="61" applyFont="1" applyFill="1" applyBorder="1" applyAlignment="1">
      <alignment horizontal="center" vertical="center"/>
      <protection/>
    </xf>
    <xf numFmtId="0" fontId="33" fillId="37" borderId="69" xfId="61" applyFont="1" applyFill="1" applyBorder="1" applyAlignment="1">
      <alignment horizontal="center" vertical="center"/>
      <protection/>
    </xf>
    <xf numFmtId="0" fontId="33" fillId="37" borderId="70" xfId="61" applyFont="1" applyFill="1" applyBorder="1" applyAlignment="1">
      <alignment horizontal="center" vertical="center"/>
      <protection/>
    </xf>
    <xf numFmtId="0" fontId="33" fillId="37" borderId="95" xfId="61" applyFont="1" applyFill="1" applyBorder="1" applyAlignment="1">
      <alignment horizontal="center" vertical="center"/>
      <protection/>
    </xf>
    <xf numFmtId="0" fontId="33" fillId="37" borderId="96" xfId="61" applyFont="1" applyFill="1" applyBorder="1" applyAlignment="1">
      <alignment horizontal="center" vertical="center"/>
      <protection/>
    </xf>
    <xf numFmtId="0" fontId="33" fillId="37" borderId="73" xfId="61" applyFont="1" applyFill="1" applyBorder="1" applyAlignment="1">
      <alignment vertical="center" shrinkToFit="1"/>
      <protection/>
    </xf>
    <xf numFmtId="0" fontId="33" fillId="37" borderId="24" xfId="61" applyFont="1" applyFill="1" applyBorder="1" applyAlignment="1">
      <alignment vertical="center" shrinkToFit="1"/>
      <protection/>
    </xf>
    <xf numFmtId="0" fontId="33" fillId="37" borderId="24" xfId="61" applyFont="1" applyFill="1" applyBorder="1" applyAlignment="1">
      <alignment horizontal="center" vertical="center" shrinkToFit="1"/>
      <protection/>
    </xf>
    <xf numFmtId="0" fontId="33" fillId="37" borderId="24" xfId="61" applyFont="1" applyFill="1" applyBorder="1" applyAlignment="1">
      <alignment horizontal="center" vertical="center"/>
      <protection/>
    </xf>
    <xf numFmtId="0" fontId="33" fillId="37" borderId="48" xfId="61" applyFont="1" applyFill="1" applyBorder="1" applyAlignment="1">
      <alignment horizontal="center" vertical="center"/>
      <protection/>
    </xf>
    <xf numFmtId="0" fontId="33" fillId="0" borderId="74" xfId="61" applyFont="1" applyBorder="1">
      <alignment vertical="center"/>
      <protection/>
    </xf>
    <xf numFmtId="0" fontId="33" fillId="0" borderId="75" xfId="61" applyFont="1" applyBorder="1">
      <alignment vertical="center"/>
      <protection/>
    </xf>
    <xf numFmtId="0" fontId="33" fillId="0" borderId="76" xfId="61" applyFont="1" applyBorder="1">
      <alignment vertical="center"/>
      <protection/>
    </xf>
    <xf numFmtId="0" fontId="33" fillId="0" borderId="77" xfId="61" applyFont="1" applyBorder="1">
      <alignment vertical="center"/>
      <protection/>
    </xf>
    <xf numFmtId="0" fontId="33" fillId="37" borderId="79" xfId="61" applyFont="1" applyFill="1" applyBorder="1" applyAlignment="1">
      <alignment vertical="center" shrinkToFit="1"/>
      <protection/>
    </xf>
    <xf numFmtId="0" fontId="33" fillId="37" borderId="26" xfId="61" applyFont="1" applyFill="1" applyBorder="1" applyAlignment="1">
      <alignment vertical="center" shrinkToFit="1"/>
      <protection/>
    </xf>
    <xf numFmtId="0" fontId="33" fillId="37" borderId="26" xfId="61" applyFont="1" applyFill="1" applyBorder="1" applyAlignment="1">
      <alignment horizontal="center" vertical="center" shrinkToFit="1"/>
      <protection/>
    </xf>
    <xf numFmtId="0" fontId="33" fillId="37" borderId="26" xfId="61" applyFont="1" applyFill="1" applyBorder="1" applyAlignment="1">
      <alignment horizontal="center" vertical="center"/>
      <protection/>
    </xf>
    <xf numFmtId="0" fontId="33" fillId="0" borderId="63" xfId="61" applyFont="1" applyBorder="1">
      <alignment vertical="center"/>
      <protection/>
    </xf>
    <xf numFmtId="0" fontId="33" fillId="0" borderId="64" xfId="61" applyFont="1" applyBorder="1">
      <alignment vertical="center"/>
      <protection/>
    </xf>
    <xf numFmtId="0" fontId="33" fillId="0" borderId="65" xfId="61" applyFont="1" applyBorder="1">
      <alignment vertical="center"/>
      <protection/>
    </xf>
    <xf numFmtId="0" fontId="33" fillId="0" borderId="66" xfId="61" applyFont="1" applyBorder="1">
      <alignment vertical="center"/>
      <protection/>
    </xf>
    <xf numFmtId="0" fontId="33" fillId="0" borderId="67" xfId="61" applyFont="1" applyBorder="1">
      <alignment vertical="center"/>
      <protection/>
    </xf>
    <xf numFmtId="0" fontId="33" fillId="37" borderId="97" xfId="61" applyFont="1" applyFill="1" applyBorder="1" applyAlignment="1">
      <alignment vertical="center" shrinkToFit="1"/>
      <protection/>
    </xf>
    <xf numFmtId="0" fontId="33" fillId="37" borderId="53" xfId="61" applyFont="1" applyFill="1" applyBorder="1" applyAlignment="1">
      <alignment vertical="center" shrinkToFit="1"/>
      <protection/>
    </xf>
    <xf numFmtId="0" fontId="33" fillId="37" borderId="53" xfId="61" applyFont="1" applyFill="1" applyBorder="1" applyAlignment="1">
      <alignment horizontal="center" vertical="center" shrinkToFit="1"/>
      <protection/>
    </xf>
    <xf numFmtId="0" fontId="33" fillId="37" borderId="53" xfId="61" applyFont="1" applyFill="1" applyBorder="1" applyAlignment="1">
      <alignment horizontal="center" vertical="center"/>
      <protection/>
    </xf>
    <xf numFmtId="0" fontId="33" fillId="37" borderId="54" xfId="61" applyFont="1" applyFill="1" applyBorder="1" applyAlignment="1">
      <alignment horizontal="center" vertical="center"/>
      <protection/>
    </xf>
    <xf numFmtId="0" fontId="33" fillId="0" borderId="68" xfId="61" applyFont="1" applyBorder="1">
      <alignment vertical="center"/>
      <protection/>
    </xf>
    <xf numFmtId="0" fontId="33" fillId="0" borderId="69" xfId="61" applyFont="1" applyBorder="1">
      <alignment vertical="center"/>
      <protection/>
    </xf>
    <xf numFmtId="0" fontId="33" fillId="0" borderId="70" xfId="61" applyFont="1" applyBorder="1">
      <alignment vertical="center"/>
      <protection/>
    </xf>
    <xf numFmtId="0" fontId="33" fillId="0" borderId="95" xfId="61" applyFont="1" applyBorder="1">
      <alignment vertical="center"/>
      <protection/>
    </xf>
    <xf numFmtId="0" fontId="33" fillId="0" borderId="96" xfId="61" applyFont="1" applyBorder="1">
      <alignment vertical="center"/>
      <protection/>
    </xf>
    <xf numFmtId="0" fontId="43" fillId="0" borderId="0" xfId="61" applyFont="1">
      <alignment vertical="center"/>
      <protection/>
    </xf>
    <xf numFmtId="0" fontId="33" fillId="37" borderId="98" xfId="61" applyFont="1" applyFill="1" applyBorder="1" applyAlignment="1">
      <alignment horizontal="center" vertical="center" shrinkToFit="1"/>
      <protection/>
    </xf>
    <xf numFmtId="0" fontId="33" fillId="37" borderId="99" xfId="61" applyFont="1" applyFill="1" applyBorder="1" applyAlignment="1">
      <alignment horizontal="center" vertical="center" shrinkToFit="1"/>
      <protection/>
    </xf>
    <xf numFmtId="0" fontId="33" fillId="37" borderId="100" xfId="61" applyFont="1" applyFill="1" applyBorder="1" applyAlignment="1">
      <alignment horizontal="center" vertical="center" shrinkToFit="1"/>
      <protection/>
    </xf>
    <xf numFmtId="0" fontId="33" fillId="0" borderId="0" xfId="61" applyFont="1" applyBorder="1">
      <alignment vertical="center"/>
      <protection/>
    </xf>
    <xf numFmtId="0" fontId="33" fillId="0" borderId="32" xfId="61" applyFont="1" applyBorder="1">
      <alignment vertical="center"/>
      <protection/>
    </xf>
    <xf numFmtId="0" fontId="27" fillId="0" borderId="0" xfId="61" applyFont="1" applyFill="1" applyAlignment="1">
      <alignment vertical="center"/>
      <protection/>
    </xf>
    <xf numFmtId="0" fontId="28" fillId="0" borderId="0" xfId="61" applyFont="1" applyFill="1" applyAlignment="1">
      <alignment vertical="center"/>
      <protection/>
    </xf>
    <xf numFmtId="0" fontId="28" fillId="0" borderId="101" xfId="61" applyFont="1" applyFill="1" applyBorder="1" applyAlignment="1">
      <alignment horizontal="center" vertical="center"/>
      <protection/>
    </xf>
    <xf numFmtId="0" fontId="28" fillId="0" borderId="102" xfId="61" applyFont="1" applyFill="1" applyBorder="1" applyAlignment="1">
      <alignment horizontal="center" vertical="center"/>
      <protection/>
    </xf>
    <xf numFmtId="0" fontId="28" fillId="0" borderId="103" xfId="61" applyFont="1" applyFill="1" applyBorder="1" applyAlignment="1">
      <alignment horizontal="center" vertical="center" wrapText="1"/>
      <protection/>
    </xf>
    <xf numFmtId="0" fontId="28" fillId="0" borderId="62" xfId="61" applyFont="1" applyFill="1" applyBorder="1" applyAlignment="1">
      <alignment vertical="center"/>
      <protection/>
    </xf>
    <xf numFmtId="0" fontId="28" fillId="38" borderId="101" xfId="61" applyFont="1" applyFill="1" applyBorder="1" applyAlignment="1" applyProtection="1">
      <alignment vertical="center"/>
      <protection locked="0"/>
    </xf>
    <xf numFmtId="181" fontId="28" fillId="39" borderId="103" xfId="61" applyNumberFormat="1" applyFont="1" applyFill="1" applyBorder="1" applyAlignment="1" applyProtection="1">
      <alignment vertical="center"/>
      <protection locked="0"/>
    </xf>
    <xf numFmtId="181" fontId="28" fillId="38" borderId="104" xfId="61" applyNumberFormat="1" applyFont="1" applyFill="1" applyBorder="1" applyAlignment="1">
      <alignment vertical="center"/>
      <protection/>
    </xf>
    <xf numFmtId="0" fontId="28" fillId="0" borderId="101" xfId="61" applyFont="1" applyFill="1" applyBorder="1" applyAlignment="1">
      <alignment horizontal="center" vertical="center" wrapText="1"/>
      <protection/>
    </xf>
    <xf numFmtId="0" fontId="28" fillId="0" borderId="37" xfId="61" applyFont="1" applyFill="1" applyBorder="1" applyAlignment="1">
      <alignment horizontal="center" vertical="center" wrapText="1"/>
      <protection/>
    </xf>
    <xf numFmtId="0" fontId="28" fillId="39" borderId="105" xfId="61" applyFont="1" applyFill="1" applyBorder="1" applyAlignment="1">
      <alignment vertical="center" wrapText="1"/>
      <protection/>
    </xf>
    <xf numFmtId="0" fontId="28" fillId="38" borderId="105" xfId="61" applyFont="1" applyFill="1" applyBorder="1" applyAlignment="1">
      <alignment horizontal="justify" vertical="center" wrapText="1"/>
      <protection/>
    </xf>
    <xf numFmtId="0" fontId="28" fillId="38" borderId="37" xfId="61" applyFont="1" applyFill="1" applyBorder="1" applyAlignment="1">
      <alignment horizontal="center" vertical="center" wrapText="1"/>
      <protection/>
    </xf>
    <xf numFmtId="0" fontId="28" fillId="39" borderId="37" xfId="61" applyNumberFormat="1" applyFont="1" applyFill="1" applyBorder="1" applyAlignment="1" applyProtection="1">
      <alignment horizontal="center" vertical="center" wrapText="1"/>
      <protection locked="0"/>
    </xf>
    <xf numFmtId="0" fontId="28" fillId="40" borderId="101" xfId="61" applyFont="1" applyFill="1" applyBorder="1" applyAlignment="1">
      <alignment vertical="center"/>
      <protection/>
    </xf>
    <xf numFmtId="0" fontId="28" fillId="39" borderId="37" xfId="61" applyFont="1" applyFill="1" applyBorder="1" applyAlignment="1" applyProtection="1">
      <alignment vertical="center"/>
      <protection locked="0"/>
    </xf>
    <xf numFmtId="206" fontId="28" fillId="40" borderId="37" xfId="61" applyNumberFormat="1" applyFont="1" applyFill="1" applyBorder="1" applyAlignment="1">
      <alignment vertical="center" wrapText="1"/>
      <protection/>
    </xf>
    <xf numFmtId="0" fontId="28" fillId="40" borderId="105" xfId="61" applyFont="1" applyFill="1" applyBorder="1" applyAlignment="1">
      <alignment horizontal="justify" vertical="center" wrapText="1"/>
      <protection/>
    </xf>
    <xf numFmtId="0" fontId="28" fillId="39" borderId="37" xfId="61" applyFont="1" applyFill="1" applyBorder="1" applyAlignment="1">
      <alignment horizontal="center" vertical="center" wrapText="1"/>
      <protection/>
    </xf>
    <xf numFmtId="0" fontId="28" fillId="39" borderId="37" xfId="61" applyNumberFormat="1" applyFont="1" applyFill="1" applyBorder="1" applyAlignment="1">
      <alignment horizontal="center" vertical="center" wrapText="1"/>
      <protection/>
    </xf>
    <xf numFmtId="0" fontId="28" fillId="39" borderId="37" xfId="61" applyFont="1" applyFill="1" applyBorder="1" applyAlignment="1">
      <alignment vertical="center"/>
      <protection/>
    </xf>
    <xf numFmtId="0" fontId="28" fillId="0" borderId="106" xfId="61" applyFont="1" applyFill="1" applyBorder="1" applyAlignment="1">
      <alignment horizontal="justify" vertical="center" wrapText="1"/>
      <protection/>
    </xf>
    <xf numFmtId="0" fontId="28" fillId="0" borderId="32" xfId="61" applyFont="1" applyFill="1" applyBorder="1" applyAlignment="1">
      <alignment horizontal="justify" vertical="center" wrapText="1"/>
      <protection/>
    </xf>
    <xf numFmtId="0" fontId="28" fillId="0" borderId="32" xfId="61" applyFont="1" applyFill="1" applyBorder="1" applyAlignment="1">
      <alignment horizontal="center" vertical="center" wrapText="1"/>
      <protection/>
    </xf>
    <xf numFmtId="0" fontId="28" fillId="0" borderId="32" xfId="61" applyFont="1" applyFill="1" applyBorder="1" applyAlignment="1">
      <alignment vertical="center"/>
      <protection/>
    </xf>
    <xf numFmtId="206" fontId="28" fillId="0" borderId="107" xfId="61" applyNumberFormat="1" applyFont="1" applyFill="1" applyBorder="1" applyAlignment="1">
      <alignment vertical="center" wrapText="1"/>
      <protection/>
    </xf>
    <xf numFmtId="0" fontId="28" fillId="0" borderId="0" xfId="61" applyFont="1" applyFill="1" applyBorder="1" applyAlignment="1">
      <alignment vertical="center"/>
      <protection/>
    </xf>
    <xf numFmtId="0" fontId="28" fillId="0" borderId="21" xfId="61" applyFont="1" applyFill="1" applyBorder="1" applyAlignment="1">
      <alignment horizontal="justify" vertical="center" wrapText="1"/>
      <protection/>
    </xf>
    <xf numFmtId="0" fontId="28" fillId="0" borderId="0" xfId="61" applyFont="1" applyFill="1" applyBorder="1" applyAlignment="1">
      <alignment horizontal="justify" vertical="center" wrapText="1"/>
      <protection/>
    </xf>
    <xf numFmtId="0" fontId="28" fillId="0" borderId="0" xfId="61" applyFont="1" applyFill="1" applyBorder="1" applyAlignment="1">
      <alignment horizontal="center" vertical="center" wrapText="1"/>
      <protection/>
    </xf>
    <xf numFmtId="0" fontId="28" fillId="0" borderId="0" xfId="61" applyFont="1" applyFill="1" applyBorder="1" applyAlignment="1">
      <alignment horizontal="right" vertical="center"/>
      <protection/>
    </xf>
    <xf numFmtId="206" fontId="28" fillId="0" borderId="31" xfId="61" applyNumberFormat="1" applyFont="1" applyFill="1" applyBorder="1" applyAlignment="1">
      <alignment vertical="center" wrapText="1"/>
      <protection/>
    </xf>
    <xf numFmtId="0" fontId="28" fillId="0" borderId="21" xfId="61" applyFont="1" applyFill="1" applyBorder="1" applyAlignment="1">
      <alignment vertical="center"/>
      <protection/>
    </xf>
    <xf numFmtId="206" fontId="28" fillId="0" borderId="0" xfId="61" applyNumberFormat="1" applyFont="1" applyFill="1" applyBorder="1" applyAlignment="1">
      <alignment vertical="center"/>
      <protection/>
    </xf>
    <xf numFmtId="0" fontId="30" fillId="0" borderId="0" xfId="61" applyFont="1" applyFill="1" applyBorder="1" applyAlignment="1">
      <alignment vertical="center"/>
      <protection/>
    </xf>
    <xf numFmtId="0" fontId="28" fillId="0" borderId="31" xfId="61" applyFont="1" applyFill="1" applyBorder="1" applyAlignment="1">
      <alignment vertical="center"/>
      <protection/>
    </xf>
    <xf numFmtId="0" fontId="28" fillId="0" borderId="0" xfId="61" applyFont="1" applyFill="1" applyBorder="1" applyAlignment="1">
      <alignment vertical="center" wrapText="1"/>
      <protection/>
    </xf>
    <xf numFmtId="206" fontId="28" fillId="0" borderId="31" xfId="61" applyNumberFormat="1" applyFont="1" applyFill="1" applyBorder="1" applyAlignment="1">
      <alignment vertical="center"/>
      <protection/>
    </xf>
    <xf numFmtId="0" fontId="28" fillId="0" borderId="0" xfId="61" applyNumberFormat="1" applyFont="1" applyFill="1" applyBorder="1" applyAlignment="1">
      <alignment vertical="center"/>
      <protection/>
    </xf>
    <xf numFmtId="0" fontId="28" fillId="0" borderId="0" xfId="61" applyFont="1" applyFill="1" applyBorder="1" applyAlignment="1">
      <alignment horizontal="center" vertical="center"/>
      <protection/>
    </xf>
    <xf numFmtId="9" fontId="28" fillId="0" borderId="0" xfId="61" applyNumberFormat="1" applyFont="1" applyFill="1" applyBorder="1" applyAlignment="1">
      <alignment horizontal="left" vertical="center"/>
      <protection/>
    </xf>
    <xf numFmtId="9" fontId="28" fillId="0" borderId="0" xfId="61" applyNumberFormat="1" applyFont="1" applyFill="1" applyBorder="1" applyAlignment="1">
      <alignment horizontal="center" vertical="center"/>
      <protection/>
    </xf>
    <xf numFmtId="208" fontId="28" fillId="0" borderId="0" xfId="61" applyNumberFormat="1" applyFont="1" applyFill="1" applyBorder="1" applyAlignment="1">
      <alignment vertical="center"/>
      <protection/>
    </xf>
    <xf numFmtId="0" fontId="28" fillId="0" borderId="29" xfId="61" applyFont="1" applyFill="1" applyBorder="1" applyAlignment="1">
      <alignment vertical="center"/>
      <protection/>
    </xf>
    <xf numFmtId="0" fontId="28" fillId="0" borderId="36" xfId="61" applyFont="1" applyFill="1" applyBorder="1" applyAlignment="1">
      <alignment vertical="center"/>
      <protection/>
    </xf>
    <xf numFmtId="0" fontId="28" fillId="0" borderId="36" xfId="61" applyFont="1" applyFill="1" applyBorder="1" applyAlignment="1">
      <alignment horizontal="right" vertical="center"/>
      <protection/>
    </xf>
    <xf numFmtId="206" fontId="28" fillId="0" borderId="36" xfId="61" applyNumberFormat="1" applyFont="1" applyFill="1" applyBorder="1" applyAlignment="1">
      <alignment vertical="center"/>
      <protection/>
    </xf>
    <xf numFmtId="0" fontId="30" fillId="0" borderId="36" xfId="61" applyFont="1" applyFill="1" applyBorder="1" applyAlignment="1">
      <alignment vertical="center"/>
      <protection/>
    </xf>
    <xf numFmtId="208" fontId="28" fillId="0" borderId="36" xfId="61" applyNumberFormat="1" applyFont="1" applyFill="1" applyBorder="1" applyAlignment="1">
      <alignment vertical="center"/>
      <protection/>
    </xf>
    <xf numFmtId="0" fontId="28" fillId="0" borderId="36" xfId="61" applyNumberFormat="1" applyFont="1" applyFill="1" applyBorder="1" applyAlignment="1">
      <alignment vertical="center"/>
      <protection/>
    </xf>
    <xf numFmtId="0" fontId="28" fillId="0" borderId="37" xfId="61" applyFont="1" applyFill="1" applyBorder="1" applyAlignment="1">
      <alignment vertical="center"/>
      <protection/>
    </xf>
    <xf numFmtId="0" fontId="28" fillId="0" borderId="0" xfId="61" applyFont="1" applyFill="1" applyAlignment="1">
      <alignment horizontal="center" vertical="center"/>
      <protection/>
    </xf>
    <xf numFmtId="0" fontId="0" fillId="0" borderId="0" xfId="0" applyFont="1" applyAlignment="1">
      <alignment/>
    </xf>
    <xf numFmtId="0" fontId="35" fillId="0" borderId="10" xfId="0" applyFont="1" applyBorder="1" applyAlignment="1">
      <alignment horizontal="center" vertical="center"/>
    </xf>
    <xf numFmtId="0" fontId="35" fillId="0" borderId="15" xfId="0" applyFont="1" applyBorder="1" applyAlignment="1">
      <alignment horizontal="center" vertical="center"/>
    </xf>
    <xf numFmtId="0" fontId="35" fillId="0" borderId="108" xfId="0" applyFont="1" applyBorder="1" applyAlignment="1">
      <alignment horizontal="center" vertical="center"/>
    </xf>
    <xf numFmtId="0" fontId="35" fillId="0" borderId="109" xfId="0" applyFont="1" applyBorder="1" applyAlignment="1">
      <alignment horizontal="center" vertical="center"/>
    </xf>
    <xf numFmtId="0" fontId="33" fillId="33" borderId="72" xfId="65" applyFont="1" applyFill="1" applyBorder="1" applyAlignment="1">
      <alignment horizontal="right" vertical="center"/>
      <protection/>
    </xf>
    <xf numFmtId="0" fontId="33" fillId="33" borderId="95" xfId="65" applyFont="1" applyFill="1" applyBorder="1" applyAlignment="1">
      <alignment horizontal="center" vertical="center"/>
      <protection/>
    </xf>
    <xf numFmtId="0" fontId="33" fillId="33" borderId="96" xfId="65" applyFont="1" applyFill="1" applyBorder="1" applyAlignment="1">
      <alignment horizontal="center" vertical="center"/>
      <protection/>
    </xf>
    <xf numFmtId="0" fontId="33" fillId="33" borderId="73" xfId="65" applyFont="1" applyFill="1" applyBorder="1" applyAlignment="1">
      <alignment vertical="center" shrinkToFit="1"/>
      <protection/>
    </xf>
    <xf numFmtId="0" fontId="33" fillId="33" borderId="24" xfId="65" applyFont="1" applyFill="1" applyBorder="1" applyAlignment="1">
      <alignment vertical="center" shrinkToFit="1"/>
      <protection/>
    </xf>
    <xf numFmtId="0" fontId="33" fillId="33" borderId="24" xfId="65" applyFont="1" applyFill="1" applyBorder="1" applyAlignment="1">
      <alignment horizontal="center" vertical="center"/>
      <protection/>
    </xf>
    <xf numFmtId="0" fontId="33" fillId="0" borderId="74" xfId="65" applyFont="1" applyBorder="1">
      <alignment vertical="center"/>
      <protection/>
    </xf>
    <xf numFmtId="0" fontId="33" fillId="0" borderId="75" xfId="65" applyFont="1" applyBorder="1">
      <alignment vertical="center"/>
      <protection/>
    </xf>
    <xf numFmtId="0" fontId="33" fillId="0" borderId="76" xfId="65" applyFont="1" applyBorder="1">
      <alignment vertical="center"/>
      <protection/>
    </xf>
    <xf numFmtId="0" fontId="33" fillId="0" borderId="77" xfId="65" applyFont="1" applyBorder="1">
      <alignment vertical="center"/>
      <protection/>
    </xf>
    <xf numFmtId="0" fontId="33" fillId="0" borderId="110" xfId="65" applyFont="1" applyBorder="1">
      <alignment vertical="center"/>
      <protection/>
    </xf>
    <xf numFmtId="211" fontId="33" fillId="33" borderId="78" xfId="65" applyNumberFormat="1" applyFont="1" applyFill="1" applyBorder="1" applyAlignment="1">
      <alignment horizontal="right" vertical="center"/>
      <protection/>
    </xf>
    <xf numFmtId="197" fontId="33" fillId="33" borderId="19" xfId="49" applyNumberFormat="1" applyFont="1" applyFill="1" applyBorder="1" applyAlignment="1">
      <alignment horizontal="right" vertical="center"/>
    </xf>
    <xf numFmtId="2" fontId="33" fillId="33" borderId="20" xfId="65" applyNumberFormat="1" applyFont="1" applyFill="1" applyBorder="1" applyAlignment="1">
      <alignment horizontal="right" vertical="center"/>
      <protection/>
    </xf>
    <xf numFmtId="0" fontId="33" fillId="33" borderId="23" xfId="65" applyFont="1" applyFill="1" applyBorder="1" applyAlignment="1">
      <alignment vertical="center" shrinkToFit="1"/>
      <protection/>
    </xf>
    <xf numFmtId="0" fontId="33" fillId="33" borderId="26" xfId="65" applyFont="1" applyFill="1" applyBorder="1" applyAlignment="1">
      <alignment vertical="center" shrinkToFit="1"/>
      <protection/>
    </xf>
    <xf numFmtId="0" fontId="33" fillId="33" borderId="26" xfId="65" applyFont="1" applyFill="1" applyBorder="1" applyAlignment="1">
      <alignment horizontal="center" vertical="center"/>
      <protection/>
    </xf>
    <xf numFmtId="0" fontId="33" fillId="0" borderId="63" xfId="65" applyFont="1" applyBorder="1">
      <alignment vertical="center"/>
      <protection/>
    </xf>
    <xf numFmtId="0" fontId="33" fillId="0" borderId="64" xfId="65" applyFont="1" applyBorder="1">
      <alignment vertical="center"/>
      <protection/>
    </xf>
    <xf numFmtId="0" fontId="33" fillId="0" borderId="65" xfId="65" applyFont="1" applyBorder="1">
      <alignment vertical="center"/>
      <protection/>
    </xf>
    <xf numFmtId="0" fontId="33" fillId="0" borderId="66" xfId="65" applyFont="1" applyBorder="1">
      <alignment vertical="center"/>
      <protection/>
    </xf>
    <xf numFmtId="0" fontId="33" fillId="0" borderId="67" xfId="65" applyFont="1" applyBorder="1">
      <alignment vertical="center"/>
      <protection/>
    </xf>
    <xf numFmtId="211" fontId="33" fillId="33" borderId="79" xfId="65" applyNumberFormat="1" applyFont="1" applyFill="1" applyBorder="1" applyAlignment="1">
      <alignment horizontal="right" vertical="center"/>
      <protection/>
    </xf>
    <xf numFmtId="197" fontId="33" fillId="33" borderId="26" xfId="49" applyNumberFormat="1" applyFont="1" applyFill="1" applyBorder="1" applyAlignment="1">
      <alignment horizontal="right" vertical="center"/>
    </xf>
    <xf numFmtId="2" fontId="33" fillId="33" borderId="48" xfId="65" applyNumberFormat="1" applyFont="1" applyFill="1" applyBorder="1" applyAlignment="1">
      <alignment horizontal="right" vertical="center"/>
      <protection/>
    </xf>
    <xf numFmtId="0" fontId="34" fillId="0" borderId="0" xfId="65" applyFont="1">
      <alignment vertical="center"/>
      <protection/>
    </xf>
    <xf numFmtId="0" fontId="33" fillId="0" borderId="0" xfId="65" applyFont="1" applyBorder="1">
      <alignment vertical="center"/>
      <protection/>
    </xf>
    <xf numFmtId="0" fontId="34" fillId="0" borderId="0" xfId="65" applyFont="1" applyBorder="1">
      <alignment vertical="center"/>
      <protection/>
    </xf>
    <xf numFmtId="0" fontId="33" fillId="33" borderId="111" xfId="65" applyFont="1" applyFill="1" applyBorder="1" applyAlignment="1">
      <alignment vertical="center" shrinkToFit="1"/>
      <protection/>
    </xf>
    <xf numFmtId="0" fontId="33" fillId="33" borderId="28" xfId="65" applyFont="1" applyFill="1" applyBorder="1" applyAlignment="1">
      <alignment horizontal="center" vertical="center"/>
      <protection/>
    </xf>
    <xf numFmtId="0" fontId="33" fillId="0" borderId="82" xfId="65" applyFont="1" applyBorder="1">
      <alignment vertical="center"/>
      <protection/>
    </xf>
    <xf numFmtId="0" fontId="33" fillId="0" borderId="83" xfId="65" applyFont="1" applyBorder="1">
      <alignment vertical="center"/>
      <protection/>
    </xf>
    <xf numFmtId="0" fontId="33" fillId="0" borderId="84" xfId="65" applyFont="1" applyBorder="1">
      <alignment vertical="center"/>
      <protection/>
    </xf>
    <xf numFmtId="0" fontId="33" fillId="0" borderId="85" xfId="65" applyFont="1" applyBorder="1">
      <alignment vertical="center"/>
      <protection/>
    </xf>
    <xf numFmtId="0" fontId="33" fillId="0" borderId="86" xfId="65" applyFont="1" applyBorder="1">
      <alignment vertical="center"/>
      <protection/>
    </xf>
    <xf numFmtId="211" fontId="33" fillId="33" borderId="80" xfId="65" applyNumberFormat="1" applyFont="1" applyFill="1" applyBorder="1" applyAlignment="1">
      <alignment horizontal="right" vertical="center"/>
      <protection/>
    </xf>
    <xf numFmtId="197" fontId="33" fillId="33" borderId="28" xfId="49" applyNumberFormat="1" applyFont="1" applyFill="1" applyBorder="1" applyAlignment="1">
      <alignment horizontal="right" vertical="center"/>
    </xf>
    <xf numFmtId="2" fontId="33" fillId="33" borderId="51" xfId="65" applyNumberFormat="1" applyFont="1" applyFill="1" applyBorder="1" applyAlignment="1">
      <alignment horizontal="right" vertical="center"/>
      <protection/>
    </xf>
    <xf numFmtId="0" fontId="33" fillId="33" borderId="87" xfId="65" applyFont="1" applyFill="1" applyBorder="1">
      <alignment vertical="center"/>
      <protection/>
    </xf>
    <xf numFmtId="0" fontId="33" fillId="33" borderId="88" xfId="65" applyFont="1" applyFill="1" applyBorder="1">
      <alignment vertical="center"/>
      <protection/>
    </xf>
    <xf numFmtId="0" fontId="33" fillId="33" borderId="89" xfId="65" applyFont="1" applyFill="1" applyBorder="1">
      <alignment vertical="center"/>
      <protection/>
    </xf>
    <xf numFmtId="0" fontId="33" fillId="33" borderId="90" xfId="65" applyFont="1" applyFill="1" applyBorder="1">
      <alignment vertical="center"/>
      <protection/>
    </xf>
    <xf numFmtId="0" fontId="33" fillId="33" borderId="91" xfId="65" applyFont="1" applyFill="1" applyBorder="1">
      <alignment vertical="center"/>
      <protection/>
    </xf>
    <xf numFmtId="211" fontId="33" fillId="33" borderId="92" xfId="65" applyNumberFormat="1" applyFont="1" applyFill="1" applyBorder="1" applyAlignment="1">
      <alignment horizontal="right" vertical="center"/>
      <protection/>
    </xf>
    <xf numFmtId="181" fontId="33" fillId="33" borderId="93" xfId="65" applyNumberFormat="1" applyFont="1" applyFill="1" applyBorder="1" applyAlignment="1">
      <alignment horizontal="right" vertical="center"/>
      <protection/>
    </xf>
    <xf numFmtId="2" fontId="33" fillId="33" borderId="94" xfId="65" applyNumberFormat="1" applyFont="1" applyFill="1" applyBorder="1" applyAlignment="1">
      <alignment horizontal="right" vertical="center"/>
      <protection/>
    </xf>
    <xf numFmtId="0" fontId="43" fillId="0" borderId="0" xfId="65" applyFont="1">
      <alignment vertical="center"/>
      <protection/>
    </xf>
    <xf numFmtId="0" fontId="33" fillId="0" borderId="32" xfId="65" applyFont="1" applyBorder="1">
      <alignment vertical="center"/>
      <protection/>
    </xf>
    <xf numFmtId="0" fontId="34" fillId="0" borderId="32" xfId="65" applyFont="1" applyBorder="1">
      <alignment vertical="center"/>
      <protection/>
    </xf>
    <xf numFmtId="0" fontId="44" fillId="0" borderId="0" xfId="65" applyFont="1" applyBorder="1">
      <alignment vertical="center"/>
      <protection/>
    </xf>
    <xf numFmtId="0" fontId="0" fillId="0" borderId="0" xfId="0" applyBorder="1" applyAlignment="1">
      <alignment/>
    </xf>
    <xf numFmtId="0" fontId="35" fillId="0" borderId="0" xfId="0" applyFont="1" applyAlignment="1">
      <alignment/>
    </xf>
    <xf numFmtId="0" fontId="0" fillId="0" borderId="0" xfId="0" applyAlignment="1">
      <alignment wrapText="1"/>
    </xf>
    <xf numFmtId="0" fontId="9" fillId="0" borderId="36" xfId="0" applyFont="1" applyBorder="1" applyAlignment="1">
      <alignment/>
    </xf>
    <xf numFmtId="0" fontId="9" fillId="0" borderId="37" xfId="0" applyFont="1" applyBorder="1" applyAlignment="1">
      <alignment/>
    </xf>
    <xf numFmtId="0" fontId="0" fillId="0" borderId="50" xfId="0" applyFont="1" applyBorder="1" applyAlignment="1">
      <alignment horizontal="center"/>
    </xf>
    <xf numFmtId="0" fontId="0" fillId="0" borderId="112" xfId="0" applyFont="1" applyBorder="1" applyAlignment="1">
      <alignment horizontal="center"/>
    </xf>
    <xf numFmtId="0" fontId="0" fillId="0" borderId="50" xfId="0" applyFont="1" applyBorder="1" applyAlignment="1">
      <alignment/>
    </xf>
    <xf numFmtId="0" fontId="0" fillId="0" borderId="112" xfId="0" applyFont="1" applyBorder="1" applyAlignment="1">
      <alignment/>
    </xf>
    <xf numFmtId="0" fontId="18" fillId="0" borderId="112" xfId="0" applyFont="1" applyBorder="1" applyAlignment="1">
      <alignment vertical="center"/>
    </xf>
    <xf numFmtId="0" fontId="18" fillId="0" borderId="113" xfId="0" applyFont="1" applyBorder="1" applyAlignment="1">
      <alignment vertical="center"/>
    </xf>
    <xf numFmtId="0" fontId="0" fillId="0" borderId="113" xfId="0" applyFont="1" applyBorder="1" applyAlignment="1">
      <alignment/>
    </xf>
    <xf numFmtId="0" fontId="0" fillId="0" borderId="114" xfId="0" applyFont="1" applyBorder="1" applyAlignment="1">
      <alignment/>
    </xf>
    <xf numFmtId="0" fontId="19" fillId="0" borderId="0" xfId="0" applyFont="1" applyBorder="1" applyAlignment="1" quotePrefix="1">
      <alignment horizontal="left" vertical="center"/>
    </xf>
    <xf numFmtId="0" fontId="31" fillId="0" borderId="0" xfId="0" applyFont="1" applyAlignment="1">
      <alignment/>
    </xf>
    <xf numFmtId="0" fontId="0" fillId="0" borderId="112" xfId="0" applyBorder="1" applyAlignment="1">
      <alignment vertical="center"/>
    </xf>
    <xf numFmtId="0" fontId="0" fillId="0" borderId="113" xfId="0" applyBorder="1" applyAlignment="1">
      <alignment vertical="center"/>
    </xf>
    <xf numFmtId="0" fontId="0" fillId="0" borderId="113" xfId="0" applyBorder="1" applyAlignment="1">
      <alignment/>
    </xf>
    <xf numFmtId="0" fontId="0" fillId="0" borderId="114" xfId="0" applyBorder="1" applyAlignment="1">
      <alignment/>
    </xf>
    <xf numFmtId="0" fontId="0" fillId="0" borderId="115" xfId="0" applyBorder="1" applyAlignment="1">
      <alignment vertical="center"/>
    </xf>
    <xf numFmtId="0" fontId="0" fillId="0" borderId="116" xfId="0" applyBorder="1" applyAlignment="1">
      <alignment vertical="center"/>
    </xf>
    <xf numFmtId="0" fontId="0" fillId="0" borderId="116" xfId="0" applyBorder="1" applyAlignment="1">
      <alignment/>
    </xf>
    <xf numFmtId="0" fontId="0" fillId="0" borderId="117" xfId="0" applyBorder="1" applyAlignment="1">
      <alignment/>
    </xf>
    <xf numFmtId="0" fontId="18" fillId="0" borderId="50" xfId="0" applyFont="1" applyBorder="1" applyAlignment="1">
      <alignment horizontal="center" vertical="center"/>
    </xf>
    <xf numFmtId="0" fontId="18" fillId="0" borderId="112" xfId="0" applyFont="1" applyBorder="1" applyAlignment="1">
      <alignment horizontal="center" vertical="center"/>
    </xf>
    <xf numFmtId="0" fontId="18" fillId="0" borderId="13" xfId="0" applyFont="1" applyBorder="1" applyAlignment="1">
      <alignment vertical="top"/>
    </xf>
    <xf numFmtId="0" fontId="18" fillId="0" borderId="0" xfId="0" applyFont="1" applyBorder="1" applyAlignment="1">
      <alignment vertical="top"/>
    </xf>
    <xf numFmtId="0" fontId="18" fillId="0" borderId="118" xfId="0" applyFont="1" applyBorder="1" applyAlignment="1">
      <alignment vertical="top"/>
    </xf>
    <xf numFmtId="0" fontId="18" fillId="0" borderId="119" xfId="0" applyFont="1" applyBorder="1" applyAlignment="1">
      <alignment vertical="top"/>
    </xf>
    <xf numFmtId="0" fontId="18" fillId="0" borderId="120" xfId="0" applyFont="1" applyBorder="1" applyAlignment="1">
      <alignment vertical="top"/>
    </xf>
    <xf numFmtId="0" fontId="18" fillId="0" borderId="121" xfId="0" applyFont="1" applyBorder="1" applyAlignment="1">
      <alignment vertical="top"/>
    </xf>
    <xf numFmtId="0" fontId="40" fillId="0" borderId="26" xfId="0" applyFont="1" applyBorder="1" applyAlignment="1">
      <alignment horizontal="center" vertical="center" wrapText="1"/>
    </xf>
    <xf numFmtId="0" fontId="0" fillId="0" borderId="122" xfId="0" applyBorder="1" applyAlignment="1">
      <alignment vertical="center"/>
    </xf>
    <xf numFmtId="0" fontId="0" fillId="0" borderId="71" xfId="0" applyBorder="1" applyAlignment="1">
      <alignment vertical="center"/>
    </xf>
    <xf numFmtId="0" fontId="0" fillId="0" borderId="50" xfId="0" applyFill="1" applyBorder="1" applyAlignment="1">
      <alignment vertical="center"/>
    </xf>
    <xf numFmtId="0" fontId="0" fillId="0" borderId="122" xfId="0" applyFill="1" applyBorder="1" applyAlignment="1">
      <alignment vertical="center"/>
    </xf>
    <xf numFmtId="0" fontId="0" fillId="0" borderId="0" xfId="0" applyFont="1" applyBorder="1" applyAlignment="1">
      <alignment horizontal="center" vertical="center"/>
    </xf>
    <xf numFmtId="0" fontId="31" fillId="0" borderId="0" xfId="0" applyFont="1" applyAlignment="1">
      <alignment vertical="center"/>
    </xf>
    <xf numFmtId="0" fontId="0" fillId="0" borderId="0" xfId="0" applyFont="1" applyAlignment="1">
      <alignment/>
    </xf>
    <xf numFmtId="0" fontId="18" fillId="0" borderId="0" xfId="0" applyFont="1" applyAlignment="1">
      <alignment horizontal="left" vertical="center" shrinkToFit="1"/>
    </xf>
    <xf numFmtId="0" fontId="18" fillId="0" borderId="0" xfId="0" applyFont="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xf>
    <xf numFmtId="0" fontId="35" fillId="0" borderId="13" xfId="0" applyFont="1" applyBorder="1" applyAlignment="1">
      <alignment horizontal="center" vertical="center"/>
    </xf>
    <xf numFmtId="0" fontId="35" fillId="0" borderId="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29" xfId="0" applyFont="1" applyBorder="1" applyAlignment="1">
      <alignment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41" borderId="130" xfId="0" applyFont="1" applyFill="1" applyBorder="1" applyAlignment="1">
      <alignment horizontal="center" vertical="center"/>
    </xf>
    <xf numFmtId="0" fontId="0" fillId="41" borderId="131" xfId="0" applyFont="1" applyFill="1" applyBorder="1" applyAlignment="1">
      <alignment horizontal="center" vertical="center"/>
    </xf>
    <xf numFmtId="0" fontId="0" fillId="41" borderId="132" xfId="0" applyFont="1" applyFill="1" applyBorder="1" applyAlignment="1">
      <alignment horizontal="center" vertical="center"/>
    </xf>
    <xf numFmtId="0" fontId="35" fillId="0" borderId="10"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33"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18"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Font="1" applyBorder="1" applyAlignment="1">
      <alignment vertical="center"/>
    </xf>
    <xf numFmtId="0" fontId="0" fillId="0" borderId="50" xfId="0" applyFont="1" applyBorder="1" applyAlignment="1">
      <alignment vertical="center"/>
    </xf>
    <xf numFmtId="0" fontId="0" fillId="0" borderId="122" xfId="0" applyFont="1" applyBorder="1" applyAlignment="1">
      <alignment vertical="center"/>
    </xf>
    <xf numFmtId="0" fontId="0" fillId="0" borderId="71" xfId="0" applyFont="1" applyBorder="1" applyAlignment="1">
      <alignment vertical="center"/>
    </xf>
    <xf numFmtId="0" fontId="35" fillId="0" borderId="50" xfId="0" applyFont="1" applyBorder="1" applyAlignment="1">
      <alignment horizontal="center" vertical="center"/>
    </xf>
    <xf numFmtId="0" fontId="35" fillId="0" borderId="122" xfId="0" applyFont="1" applyBorder="1" applyAlignment="1">
      <alignment horizontal="center" vertical="center"/>
    </xf>
    <xf numFmtId="0" fontId="35" fillId="0" borderId="71" xfId="0" applyFont="1" applyBorder="1" applyAlignment="1">
      <alignment horizontal="center" vertical="center"/>
    </xf>
    <xf numFmtId="0" fontId="19" fillId="0" borderId="50" xfId="0" applyFont="1" applyBorder="1" applyAlignment="1">
      <alignment vertical="center"/>
    </xf>
    <xf numFmtId="0" fontId="0" fillId="0" borderId="137" xfId="0" applyFont="1" applyBorder="1" applyAlignment="1">
      <alignment vertical="center"/>
    </xf>
    <xf numFmtId="0" fontId="35" fillId="0" borderId="26" xfId="0" applyFont="1" applyBorder="1" applyAlignment="1">
      <alignment horizontal="center" vertical="center"/>
    </xf>
    <xf numFmtId="0" fontId="19" fillId="0" borderId="50" xfId="0" applyFont="1" applyBorder="1" applyAlignment="1">
      <alignment horizontal="center" vertical="center"/>
    </xf>
    <xf numFmtId="0" fontId="19" fillId="0" borderId="122" xfId="0" applyFont="1" applyBorder="1" applyAlignment="1">
      <alignment horizontal="center" vertical="center"/>
    </xf>
    <xf numFmtId="0" fontId="19" fillId="0" borderId="71" xfId="0" applyFont="1" applyBorder="1" applyAlignment="1">
      <alignment horizontal="center" vertical="center"/>
    </xf>
    <xf numFmtId="0" fontId="35" fillId="0" borderId="10" xfId="0" applyFont="1" applyBorder="1" applyAlignment="1">
      <alignment horizontal="center" vertical="center"/>
    </xf>
    <xf numFmtId="0" fontId="19" fillId="0" borderId="138" xfId="0" applyFont="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35" fillId="0" borderId="134" xfId="0" applyFont="1" applyBorder="1" applyAlignment="1">
      <alignment horizontal="center" vertical="center"/>
    </xf>
    <xf numFmtId="0" fontId="35" fillId="0" borderId="135" xfId="0" applyFont="1" applyBorder="1" applyAlignment="1">
      <alignment horizontal="center" vertical="center"/>
    </xf>
    <xf numFmtId="0" fontId="35" fillId="0" borderId="141" xfId="0" applyFont="1" applyBorder="1" applyAlignment="1">
      <alignment horizontal="center" vertical="center"/>
    </xf>
    <xf numFmtId="0" fontId="19" fillId="0" borderId="134" xfId="0" applyFont="1" applyBorder="1" applyAlignment="1">
      <alignment vertical="center"/>
    </xf>
    <xf numFmtId="0" fontId="35" fillId="0" borderId="28" xfId="0" applyFont="1" applyBorder="1" applyAlignment="1">
      <alignment horizontal="center" vertical="center"/>
    </xf>
    <xf numFmtId="0" fontId="35"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right" vertical="center"/>
    </xf>
    <xf numFmtId="0" fontId="0" fillId="0" borderId="142" xfId="0" applyFont="1" applyBorder="1" applyAlignment="1">
      <alignment horizontal="center" vertical="center" textRotation="255" shrinkToFit="1"/>
    </xf>
    <xf numFmtId="0" fontId="0" fillId="0" borderId="143" xfId="0" applyFont="1" applyBorder="1" applyAlignment="1">
      <alignment horizontal="center" vertical="center" textRotation="255" shrinkToFit="1"/>
    </xf>
    <xf numFmtId="0" fontId="0" fillId="0" borderId="144" xfId="0" applyFont="1" applyBorder="1" applyAlignment="1">
      <alignment horizontal="center" vertical="center" textRotation="255" shrinkToFit="1"/>
    </xf>
    <xf numFmtId="0" fontId="35" fillId="0" borderId="138" xfId="0" applyFont="1" applyBorder="1" applyAlignment="1">
      <alignment horizontal="center" vertical="center"/>
    </xf>
    <xf numFmtId="0" fontId="35" fillId="0" borderId="139" xfId="0" applyFont="1" applyBorder="1" applyAlignment="1">
      <alignment horizontal="center" vertical="center"/>
    </xf>
    <xf numFmtId="0" fontId="35" fillId="0" borderId="145" xfId="0" applyFont="1" applyBorder="1" applyAlignment="1">
      <alignment horizontal="center" vertical="center"/>
    </xf>
    <xf numFmtId="0" fontId="0" fillId="0" borderId="138"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5" fillId="0" borderId="10"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12" xfId="0" applyFont="1" applyBorder="1" applyAlignment="1">
      <alignment horizontal="center" vertical="center" shrinkToFit="1"/>
    </xf>
    <xf numFmtId="0" fontId="35" fillId="0" borderId="13"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6" xfId="0" applyFont="1" applyBorder="1" applyAlignment="1">
      <alignment horizontal="center" vertical="center" shrinkToFit="1"/>
    </xf>
    <xf numFmtId="0" fontId="35" fillId="0" borderId="17" xfId="0" applyFont="1" applyBorder="1" applyAlignment="1">
      <alignment horizontal="center" vertical="center" shrinkToFit="1"/>
    </xf>
    <xf numFmtId="0" fontId="0" fillId="0" borderId="146" xfId="0" applyFont="1" applyBorder="1" applyAlignment="1">
      <alignment horizontal="center" vertical="center" textRotation="255"/>
    </xf>
    <xf numFmtId="0" fontId="0" fillId="0" borderId="143" xfId="0" applyFont="1" applyBorder="1" applyAlignment="1">
      <alignment horizontal="center" vertical="center" textRotation="255"/>
    </xf>
    <xf numFmtId="0" fontId="0" fillId="0" borderId="144" xfId="0" applyFont="1" applyBorder="1" applyAlignment="1">
      <alignment horizontal="center" vertical="center" textRotation="255"/>
    </xf>
    <xf numFmtId="0" fontId="35" fillId="0" borderId="147" xfId="0" applyFont="1" applyBorder="1" applyAlignment="1">
      <alignment horizontal="center" vertical="distributed"/>
    </xf>
    <xf numFmtId="0" fontId="35" fillId="0" borderId="148" xfId="0" applyFont="1" applyBorder="1" applyAlignment="1">
      <alignment horizontal="center" vertical="distributed"/>
    </xf>
    <xf numFmtId="0" fontId="35" fillId="0" borderId="149" xfId="0" applyFont="1" applyBorder="1" applyAlignment="1">
      <alignment horizontal="center" vertical="distributed"/>
    </xf>
    <xf numFmtId="0" fontId="0" fillId="0" borderId="150" xfId="0" applyFont="1" applyBorder="1" applyAlignment="1">
      <alignment horizontal="center" vertical="center"/>
    </xf>
    <xf numFmtId="0" fontId="0" fillId="0" borderId="122" xfId="0" applyFont="1" applyBorder="1" applyAlignment="1">
      <alignment horizontal="center" vertical="center"/>
    </xf>
    <xf numFmtId="0" fontId="0" fillId="0" borderId="151" xfId="0" applyFont="1" applyBorder="1" applyAlignment="1">
      <alignment horizontal="center" vertical="center"/>
    </xf>
    <xf numFmtId="0" fontId="18" fillId="0" borderId="150" xfId="0" applyFont="1" applyBorder="1" applyAlignment="1">
      <alignment horizontal="center" vertical="center"/>
    </xf>
    <xf numFmtId="0" fontId="18" fillId="0" borderId="71" xfId="0" applyFont="1" applyBorder="1" applyAlignment="1">
      <alignment horizontal="center" vertical="center"/>
    </xf>
    <xf numFmtId="0" fontId="18" fillId="0" borderId="152"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53" xfId="0" applyFont="1" applyBorder="1" applyAlignment="1">
      <alignment horizontal="center" vertical="center" shrinkToFit="1"/>
    </xf>
    <xf numFmtId="0" fontId="18" fillId="0" borderId="152" xfId="0" applyFont="1" applyBorder="1" applyAlignment="1">
      <alignment horizontal="center" vertical="center"/>
    </xf>
    <xf numFmtId="0" fontId="18" fillId="0" borderId="12" xfId="0" applyFont="1" applyBorder="1" applyAlignment="1">
      <alignment horizontal="center" vertical="center"/>
    </xf>
    <xf numFmtId="0" fontId="18" fillId="0" borderId="154"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35" fillId="0" borderId="152" xfId="0" applyFont="1" applyBorder="1" applyAlignment="1">
      <alignment horizontal="center" vertical="center"/>
    </xf>
    <xf numFmtId="0" fontId="35" fillId="0" borderId="133" xfId="0" applyFont="1" applyBorder="1" applyAlignment="1">
      <alignment horizontal="center" vertical="center"/>
    </xf>
    <xf numFmtId="0" fontId="18" fillId="0" borderId="150" xfId="0" applyFont="1" applyBorder="1" applyAlignment="1">
      <alignment vertical="center"/>
    </xf>
    <xf numFmtId="0" fontId="18" fillId="0" borderId="71" xfId="0" applyFont="1" applyBorder="1" applyAlignment="1">
      <alignment vertical="center"/>
    </xf>
    <xf numFmtId="0" fontId="18" fillId="0" borderId="50" xfId="0" applyFont="1" applyBorder="1" applyAlignment="1">
      <alignment horizontal="center" vertical="top" wrapText="1" readingOrder="1"/>
    </xf>
    <xf numFmtId="0" fontId="18" fillId="0" borderId="122" xfId="0" applyFont="1" applyBorder="1" applyAlignment="1">
      <alignment horizontal="center" vertical="top" wrapText="1" readingOrder="1"/>
    </xf>
    <xf numFmtId="0" fontId="18" fillId="0" borderId="71" xfId="0" applyFont="1" applyBorder="1" applyAlignment="1">
      <alignment horizontal="center" vertical="top" wrapText="1" readingOrder="1"/>
    </xf>
    <xf numFmtId="0" fontId="0" fillId="0" borderId="150" xfId="0" applyFont="1" applyBorder="1" applyAlignment="1">
      <alignment vertical="center"/>
    </xf>
    <xf numFmtId="0" fontId="19" fillId="0" borderId="122" xfId="0" applyFont="1" applyBorder="1" applyAlignment="1">
      <alignment vertical="center"/>
    </xf>
    <xf numFmtId="0" fontId="19" fillId="0" borderId="71" xfId="0" applyFont="1" applyBorder="1" applyAlignment="1">
      <alignment vertical="center"/>
    </xf>
    <xf numFmtId="0" fontId="19" fillId="0" borderId="150" xfId="0" applyFont="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0" fontId="18" fillId="0" borderId="124" xfId="0" applyFont="1" applyBorder="1" applyAlignment="1">
      <alignment vertical="center"/>
    </xf>
    <xf numFmtId="0" fontId="19" fillId="0" borderId="10" xfId="0" applyFont="1" applyBorder="1" applyAlignment="1">
      <alignment horizontal="center" vertical="center" wrapText="1" readingOrder="1"/>
    </xf>
    <xf numFmtId="0" fontId="19" fillId="0" borderId="11" xfId="0" applyFont="1" applyBorder="1" applyAlignment="1">
      <alignment horizontal="center" vertical="center" wrapText="1" readingOrder="1"/>
    </xf>
    <xf numFmtId="0" fontId="19" fillId="0" borderId="12" xfId="0" applyFont="1" applyBorder="1" applyAlignment="1">
      <alignment horizontal="center" vertical="center" wrapText="1" readingOrder="1"/>
    </xf>
    <xf numFmtId="0" fontId="0" fillId="0" borderId="118" xfId="0" applyFont="1" applyBorder="1" applyAlignment="1">
      <alignment horizontal="center" vertical="center"/>
    </xf>
    <xf numFmtId="0" fontId="0" fillId="0" borderId="129" xfId="0" applyFont="1" applyBorder="1" applyAlignment="1">
      <alignment horizontal="center"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18"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29" xfId="0" applyFont="1" applyBorder="1" applyAlignment="1">
      <alignment horizontal="left" vertical="center"/>
    </xf>
    <xf numFmtId="0" fontId="18" fillId="0" borderId="10" xfId="0" applyFont="1" applyBorder="1" applyAlignment="1">
      <alignment horizontal="left"/>
    </xf>
    <xf numFmtId="0" fontId="18" fillId="0" borderId="11" xfId="0" applyFont="1" applyBorder="1" applyAlignment="1">
      <alignment horizontal="left"/>
    </xf>
    <xf numFmtId="0" fontId="18" fillId="0" borderId="133" xfId="0" applyFont="1" applyBorder="1" applyAlignment="1">
      <alignment horizontal="left"/>
    </xf>
    <xf numFmtId="0" fontId="19" fillId="0" borderId="15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3" xfId="0" applyFont="1" applyBorder="1" applyAlignment="1">
      <alignment horizontal="center" vertical="center" wrapText="1"/>
    </xf>
    <xf numFmtId="0" fontId="19" fillId="0" borderId="15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9" xfId="0" applyFont="1" applyBorder="1" applyAlignment="1">
      <alignment horizontal="center" vertical="center" wrapText="1"/>
    </xf>
    <xf numFmtId="0" fontId="18" fillId="0" borderId="150" xfId="0" applyFont="1" applyBorder="1" applyAlignment="1">
      <alignment horizontal="left" vertical="center"/>
    </xf>
    <xf numFmtId="0" fontId="18" fillId="0" borderId="122" xfId="0" applyFont="1" applyBorder="1" applyAlignment="1">
      <alignment horizontal="left" vertical="center"/>
    </xf>
    <xf numFmtId="0" fontId="18" fillId="0" borderId="137" xfId="0" applyFont="1" applyBorder="1" applyAlignment="1">
      <alignment horizontal="left" vertical="center"/>
    </xf>
    <xf numFmtId="0" fontId="18" fillId="0" borderId="122" xfId="0" applyFont="1" applyBorder="1" applyAlignment="1">
      <alignment vertical="center"/>
    </xf>
    <xf numFmtId="0" fontId="18" fillId="0" borderId="151" xfId="0" applyFont="1" applyBorder="1" applyAlignment="1">
      <alignment vertical="center"/>
    </xf>
    <xf numFmtId="0" fontId="19" fillId="0" borderId="50" xfId="0" applyFont="1" applyBorder="1" applyAlignment="1">
      <alignment horizontal="center" vertical="center" wrapText="1" readingOrder="1"/>
    </xf>
    <xf numFmtId="0" fontId="19" fillId="0" borderId="122" xfId="0" applyFont="1" applyBorder="1" applyAlignment="1">
      <alignment horizontal="center" vertical="center" wrapText="1" readingOrder="1"/>
    </xf>
    <xf numFmtId="0" fontId="19" fillId="0" borderId="71" xfId="0" applyFont="1" applyBorder="1" applyAlignment="1">
      <alignment horizontal="center" vertical="center" wrapText="1" readingOrder="1"/>
    </xf>
    <xf numFmtId="0" fontId="18" fillId="0" borderId="28" xfId="0" applyFont="1" applyBorder="1" applyAlignment="1">
      <alignment horizontal="center" vertical="center" textRotation="255" wrapText="1" readingOrder="1"/>
    </xf>
    <xf numFmtId="0" fontId="18" fillId="0" borderId="22" xfId="0" applyFont="1" applyBorder="1" applyAlignment="1">
      <alignment horizontal="center" vertical="center" textRotation="255" wrapText="1" readingOrder="1"/>
    </xf>
    <xf numFmtId="0" fontId="18" fillId="0" borderId="24" xfId="0" applyFont="1" applyBorder="1" applyAlignment="1">
      <alignment horizontal="center" vertical="center" textRotation="255" wrapText="1" readingOrder="1"/>
    </xf>
    <xf numFmtId="0" fontId="18" fillId="0" borderId="155" xfId="0" applyFont="1" applyBorder="1" applyAlignment="1">
      <alignment horizontal="center" vertical="center"/>
    </xf>
    <xf numFmtId="0" fontId="18" fillId="0" borderId="11" xfId="0" applyFont="1" applyBorder="1" applyAlignment="1">
      <alignment horizontal="center" vertical="center"/>
    </xf>
    <xf numFmtId="0" fontId="18" fillId="0" borderId="156" xfId="0" applyFont="1" applyBorder="1" applyAlignment="1">
      <alignment horizontal="center" vertical="center"/>
    </xf>
    <xf numFmtId="0" fontId="18" fillId="0" borderId="120" xfId="0" applyFont="1" applyBorder="1" applyAlignment="1">
      <alignment horizontal="center" vertical="center"/>
    </xf>
    <xf numFmtId="0" fontId="18" fillId="0" borderId="157" xfId="0" applyFont="1" applyBorder="1" applyAlignment="1">
      <alignment horizontal="center" vertical="center"/>
    </xf>
    <xf numFmtId="0" fontId="18" fillId="0" borderId="50" xfId="0" applyFont="1" applyBorder="1" applyAlignment="1">
      <alignment vertical="center"/>
    </xf>
    <xf numFmtId="0" fontId="40" fillId="0" borderId="13"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3" xfId="0" applyFont="1" applyBorder="1" applyAlignment="1">
      <alignment horizontal="justify" vertical="center" wrapText="1"/>
    </xf>
    <xf numFmtId="0" fontId="40" fillId="0" borderId="0" xfId="0" applyFont="1" applyBorder="1" applyAlignment="1">
      <alignment horizontal="justify" vertical="center" wrapText="1"/>
    </xf>
    <xf numFmtId="0" fontId="40" fillId="0" borderId="14" xfId="0" applyFont="1" applyBorder="1" applyAlignment="1">
      <alignment horizontal="justify" vertical="center" wrapText="1"/>
    </xf>
    <xf numFmtId="0" fontId="40" fillId="0" borderId="15" xfId="0" applyFont="1" applyBorder="1" applyAlignment="1">
      <alignment horizontal="justify" vertical="center" wrapText="1"/>
    </xf>
    <xf numFmtId="0" fontId="40" fillId="0" borderId="16" xfId="0" applyFont="1" applyBorder="1" applyAlignment="1">
      <alignment horizontal="justify" vertical="center" wrapText="1"/>
    </xf>
    <xf numFmtId="0" fontId="40" fillId="0" borderId="17" xfId="0" applyFont="1" applyBorder="1" applyAlignment="1">
      <alignment horizontal="justify" vertical="center" wrapText="1"/>
    </xf>
    <xf numFmtId="0" fontId="40" fillId="0" borderId="50" xfId="0" applyFont="1" applyBorder="1" applyAlignment="1">
      <alignment horizontal="center" vertical="center" wrapText="1"/>
    </xf>
    <xf numFmtId="0" fontId="40" fillId="0" borderId="71" xfId="0" applyFont="1" applyBorder="1" applyAlignment="1">
      <alignment horizontal="center" vertical="center" wrapText="1"/>
    </xf>
    <xf numFmtId="0" fontId="40" fillId="0" borderId="122" xfId="0" applyFont="1" applyBorder="1" applyAlignment="1">
      <alignment horizontal="center" vertical="center" wrapText="1"/>
    </xf>
    <xf numFmtId="0" fontId="40" fillId="0" borderId="10" xfId="0" applyFont="1" applyBorder="1" applyAlignment="1">
      <alignment horizontal="justify" vertical="center" wrapText="1"/>
    </xf>
    <xf numFmtId="0" fontId="0" fillId="0" borderId="11" xfId="0" applyFont="1" applyBorder="1" applyAlignment="1">
      <alignment/>
    </xf>
    <xf numFmtId="0" fontId="0" fillId="0" borderId="12" xfId="0" applyFont="1" applyBorder="1" applyAlignment="1">
      <alignment/>
    </xf>
    <xf numFmtId="0" fontId="40" fillId="0" borderId="158" xfId="0" applyFont="1" applyBorder="1" applyAlignment="1">
      <alignment horizontal="justify" vertical="center" wrapText="1"/>
    </xf>
    <xf numFmtId="0" fontId="40" fillId="0" borderId="159" xfId="0" applyFont="1" applyBorder="1" applyAlignment="1">
      <alignment horizontal="justify" vertical="center" wrapText="1"/>
    </xf>
    <xf numFmtId="0" fontId="40" fillId="0" borderId="160" xfId="0" applyFont="1" applyBorder="1" applyAlignment="1">
      <alignment horizontal="justify" vertical="center" wrapText="1"/>
    </xf>
    <xf numFmtId="0" fontId="40" fillId="0" borderId="50" xfId="0" applyFont="1" applyBorder="1" applyAlignment="1">
      <alignment horizontal="justify" vertical="center" wrapText="1"/>
    </xf>
    <xf numFmtId="0" fontId="40" fillId="0" borderId="122" xfId="0" applyFont="1" applyBorder="1" applyAlignment="1">
      <alignment horizontal="justify" vertical="center" wrapText="1"/>
    </xf>
    <xf numFmtId="0" fontId="40" fillId="0" borderId="71" xfId="0" applyFont="1" applyBorder="1" applyAlignment="1">
      <alignment horizontal="justify" vertical="center" wrapText="1"/>
    </xf>
    <xf numFmtId="0" fontId="40" fillId="0" borderId="28"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11" xfId="0" applyFont="1" applyBorder="1" applyAlignment="1">
      <alignment horizontal="justify" vertical="center" wrapText="1"/>
    </xf>
    <xf numFmtId="0" fontId="40" fillId="0" borderId="12" xfId="0" applyFont="1" applyBorder="1" applyAlignment="1">
      <alignment horizontal="justify" vertical="center" wrapText="1"/>
    </xf>
    <xf numFmtId="0" fontId="40" fillId="0" borderId="22" xfId="0" applyFont="1" applyBorder="1" applyAlignment="1">
      <alignment horizontal="center" vertical="center" wrapText="1"/>
    </xf>
    <xf numFmtId="0" fontId="40" fillId="0" borderId="50" xfId="0" applyFont="1" applyBorder="1" applyAlignment="1">
      <alignment horizontal="left" vertical="center" wrapText="1"/>
    </xf>
    <xf numFmtId="0" fontId="40" fillId="0" borderId="122" xfId="0" applyFont="1" applyBorder="1" applyAlignment="1">
      <alignment horizontal="left" vertical="center" wrapText="1"/>
    </xf>
    <xf numFmtId="0" fontId="40" fillId="0" borderId="71" xfId="0" applyFont="1" applyBorder="1" applyAlignment="1">
      <alignment horizontal="left" vertical="center" wrapText="1"/>
    </xf>
    <xf numFmtId="0" fontId="40" fillId="0" borderId="50" xfId="0" applyFont="1" applyBorder="1" applyAlignment="1">
      <alignment horizontal="justify" vertical="top" wrapText="1"/>
    </xf>
    <xf numFmtId="0" fontId="40" fillId="0" borderId="122" xfId="0" applyFont="1" applyBorder="1" applyAlignment="1">
      <alignment horizontal="justify" vertical="top" wrapText="1"/>
    </xf>
    <xf numFmtId="0" fontId="40" fillId="0" borderId="71" xfId="0" applyFont="1" applyBorder="1" applyAlignment="1">
      <alignment horizontal="justify" vertical="top" wrapText="1"/>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0" xfId="0" applyFont="1" applyBorder="1" applyAlignment="1">
      <alignment horizontal="justify" vertical="top" wrapText="1"/>
    </xf>
    <xf numFmtId="0" fontId="40" fillId="0" borderId="11" xfId="0" applyFont="1" applyBorder="1" applyAlignment="1">
      <alignment horizontal="justify" vertical="top" wrapText="1"/>
    </xf>
    <xf numFmtId="0" fontId="40" fillId="0" borderId="12" xfId="0" applyFont="1" applyBorder="1" applyAlignment="1">
      <alignment horizontal="justify" vertical="top" wrapText="1"/>
    </xf>
    <xf numFmtId="0" fontId="40" fillId="0" borderId="15" xfId="0" applyFont="1" applyBorder="1" applyAlignment="1">
      <alignment horizontal="justify" vertical="top" wrapText="1"/>
    </xf>
    <xf numFmtId="0" fontId="40" fillId="0" borderId="16" xfId="0" applyFont="1" applyBorder="1" applyAlignment="1">
      <alignment horizontal="justify" vertical="top" wrapText="1"/>
    </xf>
    <xf numFmtId="0" fontId="40" fillId="0" borderId="17" xfId="0" applyFont="1" applyBorder="1" applyAlignment="1">
      <alignment horizontal="justify" vertical="top" wrapText="1"/>
    </xf>
    <xf numFmtId="0" fontId="40" fillId="0" borderId="15" xfId="0" applyFont="1" applyBorder="1" applyAlignment="1">
      <alignment horizontal="center" vertical="center" wrapText="1"/>
    </xf>
    <xf numFmtId="0" fontId="40" fillId="0" borderId="17"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26" xfId="0" applyBorder="1" applyAlignment="1">
      <alignment vertical="center"/>
    </xf>
    <xf numFmtId="0" fontId="0" fillId="0" borderId="26" xfId="0" applyBorder="1" applyAlignment="1">
      <alignment horizontal="center" vertical="center"/>
    </xf>
    <xf numFmtId="0" fontId="35" fillId="0" borderId="11" xfId="65" applyFont="1" applyBorder="1" applyAlignment="1">
      <alignment horizontal="left" vertical="center" wrapText="1"/>
      <protection/>
    </xf>
    <xf numFmtId="0" fontId="35" fillId="0" borderId="0" xfId="65" applyFont="1" applyAlignment="1">
      <alignment horizontal="left" vertical="center" wrapText="1"/>
      <protection/>
    </xf>
    <xf numFmtId="0" fontId="0" fillId="0" borderId="50" xfId="65" applyFont="1" applyFill="1" applyBorder="1" applyAlignment="1">
      <alignment horizontal="center" vertical="center" wrapText="1"/>
      <protection/>
    </xf>
    <xf numFmtId="0" fontId="0" fillId="0" borderId="122" xfId="65" applyFont="1" applyFill="1" applyBorder="1" applyAlignment="1">
      <alignment horizontal="center" vertical="center" wrapText="1"/>
      <protection/>
    </xf>
    <xf numFmtId="0" fontId="0" fillId="0" borderId="71" xfId="65" applyFont="1" applyFill="1" applyBorder="1" applyAlignment="1">
      <alignment horizontal="center" vertical="center" wrapText="1"/>
      <protection/>
    </xf>
    <xf numFmtId="0" fontId="0" fillId="0" borderId="50" xfId="65" applyFont="1" applyFill="1" applyBorder="1" applyAlignment="1">
      <alignment horizontal="center" vertical="center"/>
      <protection/>
    </xf>
    <xf numFmtId="0" fontId="0" fillId="0" borderId="122" xfId="65" applyFont="1" applyFill="1" applyBorder="1" applyAlignment="1">
      <alignment horizontal="center" vertical="center"/>
      <protection/>
    </xf>
    <xf numFmtId="0" fontId="0" fillId="0" borderId="71" xfId="65" applyFont="1" applyFill="1" applyBorder="1" applyAlignment="1">
      <alignment horizontal="center" vertical="center"/>
      <protection/>
    </xf>
    <xf numFmtId="0" fontId="28" fillId="38" borderId="36" xfId="61" applyFont="1" applyFill="1" applyBorder="1" applyAlignment="1">
      <alignment horizontal="center" vertical="center"/>
      <protection/>
    </xf>
    <xf numFmtId="0" fontId="28" fillId="38" borderId="103" xfId="61" applyFont="1" applyFill="1" applyBorder="1" applyAlignment="1">
      <alignment horizontal="center" vertical="center" shrinkToFit="1"/>
      <protection/>
    </xf>
    <xf numFmtId="0" fontId="28" fillId="38" borderId="102" xfId="61" applyFont="1" applyFill="1" applyBorder="1" applyAlignment="1">
      <alignment horizontal="center" vertical="center" shrinkToFit="1"/>
      <protection/>
    </xf>
    <xf numFmtId="0" fontId="28" fillId="38" borderId="62" xfId="61" applyFont="1" applyFill="1" applyBorder="1" applyAlignment="1">
      <alignment horizontal="center" vertical="center" shrinkToFit="1"/>
      <protection/>
    </xf>
    <xf numFmtId="0" fontId="28" fillId="0" borderId="103" xfId="61" applyFont="1" applyFill="1" applyBorder="1" applyAlignment="1">
      <alignment horizontal="center" vertical="center"/>
      <protection/>
    </xf>
    <xf numFmtId="0" fontId="28" fillId="0" borderId="102" xfId="61" applyFont="1" applyFill="1" applyBorder="1" applyAlignment="1">
      <alignment horizontal="center" vertical="center"/>
      <protection/>
    </xf>
    <xf numFmtId="0" fontId="28" fillId="0" borderId="62" xfId="61" applyFont="1" applyFill="1" applyBorder="1" applyAlignment="1">
      <alignment horizontal="center" vertical="center"/>
      <protection/>
    </xf>
    <xf numFmtId="0" fontId="28" fillId="0" borderId="103" xfId="61" applyFont="1" applyFill="1" applyBorder="1" applyAlignment="1">
      <alignment horizontal="center" vertical="center" wrapText="1"/>
      <protection/>
    </xf>
    <xf numFmtId="0" fontId="28" fillId="0" borderId="102" xfId="61" applyFont="1" applyFill="1" applyBorder="1" applyAlignment="1">
      <alignment horizontal="center" vertical="center" wrapText="1"/>
      <protection/>
    </xf>
    <xf numFmtId="0" fontId="28" fillId="0" borderId="62" xfId="61" applyFont="1" applyFill="1" applyBorder="1" applyAlignment="1">
      <alignment horizontal="center" vertical="center" wrapText="1"/>
      <protection/>
    </xf>
    <xf numFmtId="205" fontId="28" fillId="40" borderId="103" xfId="61" applyNumberFormat="1" applyFont="1" applyFill="1" applyBorder="1" applyAlignment="1">
      <alignment horizontal="center" vertical="center"/>
      <protection/>
    </xf>
    <xf numFmtId="205" fontId="28" fillId="40" borderId="102" xfId="61" applyNumberFormat="1" applyFont="1" applyFill="1" applyBorder="1" applyAlignment="1">
      <alignment horizontal="center" vertical="center"/>
      <protection/>
    </xf>
    <xf numFmtId="0" fontId="26" fillId="0" borderId="102" xfId="61" applyBorder="1" applyAlignment="1">
      <alignment horizontal="center" vertical="center" wrapText="1"/>
      <protection/>
    </xf>
    <xf numFmtId="0" fontId="28" fillId="39" borderId="103" xfId="61" applyFont="1" applyFill="1" applyBorder="1" applyAlignment="1" applyProtection="1">
      <alignment horizontal="center" vertical="center"/>
      <protection locked="0"/>
    </xf>
    <xf numFmtId="0" fontId="26" fillId="39" borderId="102" xfId="61" applyFill="1" applyBorder="1" applyAlignment="1" applyProtection="1">
      <alignment horizontal="center" vertical="center"/>
      <protection locked="0"/>
    </xf>
    <xf numFmtId="0" fontId="26" fillId="39" borderId="62" xfId="61" applyFill="1" applyBorder="1" applyAlignment="1" applyProtection="1">
      <alignment horizontal="center" vertical="center"/>
      <protection locked="0"/>
    </xf>
    <xf numFmtId="0" fontId="28" fillId="40" borderId="103" xfId="61" applyFont="1" applyFill="1" applyBorder="1" applyAlignment="1">
      <alignment horizontal="center" vertical="center"/>
      <protection/>
    </xf>
    <xf numFmtId="0" fontId="28" fillId="40" borderId="102" xfId="61" applyFont="1" applyFill="1" applyBorder="1" applyAlignment="1">
      <alignment horizontal="center" vertical="center"/>
      <protection/>
    </xf>
    <xf numFmtId="0" fontId="28" fillId="40" borderId="62" xfId="61" applyFont="1" applyFill="1" applyBorder="1" applyAlignment="1">
      <alignment horizontal="center" vertical="center"/>
      <protection/>
    </xf>
    <xf numFmtId="206" fontId="28" fillId="40" borderId="103" xfId="61" applyNumberFormat="1" applyFont="1" applyFill="1" applyBorder="1" applyAlignment="1">
      <alignment vertical="center"/>
      <protection/>
    </xf>
    <xf numFmtId="206" fontId="28" fillId="40" borderId="102" xfId="61" applyNumberFormat="1" applyFont="1" applyFill="1" applyBorder="1" applyAlignment="1">
      <alignment vertical="center"/>
      <protection/>
    </xf>
    <xf numFmtId="206" fontId="28" fillId="40" borderId="62" xfId="61" applyNumberFormat="1" applyFont="1" applyFill="1" applyBorder="1" applyAlignment="1">
      <alignment vertical="center"/>
      <protection/>
    </xf>
    <xf numFmtId="0" fontId="26" fillId="0" borderId="62" xfId="61" applyBorder="1" applyAlignment="1">
      <alignment horizontal="center" vertical="center" wrapText="1"/>
      <protection/>
    </xf>
    <xf numFmtId="0" fontId="28" fillId="39" borderId="103" xfId="61" applyFont="1" applyFill="1" applyBorder="1" applyAlignment="1" applyProtection="1">
      <alignment vertical="center"/>
      <protection locked="0"/>
    </xf>
    <xf numFmtId="0" fontId="28" fillId="39" borderId="102" xfId="61" applyFont="1" applyFill="1" applyBorder="1" applyAlignment="1" applyProtection="1">
      <alignment vertical="center"/>
      <protection locked="0"/>
    </xf>
    <xf numFmtId="0" fontId="28" fillId="39" borderId="62" xfId="61" applyFont="1" applyFill="1" applyBorder="1" applyAlignment="1" applyProtection="1">
      <alignment vertical="center"/>
      <protection locked="0"/>
    </xf>
    <xf numFmtId="206" fontId="28" fillId="40" borderId="29" xfId="61" applyNumberFormat="1" applyFont="1" applyFill="1" applyBorder="1" applyAlignment="1">
      <alignment vertical="center"/>
      <protection/>
    </xf>
    <xf numFmtId="0" fontId="28" fillId="40" borderId="36" xfId="61" applyFont="1" applyFill="1" applyBorder="1" applyAlignment="1">
      <alignment vertical="center"/>
      <protection/>
    </xf>
    <xf numFmtId="0" fontId="28" fillId="40" borderId="37" xfId="61" applyFont="1" applyFill="1" applyBorder="1" applyAlignment="1">
      <alignment vertical="center"/>
      <protection/>
    </xf>
    <xf numFmtId="0" fontId="26" fillId="0" borderId="102" xfId="61" applyFill="1" applyBorder="1">
      <alignment vertical="center"/>
      <protection/>
    </xf>
    <xf numFmtId="0" fontId="26" fillId="0" borderId="62" xfId="61" applyFill="1" applyBorder="1">
      <alignment vertical="center"/>
      <protection/>
    </xf>
    <xf numFmtId="0" fontId="28" fillId="0" borderId="104" xfId="61" applyFont="1" applyFill="1" applyBorder="1" applyAlignment="1">
      <alignment horizontal="distributed" vertical="center" wrapText="1"/>
      <protection/>
    </xf>
    <xf numFmtId="0" fontId="28" fillId="0" borderId="161" xfId="61" applyFont="1" applyFill="1" applyBorder="1" applyAlignment="1">
      <alignment horizontal="distributed" vertical="center" wrapText="1"/>
      <protection/>
    </xf>
    <xf numFmtId="0" fontId="28" fillId="0" borderId="105" xfId="61" applyFont="1" applyFill="1" applyBorder="1" applyAlignment="1">
      <alignment horizontal="distributed" vertical="center" wrapText="1"/>
      <protection/>
    </xf>
    <xf numFmtId="0" fontId="28" fillId="0" borderId="104" xfId="61" applyFont="1" applyFill="1" applyBorder="1" applyAlignment="1">
      <alignment horizontal="center" vertical="center" wrapText="1"/>
      <protection/>
    </xf>
    <xf numFmtId="0" fontId="28" fillId="0" borderId="161" xfId="61" applyFont="1" applyFill="1" applyBorder="1" applyAlignment="1">
      <alignment horizontal="center" vertical="center" wrapText="1"/>
      <protection/>
    </xf>
    <xf numFmtId="0" fontId="28" fillId="0" borderId="105" xfId="61" applyFont="1" applyFill="1" applyBorder="1" applyAlignment="1">
      <alignment horizontal="center" vertical="center" wrapText="1"/>
      <protection/>
    </xf>
    <xf numFmtId="0" fontId="29" fillId="0" borderId="104" xfId="61" applyFont="1" applyFill="1" applyBorder="1" applyAlignment="1">
      <alignment horizontal="center" vertical="distributed" textRotation="255" shrinkToFit="1"/>
      <protection/>
    </xf>
    <xf numFmtId="0" fontId="29" fillId="0" borderId="161" xfId="61" applyFont="1" applyFill="1" applyBorder="1" applyAlignment="1">
      <alignment horizontal="center" vertical="distributed" textRotation="255" shrinkToFit="1"/>
      <protection/>
    </xf>
    <xf numFmtId="0" fontId="29" fillId="0" borderId="105" xfId="61" applyFont="1" applyFill="1" applyBorder="1" applyAlignment="1">
      <alignment horizontal="center" vertical="distributed" textRotation="255" shrinkToFit="1"/>
      <protection/>
    </xf>
    <xf numFmtId="0" fontId="30" fillId="0" borderId="104" xfId="61" applyFont="1" applyFill="1" applyBorder="1" applyAlignment="1">
      <alignment horizontal="center" vertical="distributed" textRotation="255" shrinkToFit="1"/>
      <protection/>
    </xf>
    <xf numFmtId="0" fontId="30" fillId="0" borderId="161" xfId="61" applyFont="1" applyFill="1" applyBorder="1" applyAlignment="1">
      <alignment horizontal="center" vertical="distributed" textRotation="255" shrinkToFit="1"/>
      <protection/>
    </xf>
    <xf numFmtId="0" fontId="30" fillId="0" borderId="105" xfId="61" applyFont="1" applyFill="1" applyBorder="1" applyAlignment="1">
      <alignment horizontal="center" vertical="distributed" textRotation="255" shrinkToFit="1"/>
      <protection/>
    </xf>
    <xf numFmtId="206" fontId="28" fillId="40" borderId="0" xfId="61" applyNumberFormat="1" applyFont="1" applyFill="1" applyBorder="1" applyAlignment="1">
      <alignment vertical="center"/>
      <protection/>
    </xf>
    <xf numFmtId="0" fontId="30" fillId="0" borderId="0" xfId="61" applyFont="1" applyFill="1" applyBorder="1" applyAlignment="1">
      <alignment horizontal="center" vertical="center"/>
      <protection/>
    </xf>
    <xf numFmtId="0" fontId="30" fillId="0" borderId="31" xfId="61" applyFont="1" applyFill="1" applyBorder="1" applyAlignment="1">
      <alignment horizontal="center" vertical="center"/>
      <protection/>
    </xf>
    <xf numFmtId="205" fontId="28" fillId="39" borderId="103" xfId="61" applyNumberFormat="1" applyFont="1" applyFill="1" applyBorder="1" applyAlignment="1" applyProtection="1">
      <alignment vertical="center"/>
      <protection locked="0"/>
    </xf>
    <xf numFmtId="205" fontId="28" fillId="39" borderId="62" xfId="61" applyNumberFormat="1" applyFont="1" applyFill="1" applyBorder="1" applyAlignment="1" applyProtection="1">
      <alignment vertical="center"/>
      <protection locked="0"/>
    </xf>
    <xf numFmtId="0" fontId="28" fillId="39" borderId="103" xfId="61" applyNumberFormat="1" applyFont="1" applyFill="1" applyBorder="1" applyAlignment="1" applyProtection="1">
      <alignment vertical="center"/>
      <protection locked="0"/>
    </xf>
    <xf numFmtId="0" fontId="28" fillId="39" borderId="62" xfId="61" applyNumberFormat="1" applyFont="1" applyFill="1" applyBorder="1" applyAlignment="1" applyProtection="1">
      <alignment vertical="center"/>
      <protection locked="0"/>
    </xf>
    <xf numFmtId="207" fontId="28" fillId="39" borderId="103" xfId="61" applyNumberFormat="1" applyFont="1" applyFill="1" applyBorder="1" applyAlignment="1" applyProtection="1">
      <alignment vertical="center"/>
      <protection locked="0"/>
    </xf>
    <xf numFmtId="207" fontId="28" fillId="39" borderId="62" xfId="61" applyNumberFormat="1" applyFont="1" applyFill="1" applyBorder="1" applyAlignment="1" applyProtection="1">
      <alignment vertical="center"/>
      <protection locked="0"/>
    </xf>
    <xf numFmtId="206" fontId="28" fillId="0" borderId="0" xfId="61" applyNumberFormat="1" applyFont="1" applyFill="1" applyBorder="1" applyAlignment="1">
      <alignment vertical="center"/>
      <protection/>
    </xf>
    <xf numFmtId="206" fontId="28" fillId="0" borderId="0" xfId="61" applyNumberFormat="1" applyFont="1" applyFill="1" applyBorder="1" applyAlignment="1">
      <alignment horizontal="right" vertical="center"/>
      <protection/>
    </xf>
    <xf numFmtId="206" fontId="28" fillId="40" borderId="103" xfId="61" applyNumberFormat="1" applyFont="1" applyFill="1" applyBorder="1" applyAlignment="1">
      <alignment horizontal="right" vertical="center"/>
      <protection/>
    </xf>
    <xf numFmtId="206" fontId="28" fillId="40" borderId="62" xfId="61" applyNumberFormat="1" applyFont="1" applyFill="1" applyBorder="1" applyAlignment="1">
      <alignment horizontal="right" vertical="center"/>
      <protection/>
    </xf>
    <xf numFmtId="206" fontId="28" fillId="0" borderId="0" xfId="61" applyNumberFormat="1" applyFont="1" applyFill="1" applyBorder="1" applyAlignment="1" applyProtection="1">
      <alignment horizontal="right" vertical="center"/>
      <protection locked="0"/>
    </xf>
    <xf numFmtId="208" fontId="28" fillId="0" borderId="0" xfId="61" applyNumberFormat="1" applyFont="1" applyFill="1" applyBorder="1" applyAlignment="1">
      <alignment horizontal="right" vertical="center"/>
      <protection/>
    </xf>
    <xf numFmtId="0" fontId="33" fillId="0" borderId="43" xfId="61" applyFont="1" applyBorder="1" applyAlignment="1">
      <alignment horizontal="right" vertical="center"/>
      <protection/>
    </xf>
    <xf numFmtId="0" fontId="33" fillId="0" borderId="162" xfId="61" applyFont="1" applyBorder="1" applyAlignment="1">
      <alignment horizontal="right" vertical="center"/>
      <protection/>
    </xf>
    <xf numFmtId="0" fontId="33" fillId="0" borderId="55" xfId="61" applyFont="1" applyBorder="1" applyAlignment="1">
      <alignment horizontal="right" vertical="center"/>
      <protection/>
    </xf>
    <xf numFmtId="2" fontId="33" fillId="0" borderId="55" xfId="61" applyNumberFormat="1" applyFont="1" applyBorder="1" applyAlignment="1">
      <alignment horizontal="right" vertical="center"/>
      <protection/>
    </xf>
    <xf numFmtId="2" fontId="33" fillId="0" borderId="163" xfId="61" applyNumberFormat="1" applyFont="1" applyBorder="1" applyAlignment="1">
      <alignment horizontal="right" vertical="center"/>
      <protection/>
    </xf>
    <xf numFmtId="2" fontId="82" fillId="0" borderId="21" xfId="61" applyNumberFormat="1" applyFont="1" applyFill="1" applyBorder="1" applyAlignment="1">
      <alignment horizontal="center" vertical="center"/>
      <protection/>
    </xf>
    <xf numFmtId="2" fontId="82" fillId="0" borderId="0" xfId="61" applyNumberFormat="1" applyFont="1" applyFill="1" applyBorder="1" applyAlignment="1">
      <alignment horizontal="center" vertical="center"/>
      <protection/>
    </xf>
    <xf numFmtId="0" fontId="33" fillId="0" borderId="18" xfId="61" applyFont="1" applyBorder="1" applyAlignment="1">
      <alignment horizontal="right" vertical="center"/>
      <protection/>
    </xf>
    <xf numFmtId="0" fontId="33" fillId="0" borderId="164" xfId="61" applyFont="1" applyBorder="1" applyAlignment="1">
      <alignment horizontal="right" vertical="center"/>
      <protection/>
    </xf>
    <xf numFmtId="0" fontId="33" fillId="0" borderId="165" xfId="61" applyFont="1" applyBorder="1" applyAlignment="1">
      <alignment horizontal="right" vertical="center"/>
      <protection/>
    </xf>
    <xf numFmtId="2" fontId="33" fillId="0" borderId="165" xfId="61" applyNumberFormat="1" applyFont="1" applyBorder="1" applyAlignment="1">
      <alignment horizontal="right" vertical="center"/>
      <protection/>
    </xf>
    <xf numFmtId="2" fontId="33" fillId="0" borderId="166" xfId="61" applyNumberFormat="1" applyFont="1" applyBorder="1" applyAlignment="1">
      <alignment horizontal="right" vertical="center"/>
      <protection/>
    </xf>
    <xf numFmtId="0" fontId="33" fillId="0" borderId="25" xfId="61" applyFont="1" applyBorder="1" applyAlignment="1">
      <alignment horizontal="right" vertical="center"/>
      <protection/>
    </xf>
    <xf numFmtId="0" fontId="33" fillId="0" borderId="71" xfId="61" applyFont="1" applyBorder="1" applyAlignment="1">
      <alignment horizontal="right" vertical="center"/>
      <protection/>
    </xf>
    <xf numFmtId="0" fontId="33" fillId="0" borderId="50" xfId="61" applyFont="1" applyBorder="1" applyAlignment="1">
      <alignment horizontal="right" vertical="center"/>
      <protection/>
    </xf>
    <xf numFmtId="2" fontId="33" fillId="0" borderId="50" xfId="61" applyNumberFormat="1" applyFont="1" applyBorder="1" applyAlignment="1">
      <alignment horizontal="right" vertical="center"/>
      <protection/>
    </xf>
    <xf numFmtId="2" fontId="33" fillId="0" borderId="167" xfId="61" applyNumberFormat="1" applyFont="1" applyBorder="1" applyAlignment="1">
      <alignment horizontal="right" vertical="center"/>
      <protection/>
    </xf>
    <xf numFmtId="0" fontId="33" fillId="0" borderId="0" xfId="61" applyFont="1" applyAlignment="1">
      <alignment horizontal="center" vertical="center"/>
      <protection/>
    </xf>
    <xf numFmtId="0" fontId="33" fillId="0" borderId="31" xfId="61" applyFont="1" applyBorder="1" applyAlignment="1">
      <alignment horizontal="center" vertical="center"/>
      <protection/>
    </xf>
    <xf numFmtId="0" fontId="33" fillId="37" borderId="103" xfId="61" applyFont="1" applyFill="1" applyBorder="1" applyAlignment="1">
      <alignment horizontal="center" vertical="center"/>
      <protection/>
    </xf>
    <xf numFmtId="0" fontId="33" fillId="37" borderId="62" xfId="61" applyFont="1" applyFill="1" applyBorder="1" applyAlignment="1">
      <alignment horizontal="center" vertical="center"/>
      <protection/>
    </xf>
    <xf numFmtId="0" fontId="33" fillId="0" borderId="21" xfId="61" applyFont="1" applyBorder="1" applyAlignment="1">
      <alignment horizontal="left" vertical="center"/>
      <protection/>
    </xf>
    <xf numFmtId="0" fontId="26" fillId="0" borderId="0" xfId="61" applyAlignment="1">
      <alignment horizontal="left" vertical="center"/>
      <protection/>
    </xf>
    <xf numFmtId="0" fontId="33" fillId="36" borderId="168" xfId="61" applyFont="1" applyFill="1" applyBorder="1" applyAlignment="1">
      <alignment horizontal="center" vertical="center"/>
      <protection/>
    </xf>
    <xf numFmtId="0" fontId="33" fillId="36" borderId="169" xfId="61" applyFont="1" applyFill="1" applyBorder="1" applyAlignment="1">
      <alignment horizontal="center" vertical="center"/>
      <protection/>
    </xf>
    <xf numFmtId="0" fontId="33" fillId="36" borderId="18" xfId="61" applyFont="1" applyFill="1" applyBorder="1" applyAlignment="1">
      <alignment horizontal="center" vertical="center"/>
      <protection/>
    </xf>
    <xf numFmtId="0" fontId="33" fillId="36" borderId="170" xfId="61" applyFont="1" applyFill="1" applyBorder="1" applyAlignment="1">
      <alignment horizontal="center" vertical="center"/>
      <protection/>
    </xf>
    <xf numFmtId="0" fontId="33" fillId="36" borderId="166" xfId="61" applyFont="1" applyFill="1" applyBorder="1" applyAlignment="1">
      <alignment horizontal="center" vertical="center"/>
      <protection/>
    </xf>
    <xf numFmtId="0" fontId="82" fillId="0" borderId="21" xfId="61" applyFont="1" applyFill="1" applyBorder="1" applyAlignment="1">
      <alignment horizontal="center" vertical="center"/>
      <protection/>
    </xf>
    <xf numFmtId="0" fontId="82" fillId="0" borderId="0" xfId="61" applyFont="1" applyFill="1" applyBorder="1" applyAlignment="1">
      <alignment horizontal="center" vertical="center"/>
      <protection/>
    </xf>
    <xf numFmtId="0" fontId="33" fillId="36" borderId="43" xfId="61" applyFont="1" applyFill="1" applyBorder="1" applyAlignment="1">
      <alignment horizontal="center" vertical="center"/>
      <protection/>
    </xf>
    <xf numFmtId="0" fontId="33" fillId="36" borderId="162" xfId="61" applyFont="1" applyFill="1" applyBorder="1" applyAlignment="1">
      <alignment horizontal="center" vertical="center"/>
      <protection/>
    </xf>
    <xf numFmtId="0" fontId="33" fillId="36" borderId="55" xfId="61" applyFont="1" applyFill="1" applyBorder="1" applyAlignment="1">
      <alignment horizontal="center" vertical="center" shrinkToFit="1"/>
      <protection/>
    </xf>
    <xf numFmtId="0" fontId="33" fillId="36" borderId="162" xfId="61" applyFont="1" applyFill="1" applyBorder="1" applyAlignment="1">
      <alignment horizontal="center" vertical="center" shrinkToFit="1"/>
      <protection/>
    </xf>
    <xf numFmtId="0" fontId="33" fillId="36" borderId="163" xfId="61" applyFont="1" applyFill="1" applyBorder="1" applyAlignment="1">
      <alignment horizontal="center" vertical="center" shrinkToFit="1"/>
      <protection/>
    </xf>
    <xf numFmtId="211" fontId="33" fillId="37" borderId="79" xfId="61" applyNumberFormat="1" applyFont="1" applyFill="1" applyBorder="1" applyAlignment="1">
      <alignment horizontal="right" vertical="center"/>
      <protection/>
    </xf>
    <xf numFmtId="211" fontId="33" fillId="37" borderId="26" xfId="61" applyNumberFormat="1" applyFont="1" applyFill="1" applyBorder="1" applyAlignment="1">
      <alignment horizontal="right" vertical="center"/>
      <protection/>
    </xf>
    <xf numFmtId="2" fontId="33" fillId="37" borderId="26" xfId="61" applyNumberFormat="1" applyFont="1" applyFill="1" applyBorder="1" applyAlignment="1">
      <alignment horizontal="right" vertical="center"/>
      <protection/>
    </xf>
    <xf numFmtId="2" fontId="33" fillId="37" borderId="48" xfId="61" applyNumberFormat="1" applyFont="1" applyFill="1" applyBorder="1" applyAlignment="1">
      <alignment horizontal="right" vertical="center"/>
      <protection/>
    </xf>
    <xf numFmtId="211" fontId="33" fillId="37" borderId="97" xfId="61" applyNumberFormat="1" applyFont="1" applyFill="1" applyBorder="1" applyAlignment="1">
      <alignment horizontal="right" vertical="center"/>
      <protection/>
    </xf>
    <xf numFmtId="211" fontId="33" fillId="37" borderId="53" xfId="61" applyNumberFormat="1" applyFont="1" applyFill="1" applyBorder="1" applyAlignment="1">
      <alignment horizontal="right" vertical="center"/>
      <protection/>
    </xf>
    <xf numFmtId="211" fontId="33" fillId="37" borderId="22" xfId="61" applyNumberFormat="1" applyFont="1" applyFill="1" applyBorder="1" applyAlignment="1">
      <alignment horizontal="right" vertical="center"/>
      <protection/>
    </xf>
    <xf numFmtId="2" fontId="33" fillId="37" borderId="53" xfId="61" applyNumberFormat="1" applyFont="1" applyFill="1" applyBorder="1" applyAlignment="1">
      <alignment horizontal="right" vertical="center"/>
      <protection/>
    </xf>
    <xf numFmtId="2" fontId="33" fillId="37" borderId="54" xfId="61" applyNumberFormat="1" applyFont="1" applyFill="1" applyBorder="1" applyAlignment="1">
      <alignment horizontal="right" vertical="center"/>
      <protection/>
    </xf>
    <xf numFmtId="211" fontId="33" fillId="37" borderId="78" xfId="61" applyNumberFormat="1" applyFont="1" applyFill="1" applyBorder="1" applyAlignment="1">
      <alignment horizontal="right" vertical="center"/>
      <protection/>
    </xf>
    <xf numFmtId="211" fontId="33" fillId="37" borderId="19" xfId="61" applyNumberFormat="1" applyFont="1" applyFill="1" applyBorder="1" applyAlignment="1">
      <alignment horizontal="right" vertical="center"/>
      <protection/>
    </xf>
    <xf numFmtId="211" fontId="33" fillId="37" borderId="46" xfId="61" applyNumberFormat="1" applyFont="1" applyFill="1" applyBorder="1" applyAlignment="1">
      <alignment horizontal="right" vertical="center"/>
      <protection/>
    </xf>
    <xf numFmtId="2" fontId="33" fillId="37" borderId="165" xfId="61" applyNumberFormat="1" applyFont="1" applyFill="1" applyBorder="1" applyAlignment="1">
      <alignment horizontal="right" vertical="center"/>
      <protection/>
    </xf>
    <xf numFmtId="2" fontId="33" fillId="37" borderId="166" xfId="61" applyNumberFormat="1" applyFont="1" applyFill="1" applyBorder="1" applyAlignment="1">
      <alignment horizontal="right" vertical="center"/>
      <protection/>
    </xf>
    <xf numFmtId="0" fontId="33" fillId="36" borderId="19" xfId="61" applyFont="1" applyFill="1" applyBorder="1" applyAlignment="1">
      <alignment horizontal="center" vertical="center" textRotation="255"/>
      <protection/>
    </xf>
    <xf numFmtId="0" fontId="33" fillId="36" borderId="26" xfId="61" applyFont="1" applyFill="1" applyBorder="1" applyAlignment="1">
      <alignment horizontal="center" vertical="center" textRotation="255"/>
      <protection/>
    </xf>
    <xf numFmtId="0" fontId="33" fillId="36" borderId="53" xfId="61" applyFont="1" applyFill="1" applyBorder="1" applyAlignment="1">
      <alignment horizontal="center" vertical="center" textRotation="255"/>
      <protection/>
    </xf>
    <xf numFmtId="0" fontId="33" fillId="36" borderId="20" xfId="61" applyFont="1" applyFill="1" applyBorder="1" applyAlignment="1">
      <alignment horizontal="center" vertical="center" textRotation="255" shrinkToFit="1"/>
      <protection/>
    </xf>
    <xf numFmtId="0" fontId="33" fillId="36" borderId="48" xfId="61" applyFont="1" applyFill="1" applyBorder="1" applyAlignment="1">
      <alignment horizontal="center" vertical="center" textRotation="255" shrinkToFit="1"/>
      <protection/>
    </xf>
    <xf numFmtId="0" fontId="33" fillId="36" borderId="54" xfId="61" applyFont="1" applyFill="1" applyBorder="1" applyAlignment="1">
      <alignment horizontal="center" vertical="center" textRotation="255" shrinkToFit="1"/>
      <protection/>
    </xf>
    <xf numFmtId="0" fontId="33" fillId="36" borderId="78" xfId="61" applyFont="1" applyFill="1" applyBorder="1" applyAlignment="1">
      <alignment horizontal="center" vertical="center"/>
      <protection/>
    </xf>
    <xf numFmtId="0" fontId="33" fillId="36" borderId="19" xfId="61" applyFont="1" applyFill="1" applyBorder="1" applyAlignment="1">
      <alignment horizontal="center" vertical="center"/>
      <protection/>
    </xf>
    <xf numFmtId="0" fontId="33" fillId="36" borderId="20" xfId="61" applyFont="1" applyFill="1" applyBorder="1" applyAlignment="1">
      <alignment horizontal="center" vertical="center"/>
      <protection/>
    </xf>
    <xf numFmtId="0" fontId="33" fillId="36" borderId="45" xfId="61" applyFont="1" applyFill="1" applyBorder="1" applyAlignment="1">
      <alignment horizontal="center" vertical="center"/>
      <protection/>
    </xf>
    <xf numFmtId="0" fontId="33" fillId="36" borderId="46" xfId="61" applyFont="1" applyFill="1" applyBorder="1" applyAlignment="1">
      <alignment horizontal="center" vertical="center"/>
      <protection/>
    </xf>
    <xf numFmtId="0" fontId="33" fillId="36" borderId="171" xfId="61" applyFont="1" applyFill="1" applyBorder="1" applyAlignment="1">
      <alignment horizontal="center" vertical="center"/>
      <protection/>
    </xf>
    <xf numFmtId="0" fontId="33" fillId="36" borderId="22" xfId="61" applyFont="1" applyFill="1" applyBorder="1" applyAlignment="1">
      <alignment horizontal="center" vertical="center"/>
      <protection/>
    </xf>
    <xf numFmtId="0" fontId="33" fillId="36" borderId="172" xfId="61" applyFont="1" applyFill="1" applyBorder="1" applyAlignment="1">
      <alignment horizontal="center" vertical="center"/>
      <protection/>
    </xf>
    <xf numFmtId="0" fontId="33" fillId="36" borderId="30" xfId="61" applyFont="1" applyFill="1" applyBorder="1" applyAlignment="1">
      <alignment horizontal="center" vertical="center"/>
      <protection/>
    </xf>
    <xf numFmtId="0" fontId="33" fillId="36" borderId="46" xfId="61" applyFont="1" applyFill="1" applyBorder="1" applyAlignment="1">
      <alignment horizontal="center" vertical="center" wrapText="1"/>
      <protection/>
    </xf>
    <xf numFmtId="0" fontId="33" fillId="36" borderId="47" xfId="61" applyFont="1" applyFill="1" applyBorder="1" applyAlignment="1">
      <alignment horizontal="center" vertical="center"/>
      <protection/>
    </xf>
    <xf numFmtId="0" fontId="33" fillId="36" borderId="56" xfId="61" applyFont="1" applyFill="1" applyBorder="1" applyAlignment="1">
      <alignment horizontal="center" vertical="center"/>
      <protection/>
    </xf>
    <xf numFmtId="0" fontId="33" fillId="36" borderId="57" xfId="61" applyFont="1" applyFill="1" applyBorder="1" applyAlignment="1">
      <alignment horizontal="center" vertical="center"/>
      <protection/>
    </xf>
    <xf numFmtId="0" fontId="33" fillId="36" borderId="79" xfId="61" applyFont="1" applyFill="1" applyBorder="1" applyAlignment="1">
      <alignment horizontal="center" vertical="center"/>
      <protection/>
    </xf>
    <xf numFmtId="0" fontId="33" fillId="36" borderId="26" xfId="61" applyFont="1" applyFill="1" applyBorder="1" applyAlignment="1">
      <alignment horizontal="center" vertical="center"/>
      <protection/>
    </xf>
    <xf numFmtId="0" fontId="33" fillId="36" borderId="48" xfId="61" applyFont="1" applyFill="1" applyBorder="1" applyAlignment="1">
      <alignment horizontal="center" vertical="center"/>
      <protection/>
    </xf>
    <xf numFmtId="0" fontId="33" fillId="0" borderId="36" xfId="61" applyFont="1" applyBorder="1" applyAlignment="1">
      <alignment horizontal="right"/>
      <protection/>
    </xf>
    <xf numFmtId="0" fontId="33" fillId="36" borderId="173" xfId="61" applyFont="1" applyFill="1" applyBorder="1" applyAlignment="1">
      <alignment horizontal="center" vertical="center"/>
      <protection/>
    </xf>
    <xf numFmtId="0" fontId="33" fillId="36" borderId="174" xfId="61" applyFont="1" applyFill="1" applyBorder="1" applyAlignment="1">
      <alignment horizontal="center" vertical="center"/>
      <protection/>
    </xf>
    <xf numFmtId="0" fontId="33" fillId="37" borderId="174" xfId="61" applyFont="1" applyFill="1" applyBorder="1" applyAlignment="1">
      <alignment horizontal="center" vertical="center"/>
      <protection/>
    </xf>
    <xf numFmtId="0" fontId="33" fillId="37" borderId="175" xfId="61" applyFont="1" applyFill="1" applyBorder="1" applyAlignment="1">
      <alignment horizontal="center" vertical="center"/>
      <protection/>
    </xf>
    <xf numFmtId="0" fontId="33" fillId="36" borderId="53" xfId="61" applyFont="1" applyFill="1" applyBorder="1" applyAlignment="1">
      <alignment horizontal="center" vertical="center"/>
      <protection/>
    </xf>
    <xf numFmtId="0" fontId="33" fillId="0" borderId="36" xfId="65" applyFont="1" applyBorder="1" applyAlignment="1">
      <alignment horizontal="right"/>
      <protection/>
    </xf>
    <xf numFmtId="0" fontId="33" fillId="34" borderId="173" xfId="65" applyFont="1" applyFill="1" applyBorder="1" applyAlignment="1">
      <alignment horizontal="center" vertical="center"/>
      <protection/>
    </xf>
    <xf numFmtId="0" fontId="33" fillId="34" borderId="174" xfId="65" applyFont="1" applyFill="1" applyBorder="1" applyAlignment="1">
      <alignment horizontal="center" vertical="center"/>
      <protection/>
    </xf>
    <xf numFmtId="0" fontId="33" fillId="35" borderId="174" xfId="65" applyFont="1" applyFill="1" applyBorder="1" applyAlignment="1">
      <alignment horizontal="center" vertical="center"/>
      <protection/>
    </xf>
    <xf numFmtId="0" fontId="33" fillId="35" borderId="175" xfId="65" applyFont="1" applyFill="1" applyBorder="1" applyAlignment="1">
      <alignment horizontal="center" vertical="center"/>
      <protection/>
    </xf>
    <xf numFmtId="0" fontId="33" fillId="35" borderId="72" xfId="65" applyFont="1" applyFill="1" applyBorder="1" applyAlignment="1">
      <alignment horizontal="center" vertical="center"/>
      <protection/>
    </xf>
    <xf numFmtId="0" fontId="33" fillId="35" borderId="102" xfId="65" applyFont="1" applyFill="1" applyBorder="1" applyAlignment="1">
      <alignment horizontal="center" vertical="center"/>
      <protection/>
    </xf>
    <xf numFmtId="0" fontId="33" fillId="34" borderId="103" xfId="65" applyFont="1" applyFill="1" applyBorder="1" applyAlignment="1">
      <alignment horizontal="center" vertical="center"/>
      <protection/>
    </xf>
    <xf numFmtId="0" fontId="33" fillId="34" borderId="102" xfId="65" applyFont="1" applyFill="1" applyBorder="1" applyAlignment="1">
      <alignment horizontal="center" vertical="center"/>
      <protection/>
    </xf>
    <xf numFmtId="0" fontId="33" fillId="34" borderId="176" xfId="65" applyFont="1" applyFill="1" applyBorder="1" applyAlignment="1">
      <alignment horizontal="center" vertical="center"/>
      <protection/>
    </xf>
    <xf numFmtId="0" fontId="33" fillId="34" borderId="45" xfId="65" applyFont="1" applyFill="1" applyBorder="1" applyAlignment="1">
      <alignment horizontal="center" vertical="center"/>
      <protection/>
    </xf>
    <xf numFmtId="0" fontId="33" fillId="34" borderId="171" xfId="65" applyFont="1" applyFill="1" applyBorder="1" applyAlignment="1">
      <alignment horizontal="center" vertical="center"/>
      <protection/>
    </xf>
    <xf numFmtId="0" fontId="33" fillId="34" borderId="172" xfId="65" applyFont="1" applyFill="1" applyBorder="1" applyAlignment="1">
      <alignment horizontal="center" vertical="center"/>
      <protection/>
    </xf>
    <xf numFmtId="0" fontId="33" fillId="34" borderId="19" xfId="65" applyFont="1" applyFill="1" applyBorder="1" applyAlignment="1">
      <alignment horizontal="center" vertical="center"/>
      <protection/>
    </xf>
    <xf numFmtId="0" fontId="33" fillId="34" borderId="26" xfId="65" applyFont="1" applyFill="1" applyBorder="1" applyAlignment="1">
      <alignment horizontal="center" vertical="center"/>
      <protection/>
    </xf>
    <xf numFmtId="0" fontId="33" fillId="34" borderId="53" xfId="65" applyFont="1" applyFill="1" applyBorder="1" applyAlignment="1">
      <alignment horizontal="center" vertical="center"/>
      <protection/>
    </xf>
    <xf numFmtId="0" fontId="33" fillId="34" borderId="19" xfId="65" applyFont="1" applyFill="1" applyBorder="1" applyAlignment="1">
      <alignment horizontal="center" vertical="center" textRotation="255"/>
      <protection/>
    </xf>
    <xf numFmtId="0" fontId="33" fillId="34" borderId="26" xfId="65" applyFont="1" applyFill="1" applyBorder="1" applyAlignment="1">
      <alignment horizontal="center" vertical="center" textRotation="255"/>
      <protection/>
    </xf>
    <xf numFmtId="0" fontId="33" fillId="34" borderId="53" xfId="65" applyFont="1" applyFill="1" applyBorder="1" applyAlignment="1">
      <alignment horizontal="center" vertical="center" textRotation="255"/>
      <protection/>
    </xf>
    <xf numFmtId="0" fontId="33" fillId="34" borderId="165" xfId="65" applyFont="1" applyFill="1" applyBorder="1" applyAlignment="1">
      <alignment horizontal="center" vertical="center" textRotation="255"/>
      <protection/>
    </xf>
    <xf numFmtId="0" fontId="33" fillId="34" borderId="50" xfId="65" applyFont="1" applyFill="1" applyBorder="1" applyAlignment="1">
      <alignment horizontal="center" vertical="center" textRotation="255"/>
      <protection/>
    </xf>
    <xf numFmtId="0" fontId="33" fillId="34" borderId="55" xfId="65" applyFont="1" applyFill="1" applyBorder="1" applyAlignment="1">
      <alignment horizontal="center" vertical="center" textRotation="255"/>
      <protection/>
    </xf>
    <xf numFmtId="0" fontId="33" fillId="34" borderId="78" xfId="65" applyFont="1" applyFill="1" applyBorder="1" applyAlignment="1">
      <alignment horizontal="center" vertical="center" textRotation="255"/>
      <protection/>
    </xf>
    <xf numFmtId="0" fontId="33" fillId="34" borderId="79" xfId="65" applyFont="1" applyFill="1" applyBorder="1" applyAlignment="1">
      <alignment horizontal="center" vertical="center" textRotation="255"/>
      <protection/>
    </xf>
    <xf numFmtId="0" fontId="33" fillId="34" borderId="97" xfId="65" applyFont="1" applyFill="1" applyBorder="1" applyAlignment="1">
      <alignment horizontal="center" vertical="center" textRotation="255"/>
      <protection/>
    </xf>
    <xf numFmtId="182" fontId="33" fillId="33" borderId="177" xfId="65" applyNumberFormat="1" applyFont="1" applyFill="1" applyBorder="1" applyAlignment="1">
      <alignment horizontal="right" vertical="center" indent="1"/>
      <protection/>
    </xf>
    <xf numFmtId="182" fontId="33" fillId="33" borderId="178" xfId="65" applyNumberFormat="1" applyFont="1" applyFill="1" applyBorder="1" applyAlignment="1">
      <alignment horizontal="right" vertical="center" indent="1"/>
      <protection/>
    </xf>
    <xf numFmtId="0" fontId="33" fillId="34" borderId="78" xfId="65" applyFont="1" applyFill="1" applyBorder="1" applyAlignment="1">
      <alignment horizontal="center" vertical="center"/>
      <protection/>
    </xf>
    <xf numFmtId="0" fontId="33" fillId="34" borderId="20" xfId="65" applyFont="1" applyFill="1" applyBorder="1" applyAlignment="1">
      <alignment horizontal="center" vertical="center"/>
      <protection/>
    </xf>
    <xf numFmtId="0" fontId="33" fillId="34" borderId="46" xfId="65" applyFont="1" applyFill="1" applyBorder="1" applyAlignment="1">
      <alignment horizontal="center" vertical="center" wrapText="1"/>
      <protection/>
    </xf>
    <xf numFmtId="0" fontId="33" fillId="34" borderId="22" xfId="65" applyFont="1" applyFill="1" applyBorder="1" applyAlignment="1">
      <alignment horizontal="center" vertical="center"/>
      <protection/>
    </xf>
    <xf numFmtId="0" fontId="33" fillId="34" borderId="30" xfId="65" applyFont="1" applyFill="1" applyBorder="1" applyAlignment="1">
      <alignment horizontal="center" vertical="center"/>
      <protection/>
    </xf>
    <xf numFmtId="0" fontId="33" fillId="34" borderId="47" xfId="65" applyFont="1" applyFill="1" applyBorder="1" applyAlignment="1">
      <alignment horizontal="center" vertical="center" wrapText="1"/>
      <protection/>
    </xf>
    <xf numFmtId="0" fontId="33" fillId="34" borderId="56" xfId="65" applyFont="1" applyFill="1" applyBorder="1" applyAlignment="1">
      <alignment horizontal="center" vertical="center"/>
      <protection/>
    </xf>
    <xf numFmtId="0" fontId="33" fillId="34" borderId="57" xfId="65" applyFont="1" applyFill="1" applyBorder="1" applyAlignment="1">
      <alignment horizontal="center" vertical="center"/>
      <protection/>
    </xf>
    <xf numFmtId="0" fontId="33" fillId="34" borderId="79" xfId="65" applyFont="1" applyFill="1" applyBorder="1" applyAlignment="1">
      <alignment horizontal="center" vertical="center"/>
      <protection/>
    </xf>
    <xf numFmtId="0" fontId="33" fillId="34" borderId="48" xfId="65" applyFont="1" applyFill="1" applyBorder="1" applyAlignment="1">
      <alignment horizontal="center" vertical="center"/>
      <protection/>
    </xf>
    <xf numFmtId="0" fontId="33" fillId="33" borderId="179" xfId="65" applyFont="1" applyFill="1" applyBorder="1" applyAlignment="1">
      <alignment horizontal="right" vertical="center" indent="1"/>
      <protection/>
    </xf>
    <xf numFmtId="0" fontId="33" fillId="33" borderId="180" xfId="65" applyFont="1" applyFill="1" applyBorder="1" applyAlignment="1">
      <alignment horizontal="right" vertical="center" indent="1"/>
      <protection/>
    </xf>
    <xf numFmtId="182" fontId="33" fillId="33" borderId="179" xfId="65" applyNumberFormat="1" applyFont="1" applyFill="1" applyBorder="1" applyAlignment="1">
      <alignment horizontal="right" vertical="center" indent="1"/>
      <protection/>
    </xf>
    <xf numFmtId="182" fontId="33" fillId="33" borderId="180" xfId="65" applyNumberFormat="1" applyFont="1" applyFill="1" applyBorder="1" applyAlignment="1">
      <alignment horizontal="right" vertical="center" indent="1"/>
      <protection/>
    </xf>
    <xf numFmtId="0" fontId="33" fillId="34" borderId="181" xfId="65" applyFont="1" applyFill="1" applyBorder="1" applyAlignment="1">
      <alignment horizontal="center" vertical="center" shrinkToFit="1"/>
      <protection/>
    </xf>
    <xf numFmtId="0" fontId="33" fillId="34" borderId="182" xfId="65" applyFont="1" applyFill="1" applyBorder="1" applyAlignment="1">
      <alignment horizontal="center" vertical="center" shrinkToFit="1"/>
      <protection/>
    </xf>
    <xf numFmtId="0" fontId="33" fillId="34" borderId="183" xfId="65" applyFont="1" applyFill="1" applyBorder="1" applyAlignment="1">
      <alignment horizontal="center" vertical="center" shrinkToFit="1"/>
      <protection/>
    </xf>
    <xf numFmtId="0" fontId="33" fillId="34" borderId="50" xfId="65" applyFont="1" applyFill="1" applyBorder="1" applyAlignment="1">
      <alignment horizontal="center" vertical="center"/>
      <protection/>
    </xf>
    <xf numFmtId="0" fontId="33" fillId="34" borderId="122" xfId="65" applyFont="1" applyFill="1" applyBorder="1" applyAlignment="1">
      <alignment horizontal="center" vertical="center"/>
      <protection/>
    </xf>
    <xf numFmtId="0" fontId="33" fillId="34" borderId="71" xfId="65" applyFont="1" applyFill="1" applyBorder="1" applyAlignment="1">
      <alignment horizontal="center" vertical="center"/>
      <protection/>
    </xf>
    <xf numFmtId="0" fontId="34" fillId="34" borderId="50" xfId="65" applyFont="1" applyFill="1" applyBorder="1" applyAlignment="1">
      <alignment horizontal="center" vertical="center"/>
      <protection/>
    </xf>
    <xf numFmtId="0" fontId="34" fillId="34" borderId="71" xfId="65" applyFont="1" applyFill="1" applyBorder="1" applyAlignment="1">
      <alignment horizontal="center" vertical="center"/>
      <protection/>
    </xf>
    <xf numFmtId="0" fontId="33" fillId="33" borderId="177" xfId="65" applyFont="1" applyFill="1" applyBorder="1" applyAlignment="1">
      <alignment horizontal="center" vertical="center"/>
      <protection/>
    </xf>
    <xf numFmtId="0" fontId="33" fillId="33" borderId="184" xfId="65" applyFont="1" applyFill="1" applyBorder="1" applyAlignment="1">
      <alignment horizontal="center" vertical="center"/>
      <protection/>
    </xf>
    <xf numFmtId="0" fontId="33" fillId="33" borderId="177" xfId="65" applyFont="1" applyFill="1" applyBorder="1" applyAlignment="1">
      <alignment horizontal="right" vertical="center" indent="1"/>
      <protection/>
    </xf>
    <xf numFmtId="0" fontId="33" fillId="33" borderId="178" xfId="65" applyFont="1" applyFill="1" applyBorder="1" applyAlignment="1">
      <alignment horizontal="right" vertical="center" indent="1"/>
      <protection/>
    </xf>
    <xf numFmtId="0" fontId="33" fillId="33" borderId="185" xfId="65" applyFont="1" applyFill="1" applyBorder="1" applyAlignment="1">
      <alignment horizontal="center" vertical="center"/>
      <protection/>
    </xf>
    <xf numFmtId="0" fontId="33" fillId="33" borderId="186" xfId="65" applyFont="1" applyFill="1" applyBorder="1" applyAlignment="1">
      <alignment horizontal="center" vertical="center"/>
      <protection/>
    </xf>
    <xf numFmtId="0" fontId="33" fillId="33" borderId="185" xfId="65" applyFont="1" applyFill="1" applyBorder="1" applyAlignment="1">
      <alignment horizontal="right" vertical="center" indent="1"/>
      <protection/>
    </xf>
    <xf numFmtId="0" fontId="33" fillId="33" borderId="187" xfId="65" applyFont="1" applyFill="1" applyBorder="1" applyAlignment="1">
      <alignment horizontal="right" vertical="center" indent="1"/>
      <protection/>
    </xf>
    <xf numFmtId="182" fontId="33" fillId="33" borderId="185" xfId="65" applyNumberFormat="1" applyFont="1" applyFill="1" applyBorder="1" applyAlignment="1">
      <alignment horizontal="right" vertical="center" indent="1"/>
      <protection/>
    </xf>
    <xf numFmtId="182" fontId="33" fillId="33" borderId="187" xfId="65" applyNumberFormat="1" applyFont="1" applyFill="1" applyBorder="1" applyAlignment="1">
      <alignment horizontal="right" vertical="center" indent="1"/>
      <protection/>
    </xf>
    <xf numFmtId="0" fontId="33" fillId="33" borderId="179" xfId="65" applyFont="1" applyFill="1" applyBorder="1" applyAlignment="1">
      <alignment horizontal="center" vertical="center"/>
      <protection/>
    </xf>
    <xf numFmtId="0" fontId="33" fillId="33" borderId="188" xfId="65" applyFont="1" applyFill="1" applyBorder="1" applyAlignment="1">
      <alignment horizontal="center" vertical="center"/>
      <protection/>
    </xf>
    <xf numFmtId="0" fontId="34" fillId="34" borderId="46" xfId="65" applyFont="1" applyFill="1" applyBorder="1" applyAlignment="1">
      <alignment horizontal="center" vertical="center" wrapText="1"/>
      <protection/>
    </xf>
    <xf numFmtId="0" fontId="34" fillId="34" borderId="22" xfId="65" applyFont="1" applyFill="1" applyBorder="1" applyAlignment="1">
      <alignment horizontal="center" vertical="center"/>
      <protection/>
    </xf>
    <xf numFmtId="0" fontId="34" fillId="34" borderId="30" xfId="65" applyFont="1" applyFill="1" applyBorder="1" applyAlignment="1">
      <alignment horizontal="center" vertical="center"/>
      <protection/>
    </xf>
    <xf numFmtId="0" fontId="34" fillId="34" borderId="47" xfId="65" applyFont="1" applyFill="1" applyBorder="1" applyAlignment="1">
      <alignment horizontal="center" vertical="center" wrapText="1"/>
      <protection/>
    </xf>
    <xf numFmtId="0" fontId="34" fillId="34" borderId="56" xfId="65" applyFont="1" applyFill="1" applyBorder="1" applyAlignment="1">
      <alignment horizontal="center" vertical="center"/>
      <protection/>
    </xf>
    <xf numFmtId="0" fontId="34" fillId="34" borderId="57" xfId="65" applyFont="1" applyFill="1" applyBorder="1" applyAlignment="1">
      <alignment horizontal="center" vertical="center"/>
      <protection/>
    </xf>
    <xf numFmtId="0" fontId="34" fillId="34" borderId="45" xfId="65" applyFont="1" applyFill="1" applyBorder="1" applyAlignment="1">
      <alignment horizontal="center" vertical="center"/>
      <protection/>
    </xf>
    <xf numFmtId="0" fontId="34" fillId="34" borderId="171" xfId="65" applyFont="1" applyFill="1" applyBorder="1" applyAlignment="1">
      <alignment horizontal="center" vertical="center"/>
      <protection/>
    </xf>
    <xf numFmtId="0" fontId="34" fillId="34" borderId="172" xfId="65" applyFont="1" applyFill="1" applyBorder="1" applyAlignment="1">
      <alignment horizontal="center" vertical="center"/>
      <protection/>
    </xf>
    <xf numFmtId="0" fontId="33" fillId="33" borderId="174" xfId="65" applyFont="1" applyFill="1" applyBorder="1" applyAlignment="1">
      <alignment horizontal="center" vertical="center"/>
      <protection/>
    </xf>
    <xf numFmtId="0" fontId="33" fillId="33" borderId="175" xfId="65" applyFont="1" applyFill="1" applyBorder="1" applyAlignment="1">
      <alignment horizontal="center" vertical="center"/>
      <protection/>
    </xf>
    <xf numFmtId="0" fontId="33" fillId="33" borderId="72" xfId="65" applyFont="1" applyFill="1" applyBorder="1" applyAlignment="1">
      <alignment horizontal="center" vertical="center"/>
      <protection/>
    </xf>
    <xf numFmtId="0" fontId="33" fillId="33" borderId="102" xfId="65" applyFont="1" applyFill="1" applyBorder="1" applyAlignment="1">
      <alignment horizontal="center" vertical="center"/>
      <protection/>
    </xf>
    <xf numFmtId="0" fontId="9" fillId="0" borderId="50" xfId="0" applyFont="1" applyBorder="1" applyAlignment="1">
      <alignment horizontal="center"/>
    </xf>
    <xf numFmtId="0" fontId="9" fillId="0" borderId="122" xfId="0" applyFont="1" applyBorder="1" applyAlignment="1">
      <alignment horizontal="center"/>
    </xf>
    <xf numFmtId="0" fontId="9" fillId="0" borderId="71" xfId="0" applyFont="1" applyBorder="1" applyAlignment="1">
      <alignment horizontal="center"/>
    </xf>
    <xf numFmtId="0" fontId="9" fillId="0" borderId="50" xfId="0" applyFont="1" applyBorder="1" applyAlignment="1">
      <alignment horizontal="distributed"/>
    </xf>
    <xf numFmtId="0" fontId="9" fillId="0" borderId="71" xfId="0" applyFont="1" applyBorder="1" applyAlignment="1">
      <alignment horizontal="distributed"/>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28" xfId="0" applyFont="1" applyBorder="1" applyAlignment="1">
      <alignment horizontal="distributed" vertical="center"/>
    </xf>
    <xf numFmtId="0" fontId="9" fillId="0" borderId="24" xfId="0" applyFont="1" applyBorder="1" applyAlignment="1">
      <alignment horizontal="distributed" vertical="center"/>
    </xf>
    <xf numFmtId="0" fontId="9" fillId="0" borderId="28"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7" xfId="0" applyFont="1" applyBorder="1" applyAlignment="1">
      <alignment horizontal="left" vertical="top"/>
    </xf>
    <xf numFmtId="0" fontId="9" fillId="0" borderId="22" xfId="0" applyFont="1" applyBorder="1" applyAlignment="1">
      <alignment horizontal="distributed" vertical="center"/>
    </xf>
    <xf numFmtId="0" fontId="9" fillId="0" borderId="0" xfId="0" applyFont="1" applyAlignment="1">
      <alignment horizontal="center"/>
    </xf>
    <xf numFmtId="0" fontId="9" fillId="0" borderId="42" xfId="0" applyFont="1" applyBorder="1" applyAlignment="1">
      <alignment horizontal="center"/>
    </xf>
    <xf numFmtId="0" fontId="9" fillId="0" borderId="177" xfId="0" applyFont="1" applyBorder="1" applyAlignment="1">
      <alignment horizontal="center"/>
    </xf>
    <xf numFmtId="0" fontId="9" fillId="0" borderId="184" xfId="0" applyFont="1" applyBorder="1" applyAlignment="1">
      <alignment horizontal="center"/>
    </xf>
    <xf numFmtId="0" fontId="9" fillId="0" borderId="178" xfId="0" applyFont="1" applyBorder="1" applyAlignment="1">
      <alignment horizontal="center"/>
    </xf>
    <xf numFmtId="0" fontId="9" fillId="0" borderId="189" xfId="0" applyFont="1" applyBorder="1" applyAlignment="1">
      <alignment horizontal="center"/>
    </xf>
    <xf numFmtId="0" fontId="9" fillId="0" borderId="190" xfId="0" applyFont="1" applyBorder="1" applyAlignment="1">
      <alignment horizontal="center"/>
    </xf>
    <xf numFmtId="0" fontId="9" fillId="0" borderId="191" xfId="0" applyFont="1" applyBorder="1" applyAlignment="1">
      <alignment horizontal="center"/>
    </xf>
    <xf numFmtId="0" fontId="9" fillId="0" borderId="179" xfId="0" applyFont="1" applyBorder="1" applyAlignment="1">
      <alignment horizontal="center"/>
    </xf>
    <xf numFmtId="0" fontId="9" fillId="0" borderId="188" xfId="0" applyFont="1" applyBorder="1" applyAlignment="1">
      <alignment horizontal="center"/>
    </xf>
    <xf numFmtId="0" fontId="9" fillId="0" borderId="180" xfId="0" applyFont="1" applyBorder="1" applyAlignment="1">
      <alignment horizontal="center"/>
    </xf>
    <xf numFmtId="0" fontId="9" fillId="0" borderId="41" xfId="0" applyFont="1" applyBorder="1" applyAlignment="1">
      <alignment horizontal="center"/>
    </xf>
    <xf numFmtId="0" fontId="9" fillId="0" borderId="192"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11" fillId="0" borderId="0" xfId="0" applyFont="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49" fontId="17" fillId="0" borderId="0" xfId="0" applyNumberFormat="1" applyFont="1" applyAlignment="1">
      <alignment horizontal="center" vertical="center"/>
    </xf>
    <xf numFmtId="49" fontId="6" fillId="0" borderId="18" xfId="0" applyNumberFormat="1" applyFont="1" applyBorder="1" applyAlignment="1">
      <alignment horizontal="center" vertical="center"/>
    </xf>
    <xf numFmtId="49" fontId="6" fillId="0" borderId="170" xfId="0" applyNumberFormat="1" applyFont="1" applyBorder="1" applyAlignment="1">
      <alignment horizontal="center" vertical="center"/>
    </xf>
    <xf numFmtId="49" fontId="6" fillId="0" borderId="166" xfId="0" applyNumberFormat="1" applyFont="1" applyBorder="1" applyAlignment="1">
      <alignment horizontal="center" vertical="center"/>
    </xf>
    <xf numFmtId="49" fontId="6" fillId="0" borderId="193"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94" xfId="0" applyNumberFormat="1" applyFont="1" applyBorder="1" applyAlignment="1">
      <alignment horizontal="center" vertical="center" shrinkToFit="1"/>
    </xf>
    <xf numFmtId="49" fontId="6" fillId="0" borderId="195" xfId="0" applyNumberFormat="1" applyFont="1" applyBorder="1" applyAlignment="1">
      <alignment horizontal="center" vertical="center" shrinkToFit="1"/>
    </xf>
    <xf numFmtId="49" fontId="6" fillId="0" borderId="196"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97" xfId="0" applyNumberFormat="1" applyFont="1" applyBorder="1" applyAlignment="1">
      <alignment horizontal="center" vertical="center" shrinkToFit="1"/>
    </xf>
    <xf numFmtId="49" fontId="6" fillId="0" borderId="27"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97"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27"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35" xfId="0" applyNumberFormat="1" applyFont="1" applyBorder="1" applyAlignment="1">
      <alignment horizontal="left" vertical="center"/>
    </xf>
    <xf numFmtId="49" fontId="6" fillId="0" borderId="23" xfId="0" applyNumberFormat="1" applyFont="1" applyBorder="1" applyAlignment="1">
      <alignment horizontal="left" vertical="center" shrinkToFit="1"/>
    </xf>
    <xf numFmtId="49" fontId="6" fillId="0" borderId="16" xfId="0" applyNumberFormat="1" applyFont="1" applyBorder="1" applyAlignment="1">
      <alignment horizontal="left" vertical="center" shrinkToFit="1"/>
    </xf>
    <xf numFmtId="49" fontId="6" fillId="0" borderId="197" xfId="0" applyNumberFormat="1" applyFont="1" applyBorder="1" applyAlignment="1">
      <alignment horizontal="left" vertical="center" shrinkToFit="1"/>
    </xf>
    <xf numFmtId="49" fontId="6" fillId="0" borderId="170" xfId="0" applyNumberFormat="1" applyFont="1" applyBorder="1" applyAlignment="1">
      <alignment horizontal="right" vertical="center"/>
    </xf>
    <xf numFmtId="49" fontId="6" fillId="0" borderId="166" xfId="0" applyNumberFormat="1" applyFont="1" applyBorder="1" applyAlignment="1">
      <alignment horizontal="right" vertical="center"/>
    </xf>
    <xf numFmtId="49" fontId="6" fillId="0" borderId="25" xfId="0" applyNumberFormat="1" applyFont="1" applyBorder="1" applyAlignment="1">
      <alignment horizontal="center" vertical="center" shrinkToFit="1"/>
    </xf>
    <xf numFmtId="49" fontId="6" fillId="0" borderId="122" xfId="0" applyNumberFormat="1" applyFont="1" applyBorder="1" applyAlignment="1">
      <alignment horizontal="center" vertical="center" shrinkToFit="1"/>
    </xf>
    <xf numFmtId="49" fontId="6" fillId="0" borderId="167" xfId="0" applyNumberFormat="1" applyFont="1" applyBorder="1" applyAlignment="1">
      <alignment horizontal="center" vertical="center" shrinkToFit="1"/>
    </xf>
    <xf numFmtId="49" fontId="7" fillId="0" borderId="0" xfId="0" applyNumberFormat="1" applyFont="1" applyAlignment="1">
      <alignment horizontal="left" vertical="top" wrapText="1"/>
    </xf>
    <xf numFmtId="0" fontId="6" fillId="0" borderId="50" xfId="0" applyFont="1" applyBorder="1" applyAlignment="1">
      <alignment horizontal="left" vertical="center"/>
    </xf>
    <xf numFmtId="0" fontId="6" fillId="0" borderId="122" xfId="0" applyFont="1" applyBorder="1" applyAlignment="1">
      <alignment horizontal="left" vertical="center"/>
    </xf>
    <xf numFmtId="0" fontId="6" fillId="0" borderId="71" xfId="0" applyFont="1" applyBorder="1" applyAlignment="1">
      <alignment horizontal="left" vertical="center"/>
    </xf>
    <xf numFmtId="0" fontId="6" fillId="0" borderId="50" xfId="0" applyFont="1" applyBorder="1" applyAlignment="1">
      <alignment horizontal="center" vertical="center"/>
    </xf>
    <xf numFmtId="0" fontId="6" fillId="0" borderId="122" xfId="0" applyFont="1" applyBorder="1" applyAlignment="1">
      <alignment horizontal="center" vertical="center"/>
    </xf>
    <xf numFmtId="0" fontId="6" fillId="0" borderId="71" xfId="0" applyFont="1" applyBorder="1" applyAlignment="1">
      <alignment horizontal="center" vertical="center"/>
    </xf>
    <xf numFmtId="0" fontId="9" fillId="0" borderId="0" xfId="0" applyFont="1" applyAlignment="1">
      <alignment horizontal="right"/>
    </xf>
    <xf numFmtId="0" fontId="9" fillId="0" borderId="51" xfId="0" applyFont="1" applyFill="1" applyBorder="1" applyAlignment="1">
      <alignment horizontal="center"/>
    </xf>
    <xf numFmtId="0" fontId="9" fillId="0" borderId="56" xfId="0" applyFont="1" applyFill="1" applyBorder="1" applyAlignment="1">
      <alignment horizontal="center"/>
    </xf>
    <xf numFmtId="0" fontId="9" fillId="0" borderId="57" xfId="0" applyFont="1" applyFill="1" applyBorder="1" applyAlignment="1">
      <alignment horizontal="center"/>
    </xf>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Alignment="1">
      <alignment wrapText="1"/>
    </xf>
    <xf numFmtId="179" fontId="12" fillId="0" borderId="80" xfId="0" applyNumberFormat="1" applyFont="1" applyBorder="1" applyAlignment="1">
      <alignment horizontal="center" vertical="top" wrapText="1"/>
    </xf>
    <xf numFmtId="179" fontId="12" fillId="0" borderId="171" xfId="0" applyNumberFormat="1" applyFont="1" applyBorder="1" applyAlignment="1">
      <alignment horizontal="center" vertical="top" wrapText="1"/>
    </xf>
    <xf numFmtId="179" fontId="12" fillId="0" borderId="73" xfId="0" applyNumberFormat="1" applyFont="1" applyBorder="1" applyAlignment="1">
      <alignment horizontal="center" vertical="top" wrapText="1"/>
    </xf>
    <xf numFmtId="179" fontId="9" fillId="0" borderId="80" xfId="0" applyNumberFormat="1" applyFont="1" applyBorder="1" applyAlignment="1">
      <alignment horizontal="center" wrapText="1"/>
    </xf>
    <xf numFmtId="179" fontId="9" fillId="0" borderId="171" xfId="0" applyNumberFormat="1" applyFont="1" applyBorder="1" applyAlignment="1">
      <alignment horizontal="center" wrapText="1"/>
    </xf>
    <xf numFmtId="179" fontId="9" fillId="0" borderId="73" xfId="0" applyNumberFormat="1" applyFont="1" applyBorder="1" applyAlignment="1">
      <alignment horizontal="center" wrapText="1"/>
    </xf>
    <xf numFmtId="0" fontId="9" fillId="0" borderId="18" xfId="0" applyFont="1" applyBorder="1" applyAlignment="1">
      <alignment/>
    </xf>
    <xf numFmtId="0" fontId="9" fillId="0" borderId="164" xfId="0" applyFont="1" applyBorder="1" applyAlignment="1">
      <alignment/>
    </xf>
    <xf numFmtId="0" fontId="5" fillId="0" borderId="0" xfId="0" applyFont="1" applyAlignment="1">
      <alignment horizontal="center"/>
    </xf>
    <xf numFmtId="0" fontId="6" fillId="0" borderId="122" xfId="0" applyFont="1" applyBorder="1" applyAlignment="1">
      <alignment horizontal="left"/>
    </xf>
    <xf numFmtId="0" fontId="6" fillId="0" borderId="71" xfId="0" applyFont="1" applyBorder="1" applyAlignment="1">
      <alignment horizontal="left"/>
    </xf>
    <xf numFmtId="0" fontId="4" fillId="0" borderId="50" xfId="0" applyFont="1" applyBorder="1" applyAlignment="1">
      <alignment horizontal="distributed" vertical="center" indent="1"/>
    </xf>
    <xf numFmtId="0" fontId="4" fillId="0" borderId="122" xfId="0" applyFont="1" applyBorder="1" applyAlignment="1">
      <alignment horizontal="distributed" vertical="center" indent="1"/>
    </xf>
    <xf numFmtId="0" fontId="4" fillId="0" borderId="71" xfId="0" applyFont="1" applyBorder="1" applyAlignment="1">
      <alignment horizontal="distributed" vertical="center" indent="1"/>
    </xf>
    <xf numFmtId="0" fontId="13" fillId="0" borderId="0" xfId="0" applyFont="1" applyAlignment="1">
      <alignment horizontal="center"/>
    </xf>
    <xf numFmtId="0" fontId="14" fillId="0" borderId="18" xfId="0" applyFont="1" applyBorder="1" applyAlignment="1">
      <alignment horizontal="center"/>
    </xf>
    <xf numFmtId="0" fontId="14" fillId="0" borderId="170" xfId="0" applyFont="1" applyBorder="1" applyAlignment="1">
      <alignment horizontal="center"/>
    </xf>
    <xf numFmtId="0" fontId="14" fillId="0" borderId="166" xfId="0" applyFont="1" applyBorder="1" applyAlignment="1">
      <alignment horizontal="center"/>
    </xf>
    <xf numFmtId="0" fontId="9" fillId="0" borderId="78" xfId="0" applyFont="1" applyBorder="1" applyAlignment="1">
      <alignment horizontal="left"/>
    </xf>
    <xf numFmtId="0" fontId="9" fillId="0" borderId="19" xfId="0" applyFont="1" applyBorder="1" applyAlignment="1">
      <alignment horizontal="left"/>
    </xf>
    <xf numFmtId="0" fontId="9" fillId="0" borderId="97" xfId="0" applyFont="1" applyBorder="1" applyAlignment="1">
      <alignment horizontal="left"/>
    </xf>
    <xf numFmtId="0" fontId="9" fillId="0" borderId="53" xfId="0" applyFont="1" applyBorder="1" applyAlignment="1">
      <alignment horizontal="left"/>
    </xf>
    <xf numFmtId="0" fontId="13" fillId="0" borderId="19" xfId="0" applyFont="1" applyBorder="1" applyAlignment="1">
      <alignment horizontal="center"/>
    </xf>
    <xf numFmtId="0" fontId="13" fillId="0" borderId="20" xfId="0" applyFont="1" applyBorder="1" applyAlignment="1">
      <alignment horizontal="center"/>
    </xf>
    <xf numFmtId="0" fontId="13" fillId="0" borderId="53" xfId="0" applyFont="1" applyBorder="1" applyAlignment="1">
      <alignment horizontal="center"/>
    </xf>
    <xf numFmtId="0" fontId="13" fillId="0" borderId="54" xfId="0" applyFont="1" applyBorder="1" applyAlignment="1">
      <alignment horizontal="center"/>
    </xf>
    <xf numFmtId="0" fontId="6" fillId="0" borderId="0" xfId="0" applyFont="1" applyBorder="1" applyAlignment="1">
      <alignment horizontal="center" vertical="top"/>
    </xf>
    <xf numFmtId="0" fontId="16" fillId="0" borderId="0" xfId="0" applyFont="1" applyAlignment="1">
      <alignment horizontal="center" wrapText="1"/>
    </xf>
    <xf numFmtId="0" fontId="1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6" fillId="0" borderId="0" xfId="0" applyFont="1" applyAlignment="1">
      <alignment horizontal="left" vertical="justify"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justify" wrapText="1"/>
    </xf>
    <xf numFmtId="0" fontId="0" fillId="0" borderId="19" xfId="0" applyBorder="1" applyAlignment="1">
      <alignment horizontal="center" vertical="center"/>
    </xf>
    <xf numFmtId="0" fontId="0" fillId="0" borderId="53"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18" fillId="0" borderId="71" xfId="62" applyFont="1" applyFill="1" applyBorder="1" applyAlignment="1">
      <alignment horizontal="center" vertical="center"/>
      <protection/>
    </xf>
    <xf numFmtId="0" fontId="18" fillId="0" borderId="26" xfId="62" applyFont="1" applyFill="1" applyBorder="1" applyAlignment="1">
      <alignment horizontal="center" vertical="center"/>
      <protection/>
    </xf>
    <xf numFmtId="0" fontId="0" fillId="0" borderId="134" xfId="62" applyFont="1" applyFill="1" applyBorder="1" applyAlignment="1">
      <alignment horizontal="center" vertical="center"/>
      <protection/>
    </xf>
    <xf numFmtId="0" fontId="0" fillId="0" borderId="135" xfId="62" applyFont="1" applyFill="1" applyBorder="1" applyAlignment="1">
      <alignment horizontal="center" vertical="center"/>
      <protection/>
    </xf>
    <xf numFmtId="0" fontId="18" fillId="0" borderId="11" xfId="62" applyFont="1" applyFill="1" applyBorder="1" applyAlignment="1">
      <alignment horizontal="center" vertical="center"/>
      <protection/>
    </xf>
    <xf numFmtId="0" fontId="18" fillId="0" borderId="12" xfId="62" applyFont="1" applyFill="1" applyBorder="1" applyAlignment="1">
      <alignment horizontal="center" vertical="center"/>
      <protection/>
    </xf>
    <xf numFmtId="0" fontId="18" fillId="0" borderId="0" xfId="62" applyFont="1" applyFill="1" applyBorder="1" applyAlignment="1">
      <alignment horizontal="center" vertical="center"/>
      <protection/>
    </xf>
    <xf numFmtId="0" fontId="18" fillId="0" borderId="14" xfId="62" applyFont="1" applyFill="1" applyBorder="1" applyAlignment="1">
      <alignment horizontal="center" vertical="center"/>
      <protection/>
    </xf>
    <xf numFmtId="0" fontId="18" fillId="0" borderId="36" xfId="62" applyFont="1" applyFill="1" applyBorder="1" applyAlignment="1">
      <alignment horizontal="center" vertical="center"/>
      <protection/>
    </xf>
    <xf numFmtId="0" fontId="18" fillId="0" borderId="198" xfId="62" applyFont="1" applyFill="1" applyBorder="1" applyAlignment="1">
      <alignment horizontal="center" vertical="center"/>
      <protection/>
    </xf>
    <xf numFmtId="0" fontId="19" fillId="0" borderId="42" xfId="62" applyFont="1" applyFill="1" applyBorder="1" applyAlignment="1">
      <alignment horizontal="left" vertical="center"/>
      <protection/>
    </xf>
    <xf numFmtId="0" fontId="18" fillId="0" borderId="45" xfId="62" applyFont="1" applyFill="1" applyBorder="1" applyAlignment="1">
      <alignment horizontal="center" vertical="center" textRotation="255" shrinkToFit="1"/>
      <protection/>
    </xf>
    <xf numFmtId="0" fontId="18" fillId="0" borderId="171" xfId="62" applyFont="1" applyFill="1" applyBorder="1" applyAlignment="1">
      <alignment horizontal="center" vertical="center" textRotation="255" shrinkToFit="1"/>
      <protection/>
    </xf>
    <xf numFmtId="0" fontId="18" fillId="0" borderId="172" xfId="62" applyFont="1" applyFill="1" applyBorder="1" applyAlignment="1">
      <alignment horizontal="center" vertical="center" textRotation="255" shrinkToFit="1"/>
      <protection/>
    </xf>
    <xf numFmtId="0" fontId="18" fillId="0" borderId="165" xfId="62" applyFont="1" applyFill="1" applyBorder="1" applyAlignment="1">
      <alignment horizontal="center" vertical="center"/>
      <protection/>
    </xf>
    <xf numFmtId="0" fontId="18" fillId="0" borderId="164" xfId="62" applyFont="1" applyFill="1" applyBorder="1" applyAlignment="1">
      <alignment horizontal="center" vertical="center"/>
      <protection/>
    </xf>
    <xf numFmtId="0" fontId="0" fillId="0" borderId="199" xfId="62" applyFont="1" applyFill="1" applyBorder="1" applyAlignment="1">
      <alignment horizontal="center" vertical="center"/>
      <protection/>
    </xf>
    <xf numFmtId="0" fontId="0" fillId="0" borderId="200" xfId="62" applyFont="1" applyFill="1" applyBorder="1" applyAlignment="1">
      <alignment horizontal="center" vertical="center"/>
      <protection/>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7" xfId="0" applyBorder="1" applyAlignment="1">
      <alignment horizontal="center" vertical="center"/>
    </xf>
    <xf numFmtId="0" fontId="0" fillId="0" borderId="28" xfId="0" applyBorder="1" applyAlignment="1">
      <alignment horizontal="center" vertical="center"/>
    </xf>
    <xf numFmtId="0" fontId="0" fillId="0" borderId="51" xfId="0" applyBorder="1" applyAlignment="1">
      <alignment horizontal="center" vertical="center"/>
    </xf>
    <xf numFmtId="0" fontId="0" fillId="0" borderId="80" xfId="0" applyBorder="1" applyAlignment="1">
      <alignment horizontal="center" vertical="center"/>
    </xf>
    <xf numFmtId="0" fontId="18" fillId="0" borderId="16" xfId="62" applyFont="1" applyFill="1" applyBorder="1" applyAlignment="1">
      <alignment horizontal="center" vertical="center"/>
      <protection/>
    </xf>
    <xf numFmtId="0" fontId="18" fillId="0" borderId="17" xfId="62" applyFont="1" applyFill="1" applyBorder="1" applyAlignment="1">
      <alignment horizontal="center" vertical="center"/>
      <protection/>
    </xf>
    <xf numFmtId="0" fontId="18" fillId="0" borderId="19" xfId="62" applyFont="1" applyFill="1" applyBorder="1" applyAlignment="1">
      <alignment horizontal="center" vertical="center"/>
      <protection/>
    </xf>
    <xf numFmtId="0" fontId="19" fillId="0" borderId="26" xfId="0" applyFont="1" applyBorder="1" applyAlignment="1">
      <alignment horizontal="center" vertical="center" wrapText="1"/>
    </xf>
    <xf numFmtId="0" fontId="19" fillId="0" borderId="53" xfId="0" applyFont="1" applyBorder="1" applyAlignment="1">
      <alignment horizontal="center" vertical="center"/>
    </xf>
    <xf numFmtId="0" fontId="19" fillId="0" borderId="48" xfId="0" applyFont="1" applyBorder="1" applyAlignment="1">
      <alignment horizontal="center" vertical="center" wrapText="1"/>
    </xf>
    <xf numFmtId="0" fontId="19" fillId="0" borderId="54" xfId="0" applyFont="1" applyBorder="1" applyAlignment="1">
      <alignment horizontal="center" vertical="center"/>
    </xf>
    <xf numFmtId="0" fontId="19" fillId="0" borderId="80" xfId="0" applyFont="1" applyBorder="1" applyAlignment="1">
      <alignment horizontal="center" vertical="center" wrapText="1"/>
    </xf>
    <xf numFmtId="0" fontId="19" fillId="0" borderId="172" xfId="0" applyFont="1" applyBorder="1" applyAlignment="1">
      <alignment horizontal="center" vertical="center" wrapText="1"/>
    </xf>
    <xf numFmtId="0" fontId="18" fillId="0" borderId="45" xfId="62" applyFont="1" applyFill="1" applyBorder="1" applyAlignment="1">
      <alignment horizontal="center" vertical="center" textRotation="255" wrapText="1"/>
      <protection/>
    </xf>
    <xf numFmtId="0" fontId="18" fillId="0" borderId="171" xfId="62" applyFont="1" applyFill="1" applyBorder="1" applyAlignment="1">
      <alignment horizontal="center" vertical="center" textRotation="255" wrapText="1"/>
      <protection/>
    </xf>
    <xf numFmtId="0" fontId="19" fillId="0" borderId="7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106"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07"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97" xfId="0" applyFont="1" applyBorder="1" applyAlignment="1">
      <alignment horizontal="center" vertical="center" wrapText="1"/>
    </xf>
    <xf numFmtId="0" fontId="19" fillId="0" borderId="97"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指定申請関係様式（一式）" xfId="62"/>
    <cellStyle name="標準_06.添付書類一覧表" xfId="63"/>
    <cellStyle name="標準_⑨指定申請様式（案）（多機能用総括表）" xfId="64"/>
    <cellStyle name="標準_指定申請書改定案"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42</xdr:row>
      <xdr:rowOff>104775</xdr:rowOff>
    </xdr:from>
    <xdr:to>
      <xdr:col>4</xdr:col>
      <xdr:colOff>1543050</xdr:colOff>
      <xdr:row>87</xdr:row>
      <xdr:rowOff>66675</xdr:rowOff>
    </xdr:to>
    <xdr:sp>
      <xdr:nvSpPr>
        <xdr:cNvPr id="1" name="Text Box 1"/>
        <xdr:cNvSpPr txBox="1">
          <a:spLocks noChangeArrowheads="1"/>
        </xdr:cNvSpPr>
      </xdr:nvSpPr>
      <xdr:spPr>
        <a:xfrm>
          <a:off x="438150" y="12211050"/>
          <a:ext cx="5934075" cy="7677150"/>
        </a:xfrm>
        <a:prstGeom prst="rect">
          <a:avLst/>
        </a:prstGeom>
        <a:solidFill>
          <a:srgbClr val="FFFFFF"/>
        </a:solidFill>
        <a:ln w="9525" cmpd="sng">
          <a:solidFill>
            <a:srgbClr val="000000"/>
          </a:solidFill>
          <a:headEnd type="none"/>
          <a:tailEnd type="none"/>
        </a:ln>
      </xdr:spPr>
      <xdr:txBody>
        <a:bodyPr vertOverflow="clip" wrap="square" lIns="360000" tIns="360000" rIns="360000" bIns="360000"/>
        <a:p>
          <a:pPr algn="l">
            <a:defRPr/>
          </a:pP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開始（変更）届記入要領</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１　標題の届出名のうち、開始・変更のいずれかの該当する事項を○で囲むこと。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２　変更の届出をする際には、変更した事項のみを記入し、変更から一ヶ月以内に提出すること。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３　「開始・変更しようとする事業」欄のうち「提供する便宜等の内容」欄には、事業者が当該事業により提供する便宜の種類等その事業の内容を記入すること。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４　「経営者」欄には、当該事業を経営する者が法人である場合には、その名称及び当該事業に係る主たる事務所の所在地を記入すること。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５　「職員の定数」欄には、実人員を記入すること。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６　「主な職員の氏名」欄の主な職員とは、管理者を指すものであること。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７　「事業を行おうとする区域」欄には、市町村</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都道府県</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の委託を受けて行う場合には、事業を行おうとする区域のほかに「委託先」として当該市町村</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都道府県</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の名称を併せて記入すること。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８　届出の法令上の根拠を示す欄では、１又は２のうち該当する番号を○で囲むこと。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９　開始の届出をする際には、この届に</a:t>
          </a:r>
          <a:r>
            <a:rPr lang="en-US" cap="none" sz="1100" b="0" i="0" u="none" baseline="0">
              <a:solidFill>
                <a:srgbClr val="000000"/>
              </a:solidFill>
              <a:latin typeface="ＭＳ Ｐ明朝"/>
              <a:ea typeface="ＭＳ Ｐ明朝"/>
              <a:cs typeface="ＭＳ Ｐ明朝"/>
            </a:rPr>
            <a:t>障害者の日常生活</a:t>
          </a:r>
          <a:r>
            <a:rPr lang="en-US" cap="none" sz="1000" b="0" i="0" u="none" baseline="0">
              <a:solidFill>
                <a:srgbClr val="000000"/>
              </a:solidFill>
              <a:latin typeface="ＭＳ Ｐ明朝"/>
              <a:ea typeface="ＭＳ Ｐ明朝"/>
              <a:cs typeface="ＭＳ Ｐ明朝"/>
            </a:rPr>
            <a:t>及び社会生活</a:t>
          </a:r>
          <a:r>
            <a:rPr lang="en-US" cap="none" sz="1100" b="0" i="0" u="none" baseline="0">
              <a:solidFill>
                <a:srgbClr val="000000"/>
              </a:solidFill>
              <a:latin typeface="ＭＳ Ｐ明朝"/>
              <a:ea typeface="ＭＳ Ｐ明朝"/>
              <a:cs typeface="ＭＳ Ｐ明朝"/>
            </a:rPr>
            <a:t>を総合的に支援するための法律施行規則第</a:t>
          </a:r>
          <a:r>
            <a:rPr lang="en-US" cap="none" sz="1100" b="0" i="0" u="none" baseline="0">
              <a:solidFill>
                <a:srgbClr val="000000"/>
              </a:solidFill>
              <a:latin typeface="ＭＳ Ｐ明朝"/>
              <a:ea typeface="ＭＳ Ｐ明朝"/>
              <a:cs typeface="ＭＳ Ｐ明朝"/>
            </a:rPr>
            <a:t>66</a:t>
          </a:r>
          <a:r>
            <a:rPr lang="en-US" cap="none" sz="1100" b="0" i="0" u="none" baseline="0">
              <a:solidFill>
                <a:srgbClr val="000000"/>
              </a:solidFill>
              <a:latin typeface="ＭＳ Ｐ明朝"/>
              <a:ea typeface="ＭＳ Ｐ明朝"/>
              <a:cs typeface="ＭＳ Ｐ明朝"/>
            </a:rPr>
            <a:t>条第２項に掲げる書類（収支予算書、事業計画書）を添付すること。</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2686050</xdr:colOff>
      <xdr:row>56</xdr:row>
      <xdr:rowOff>114300</xdr:rowOff>
    </xdr:from>
    <xdr:ext cx="200025" cy="0"/>
    <xdr:sp fLocksText="0">
      <xdr:nvSpPr>
        <xdr:cNvPr id="1" name="Text Box 2"/>
        <xdr:cNvSpPr txBox="1">
          <a:spLocks noChangeArrowheads="1"/>
        </xdr:cNvSpPr>
      </xdr:nvSpPr>
      <xdr:spPr>
        <a:xfrm>
          <a:off x="4819650" y="106394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62"/>
  <sheetViews>
    <sheetView tabSelected="1" view="pageBreakPreview" zoomScaleSheetLayoutView="100" zoomScalePageLayoutView="0" workbookViewId="0" topLeftCell="A1">
      <selection activeCell="A1" sqref="A1"/>
    </sheetView>
  </sheetViews>
  <sheetFormatPr defaultColWidth="9.00390625" defaultRowHeight="13.5"/>
  <cols>
    <col min="1" max="1" width="4.125" style="156" customWidth="1"/>
    <col min="2" max="14" width="5.00390625" style="156" customWidth="1"/>
    <col min="15" max="16" width="2.875" style="156" customWidth="1"/>
    <col min="17" max="17" width="2.375" style="156" customWidth="1"/>
    <col min="18" max="22" width="2.875" style="156" customWidth="1"/>
    <col min="23" max="46" width="4.625" style="156" customWidth="1"/>
    <col min="47" max="16384" width="9.00390625" style="156" customWidth="1"/>
  </cols>
  <sheetData>
    <row r="1" spans="20:22" ht="9" customHeight="1">
      <c r="T1" s="419"/>
      <c r="U1" s="419"/>
      <c r="V1" s="419"/>
    </row>
    <row r="2" spans="1:5" ht="14.25" thickBot="1">
      <c r="A2" s="420" t="s">
        <v>412</v>
      </c>
      <c r="B2" s="420"/>
      <c r="C2" s="420"/>
      <c r="D2" s="421"/>
      <c r="E2" s="421"/>
    </row>
    <row r="3" spans="14:22" ht="15" thickBot="1" thickTop="1">
      <c r="N3" s="439" t="s">
        <v>410</v>
      </c>
      <c r="O3" s="440"/>
      <c r="P3" s="441"/>
      <c r="Q3" s="442"/>
      <c r="R3" s="443"/>
      <c r="S3" s="443"/>
      <c r="T3" s="443"/>
      <c r="U3" s="443"/>
      <c r="V3" s="444"/>
    </row>
    <row r="4" ht="14.25" thickTop="1"/>
    <row r="5" ht="13.5">
      <c r="F5" s="156" t="s">
        <v>246</v>
      </c>
    </row>
    <row r="6" spans="1:22" ht="13.5">
      <c r="A6" s="157"/>
      <c r="B6" s="157"/>
      <c r="C6" s="157"/>
      <c r="D6" s="157"/>
      <c r="E6" s="157"/>
      <c r="F6" s="156" t="s">
        <v>247</v>
      </c>
      <c r="G6" s="157"/>
      <c r="H6" s="157"/>
      <c r="I6" s="157"/>
      <c r="J6" s="157"/>
      <c r="K6" s="157"/>
      <c r="L6" s="157" t="s">
        <v>248</v>
      </c>
      <c r="M6" s="157"/>
      <c r="N6" s="157"/>
      <c r="O6" s="157"/>
      <c r="P6" s="157"/>
      <c r="Q6" s="157"/>
      <c r="R6" s="157"/>
      <c r="S6" s="157"/>
      <c r="T6" s="157"/>
      <c r="U6" s="157"/>
      <c r="V6" s="157"/>
    </row>
    <row r="7" ht="13.5">
      <c r="F7" s="156" t="s">
        <v>249</v>
      </c>
    </row>
    <row r="8" ht="13.5">
      <c r="Q8" s="156" t="s">
        <v>413</v>
      </c>
    </row>
    <row r="9" ht="13.5">
      <c r="B9" s="156" t="s">
        <v>414</v>
      </c>
    </row>
    <row r="10" spans="10:13" ht="13.5">
      <c r="J10" s="1" t="s">
        <v>250</v>
      </c>
      <c r="M10" s="1" t="s">
        <v>73</v>
      </c>
    </row>
    <row r="11" spans="10:13" ht="13.5">
      <c r="J11" s="1" t="s">
        <v>251</v>
      </c>
      <c r="M11" s="1" t="s">
        <v>78</v>
      </c>
    </row>
    <row r="12" spans="13:22" ht="13.5">
      <c r="M12" s="1" t="s">
        <v>79</v>
      </c>
      <c r="V12" s="156" t="s">
        <v>80</v>
      </c>
    </row>
    <row r="14" spans="1:22" ht="13.5">
      <c r="A14" s="422" t="s">
        <v>415</v>
      </c>
      <c r="B14" s="422"/>
      <c r="C14" s="422"/>
      <c r="D14" s="422"/>
      <c r="E14" s="422"/>
      <c r="F14" s="422"/>
      <c r="G14" s="422"/>
      <c r="H14" s="422"/>
      <c r="I14" s="422"/>
      <c r="J14" s="422"/>
      <c r="K14" s="422"/>
      <c r="L14" s="422"/>
      <c r="M14" s="422"/>
      <c r="N14" s="422"/>
      <c r="O14" s="422"/>
      <c r="P14" s="422"/>
      <c r="Q14" s="422"/>
      <c r="R14" s="422"/>
      <c r="S14" s="422"/>
      <c r="T14" s="422"/>
      <c r="U14" s="422"/>
      <c r="V14" s="422"/>
    </row>
    <row r="15" spans="1:22" ht="13.5">
      <c r="A15" s="423" t="s">
        <v>416</v>
      </c>
      <c r="B15" s="423"/>
      <c r="C15" s="423"/>
      <c r="D15" s="423"/>
      <c r="E15" s="423"/>
      <c r="F15" s="423"/>
      <c r="G15" s="423"/>
      <c r="H15" s="423"/>
      <c r="I15" s="423"/>
      <c r="J15" s="423"/>
      <c r="K15" s="423"/>
      <c r="L15" s="423"/>
      <c r="M15" s="423"/>
      <c r="N15" s="423"/>
      <c r="O15" s="423"/>
      <c r="P15" s="423"/>
      <c r="Q15" s="423"/>
      <c r="R15" s="423"/>
      <c r="S15" s="423"/>
      <c r="T15" s="423"/>
      <c r="U15" s="423"/>
      <c r="V15" s="423"/>
    </row>
    <row r="16" spans="1:22" ht="14.25" thickBot="1">
      <c r="A16" s="158"/>
      <c r="B16" s="158"/>
      <c r="C16" s="158"/>
      <c r="D16" s="158"/>
      <c r="E16" s="158"/>
      <c r="F16" s="158"/>
      <c r="G16" s="158"/>
      <c r="H16" s="158"/>
      <c r="I16" s="158"/>
      <c r="J16" s="158"/>
      <c r="K16" s="158"/>
      <c r="L16" s="158"/>
      <c r="M16" s="158"/>
      <c r="N16" s="158"/>
      <c r="O16" s="158"/>
      <c r="P16" s="158"/>
      <c r="Q16" s="158"/>
      <c r="R16" s="158"/>
      <c r="S16" s="158"/>
      <c r="T16" s="158"/>
      <c r="U16" s="158"/>
      <c r="V16" s="158"/>
    </row>
    <row r="17" spans="1:22" ht="14.25" customHeight="1" thickTop="1">
      <c r="A17" s="502" t="s">
        <v>252</v>
      </c>
      <c r="B17" s="505" t="s">
        <v>417</v>
      </c>
      <c r="C17" s="506"/>
      <c r="D17" s="506"/>
      <c r="E17" s="507"/>
      <c r="F17" s="424"/>
      <c r="G17" s="425"/>
      <c r="H17" s="425"/>
      <c r="I17" s="425"/>
      <c r="J17" s="425"/>
      <c r="K17" s="425"/>
      <c r="L17" s="425"/>
      <c r="M17" s="425"/>
      <c r="N17" s="425"/>
      <c r="O17" s="425"/>
      <c r="P17" s="425"/>
      <c r="Q17" s="425"/>
      <c r="R17" s="425"/>
      <c r="S17" s="425"/>
      <c r="T17" s="425"/>
      <c r="U17" s="425"/>
      <c r="V17" s="426"/>
    </row>
    <row r="18" spans="1:22" ht="14.25" customHeight="1">
      <c r="A18" s="503"/>
      <c r="B18" s="427" t="s">
        <v>253</v>
      </c>
      <c r="C18" s="428"/>
      <c r="D18" s="428"/>
      <c r="E18" s="429"/>
      <c r="F18" s="433"/>
      <c r="G18" s="434"/>
      <c r="H18" s="434"/>
      <c r="I18" s="434"/>
      <c r="J18" s="434"/>
      <c r="K18" s="434"/>
      <c r="L18" s="434"/>
      <c r="M18" s="434"/>
      <c r="N18" s="434"/>
      <c r="O18" s="434"/>
      <c r="P18" s="434"/>
      <c r="Q18" s="434"/>
      <c r="R18" s="434"/>
      <c r="S18" s="434"/>
      <c r="T18" s="434"/>
      <c r="U18" s="434"/>
      <c r="V18" s="435"/>
    </row>
    <row r="19" spans="1:22" ht="14.25" customHeight="1">
      <c r="A19" s="503"/>
      <c r="B19" s="430"/>
      <c r="C19" s="431"/>
      <c r="D19" s="431"/>
      <c r="E19" s="432"/>
      <c r="F19" s="436"/>
      <c r="G19" s="437"/>
      <c r="H19" s="437"/>
      <c r="I19" s="437"/>
      <c r="J19" s="437"/>
      <c r="K19" s="437"/>
      <c r="L19" s="437"/>
      <c r="M19" s="437"/>
      <c r="N19" s="437"/>
      <c r="O19" s="437"/>
      <c r="P19" s="437"/>
      <c r="Q19" s="437"/>
      <c r="R19" s="437"/>
      <c r="S19" s="437"/>
      <c r="T19" s="437"/>
      <c r="U19" s="437"/>
      <c r="V19" s="438"/>
    </row>
    <row r="20" spans="1:22" ht="14.25" customHeight="1">
      <c r="A20" s="503"/>
      <c r="B20" s="445" t="s">
        <v>445</v>
      </c>
      <c r="C20" s="446"/>
      <c r="D20" s="446"/>
      <c r="E20" s="447"/>
      <c r="F20" s="448" t="s">
        <v>254</v>
      </c>
      <c r="G20" s="449"/>
      <c r="H20" s="449"/>
      <c r="I20" s="449"/>
      <c r="J20" s="449"/>
      <c r="K20" s="449"/>
      <c r="L20" s="449"/>
      <c r="M20" s="449"/>
      <c r="N20" s="449"/>
      <c r="O20" s="449"/>
      <c r="P20" s="449"/>
      <c r="Q20" s="449"/>
      <c r="R20" s="449"/>
      <c r="S20" s="449"/>
      <c r="T20" s="449"/>
      <c r="U20" s="449"/>
      <c r="V20" s="450"/>
    </row>
    <row r="21" spans="1:22" ht="14.25" customHeight="1">
      <c r="A21" s="503"/>
      <c r="B21" s="427"/>
      <c r="C21" s="428"/>
      <c r="D21" s="428"/>
      <c r="E21" s="429"/>
      <c r="F21" s="451" t="s">
        <v>255</v>
      </c>
      <c r="G21" s="452"/>
      <c r="H21" s="452"/>
      <c r="I21" s="452"/>
      <c r="J21" s="452"/>
      <c r="K21" s="452"/>
      <c r="L21" s="452"/>
      <c r="M21" s="452"/>
      <c r="N21" s="452"/>
      <c r="O21" s="452"/>
      <c r="P21" s="452"/>
      <c r="Q21" s="452"/>
      <c r="R21" s="452"/>
      <c r="S21" s="452"/>
      <c r="T21" s="452"/>
      <c r="U21" s="452"/>
      <c r="V21" s="453"/>
    </row>
    <row r="22" spans="1:22" ht="14.25" customHeight="1">
      <c r="A22" s="503"/>
      <c r="B22" s="430"/>
      <c r="C22" s="431"/>
      <c r="D22" s="431"/>
      <c r="E22" s="432"/>
      <c r="F22" s="454"/>
      <c r="G22" s="455"/>
      <c r="H22" s="455"/>
      <c r="I22" s="455"/>
      <c r="J22" s="455"/>
      <c r="K22" s="455"/>
      <c r="L22" s="455"/>
      <c r="M22" s="455"/>
      <c r="N22" s="455"/>
      <c r="O22" s="455"/>
      <c r="P22" s="455"/>
      <c r="Q22" s="455"/>
      <c r="R22" s="455"/>
      <c r="S22" s="455"/>
      <c r="T22" s="455"/>
      <c r="U22" s="455"/>
      <c r="V22" s="456"/>
    </row>
    <row r="23" spans="1:22" ht="14.25" customHeight="1">
      <c r="A23" s="503"/>
      <c r="B23" s="466" t="s">
        <v>256</v>
      </c>
      <c r="C23" s="467"/>
      <c r="D23" s="467"/>
      <c r="E23" s="468"/>
      <c r="F23" s="457"/>
      <c r="G23" s="458"/>
      <c r="H23" s="458"/>
      <c r="I23" s="458"/>
      <c r="J23" s="458"/>
      <c r="K23" s="458"/>
      <c r="L23" s="459"/>
      <c r="M23" s="460" t="s">
        <v>257</v>
      </c>
      <c r="N23" s="461"/>
      <c r="O23" s="462"/>
      <c r="P23" s="463"/>
      <c r="Q23" s="458"/>
      <c r="R23" s="458"/>
      <c r="S23" s="458"/>
      <c r="T23" s="458"/>
      <c r="U23" s="458"/>
      <c r="V23" s="464"/>
    </row>
    <row r="24" spans="1:22" ht="14.25" customHeight="1">
      <c r="A24" s="503"/>
      <c r="B24" s="460" t="s">
        <v>258</v>
      </c>
      <c r="C24" s="462"/>
      <c r="D24" s="460" t="s">
        <v>75</v>
      </c>
      <c r="E24" s="462"/>
      <c r="F24" s="457"/>
      <c r="G24" s="458"/>
      <c r="H24" s="458"/>
      <c r="I24" s="458"/>
      <c r="J24" s="458"/>
      <c r="K24" s="458"/>
      <c r="L24" s="459"/>
      <c r="M24" s="465" t="s">
        <v>259</v>
      </c>
      <c r="N24" s="465"/>
      <c r="O24" s="465"/>
      <c r="P24" s="463"/>
      <c r="Q24" s="458"/>
      <c r="R24" s="458"/>
      <c r="S24" s="458"/>
      <c r="T24" s="458"/>
      <c r="U24" s="458"/>
      <c r="V24" s="464"/>
    </row>
    <row r="25" spans="1:22" ht="14.25" customHeight="1">
      <c r="A25" s="503"/>
      <c r="B25" s="477" t="s">
        <v>260</v>
      </c>
      <c r="C25" s="477"/>
      <c r="D25" s="477"/>
      <c r="E25" s="477"/>
      <c r="F25" s="465" t="s">
        <v>261</v>
      </c>
      <c r="G25" s="465"/>
      <c r="H25" s="465"/>
      <c r="I25" s="479"/>
      <c r="J25" s="479"/>
      <c r="K25" s="479"/>
      <c r="L25" s="479"/>
      <c r="M25" s="469" t="s">
        <v>418</v>
      </c>
      <c r="N25" s="446"/>
      <c r="O25" s="447"/>
      <c r="P25" s="470"/>
      <c r="Q25" s="471"/>
      <c r="R25" s="471"/>
      <c r="S25" s="471"/>
      <c r="T25" s="471"/>
      <c r="U25" s="471"/>
      <c r="V25" s="472"/>
    </row>
    <row r="26" spans="1:22" ht="14.25" customHeight="1">
      <c r="A26" s="503"/>
      <c r="B26" s="478" t="s">
        <v>103</v>
      </c>
      <c r="C26" s="478"/>
      <c r="D26" s="478"/>
      <c r="E26" s="478"/>
      <c r="F26" s="465" t="s">
        <v>103</v>
      </c>
      <c r="G26" s="465"/>
      <c r="H26" s="465"/>
      <c r="I26" s="480" t="s">
        <v>454</v>
      </c>
      <c r="J26" s="480"/>
      <c r="K26" s="480"/>
      <c r="L26" s="480"/>
      <c r="M26" s="473" t="s">
        <v>262</v>
      </c>
      <c r="N26" s="474"/>
      <c r="O26" s="475"/>
      <c r="P26" s="476"/>
      <c r="Q26" s="455"/>
      <c r="R26" s="455"/>
      <c r="S26" s="455"/>
      <c r="T26" s="455"/>
      <c r="U26" s="455"/>
      <c r="V26" s="456"/>
    </row>
    <row r="27" spans="1:22" ht="14.25" customHeight="1">
      <c r="A27" s="503"/>
      <c r="B27" s="469" t="s">
        <v>263</v>
      </c>
      <c r="C27" s="446"/>
      <c r="D27" s="446"/>
      <c r="E27" s="447"/>
      <c r="F27" s="448" t="s">
        <v>254</v>
      </c>
      <c r="G27" s="449"/>
      <c r="H27" s="449"/>
      <c r="I27" s="449"/>
      <c r="J27" s="449"/>
      <c r="K27" s="449"/>
      <c r="L27" s="449"/>
      <c r="M27" s="449"/>
      <c r="N27" s="449"/>
      <c r="O27" s="449"/>
      <c r="P27" s="449"/>
      <c r="Q27" s="449"/>
      <c r="R27" s="449"/>
      <c r="S27" s="449"/>
      <c r="T27" s="449"/>
      <c r="U27" s="449"/>
      <c r="V27" s="450"/>
    </row>
    <row r="28" spans="1:22" ht="12" customHeight="1">
      <c r="A28" s="503"/>
      <c r="B28" s="427"/>
      <c r="C28" s="428"/>
      <c r="D28" s="428"/>
      <c r="E28" s="429"/>
      <c r="F28" s="488"/>
      <c r="G28" s="419"/>
      <c r="H28" s="419"/>
      <c r="I28" s="419"/>
      <c r="J28" s="419"/>
      <c r="K28" s="419"/>
      <c r="L28" s="419"/>
      <c r="M28" s="419"/>
      <c r="N28" s="419"/>
      <c r="O28" s="419"/>
      <c r="P28" s="419"/>
      <c r="Q28" s="419"/>
      <c r="R28" s="419"/>
      <c r="S28" s="419"/>
      <c r="T28" s="419"/>
      <c r="U28" s="419"/>
      <c r="V28" s="544"/>
    </row>
    <row r="29" spans="1:22" ht="12" customHeight="1">
      <c r="A29" s="504"/>
      <c r="B29" s="430"/>
      <c r="C29" s="431"/>
      <c r="D29" s="431"/>
      <c r="E29" s="432"/>
      <c r="F29" s="490"/>
      <c r="G29" s="491"/>
      <c r="H29" s="491"/>
      <c r="I29" s="491"/>
      <c r="J29" s="491"/>
      <c r="K29" s="491"/>
      <c r="L29" s="491"/>
      <c r="M29" s="491"/>
      <c r="N29" s="491"/>
      <c r="O29" s="491"/>
      <c r="P29" s="491"/>
      <c r="Q29" s="491"/>
      <c r="R29" s="491"/>
      <c r="S29" s="491"/>
      <c r="T29" s="491"/>
      <c r="U29" s="491"/>
      <c r="V29" s="545"/>
    </row>
    <row r="30" spans="1:22" ht="14.25" customHeight="1">
      <c r="A30" s="481" t="s">
        <v>409</v>
      </c>
      <c r="B30" s="484" t="s">
        <v>418</v>
      </c>
      <c r="C30" s="485"/>
      <c r="D30" s="485"/>
      <c r="E30" s="486"/>
      <c r="F30" s="487"/>
      <c r="G30" s="471"/>
      <c r="H30" s="471"/>
      <c r="I30" s="471"/>
      <c r="J30" s="471"/>
      <c r="K30" s="471"/>
      <c r="L30" s="471"/>
      <c r="M30" s="471"/>
      <c r="N30" s="471"/>
      <c r="O30" s="471"/>
      <c r="P30" s="471"/>
      <c r="Q30" s="471"/>
      <c r="R30" s="471"/>
      <c r="S30" s="471"/>
      <c r="T30" s="471"/>
      <c r="U30" s="471"/>
      <c r="V30" s="472"/>
    </row>
    <row r="31" spans="1:22" ht="14.25" customHeight="1">
      <c r="A31" s="482"/>
      <c r="B31" s="488" t="s">
        <v>396</v>
      </c>
      <c r="C31" s="419"/>
      <c r="D31" s="419"/>
      <c r="E31" s="489"/>
      <c r="F31" s="433"/>
      <c r="G31" s="434"/>
      <c r="H31" s="434"/>
      <c r="I31" s="434"/>
      <c r="J31" s="434"/>
      <c r="K31" s="434"/>
      <c r="L31" s="434"/>
      <c r="M31" s="434"/>
      <c r="N31" s="434"/>
      <c r="O31" s="434"/>
      <c r="P31" s="434"/>
      <c r="Q31" s="434"/>
      <c r="R31" s="434"/>
      <c r="S31" s="434"/>
      <c r="T31" s="434"/>
      <c r="U31" s="434"/>
      <c r="V31" s="435"/>
    </row>
    <row r="32" spans="1:22" ht="14.25" customHeight="1">
      <c r="A32" s="482"/>
      <c r="B32" s="490"/>
      <c r="C32" s="491"/>
      <c r="D32" s="491"/>
      <c r="E32" s="492"/>
      <c r="F32" s="436"/>
      <c r="G32" s="437"/>
      <c r="H32" s="437"/>
      <c r="I32" s="437"/>
      <c r="J32" s="437"/>
      <c r="K32" s="437"/>
      <c r="L32" s="437"/>
      <c r="M32" s="437"/>
      <c r="N32" s="437"/>
      <c r="O32" s="437"/>
      <c r="P32" s="437"/>
      <c r="Q32" s="437"/>
      <c r="R32" s="437"/>
      <c r="S32" s="437"/>
      <c r="T32" s="437"/>
      <c r="U32" s="437"/>
      <c r="V32" s="438"/>
    </row>
    <row r="33" spans="1:22" ht="14.25" customHeight="1">
      <c r="A33" s="482"/>
      <c r="B33" s="493" t="s">
        <v>397</v>
      </c>
      <c r="C33" s="494"/>
      <c r="D33" s="494"/>
      <c r="E33" s="495"/>
      <c r="F33" s="448" t="s">
        <v>254</v>
      </c>
      <c r="G33" s="449"/>
      <c r="H33" s="449"/>
      <c r="I33" s="449"/>
      <c r="J33" s="449"/>
      <c r="K33" s="449"/>
      <c r="L33" s="449"/>
      <c r="M33" s="449"/>
      <c r="N33" s="449"/>
      <c r="O33" s="449"/>
      <c r="P33" s="449"/>
      <c r="Q33" s="449"/>
      <c r="R33" s="449"/>
      <c r="S33" s="449"/>
      <c r="T33" s="449"/>
      <c r="U33" s="449"/>
      <c r="V33" s="450"/>
    </row>
    <row r="34" spans="1:22" ht="14.25" customHeight="1">
      <c r="A34" s="482"/>
      <c r="B34" s="496"/>
      <c r="C34" s="497"/>
      <c r="D34" s="497"/>
      <c r="E34" s="498"/>
      <c r="F34" s="546" t="s">
        <v>436</v>
      </c>
      <c r="G34" s="547"/>
      <c r="H34" s="547"/>
      <c r="I34" s="547"/>
      <c r="J34" s="547"/>
      <c r="K34" s="547"/>
      <c r="L34" s="547"/>
      <c r="M34" s="547"/>
      <c r="N34" s="547"/>
      <c r="O34" s="547"/>
      <c r="P34" s="547"/>
      <c r="Q34" s="547"/>
      <c r="R34" s="547"/>
      <c r="S34" s="547"/>
      <c r="T34" s="547"/>
      <c r="U34" s="547"/>
      <c r="V34" s="548"/>
    </row>
    <row r="35" spans="1:22" ht="14.25" customHeight="1">
      <c r="A35" s="482"/>
      <c r="B35" s="499"/>
      <c r="C35" s="500"/>
      <c r="D35" s="500"/>
      <c r="E35" s="501"/>
      <c r="F35" s="549"/>
      <c r="G35" s="550"/>
      <c r="H35" s="550"/>
      <c r="I35" s="550"/>
      <c r="J35" s="550"/>
      <c r="K35" s="550"/>
      <c r="L35" s="550"/>
      <c r="M35" s="550"/>
      <c r="N35" s="550"/>
      <c r="O35" s="550"/>
      <c r="P35" s="550"/>
      <c r="Q35" s="550"/>
      <c r="R35" s="550"/>
      <c r="S35" s="550"/>
      <c r="T35" s="550"/>
      <c r="U35" s="550"/>
      <c r="V35" s="551"/>
    </row>
    <row r="36" spans="1:22" ht="15" customHeight="1">
      <c r="A36" s="482"/>
      <c r="B36" s="521" t="s">
        <v>441</v>
      </c>
      <c r="C36" s="522"/>
      <c r="D36" s="522"/>
      <c r="E36" s="523"/>
      <c r="F36" s="329" t="s">
        <v>398</v>
      </c>
      <c r="G36" s="513" t="s">
        <v>419</v>
      </c>
      <c r="H36" s="514"/>
      <c r="I36" s="514"/>
      <c r="J36" s="514"/>
      <c r="K36" s="515"/>
      <c r="L36" s="516" t="s">
        <v>399</v>
      </c>
      <c r="M36" s="517"/>
      <c r="N36" s="331" t="s">
        <v>398</v>
      </c>
      <c r="O36" s="555" t="s">
        <v>446</v>
      </c>
      <c r="P36" s="556"/>
      <c r="Q36" s="556"/>
      <c r="R36" s="556"/>
      <c r="S36" s="556"/>
      <c r="T36" s="556"/>
      <c r="U36" s="556"/>
      <c r="V36" s="557"/>
    </row>
    <row r="37" spans="1:22" ht="15" customHeight="1">
      <c r="A37" s="482"/>
      <c r="B37" s="524"/>
      <c r="C37" s="525"/>
      <c r="D37" s="525"/>
      <c r="E37" s="526"/>
      <c r="F37" s="330" t="s">
        <v>400</v>
      </c>
      <c r="G37" s="518" t="s">
        <v>420</v>
      </c>
      <c r="H37" s="520"/>
      <c r="I37" s="520"/>
      <c r="J37" s="520"/>
      <c r="K37" s="520"/>
      <c r="L37" s="518"/>
      <c r="M37" s="519"/>
      <c r="N37" s="332" t="s">
        <v>400</v>
      </c>
      <c r="O37" s="558"/>
      <c r="P37" s="559"/>
      <c r="Q37" s="559"/>
      <c r="R37" s="559"/>
      <c r="S37" s="559"/>
      <c r="T37" s="559"/>
      <c r="U37" s="559"/>
      <c r="V37" s="560"/>
    </row>
    <row r="38" spans="1:22" ht="15" customHeight="1">
      <c r="A38" s="482"/>
      <c r="B38" s="569" t="s">
        <v>411</v>
      </c>
      <c r="C38" s="463"/>
      <c r="D38" s="535"/>
      <c r="E38" s="536"/>
      <c r="F38" s="388"/>
      <c r="G38" s="534"/>
      <c r="H38" s="458"/>
      <c r="I38" s="458"/>
      <c r="J38" s="458"/>
      <c r="K38" s="458"/>
      <c r="L38" s="529"/>
      <c r="M38" s="530"/>
      <c r="N38" s="389"/>
      <c r="O38" s="527"/>
      <c r="P38" s="446"/>
      <c r="Q38" s="446"/>
      <c r="R38" s="446"/>
      <c r="S38" s="446"/>
      <c r="T38" s="446"/>
      <c r="U38" s="446"/>
      <c r="V38" s="528"/>
    </row>
    <row r="39" spans="1:22" ht="15" customHeight="1">
      <c r="A39" s="482"/>
      <c r="B39" s="570"/>
      <c r="C39" s="466"/>
      <c r="D39" s="467"/>
      <c r="E39" s="468"/>
      <c r="F39" s="388"/>
      <c r="G39" s="508"/>
      <c r="H39" s="509"/>
      <c r="I39" s="509"/>
      <c r="J39" s="509"/>
      <c r="K39" s="510"/>
      <c r="L39" s="511"/>
      <c r="M39" s="512"/>
      <c r="N39" s="389"/>
      <c r="O39" s="527"/>
      <c r="P39" s="446"/>
      <c r="Q39" s="446"/>
      <c r="R39" s="446"/>
      <c r="S39" s="446"/>
      <c r="T39" s="446"/>
      <c r="U39" s="446"/>
      <c r="V39" s="528"/>
    </row>
    <row r="40" spans="1:22" ht="15" customHeight="1">
      <c r="A40" s="482"/>
      <c r="B40" s="570"/>
      <c r="C40" s="466"/>
      <c r="D40" s="467"/>
      <c r="E40" s="468"/>
      <c r="F40" s="388"/>
      <c r="G40" s="508"/>
      <c r="H40" s="509"/>
      <c r="I40" s="509"/>
      <c r="J40" s="509"/>
      <c r="K40" s="510"/>
      <c r="L40" s="511"/>
      <c r="M40" s="512"/>
      <c r="N40" s="389"/>
      <c r="O40" s="527"/>
      <c r="P40" s="446"/>
      <c r="Q40" s="446"/>
      <c r="R40" s="446"/>
      <c r="S40" s="446"/>
      <c r="T40" s="446"/>
      <c r="U40" s="446"/>
      <c r="V40" s="528"/>
    </row>
    <row r="41" spans="1:22" ht="15" customHeight="1">
      <c r="A41" s="482"/>
      <c r="B41" s="570"/>
      <c r="C41" s="466"/>
      <c r="D41" s="467"/>
      <c r="E41" s="468"/>
      <c r="F41" s="388"/>
      <c r="G41" s="508"/>
      <c r="H41" s="509"/>
      <c r="I41" s="509"/>
      <c r="J41" s="509"/>
      <c r="K41" s="510"/>
      <c r="L41" s="511"/>
      <c r="M41" s="512"/>
      <c r="N41" s="389"/>
      <c r="O41" s="527"/>
      <c r="P41" s="446"/>
      <c r="Q41" s="446"/>
      <c r="R41" s="446"/>
      <c r="S41" s="446"/>
      <c r="T41" s="446"/>
      <c r="U41" s="446"/>
      <c r="V41" s="528"/>
    </row>
    <row r="42" spans="1:22" ht="15" customHeight="1">
      <c r="A42" s="482"/>
      <c r="B42" s="570"/>
      <c r="C42" s="466"/>
      <c r="D42" s="467"/>
      <c r="E42" s="468"/>
      <c r="F42" s="388"/>
      <c r="G42" s="508"/>
      <c r="H42" s="509"/>
      <c r="I42" s="509"/>
      <c r="J42" s="509"/>
      <c r="K42" s="510"/>
      <c r="L42" s="511"/>
      <c r="M42" s="512"/>
      <c r="N42" s="389"/>
      <c r="O42" s="527"/>
      <c r="P42" s="446"/>
      <c r="Q42" s="446"/>
      <c r="R42" s="446"/>
      <c r="S42" s="446"/>
      <c r="T42" s="446"/>
      <c r="U42" s="446"/>
      <c r="V42" s="528"/>
    </row>
    <row r="43" spans="1:22" ht="15" customHeight="1">
      <c r="A43" s="482"/>
      <c r="B43" s="570"/>
      <c r="C43" s="463"/>
      <c r="D43" s="535"/>
      <c r="E43" s="536"/>
      <c r="F43" s="390"/>
      <c r="G43" s="534"/>
      <c r="H43" s="458"/>
      <c r="I43" s="458"/>
      <c r="J43" s="458"/>
      <c r="K43" s="458"/>
      <c r="L43" s="537"/>
      <c r="M43" s="459"/>
      <c r="N43" s="391"/>
      <c r="O43" s="527"/>
      <c r="P43" s="446"/>
      <c r="Q43" s="446"/>
      <c r="R43" s="446"/>
      <c r="S43" s="446"/>
      <c r="T43" s="446"/>
      <c r="U43" s="446"/>
      <c r="V43" s="528"/>
    </row>
    <row r="44" spans="1:22" ht="15" customHeight="1">
      <c r="A44" s="482"/>
      <c r="B44" s="571"/>
      <c r="C44" s="577" t="s">
        <v>437</v>
      </c>
      <c r="D44" s="564"/>
      <c r="E44" s="530"/>
      <c r="F44" s="406" t="s">
        <v>220</v>
      </c>
      <c r="G44" s="529" t="s">
        <v>443</v>
      </c>
      <c r="H44" s="564"/>
      <c r="I44" s="564"/>
      <c r="J44" s="564"/>
      <c r="K44" s="565"/>
      <c r="L44" s="529" t="s">
        <v>438</v>
      </c>
      <c r="M44" s="530"/>
      <c r="N44" s="407" t="s">
        <v>220</v>
      </c>
      <c r="O44" s="561" t="s">
        <v>444</v>
      </c>
      <c r="P44" s="562"/>
      <c r="Q44" s="562"/>
      <c r="R44" s="562"/>
      <c r="S44" s="562"/>
      <c r="T44" s="562"/>
      <c r="U44" s="562"/>
      <c r="V44" s="563"/>
    </row>
    <row r="45" spans="1:22" ht="15" customHeight="1">
      <c r="A45" s="482"/>
      <c r="B45" s="531" t="s">
        <v>421</v>
      </c>
      <c r="C45" s="532"/>
      <c r="D45" s="532"/>
      <c r="E45" s="533"/>
      <c r="F45" s="388"/>
      <c r="G45" s="534"/>
      <c r="H45" s="458"/>
      <c r="I45" s="458"/>
      <c r="J45" s="458"/>
      <c r="K45" s="458"/>
      <c r="L45" s="529"/>
      <c r="M45" s="530"/>
      <c r="N45" s="552" t="s">
        <v>442</v>
      </c>
      <c r="O45" s="553"/>
      <c r="P45" s="553"/>
      <c r="Q45" s="553"/>
      <c r="R45" s="553"/>
      <c r="S45" s="553"/>
      <c r="T45" s="553"/>
      <c r="U45" s="553"/>
      <c r="V45" s="554"/>
    </row>
    <row r="46" spans="1:22" ht="23.25" customHeight="1">
      <c r="A46" s="482"/>
      <c r="B46" s="541" t="s">
        <v>422</v>
      </c>
      <c r="C46" s="542"/>
      <c r="D46" s="542"/>
      <c r="E46" s="543"/>
      <c r="F46" s="388"/>
      <c r="G46" s="508"/>
      <c r="H46" s="509"/>
      <c r="I46" s="509"/>
      <c r="J46" s="509"/>
      <c r="K46" s="510"/>
      <c r="L46" s="511"/>
      <c r="M46" s="512"/>
      <c r="N46" s="408"/>
      <c r="O46" s="409"/>
      <c r="P46" s="409"/>
      <c r="Q46" s="409"/>
      <c r="R46" s="409"/>
      <c r="S46" s="409"/>
      <c r="T46" s="409"/>
      <c r="U46" s="409"/>
      <c r="V46" s="410"/>
    </row>
    <row r="47" spans="1:22" ht="23.25" customHeight="1">
      <c r="A47" s="483"/>
      <c r="B47" s="566" t="s">
        <v>423</v>
      </c>
      <c r="C47" s="567"/>
      <c r="D47" s="567"/>
      <c r="E47" s="568"/>
      <c r="F47" s="388"/>
      <c r="G47" s="508"/>
      <c r="H47" s="509"/>
      <c r="I47" s="509"/>
      <c r="J47" s="509"/>
      <c r="K47" s="510"/>
      <c r="L47" s="511"/>
      <c r="M47" s="512"/>
      <c r="N47" s="408"/>
      <c r="O47" s="409"/>
      <c r="P47" s="409"/>
      <c r="Q47" s="409"/>
      <c r="R47" s="409"/>
      <c r="S47" s="409"/>
      <c r="T47" s="409"/>
      <c r="U47" s="409"/>
      <c r="V47" s="410"/>
    </row>
    <row r="48" spans="1:22" ht="15" customHeight="1">
      <c r="A48" s="572" t="s">
        <v>264</v>
      </c>
      <c r="B48" s="573"/>
      <c r="C48" s="517"/>
      <c r="D48" s="466" t="s">
        <v>265</v>
      </c>
      <c r="E48" s="467"/>
      <c r="F48" s="467"/>
      <c r="G48" s="467"/>
      <c r="H48" s="467"/>
      <c r="I48" s="467"/>
      <c r="J48" s="467"/>
      <c r="K48" s="467"/>
      <c r="L48" s="467"/>
      <c r="M48" s="468"/>
      <c r="N48" s="408"/>
      <c r="O48" s="409"/>
      <c r="P48" s="409"/>
      <c r="Q48" s="409"/>
      <c r="R48" s="409"/>
      <c r="S48" s="409"/>
      <c r="T48" s="409"/>
      <c r="U48" s="409"/>
      <c r="V48" s="410"/>
    </row>
    <row r="49" spans="1:22" ht="15.75" customHeight="1" thickBot="1">
      <c r="A49" s="574"/>
      <c r="B49" s="575"/>
      <c r="C49" s="576"/>
      <c r="D49" s="392"/>
      <c r="E49" s="393"/>
      <c r="F49" s="394"/>
      <c r="G49" s="394"/>
      <c r="H49" s="394"/>
      <c r="I49" s="394"/>
      <c r="J49" s="394"/>
      <c r="K49" s="394"/>
      <c r="L49" s="394"/>
      <c r="M49" s="395"/>
      <c r="N49" s="411"/>
      <c r="O49" s="412"/>
      <c r="P49" s="412"/>
      <c r="Q49" s="412"/>
      <c r="R49" s="412"/>
      <c r="S49" s="412"/>
      <c r="T49" s="412"/>
      <c r="U49" s="412"/>
      <c r="V49" s="413"/>
    </row>
    <row r="50" spans="2:22" s="328" customFormat="1" ht="6" customHeight="1" thickTop="1">
      <c r="B50" s="539"/>
      <c r="C50" s="539"/>
      <c r="D50" s="540"/>
      <c r="E50" s="540"/>
      <c r="F50" s="540"/>
      <c r="G50" s="540"/>
      <c r="H50" s="540"/>
      <c r="I50" s="540"/>
      <c r="J50" s="540"/>
      <c r="K50" s="540"/>
      <c r="L50" s="540"/>
      <c r="M50" s="540"/>
      <c r="N50" s="540"/>
      <c r="O50" s="540"/>
      <c r="P50" s="540"/>
      <c r="Q50" s="540"/>
      <c r="R50" s="540"/>
      <c r="S50" s="540"/>
      <c r="T50" s="540"/>
      <c r="U50" s="540"/>
      <c r="V50" s="540"/>
    </row>
    <row r="51" spans="2:22" s="328" customFormat="1" ht="13.5">
      <c r="B51" s="396" t="s">
        <v>424</v>
      </c>
      <c r="C51" s="159"/>
      <c r="D51" s="159"/>
      <c r="E51" s="159"/>
      <c r="F51" s="159"/>
      <c r="G51" s="159"/>
      <c r="H51" s="159"/>
      <c r="I51" s="159"/>
      <c r="J51" s="159"/>
      <c r="K51" s="159"/>
      <c r="L51" s="159"/>
      <c r="M51" s="159"/>
      <c r="N51" s="159"/>
      <c r="O51" s="159"/>
      <c r="P51" s="159"/>
      <c r="Q51" s="159"/>
      <c r="R51" s="159"/>
      <c r="S51" s="159"/>
      <c r="T51" s="159"/>
      <c r="U51" s="159"/>
      <c r="V51" s="159"/>
    </row>
    <row r="52" spans="2:22" s="328" customFormat="1" ht="13.5">
      <c r="B52" s="538" t="s">
        <v>439</v>
      </c>
      <c r="C52" s="538"/>
      <c r="D52" s="538"/>
      <c r="E52" s="538"/>
      <c r="F52" s="538"/>
      <c r="G52" s="538"/>
      <c r="H52" s="538"/>
      <c r="I52" s="538"/>
      <c r="J52" s="538"/>
      <c r="K52" s="538"/>
      <c r="L52" s="538"/>
      <c r="M52" s="538"/>
      <c r="N52" s="538"/>
      <c r="O52" s="538"/>
      <c r="P52" s="538"/>
      <c r="Q52" s="538"/>
      <c r="R52" s="538"/>
      <c r="S52" s="538"/>
      <c r="T52" s="538"/>
      <c r="U52" s="538"/>
      <c r="V52" s="538"/>
    </row>
    <row r="53" spans="2:22" s="328" customFormat="1" ht="13.5">
      <c r="B53" s="538" t="s">
        <v>425</v>
      </c>
      <c r="C53" s="538"/>
      <c r="D53" s="538"/>
      <c r="E53" s="538"/>
      <c r="F53" s="538"/>
      <c r="G53" s="538"/>
      <c r="H53" s="538"/>
      <c r="I53" s="538"/>
      <c r="J53" s="538"/>
      <c r="K53" s="538"/>
      <c r="L53" s="538"/>
      <c r="M53" s="538"/>
      <c r="N53" s="538"/>
      <c r="O53" s="538"/>
      <c r="P53" s="538"/>
      <c r="Q53" s="538"/>
      <c r="R53" s="538"/>
      <c r="S53" s="538"/>
      <c r="T53" s="538"/>
      <c r="U53" s="538"/>
      <c r="V53" s="538"/>
    </row>
    <row r="54" spans="2:22" s="328" customFormat="1" ht="13.5">
      <c r="B54" s="538" t="s">
        <v>426</v>
      </c>
      <c r="C54" s="538"/>
      <c r="D54" s="538"/>
      <c r="E54" s="538"/>
      <c r="F54" s="538"/>
      <c r="G54" s="538"/>
      <c r="H54" s="538"/>
      <c r="I54" s="538"/>
      <c r="J54" s="538"/>
      <c r="K54" s="538"/>
      <c r="L54" s="538"/>
      <c r="M54" s="538"/>
      <c r="N54" s="538"/>
      <c r="O54" s="538"/>
      <c r="P54" s="538"/>
      <c r="Q54" s="538"/>
      <c r="R54" s="538"/>
      <c r="S54" s="538"/>
      <c r="T54" s="538"/>
      <c r="U54" s="538"/>
      <c r="V54" s="538"/>
    </row>
    <row r="55" spans="2:22" s="328" customFormat="1" ht="13.5">
      <c r="B55" s="538" t="s">
        <v>427</v>
      </c>
      <c r="C55" s="538"/>
      <c r="D55" s="538"/>
      <c r="E55" s="538"/>
      <c r="F55" s="538"/>
      <c r="G55" s="538"/>
      <c r="H55" s="538"/>
      <c r="I55" s="538"/>
      <c r="J55" s="538"/>
      <c r="K55" s="538"/>
      <c r="L55" s="538"/>
      <c r="M55" s="538"/>
      <c r="N55" s="538"/>
      <c r="O55" s="538"/>
      <c r="P55" s="538"/>
      <c r="Q55" s="538"/>
      <c r="R55" s="538"/>
      <c r="S55" s="538"/>
      <c r="T55" s="538"/>
      <c r="U55" s="538"/>
      <c r="V55" s="538"/>
    </row>
    <row r="56" spans="2:22" s="328" customFormat="1" ht="13.5">
      <c r="B56" s="538" t="s">
        <v>428</v>
      </c>
      <c r="C56" s="538"/>
      <c r="D56" s="538"/>
      <c r="E56" s="538"/>
      <c r="F56" s="538"/>
      <c r="G56" s="538"/>
      <c r="H56" s="538"/>
      <c r="I56" s="538"/>
      <c r="J56" s="538"/>
      <c r="K56" s="538"/>
      <c r="L56" s="538"/>
      <c r="M56" s="538"/>
      <c r="N56" s="538"/>
      <c r="O56" s="538"/>
      <c r="P56" s="538"/>
      <c r="Q56" s="538"/>
      <c r="R56" s="538"/>
      <c r="S56" s="538"/>
      <c r="T56" s="538"/>
      <c r="U56" s="538"/>
      <c r="V56" s="538"/>
    </row>
    <row r="57" spans="2:22" s="328" customFormat="1" ht="13.5">
      <c r="B57" s="538" t="s">
        <v>447</v>
      </c>
      <c r="C57" s="538"/>
      <c r="D57" s="538"/>
      <c r="E57" s="538"/>
      <c r="F57" s="538"/>
      <c r="G57" s="538"/>
      <c r="H57" s="538"/>
      <c r="I57" s="538"/>
      <c r="J57" s="538"/>
      <c r="K57" s="538"/>
      <c r="L57" s="538"/>
      <c r="M57" s="538"/>
      <c r="N57" s="538"/>
      <c r="O57" s="538"/>
      <c r="P57" s="538"/>
      <c r="Q57" s="538"/>
      <c r="R57" s="538"/>
      <c r="S57" s="538"/>
      <c r="T57" s="538"/>
      <c r="U57" s="538"/>
      <c r="V57" s="538"/>
    </row>
    <row r="58" spans="2:22" s="328" customFormat="1" ht="13.5">
      <c r="B58" s="538" t="s">
        <v>429</v>
      </c>
      <c r="C58" s="538"/>
      <c r="D58" s="538"/>
      <c r="E58" s="538"/>
      <c r="F58" s="538"/>
      <c r="G58" s="538"/>
      <c r="H58" s="538"/>
      <c r="I58" s="538"/>
      <c r="J58" s="538"/>
      <c r="K58" s="538"/>
      <c r="L58" s="538"/>
      <c r="M58" s="538"/>
      <c r="N58" s="538"/>
      <c r="O58" s="538"/>
      <c r="P58" s="538"/>
      <c r="Q58" s="538"/>
      <c r="R58" s="538"/>
      <c r="S58" s="538"/>
      <c r="T58" s="538"/>
      <c r="U58" s="538"/>
      <c r="V58" s="538"/>
    </row>
    <row r="59" spans="2:22" s="328" customFormat="1" ht="13.5">
      <c r="B59" s="538" t="s">
        <v>440</v>
      </c>
      <c r="C59" s="538"/>
      <c r="D59" s="538"/>
      <c r="E59" s="538"/>
      <c r="F59" s="538"/>
      <c r="G59" s="538"/>
      <c r="H59" s="538"/>
      <c r="I59" s="538"/>
      <c r="J59" s="538"/>
      <c r="K59" s="538"/>
      <c r="L59" s="538"/>
      <c r="M59" s="538"/>
      <c r="N59" s="538"/>
      <c r="O59" s="538"/>
      <c r="P59" s="538"/>
      <c r="Q59" s="538"/>
      <c r="R59" s="538"/>
      <c r="S59" s="538"/>
      <c r="T59" s="538"/>
      <c r="U59" s="538"/>
      <c r="V59" s="538"/>
    </row>
    <row r="60" spans="2:22" s="328" customFormat="1" ht="13.5">
      <c r="B60" s="538" t="s">
        <v>430</v>
      </c>
      <c r="C60" s="538"/>
      <c r="D60" s="538"/>
      <c r="E60" s="538"/>
      <c r="F60" s="538"/>
      <c r="G60" s="538"/>
      <c r="H60" s="538"/>
      <c r="I60" s="538"/>
      <c r="J60" s="538"/>
      <c r="K60" s="538"/>
      <c r="L60" s="538"/>
      <c r="M60" s="538"/>
      <c r="N60" s="538"/>
      <c r="O60" s="538"/>
      <c r="P60" s="538"/>
      <c r="Q60" s="538"/>
      <c r="R60" s="538"/>
      <c r="S60" s="538"/>
      <c r="T60" s="538"/>
      <c r="U60" s="538"/>
      <c r="V60" s="538"/>
    </row>
    <row r="61" spans="1:22" ht="13.5">
      <c r="A61" s="159"/>
      <c r="B61" s="159"/>
      <c r="C61" s="159"/>
      <c r="D61" s="159"/>
      <c r="E61" s="159"/>
      <c r="F61" s="159"/>
      <c r="G61" s="159"/>
      <c r="H61" s="159"/>
      <c r="I61" s="159"/>
      <c r="J61" s="159"/>
      <c r="K61" s="159"/>
      <c r="L61" s="159"/>
      <c r="M61" s="159"/>
      <c r="N61" s="159"/>
      <c r="O61" s="159"/>
      <c r="P61" s="159"/>
      <c r="Q61" s="159"/>
      <c r="R61" s="159"/>
      <c r="S61" s="159"/>
      <c r="T61" s="159"/>
      <c r="U61" s="159"/>
      <c r="V61" s="159"/>
    </row>
    <row r="62" spans="1:22" ht="13.5">
      <c r="A62" s="159"/>
      <c r="B62" s="159"/>
      <c r="C62" s="159"/>
      <c r="D62" s="159"/>
      <c r="E62" s="159"/>
      <c r="F62" s="159"/>
      <c r="G62" s="159"/>
      <c r="H62" s="159"/>
      <c r="I62" s="159"/>
      <c r="J62" s="159"/>
      <c r="K62" s="159"/>
      <c r="L62" s="159"/>
      <c r="M62" s="159"/>
      <c r="N62" s="159"/>
      <c r="O62" s="159"/>
      <c r="P62" s="159"/>
      <c r="Q62" s="159"/>
      <c r="R62" s="159"/>
      <c r="S62" s="159"/>
      <c r="T62" s="159"/>
      <c r="U62" s="159"/>
      <c r="V62" s="159"/>
    </row>
  </sheetData>
  <sheetProtection/>
  <mergeCells count="101">
    <mergeCell ref="C41:E41"/>
    <mergeCell ref="G41:K41"/>
    <mergeCell ref="L41:M41"/>
    <mergeCell ref="B60:V60"/>
    <mergeCell ref="B54:V54"/>
    <mergeCell ref="B55:V55"/>
    <mergeCell ref="B56:V56"/>
    <mergeCell ref="B57:V57"/>
    <mergeCell ref="A48:C49"/>
    <mergeCell ref="C44:E44"/>
    <mergeCell ref="O40:V40"/>
    <mergeCell ref="D48:M48"/>
    <mergeCell ref="O41:V41"/>
    <mergeCell ref="O42:V42"/>
    <mergeCell ref="O43:V43"/>
    <mergeCell ref="L46:M46"/>
    <mergeCell ref="B47:E47"/>
    <mergeCell ref="G47:K47"/>
    <mergeCell ref="L47:M47"/>
    <mergeCell ref="B38:B44"/>
    <mergeCell ref="F28:V29"/>
    <mergeCell ref="F34:V35"/>
    <mergeCell ref="N45:V45"/>
    <mergeCell ref="O36:V37"/>
    <mergeCell ref="O38:V38"/>
    <mergeCell ref="O44:V44"/>
    <mergeCell ref="G40:K40"/>
    <mergeCell ref="L40:M40"/>
    <mergeCell ref="G44:K44"/>
    <mergeCell ref="L44:M44"/>
    <mergeCell ref="C38:E38"/>
    <mergeCell ref="G38:K38"/>
    <mergeCell ref="B58:V58"/>
    <mergeCell ref="B59:V59"/>
    <mergeCell ref="B50:V50"/>
    <mergeCell ref="B52:V52"/>
    <mergeCell ref="B53:V53"/>
    <mergeCell ref="B46:E46"/>
    <mergeCell ref="G46:K46"/>
    <mergeCell ref="C40:E40"/>
    <mergeCell ref="B45:E45"/>
    <mergeCell ref="G45:K45"/>
    <mergeCell ref="L45:M45"/>
    <mergeCell ref="C42:E42"/>
    <mergeCell ref="G42:K42"/>
    <mergeCell ref="L42:M42"/>
    <mergeCell ref="C43:E43"/>
    <mergeCell ref="G43:K43"/>
    <mergeCell ref="L43:M43"/>
    <mergeCell ref="C39:E39"/>
    <mergeCell ref="G39:K39"/>
    <mergeCell ref="L39:M39"/>
    <mergeCell ref="F33:V33"/>
    <mergeCell ref="G36:K36"/>
    <mergeCell ref="L36:M37"/>
    <mergeCell ref="G37:K37"/>
    <mergeCell ref="B36:E37"/>
    <mergeCell ref="O39:V39"/>
    <mergeCell ref="L38:M38"/>
    <mergeCell ref="B27:E29"/>
    <mergeCell ref="F27:V27"/>
    <mergeCell ref="A30:A47"/>
    <mergeCell ref="B30:E30"/>
    <mergeCell ref="F30:V30"/>
    <mergeCell ref="B31:E32"/>
    <mergeCell ref="F31:V32"/>
    <mergeCell ref="B33:E35"/>
    <mergeCell ref="A17:A29"/>
    <mergeCell ref="B17:E17"/>
    <mergeCell ref="M25:O25"/>
    <mergeCell ref="P25:V25"/>
    <mergeCell ref="M26:O26"/>
    <mergeCell ref="P26:V26"/>
    <mergeCell ref="B25:E25"/>
    <mergeCell ref="B26:E26"/>
    <mergeCell ref="F25:H25"/>
    <mergeCell ref="I25:L25"/>
    <mergeCell ref="I26:L26"/>
    <mergeCell ref="F26:H26"/>
    <mergeCell ref="B24:C24"/>
    <mergeCell ref="D24:E24"/>
    <mergeCell ref="F24:L24"/>
    <mergeCell ref="M24:O24"/>
    <mergeCell ref="P24:V24"/>
    <mergeCell ref="B23:E23"/>
    <mergeCell ref="B20:E22"/>
    <mergeCell ref="F20:V20"/>
    <mergeCell ref="F21:V21"/>
    <mergeCell ref="F22:V22"/>
    <mergeCell ref="F23:L23"/>
    <mergeCell ref="M23:O23"/>
    <mergeCell ref="P23:V23"/>
    <mergeCell ref="T1:V1"/>
    <mergeCell ref="A2:E2"/>
    <mergeCell ref="A14:V14"/>
    <mergeCell ref="A15:V15"/>
    <mergeCell ref="F17:V17"/>
    <mergeCell ref="B18:E19"/>
    <mergeCell ref="F18:V19"/>
    <mergeCell ref="N3:P3"/>
    <mergeCell ref="Q3:V3"/>
  </mergeCells>
  <printOptions/>
  <pageMargins left="0.6299212598425197" right="0.5905511811023623" top="0.5905511811023623" bottom="0.3937007874015748" header="0.5118110236220472"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L41"/>
  <sheetViews>
    <sheetView showGridLines="0" view="pageBreakPreview" zoomScale="80" zoomScaleNormal="75" zoomScaleSheetLayoutView="80" zoomScalePageLayoutView="0" workbookViewId="0" topLeftCell="A1">
      <selection activeCell="O13" sqref="O13"/>
    </sheetView>
  </sheetViews>
  <sheetFormatPr defaultColWidth="9.00390625" defaultRowHeight="19.5" customHeight="1"/>
  <cols>
    <col min="1" max="1" width="9.00390625" style="61" customWidth="1"/>
    <col min="2" max="2" width="10.00390625" style="61" customWidth="1"/>
    <col min="3" max="4" width="4.375" style="61" customWidth="1"/>
    <col min="5" max="10" width="10.00390625" style="61" customWidth="1"/>
    <col min="11" max="11" width="10.625" style="61" customWidth="1"/>
    <col min="12" max="12" width="5.00390625" style="61" customWidth="1"/>
    <col min="13" max="16384" width="9.00390625" style="61" customWidth="1"/>
  </cols>
  <sheetData>
    <row r="1" ht="19.5" customHeight="1">
      <c r="B1" s="61" t="s">
        <v>216</v>
      </c>
    </row>
    <row r="2" spans="2:12" ht="30" customHeight="1">
      <c r="B2" s="901" t="s">
        <v>147</v>
      </c>
      <c r="C2" s="901"/>
      <c r="D2" s="901"/>
      <c r="E2" s="901"/>
      <c r="F2" s="901"/>
      <c r="G2" s="901"/>
      <c r="H2" s="901"/>
      <c r="I2" s="901"/>
      <c r="J2" s="901"/>
      <c r="K2" s="901"/>
      <c r="L2" s="79"/>
    </row>
    <row r="3" spans="2:12" ht="15" customHeight="1">
      <c r="B3" s="62"/>
      <c r="C3" s="62"/>
      <c r="D3" s="62"/>
      <c r="E3" s="62"/>
      <c r="F3" s="62"/>
      <c r="G3" s="62"/>
      <c r="H3" s="62"/>
      <c r="I3" s="62"/>
      <c r="J3" s="62"/>
      <c r="K3" s="62"/>
      <c r="L3" s="62"/>
    </row>
    <row r="4" ht="22.5" customHeight="1">
      <c r="K4" s="63" t="s">
        <v>148</v>
      </c>
    </row>
    <row r="5" spans="3:11" ht="22.5" customHeight="1">
      <c r="C5" s="64" t="s">
        <v>222</v>
      </c>
      <c r="K5" s="63" t="s">
        <v>470</v>
      </c>
    </row>
    <row r="6" ht="22.5" customHeight="1"/>
    <row r="7" ht="22.5" customHeight="1">
      <c r="F7" s="61" t="s">
        <v>179</v>
      </c>
    </row>
    <row r="8" ht="45" customHeight="1"/>
    <row r="9" spans="6:11" ht="22.5" customHeight="1">
      <c r="F9" s="61" t="s">
        <v>180</v>
      </c>
      <c r="K9" s="63" t="s">
        <v>80</v>
      </c>
    </row>
    <row r="10" ht="22.5" customHeight="1">
      <c r="F10" s="61" t="s">
        <v>75</v>
      </c>
    </row>
    <row r="11" ht="22.5" customHeight="1"/>
    <row r="12" ht="22.5" customHeight="1">
      <c r="B12" s="61" t="s">
        <v>181</v>
      </c>
    </row>
    <row r="13" ht="6.75" customHeight="1" thickBot="1"/>
    <row r="14" spans="2:11" ht="30" customHeight="1">
      <c r="B14" s="902" t="s">
        <v>145</v>
      </c>
      <c r="C14" s="903"/>
      <c r="D14" s="904"/>
      <c r="E14" s="65"/>
      <c r="F14" s="65"/>
      <c r="G14" s="65"/>
      <c r="H14" s="932" t="s">
        <v>182</v>
      </c>
      <c r="I14" s="932"/>
      <c r="J14" s="932"/>
      <c r="K14" s="933"/>
    </row>
    <row r="15" spans="2:11" ht="36.75" customHeight="1" thickBot="1">
      <c r="B15" s="905" t="s">
        <v>183</v>
      </c>
      <c r="C15" s="906"/>
      <c r="D15" s="907"/>
      <c r="E15" s="66"/>
      <c r="F15" s="66"/>
      <c r="G15" s="66"/>
      <c r="H15" s="66"/>
      <c r="I15" s="66"/>
      <c r="J15" s="66"/>
      <c r="K15" s="67"/>
    </row>
    <row r="16" spans="2:11" ht="37.5" customHeight="1" thickTop="1">
      <c r="B16" s="908" t="s">
        <v>184</v>
      </c>
      <c r="C16" s="909"/>
      <c r="D16" s="910"/>
      <c r="E16" s="68"/>
      <c r="F16" s="68"/>
      <c r="G16" s="68"/>
      <c r="H16" s="68"/>
      <c r="I16" s="68"/>
      <c r="J16" s="68"/>
      <c r="K16" s="69"/>
    </row>
    <row r="17" spans="2:11" ht="22.5" customHeight="1">
      <c r="B17" s="911"/>
      <c r="C17" s="912"/>
      <c r="D17" s="913"/>
      <c r="E17" s="929" t="s">
        <v>185</v>
      </c>
      <c r="F17" s="930"/>
      <c r="G17" s="930"/>
      <c r="H17" s="930"/>
      <c r="I17" s="930"/>
      <c r="J17" s="930"/>
      <c r="K17" s="931"/>
    </row>
    <row r="18" spans="2:11" ht="22.5" customHeight="1">
      <c r="B18" s="914" t="s">
        <v>186</v>
      </c>
      <c r="C18" s="915"/>
      <c r="D18" s="916"/>
      <c r="E18" s="70"/>
      <c r="F18" s="70"/>
      <c r="G18" s="70"/>
      <c r="H18" s="70"/>
      <c r="I18" s="70"/>
      <c r="J18" s="70"/>
      <c r="K18" s="71"/>
    </row>
    <row r="19" spans="2:11" ht="30" customHeight="1">
      <c r="B19" s="917"/>
      <c r="C19" s="918"/>
      <c r="D19" s="919"/>
      <c r="E19" s="929" t="s">
        <v>187</v>
      </c>
      <c r="F19" s="930"/>
      <c r="G19" s="930"/>
      <c r="H19" s="930"/>
      <c r="I19" s="930"/>
      <c r="J19" s="930"/>
      <c r="K19" s="931"/>
    </row>
    <row r="20" spans="2:11" ht="30" customHeight="1">
      <c r="B20" s="934" t="s">
        <v>3</v>
      </c>
      <c r="C20" s="935"/>
      <c r="D20" s="936"/>
      <c r="E20" s="82"/>
      <c r="F20" s="83"/>
      <c r="G20" s="83"/>
      <c r="H20" s="83"/>
      <c r="I20" s="83"/>
      <c r="J20" s="83"/>
      <c r="K20" s="84"/>
    </row>
    <row r="21" spans="2:11" ht="30" customHeight="1">
      <c r="B21" s="914" t="s">
        <v>188</v>
      </c>
      <c r="C21" s="915"/>
      <c r="D21" s="916"/>
      <c r="E21" s="926" t="s">
        <v>189</v>
      </c>
      <c r="F21" s="927"/>
      <c r="G21" s="927"/>
      <c r="H21" s="927"/>
      <c r="I21" s="927"/>
      <c r="J21" s="927"/>
      <c r="K21" s="928"/>
    </row>
    <row r="22" spans="2:11" ht="30" customHeight="1">
      <c r="B22" s="920"/>
      <c r="C22" s="921"/>
      <c r="D22" s="922"/>
      <c r="E22" s="68"/>
      <c r="F22" s="68"/>
      <c r="G22" s="68"/>
      <c r="H22" s="68"/>
      <c r="I22" s="68"/>
      <c r="J22" s="68"/>
      <c r="K22" s="69"/>
    </row>
    <row r="23" spans="2:11" ht="30" customHeight="1" thickBot="1">
      <c r="B23" s="923"/>
      <c r="C23" s="924"/>
      <c r="D23" s="925"/>
      <c r="E23" s="72"/>
      <c r="F23" s="72"/>
      <c r="G23" s="72"/>
      <c r="H23" s="72"/>
      <c r="I23" s="72"/>
      <c r="J23" s="72"/>
      <c r="K23" s="73"/>
    </row>
    <row r="24" ht="14.25" customHeight="1"/>
    <row r="25" spans="2:6" ht="6.75" customHeight="1">
      <c r="B25" s="74"/>
      <c r="C25" s="74"/>
      <c r="D25" s="74"/>
      <c r="E25" s="74"/>
      <c r="F25" s="74"/>
    </row>
    <row r="26" spans="2:11" s="77" customFormat="1" ht="15" customHeight="1">
      <c r="B26" s="75" t="s">
        <v>190</v>
      </c>
      <c r="C26" s="76" t="s">
        <v>195</v>
      </c>
      <c r="D26" s="937" t="s">
        <v>191</v>
      </c>
      <c r="E26" s="937"/>
      <c r="F26" s="937"/>
      <c r="G26" s="937"/>
      <c r="H26" s="937"/>
      <c r="I26" s="937"/>
      <c r="J26" s="937"/>
      <c r="K26" s="937"/>
    </row>
    <row r="27" spans="3:11" s="77" customFormat="1" ht="15" customHeight="1">
      <c r="C27" s="76" t="s">
        <v>196</v>
      </c>
      <c r="D27" s="937" t="s">
        <v>4</v>
      </c>
      <c r="E27" s="937"/>
      <c r="F27" s="937"/>
      <c r="G27" s="937"/>
      <c r="H27" s="937"/>
      <c r="I27" s="937"/>
      <c r="J27" s="937"/>
      <c r="K27" s="937"/>
    </row>
    <row r="28" spans="3:11" s="77" customFormat="1" ht="15" customHeight="1">
      <c r="C28" s="78"/>
      <c r="D28" s="937"/>
      <c r="E28" s="937"/>
      <c r="F28" s="937"/>
      <c r="G28" s="937"/>
      <c r="H28" s="937"/>
      <c r="I28" s="937"/>
      <c r="J28" s="937"/>
      <c r="K28" s="937"/>
    </row>
    <row r="29" spans="4:11" s="77" customFormat="1" ht="15" customHeight="1">
      <c r="D29" s="937" t="s">
        <v>192</v>
      </c>
      <c r="E29" s="937"/>
      <c r="F29" s="937"/>
      <c r="G29" s="937"/>
      <c r="H29" s="937"/>
      <c r="I29" s="937"/>
      <c r="J29" s="937"/>
      <c r="K29" s="937"/>
    </row>
    <row r="30" spans="4:11" s="77" customFormat="1" ht="15" customHeight="1">
      <c r="D30" s="937"/>
      <c r="E30" s="937"/>
      <c r="F30" s="937"/>
      <c r="G30" s="937"/>
      <c r="H30" s="937"/>
      <c r="I30" s="937"/>
      <c r="J30" s="937"/>
      <c r="K30" s="937"/>
    </row>
    <row r="31" spans="3:11" s="77" customFormat="1" ht="15" customHeight="1">
      <c r="C31" s="76" t="s">
        <v>197</v>
      </c>
      <c r="D31" s="937" t="s">
        <v>5</v>
      </c>
      <c r="E31" s="937"/>
      <c r="F31" s="937"/>
      <c r="G31" s="937"/>
      <c r="H31" s="937"/>
      <c r="I31" s="937"/>
      <c r="J31" s="937"/>
      <c r="K31" s="937"/>
    </row>
    <row r="32" spans="4:11" s="77" customFormat="1" ht="15" customHeight="1">
      <c r="D32" s="937"/>
      <c r="E32" s="937"/>
      <c r="F32" s="937"/>
      <c r="G32" s="937"/>
      <c r="H32" s="937"/>
      <c r="I32" s="937"/>
      <c r="J32" s="937"/>
      <c r="K32" s="937"/>
    </row>
    <row r="33" spans="4:11" s="77" customFormat="1" ht="15" customHeight="1">
      <c r="D33" s="937" t="s">
        <v>193</v>
      </c>
      <c r="E33" s="937"/>
      <c r="F33" s="937"/>
      <c r="G33" s="937"/>
      <c r="H33" s="937"/>
      <c r="I33" s="937"/>
      <c r="J33" s="937"/>
      <c r="K33" s="937"/>
    </row>
    <row r="34" spans="3:11" s="77" customFormat="1" ht="15" customHeight="1">
      <c r="C34" s="76"/>
      <c r="D34" s="937"/>
      <c r="E34" s="937"/>
      <c r="F34" s="937"/>
      <c r="G34" s="937"/>
      <c r="H34" s="937"/>
      <c r="I34" s="937"/>
      <c r="J34" s="937"/>
      <c r="K34" s="937"/>
    </row>
    <row r="35" spans="3:11" s="77" customFormat="1" ht="15" customHeight="1">
      <c r="C35" s="76" t="s">
        <v>198</v>
      </c>
      <c r="D35" s="937" t="s">
        <v>194</v>
      </c>
      <c r="E35" s="937"/>
      <c r="F35" s="937"/>
      <c r="G35" s="937"/>
      <c r="H35" s="937"/>
      <c r="I35" s="937"/>
      <c r="J35" s="937"/>
      <c r="K35" s="937"/>
    </row>
    <row r="36" spans="3:11" s="77" customFormat="1" ht="15" customHeight="1">
      <c r="C36" s="76"/>
      <c r="D36" s="937"/>
      <c r="E36" s="937"/>
      <c r="F36" s="937"/>
      <c r="G36" s="937"/>
      <c r="H36" s="937"/>
      <c r="I36" s="937"/>
      <c r="J36" s="937"/>
      <c r="K36" s="937"/>
    </row>
    <row r="37" spans="3:11" s="77" customFormat="1" ht="15" customHeight="1">
      <c r="C37" s="76"/>
      <c r="D37" s="80"/>
      <c r="E37" s="80"/>
      <c r="F37" s="80"/>
      <c r="G37" s="80"/>
      <c r="H37" s="80"/>
      <c r="I37" s="80"/>
      <c r="J37" s="80"/>
      <c r="K37" s="80"/>
    </row>
    <row r="38" spans="3:11" s="77" customFormat="1" ht="15" customHeight="1">
      <c r="C38" s="76"/>
      <c r="D38" s="80"/>
      <c r="E38" s="80"/>
      <c r="F38" s="80"/>
      <c r="G38" s="80"/>
      <c r="H38" s="80"/>
      <c r="I38" s="80"/>
      <c r="J38" s="80"/>
      <c r="K38" s="80"/>
    </row>
    <row r="39" spans="3:11" s="77" customFormat="1" ht="15" customHeight="1">
      <c r="C39" s="76"/>
      <c r="D39" s="80"/>
      <c r="E39" s="80"/>
      <c r="F39" s="80"/>
      <c r="G39" s="80"/>
      <c r="H39" s="80"/>
      <c r="I39" s="80"/>
      <c r="J39" s="80"/>
      <c r="K39" s="80"/>
    </row>
    <row r="40" spans="3:11" s="77" customFormat="1" ht="15" customHeight="1">
      <c r="C40" s="76"/>
      <c r="D40" s="80"/>
      <c r="E40" s="80"/>
      <c r="F40" s="80"/>
      <c r="G40" s="80"/>
      <c r="H40" s="80"/>
      <c r="I40" s="80"/>
      <c r="J40" s="80"/>
      <c r="K40" s="80"/>
    </row>
    <row r="41" s="77" customFormat="1" ht="15" customHeight="1">
      <c r="C41" s="81"/>
    </row>
    <row r="42" s="77" customFormat="1" ht="15" customHeight="1"/>
    <row r="43" s="77" customFormat="1" ht="15" customHeight="1"/>
    <row r="44" s="77" customFormat="1" ht="15" customHeight="1"/>
    <row r="45" s="77" customFormat="1" ht="15" customHeight="1"/>
    <row r="46" s="77" customFormat="1" ht="15" customHeight="1"/>
    <row r="47" s="77" customFormat="1" ht="15" customHeight="1"/>
    <row r="48" s="77" customFormat="1" ht="15" customHeight="1"/>
    <row r="49" s="77" customFormat="1" ht="15" customHeight="1"/>
    <row r="50" s="77" customFormat="1" ht="15" customHeight="1"/>
    <row r="51" s="77" customFormat="1" ht="15" customHeight="1"/>
    <row r="52" s="77" customFormat="1" ht="15" customHeight="1"/>
    <row r="53" s="77" customFormat="1" ht="15" customHeight="1"/>
  </sheetData>
  <sheetProtection/>
  <mergeCells count="17">
    <mergeCell ref="B20:D20"/>
    <mergeCell ref="D29:K30"/>
    <mergeCell ref="D31:K32"/>
    <mergeCell ref="D33:K34"/>
    <mergeCell ref="D35:K36"/>
    <mergeCell ref="D27:K28"/>
    <mergeCell ref="D26:K26"/>
    <mergeCell ref="B2:K2"/>
    <mergeCell ref="B14:D14"/>
    <mergeCell ref="B15:D15"/>
    <mergeCell ref="B16:D17"/>
    <mergeCell ref="B18:D19"/>
    <mergeCell ref="B21:D23"/>
    <mergeCell ref="E21:K21"/>
    <mergeCell ref="E19:K19"/>
    <mergeCell ref="H14:K14"/>
    <mergeCell ref="E17:K17"/>
  </mergeCells>
  <printOptions/>
  <pageMargins left="0.5905511811023623" right="0.5905511811023623" top="0.5905511811023623" bottom="0.5905511811023623"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AD35"/>
  <sheetViews>
    <sheetView showGridLines="0" view="pageBreakPreview" zoomScale="80" zoomScaleNormal="75" zoomScaleSheetLayoutView="80" zoomScalePageLayoutView="0" workbookViewId="0" topLeftCell="A1">
      <selection activeCell="F12" sqref="F12"/>
    </sheetView>
  </sheetViews>
  <sheetFormatPr defaultColWidth="9.00390625" defaultRowHeight="15.75" customHeight="1"/>
  <cols>
    <col min="1" max="1" width="9.00390625" style="3" customWidth="1"/>
    <col min="2" max="28" width="4.625" style="3" customWidth="1"/>
    <col min="29" max="30" width="3.125" style="3" customWidth="1"/>
    <col min="31" max="16384" width="9.00390625" style="3" customWidth="1"/>
  </cols>
  <sheetData>
    <row r="1" ht="15.75" customHeight="1">
      <c r="B1" s="2" t="s">
        <v>217</v>
      </c>
    </row>
    <row r="3" ht="15.75" customHeight="1">
      <c r="C3" s="2" t="s">
        <v>85</v>
      </c>
    </row>
    <row r="5" spans="3:16" ht="15.75" customHeight="1">
      <c r="C5" s="941" t="s">
        <v>86</v>
      </c>
      <c r="D5" s="942"/>
      <c r="E5" s="942"/>
      <c r="F5" s="943"/>
      <c r="G5" s="938"/>
      <c r="H5" s="939"/>
      <c r="I5" s="939"/>
      <c r="J5" s="939"/>
      <c r="K5" s="939"/>
      <c r="L5" s="939"/>
      <c r="M5" s="939"/>
      <c r="N5" s="939"/>
      <c r="O5" s="939"/>
      <c r="P5" s="940"/>
    </row>
    <row r="7" spans="2:30" ht="15.75" customHeight="1">
      <c r="B7" s="4"/>
      <c r="C7" s="5"/>
      <c r="D7" s="5"/>
      <c r="E7" s="5"/>
      <c r="F7" s="5"/>
      <c r="G7" s="5"/>
      <c r="H7" s="5"/>
      <c r="I7" s="5"/>
      <c r="J7" s="5"/>
      <c r="K7" s="5"/>
      <c r="L7" s="5"/>
      <c r="M7" s="5"/>
      <c r="N7" s="5"/>
      <c r="O7" s="5"/>
      <c r="P7" s="5"/>
      <c r="Q7" s="5"/>
      <c r="R7" s="5"/>
      <c r="S7" s="5"/>
      <c r="T7" s="5"/>
      <c r="U7" s="5"/>
      <c r="V7" s="5"/>
      <c r="W7" s="5"/>
      <c r="X7" s="5"/>
      <c r="Y7" s="5"/>
      <c r="Z7" s="5"/>
      <c r="AA7" s="5"/>
      <c r="AB7" s="5"/>
      <c r="AC7" s="5"/>
      <c r="AD7" s="6"/>
    </row>
    <row r="8" spans="2:30" ht="15.75" customHeight="1">
      <c r="B8" s="7"/>
      <c r="C8" s="8"/>
      <c r="D8" s="8"/>
      <c r="E8" s="8"/>
      <c r="F8" s="8"/>
      <c r="G8" s="8"/>
      <c r="H8" s="8"/>
      <c r="I8" s="8"/>
      <c r="J8" s="8"/>
      <c r="K8" s="8"/>
      <c r="L8" s="8"/>
      <c r="M8" s="8"/>
      <c r="N8" s="8"/>
      <c r="O8" s="8"/>
      <c r="P8" s="8"/>
      <c r="Q8" s="8"/>
      <c r="R8" s="8"/>
      <c r="S8" s="8"/>
      <c r="T8" s="8"/>
      <c r="U8" s="8"/>
      <c r="V8" s="8"/>
      <c r="W8" s="8"/>
      <c r="X8" s="8"/>
      <c r="Y8" s="8"/>
      <c r="Z8" s="8"/>
      <c r="AA8" s="8"/>
      <c r="AB8" s="8"/>
      <c r="AC8" s="8"/>
      <c r="AD8" s="9"/>
    </row>
    <row r="9" spans="2:30" ht="15.75" customHeight="1">
      <c r="B9" s="7"/>
      <c r="C9" s="8"/>
      <c r="D9" s="8"/>
      <c r="E9" s="8"/>
      <c r="F9" s="8"/>
      <c r="G9" s="8"/>
      <c r="H9" s="8"/>
      <c r="I9" s="8"/>
      <c r="J9" s="8"/>
      <c r="K9" s="8"/>
      <c r="L9" s="8"/>
      <c r="M9" s="8"/>
      <c r="N9" s="8"/>
      <c r="O9" s="8"/>
      <c r="P9" s="8"/>
      <c r="Q9" s="8"/>
      <c r="R9" s="8"/>
      <c r="S9" s="8"/>
      <c r="T9" s="8"/>
      <c r="U9" s="8"/>
      <c r="V9" s="8"/>
      <c r="W9" s="8"/>
      <c r="X9" s="8"/>
      <c r="Y9" s="8"/>
      <c r="Z9" s="8"/>
      <c r="AA9" s="8"/>
      <c r="AB9" s="8"/>
      <c r="AC9" s="8"/>
      <c r="AD9" s="9"/>
    </row>
    <row r="10" spans="2:30" ht="15.75" customHeight="1">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9"/>
    </row>
    <row r="11" spans="2:30" ht="15.75" customHeight="1">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9"/>
    </row>
    <row r="12" spans="2:30" ht="15.75" customHeight="1">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9"/>
    </row>
    <row r="13" spans="2:30" ht="15.75" customHeight="1">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9"/>
    </row>
    <row r="14" spans="2:30" ht="15.75" customHeight="1">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9"/>
    </row>
    <row r="15" spans="2:30" ht="15.75" customHeight="1">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9"/>
    </row>
    <row r="16" spans="2:30" ht="15.75" customHeight="1">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9"/>
    </row>
    <row r="17" spans="2:30" ht="15.75" customHeight="1">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9"/>
    </row>
    <row r="18" spans="2:30" ht="15.75" customHeight="1">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9"/>
    </row>
    <row r="19" spans="2:30" ht="15.75" customHeight="1">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9"/>
    </row>
    <row r="20" spans="2:30" ht="15.75" customHeight="1">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9"/>
    </row>
    <row r="21" spans="2:30" ht="15.75" customHeight="1">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9"/>
    </row>
    <row r="22" spans="2:30" ht="15.75" customHeight="1">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2:30" ht="15.75" customHeight="1">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9"/>
    </row>
    <row r="24" spans="2:30" ht="15.75" customHeight="1">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9"/>
    </row>
    <row r="25" spans="2:30" ht="15.75" customHeight="1">
      <c r="B25" s="7"/>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9"/>
    </row>
    <row r="26" spans="2:30" ht="15.75" customHeight="1">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9"/>
    </row>
    <row r="27" spans="2:30" ht="15.75" customHeight="1">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9"/>
    </row>
    <row r="28" spans="2:30" ht="15.75" customHeight="1">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9"/>
    </row>
    <row r="29" spans="2:30" ht="15.75" customHeight="1">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9"/>
    </row>
    <row r="30" spans="2:30" ht="15.75" customHeight="1">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9"/>
    </row>
    <row r="31" spans="2:30" ht="15.75" customHeight="1">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9"/>
    </row>
    <row r="32" spans="2:30" ht="15.75" customHeight="1">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9"/>
    </row>
    <row r="33" spans="2:30" ht="15.75" customHeight="1">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ht="15.75" customHeight="1">
      <c r="B34" s="13" t="s">
        <v>87</v>
      </c>
    </row>
    <row r="35" ht="15.75" customHeight="1">
      <c r="B35" s="13" t="s">
        <v>88</v>
      </c>
    </row>
  </sheetData>
  <sheetProtection/>
  <mergeCells count="2">
    <mergeCell ref="G5:P5"/>
    <mergeCell ref="C5:F5"/>
  </mergeCells>
  <printOptions/>
  <pageMargins left="0.7874015748031497" right="0.7874015748031497" top="0.68" bottom="0.5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B1:K75"/>
  <sheetViews>
    <sheetView showGridLines="0" view="pageBreakPreview" zoomScale="80" zoomScaleSheetLayoutView="80" zoomScalePageLayoutView="0" workbookViewId="0" topLeftCell="A1">
      <selection activeCell="C10" sqref="C10"/>
    </sheetView>
  </sheetViews>
  <sheetFormatPr defaultColWidth="9.00390625" defaultRowHeight="13.5"/>
  <cols>
    <col min="1" max="1" width="9.00390625" style="15" customWidth="1"/>
    <col min="2" max="2" width="19.00390625" style="15" customWidth="1"/>
    <col min="3" max="3" width="44.00390625" style="15" customWidth="1"/>
    <col min="4" max="4" width="12.00390625" style="15" customWidth="1"/>
    <col min="5" max="5" width="2.75390625" style="15" customWidth="1"/>
    <col min="6" max="6" width="12.875" style="15" customWidth="1"/>
    <col min="7" max="11" width="10.125" style="15" customWidth="1"/>
    <col min="12" max="16384" width="9.00390625" style="15" customWidth="1"/>
  </cols>
  <sheetData>
    <row r="1" ht="17.25">
      <c r="B1" s="14" t="s">
        <v>218</v>
      </c>
    </row>
    <row r="3" ht="17.25">
      <c r="B3" s="16" t="s">
        <v>81</v>
      </c>
    </row>
    <row r="4" spans="2:4" ht="13.5">
      <c r="B4" s="944" t="s">
        <v>90</v>
      </c>
      <c r="C4" s="944"/>
      <c r="D4" s="944"/>
    </row>
    <row r="5" spans="2:4" ht="14.25" thickBot="1">
      <c r="B5" s="944" t="s">
        <v>91</v>
      </c>
      <c r="C5" s="944"/>
      <c r="D5" s="944"/>
    </row>
    <row r="6" spans="2:4" s="20" customFormat="1" ht="13.5">
      <c r="B6" s="17" t="s">
        <v>92</v>
      </c>
      <c r="C6" s="18" t="s">
        <v>93</v>
      </c>
      <c r="D6" s="19" t="s">
        <v>94</v>
      </c>
    </row>
    <row r="7" spans="2:4" ht="27">
      <c r="B7" s="21" t="s">
        <v>95</v>
      </c>
      <c r="C7" s="22"/>
      <c r="D7" s="945"/>
    </row>
    <row r="8" spans="2:6" ht="13.5">
      <c r="B8" s="23"/>
      <c r="C8" s="22"/>
      <c r="D8" s="946"/>
      <c r="F8" s="15" t="s">
        <v>211</v>
      </c>
    </row>
    <row r="9" spans="2:6" ht="13.5">
      <c r="B9" s="23"/>
      <c r="C9" s="22"/>
      <c r="D9" s="946"/>
      <c r="F9" s="15" t="s">
        <v>212</v>
      </c>
    </row>
    <row r="10" spans="2:11" ht="13.5">
      <c r="B10" s="23"/>
      <c r="C10" s="22"/>
      <c r="D10" s="946"/>
      <c r="F10" s="88"/>
      <c r="G10" s="94" t="s">
        <v>146</v>
      </c>
      <c r="H10" s="94" t="s">
        <v>108</v>
      </c>
      <c r="I10" s="94" t="s">
        <v>219</v>
      </c>
      <c r="J10" s="94" t="s">
        <v>206</v>
      </c>
      <c r="K10" s="94" t="s">
        <v>210</v>
      </c>
    </row>
    <row r="11" spans="2:11" ht="13.5">
      <c r="B11" s="23"/>
      <c r="C11" s="22"/>
      <c r="D11" s="946"/>
      <c r="F11" s="89" t="s">
        <v>201</v>
      </c>
      <c r="G11" s="90" t="s">
        <v>220</v>
      </c>
      <c r="H11" s="90" t="s">
        <v>220</v>
      </c>
      <c r="I11" s="90" t="s">
        <v>220</v>
      </c>
      <c r="J11" s="90" t="s">
        <v>220</v>
      </c>
      <c r="K11" s="90" t="s">
        <v>220</v>
      </c>
    </row>
    <row r="12" spans="2:11" ht="13.5">
      <c r="B12" s="23"/>
      <c r="C12" s="22"/>
      <c r="D12" s="946"/>
      <c r="F12" s="89" t="s">
        <v>202</v>
      </c>
      <c r="G12" s="90" t="s">
        <v>220</v>
      </c>
      <c r="H12" s="90" t="s">
        <v>220</v>
      </c>
      <c r="I12" s="90" t="s">
        <v>220</v>
      </c>
      <c r="J12" s="90" t="s">
        <v>220</v>
      </c>
      <c r="K12" s="90" t="s">
        <v>220</v>
      </c>
    </row>
    <row r="13" spans="2:11" ht="13.5">
      <c r="B13" s="23"/>
      <c r="C13" s="22"/>
      <c r="D13" s="946"/>
      <c r="F13" s="89" t="s">
        <v>203</v>
      </c>
      <c r="G13" s="90" t="s">
        <v>220</v>
      </c>
      <c r="H13" s="90" t="s">
        <v>220</v>
      </c>
      <c r="I13" s="90" t="s">
        <v>220</v>
      </c>
      <c r="J13" s="90" t="s">
        <v>220</v>
      </c>
      <c r="K13" s="90" t="s">
        <v>220</v>
      </c>
    </row>
    <row r="14" spans="2:11" ht="13.5">
      <c r="B14" s="23"/>
      <c r="C14" s="22"/>
      <c r="D14" s="946"/>
      <c r="F14" s="91" t="s">
        <v>204</v>
      </c>
      <c r="G14" s="90" t="s">
        <v>220</v>
      </c>
      <c r="H14" s="90" t="s">
        <v>220</v>
      </c>
      <c r="I14" s="90" t="s">
        <v>220</v>
      </c>
      <c r="J14" s="90" t="s">
        <v>220</v>
      </c>
      <c r="K14" s="90" t="s">
        <v>220</v>
      </c>
    </row>
    <row r="15" spans="2:11" ht="13.5">
      <c r="B15" s="23"/>
      <c r="C15" s="22"/>
      <c r="D15" s="946"/>
      <c r="F15" s="89" t="s">
        <v>205</v>
      </c>
      <c r="G15" s="90" t="s">
        <v>220</v>
      </c>
      <c r="H15" s="90" t="s">
        <v>220</v>
      </c>
      <c r="I15" s="90" t="s">
        <v>220</v>
      </c>
      <c r="J15" s="90" t="s">
        <v>220</v>
      </c>
      <c r="K15" s="90" t="s">
        <v>220</v>
      </c>
    </row>
    <row r="16" spans="2:11" ht="13.5">
      <c r="B16" s="23" t="s">
        <v>96</v>
      </c>
      <c r="C16" s="22"/>
      <c r="D16" s="946"/>
      <c r="F16" s="89" t="s">
        <v>207</v>
      </c>
      <c r="G16" s="89"/>
      <c r="H16" s="89"/>
      <c r="I16" s="89"/>
      <c r="J16" s="89"/>
      <c r="K16" s="90" t="s">
        <v>220</v>
      </c>
    </row>
    <row r="17" spans="2:11" ht="13.5">
      <c r="B17" s="23"/>
      <c r="C17" s="22"/>
      <c r="D17" s="946"/>
      <c r="F17" s="89" t="s">
        <v>208</v>
      </c>
      <c r="G17" s="89"/>
      <c r="H17" s="89"/>
      <c r="I17" s="89"/>
      <c r="J17" s="89"/>
      <c r="K17" s="90" t="s">
        <v>220</v>
      </c>
    </row>
    <row r="18" spans="2:11" ht="13.5">
      <c r="B18" s="23"/>
      <c r="C18" s="22"/>
      <c r="D18" s="946"/>
      <c r="F18" s="92" t="s">
        <v>209</v>
      </c>
      <c r="G18" s="92"/>
      <c r="H18" s="92"/>
      <c r="I18" s="92"/>
      <c r="J18" s="92"/>
      <c r="K18" s="93" t="s">
        <v>220</v>
      </c>
    </row>
    <row r="19" spans="2:11" ht="13.5">
      <c r="B19" s="23"/>
      <c r="C19" s="22"/>
      <c r="D19" s="946"/>
      <c r="F19" s="948" t="s">
        <v>200</v>
      </c>
      <c r="G19" s="948"/>
      <c r="H19" s="948"/>
      <c r="I19" s="948"/>
      <c r="J19" s="948"/>
      <c r="K19" s="948"/>
    </row>
    <row r="20" spans="2:11" ht="13.5">
      <c r="B20" s="23"/>
      <c r="C20" s="22"/>
      <c r="D20" s="946"/>
      <c r="F20" s="949"/>
      <c r="G20" s="949"/>
      <c r="H20" s="949"/>
      <c r="I20" s="949"/>
      <c r="J20" s="949"/>
      <c r="K20" s="949"/>
    </row>
    <row r="21" spans="2:11" ht="13.5">
      <c r="B21" s="23"/>
      <c r="C21" s="22"/>
      <c r="D21" s="946"/>
      <c r="F21" s="949"/>
      <c r="G21" s="949"/>
      <c r="H21" s="949"/>
      <c r="I21" s="949"/>
      <c r="J21" s="949"/>
      <c r="K21" s="949"/>
    </row>
    <row r="22" spans="2:4" ht="13.5">
      <c r="B22" s="23"/>
      <c r="C22" s="22"/>
      <c r="D22" s="946"/>
    </row>
    <row r="23" spans="2:4" ht="13.5">
      <c r="B23" s="23"/>
      <c r="C23" s="22"/>
      <c r="D23" s="946"/>
    </row>
    <row r="24" spans="2:4" ht="13.5">
      <c r="B24" s="24"/>
      <c r="C24" s="25"/>
      <c r="D24" s="946"/>
    </row>
    <row r="25" spans="2:4" ht="13.5">
      <c r="B25" s="26" t="s">
        <v>97</v>
      </c>
      <c r="C25" s="27" t="s">
        <v>98</v>
      </c>
      <c r="D25" s="946"/>
    </row>
    <row r="26" spans="2:4" ht="13.5">
      <c r="B26" s="28"/>
      <c r="C26" s="29"/>
      <c r="D26" s="946"/>
    </row>
    <row r="27" spans="2:4" ht="13.5">
      <c r="B27" s="23"/>
      <c r="C27" s="22"/>
      <c r="D27" s="946"/>
    </row>
    <row r="28" spans="2:4" ht="13.5">
      <c r="B28" s="23"/>
      <c r="C28" s="22"/>
      <c r="D28" s="946"/>
    </row>
    <row r="29" spans="2:4" ht="13.5">
      <c r="B29" s="23"/>
      <c r="C29" s="22"/>
      <c r="D29" s="946"/>
    </row>
    <row r="30" spans="2:4" ht="13.5">
      <c r="B30" s="23"/>
      <c r="C30" s="22"/>
      <c r="D30" s="946"/>
    </row>
    <row r="31" spans="2:4" ht="13.5">
      <c r="B31" s="23"/>
      <c r="C31" s="22"/>
      <c r="D31" s="946"/>
    </row>
    <row r="32" spans="2:4" ht="13.5">
      <c r="B32" s="23"/>
      <c r="C32" s="22"/>
      <c r="D32" s="946"/>
    </row>
    <row r="33" spans="2:4" ht="13.5">
      <c r="B33" s="23"/>
      <c r="C33" s="22"/>
      <c r="D33" s="946"/>
    </row>
    <row r="34" spans="2:4" ht="13.5">
      <c r="B34" s="23"/>
      <c r="C34" s="22"/>
      <c r="D34" s="946"/>
    </row>
    <row r="35" spans="2:4" ht="13.5">
      <c r="B35" s="23"/>
      <c r="C35" s="22"/>
      <c r="D35" s="946"/>
    </row>
    <row r="36" spans="2:4" ht="13.5">
      <c r="B36" s="23"/>
      <c r="C36" s="22"/>
      <c r="D36" s="946"/>
    </row>
    <row r="37" spans="2:4" ht="13.5">
      <c r="B37" s="23"/>
      <c r="C37" s="22"/>
      <c r="D37" s="946"/>
    </row>
    <row r="38" spans="2:4" ht="13.5">
      <c r="B38" s="23"/>
      <c r="C38" s="22"/>
      <c r="D38" s="946"/>
    </row>
    <row r="39" spans="2:4" ht="13.5">
      <c r="B39" s="23"/>
      <c r="C39" s="22"/>
      <c r="D39" s="946"/>
    </row>
    <row r="40" spans="2:4" ht="13.5">
      <c r="B40" s="23"/>
      <c r="C40" s="22"/>
      <c r="D40" s="946"/>
    </row>
    <row r="41" spans="2:4" ht="13.5">
      <c r="B41" s="23"/>
      <c r="C41" s="22"/>
      <c r="D41" s="946"/>
    </row>
    <row r="42" spans="2:4" ht="13.5">
      <c r="B42" s="23"/>
      <c r="C42" s="22"/>
      <c r="D42" s="946"/>
    </row>
    <row r="43" spans="2:4" ht="14.25" thickBot="1">
      <c r="B43" s="30"/>
      <c r="C43" s="31"/>
      <c r="D43" s="947"/>
    </row>
    <row r="44" s="32" customFormat="1" ht="11.25">
      <c r="B44" s="32" t="s">
        <v>99</v>
      </c>
    </row>
    <row r="45" s="32" customFormat="1" ht="11.25">
      <c r="B45" s="32" t="s">
        <v>101</v>
      </c>
    </row>
    <row r="46" s="32" customFormat="1" ht="11.25">
      <c r="B46" s="32" t="s">
        <v>82</v>
      </c>
    </row>
    <row r="47" s="32" customFormat="1" ht="11.25">
      <c r="B47" s="32" t="s">
        <v>83</v>
      </c>
    </row>
    <row r="48" ht="13.5">
      <c r="B48" s="15" t="s">
        <v>84</v>
      </c>
    </row>
    <row r="50" spans="2:5" ht="55.5" customHeight="1">
      <c r="B50" s="950" t="s">
        <v>130</v>
      </c>
      <c r="C50" s="950"/>
      <c r="D50" s="950"/>
      <c r="E50" s="142"/>
    </row>
    <row r="51" spans="2:5" ht="18" customHeight="1">
      <c r="B51" s="142"/>
      <c r="C51" s="142"/>
      <c r="D51" s="142"/>
      <c r="E51" s="142"/>
    </row>
    <row r="52" ht="17.25">
      <c r="B52" s="143" t="s">
        <v>7</v>
      </c>
    </row>
    <row r="53" spans="2:4" ht="13.5">
      <c r="B53" s="944" t="s">
        <v>90</v>
      </c>
      <c r="C53" s="944"/>
      <c r="D53" s="944"/>
    </row>
    <row r="54" spans="2:4" ht="14.25" thickBot="1">
      <c r="B54" s="944" t="s">
        <v>91</v>
      </c>
      <c r="C54" s="944"/>
      <c r="D54" s="944"/>
    </row>
    <row r="55" spans="2:4" ht="21.75" customHeight="1">
      <c r="B55" s="957" t="s">
        <v>8</v>
      </c>
      <c r="C55" s="958"/>
      <c r="D55" s="19" t="s">
        <v>94</v>
      </c>
    </row>
    <row r="56" spans="2:4" ht="13.5">
      <c r="B56" s="951" t="s">
        <v>9</v>
      </c>
      <c r="C56" s="22"/>
      <c r="D56" s="132"/>
    </row>
    <row r="57" spans="2:4" ht="14.25">
      <c r="B57" s="952"/>
      <c r="C57" s="22"/>
      <c r="D57" s="133"/>
    </row>
    <row r="58" spans="2:4" ht="13.5">
      <c r="B58" s="952"/>
      <c r="C58" s="22" t="s">
        <v>14</v>
      </c>
      <c r="D58" s="133"/>
    </row>
    <row r="59" spans="2:4" ht="13.5">
      <c r="B59" s="952"/>
      <c r="C59" s="22"/>
      <c r="D59" s="133"/>
    </row>
    <row r="60" spans="2:4" ht="13.5">
      <c r="B60" s="953"/>
      <c r="C60" s="25"/>
      <c r="D60" s="133"/>
    </row>
    <row r="61" spans="2:4" ht="13.5">
      <c r="B61" s="954"/>
      <c r="C61" s="22"/>
      <c r="D61" s="133"/>
    </row>
    <row r="62" spans="2:4" ht="13.5">
      <c r="B62" s="955"/>
      <c r="C62" s="22"/>
      <c r="D62" s="133"/>
    </row>
    <row r="63" spans="2:4" ht="13.5">
      <c r="B63" s="955"/>
      <c r="C63" s="22" t="s">
        <v>15</v>
      </c>
      <c r="D63" s="133"/>
    </row>
    <row r="64" spans="2:4" ht="13.5">
      <c r="B64" s="955"/>
      <c r="C64" s="22"/>
      <c r="D64" s="133"/>
    </row>
    <row r="65" spans="2:4" ht="13.5">
      <c r="B65" s="956"/>
      <c r="C65" s="25"/>
      <c r="D65" s="133"/>
    </row>
    <row r="66" spans="2:4" ht="19.5" customHeight="1">
      <c r="B66" s="23"/>
      <c r="C66" s="138" t="s">
        <v>213</v>
      </c>
      <c r="D66" s="133"/>
    </row>
    <row r="67" spans="2:4" ht="23.25" customHeight="1">
      <c r="B67" s="135"/>
      <c r="C67" s="139" t="s">
        <v>10</v>
      </c>
      <c r="D67" s="133"/>
    </row>
    <row r="68" spans="2:4" ht="36" customHeight="1">
      <c r="B68" s="136"/>
      <c r="C68" s="140" t="s">
        <v>11</v>
      </c>
      <c r="D68" s="133"/>
    </row>
    <row r="69" spans="2:4" ht="22.5" customHeight="1">
      <c r="B69" s="23"/>
      <c r="C69" s="141" t="s">
        <v>214</v>
      </c>
      <c r="D69" s="133"/>
    </row>
    <row r="70" spans="2:4" ht="13.5">
      <c r="B70" s="23"/>
      <c r="C70" s="141" t="s">
        <v>215</v>
      </c>
      <c r="D70" s="133"/>
    </row>
    <row r="71" spans="2:4" ht="27" customHeight="1">
      <c r="B71" s="136"/>
      <c r="C71" s="140" t="s">
        <v>12</v>
      </c>
      <c r="D71" s="133"/>
    </row>
    <row r="72" spans="2:4" ht="18.75" customHeight="1">
      <c r="B72" s="23"/>
      <c r="C72" s="141" t="s">
        <v>13</v>
      </c>
      <c r="D72" s="133"/>
    </row>
    <row r="73" spans="2:4" ht="14.25" thickBot="1">
      <c r="B73" s="30"/>
      <c r="C73" s="137"/>
      <c r="D73" s="134"/>
    </row>
    <row r="74" ht="5.25" customHeight="1"/>
    <row r="75" spans="2:4" ht="36" customHeight="1">
      <c r="B75" s="950" t="s">
        <v>16</v>
      </c>
      <c r="C75" s="950"/>
      <c r="D75" s="950"/>
    </row>
  </sheetData>
  <sheetProtection/>
  <mergeCells count="11">
    <mergeCell ref="B55:C55"/>
    <mergeCell ref="B4:D4"/>
    <mergeCell ref="B5:D5"/>
    <mergeCell ref="D7:D43"/>
    <mergeCell ref="F19:K21"/>
    <mergeCell ref="B75:D75"/>
    <mergeCell ref="B50:D50"/>
    <mergeCell ref="B56:B60"/>
    <mergeCell ref="B61:B65"/>
    <mergeCell ref="B53:D53"/>
    <mergeCell ref="B54:D54"/>
  </mergeCells>
  <printOptions/>
  <pageMargins left="1.1811023622047245" right="0.7874015748031497" top="0.984251968503937" bottom="0.984251968503937" header="0.5118110236220472" footer="0.5118110236220472"/>
  <pageSetup horizontalDpi="600" verticalDpi="600" orientation="portrait" paperSize="9" r:id="rId2"/>
  <rowBreaks count="1" manualBreakCount="1">
    <brk id="49" min="1" max="10" man="1"/>
  </rowBreaks>
  <drawing r:id="rId1"/>
</worksheet>
</file>

<file path=xl/worksheets/sheet13.xml><?xml version="1.0" encoding="utf-8"?>
<worksheet xmlns="http://schemas.openxmlformats.org/spreadsheetml/2006/main" xmlns:r="http://schemas.openxmlformats.org/officeDocument/2006/relationships">
  <dimension ref="B1:T44"/>
  <sheetViews>
    <sheetView showGridLines="0" view="pageBreakPreview" zoomScale="80" zoomScaleNormal="75" zoomScaleSheetLayoutView="80" zoomScalePageLayoutView="0" workbookViewId="0" topLeftCell="A1">
      <selection activeCell="F12" sqref="F12"/>
    </sheetView>
  </sheetViews>
  <sheetFormatPr defaultColWidth="9.00390625" defaultRowHeight="18" customHeight="1"/>
  <cols>
    <col min="1" max="1" width="9.00390625" style="3" customWidth="1"/>
    <col min="2" max="18" width="4.625" style="3" customWidth="1"/>
    <col min="19" max="20" width="4.125" style="3" customWidth="1"/>
    <col min="21" max="27" width="4.625" style="3" customWidth="1"/>
    <col min="28" max="16384" width="9.00390625" style="3" customWidth="1"/>
  </cols>
  <sheetData>
    <row r="1" ht="18" customHeight="1">
      <c r="B1" s="2" t="s">
        <v>127</v>
      </c>
    </row>
    <row r="3" spans="2:19" ht="18" customHeight="1">
      <c r="B3" s="959" t="s">
        <v>128</v>
      </c>
      <c r="C3" s="959"/>
      <c r="D3" s="959"/>
      <c r="E3" s="959"/>
      <c r="F3" s="959"/>
      <c r="G3" s="959"/>
      <c r="H3" s="959"/>
      <c r="I3" s="959"/>
      <c r="J3" s="959"/>
      <c r="K3" s="959"/>
      <c r="L3" s="959"/>
      <c r="M3" s="959"/>
      <c r="N3" s="959"/>
      <c r="O3" s="959"/>
      <c r="P3" s="959"/>
      <c r="Q3" s="959"/>
      <c r="R3" s="959"/>
      <c r="S3" s="959"/>
    </row>
    <row r="4" spans="2:19" ht="18" customHeight="1">
      <c r="B4" s="42"/>
      <c r="C4" s="42"/>
      <c r="D4" s="42"/>
      <c r="E4" s="42"/>
      <c r="F4" s="42"/>
      <c r="G4" s="42"/>
      <c r="H4" s="42"/>
      <c r="I4" s="42"/>
      <c r="J4" s="42"/>
      <c r="K4" s="42"/>
      <c r="L4" s="42"/>
      <c r="M4" s="42"/>
      <c r="N4" s="42"/>
      <c r="O4" s="42"/>
      <c r="P4" s="42"/>
      <c r="Q4" s="42"/>
      <c r="R4" s="42"/>
      <c r="S4" s="42"/>
    </row>
    <row r="6" spans="4:20" ht="18" customHeight="1">
      <c r="D6" s="962" t="s">
        <v>77</v>
      </c>
      <c r="E6" s="963"/>
      <c r="F6" s="963"/>
      <c r="G6" s="963"/>
      <c r="H6" s="963"/>
      <c r="I6" s="963"/>
      <c r="J6" s="964"/>
      <c r="K6" s="960"/>
      <c r="L6" s="960"/>
      <c r="M6" s="960"/>
      <c r="N6" s="960"/>
      <c r="O6" s="960"/>
      <c r="P6" s="960"/>
      <c r="Q6" s="960"/>
      <c r="R6" s="960"/>
      <c r="S6" s="960"/>
      <c r="T6" s="961"/>
    </row>
    <row r="7" spans="4:20" ht="18" customHeight="1">
      <c r="D7" s="962" t="s">
        <v>129</v>
      </c>
      <c r="E7" s="963"/>
      <c r="F7" s="963"/>
      <c r="G7" s="963"/>
      <c r="H7" s="963"/>
      <c r="I7" s="963"/>
      <c r="J7" s="964"/>
      <c r="K7" s="960"/>
      <c r="L7" s="960"/>
      <c r="M7" s="960"/>
      <c r="N7" s="960"/>
      <c r="O7" s="960"/>
      <c r="P7" s="960"/>
      <c r="Q7" s="960"/>
      <c r="R7" s="960"/>
      <c r="S7" s="960"/>
      <c r="T7" s="961"/>
    </row>
    <row r="9" spans="2:20" ht="18" customHeight="1">
      <c r="B9" s="4"/>
      <c r="C9" s="5"/>
      <c r="D9" s="5"/>
      <c r="E9" s="5"/>
      <c r="F9" s="5"/>
      <c r="G9" s="5"/>
      <c r="H9" s="5"/>
      <c r="I9" s="5"/>
      <c r="J9" s="5"/>
      <c r="K9" s="5"/>
      <c r="L9" s="5"/>
      <c r="M9" s="5"/>
      <c r="N9" s="5"/>
      <c r="O9" s="5"/>
      <c r="P9" s="5"/>
      <c r="Q9" s="5"/>
      <c r="R9" s="5"/>
      <c r="S9" s="5"/>
      <c r="T9" s="6"/>
    </row>
    <row r="10" spans="2:20" ht="18" customHeight="1">
      <c r="B10" s="7" t="s">
        <v>131</v>
      </c>
      <c r="C10" s="8"/>
      <c r="D10" s="8"/>
      <c r="E10" s="8"/>
      <c r="F10" s="8"/>
      <c r="G10" s="8"/>
      <c r="H10" s="8"/>
      <c r="I10" s="8"/>
      <c r="J10" s="8"/>
      <c r="K10" s="8"/>
      <c r="L10" s="8"/>
      <c r="M10" s="8"/>
      <c r="N10" s="43" t="s">
        <v>132</v>
      </c>
      <c r="O10" s="8"/>
      <c r="P10" s="8"/>
      <c r="Q10" s="8"/>
      <c r="R10" s="8"/>
      <c r="S10" s="8"/>
      <c r="T10" s="9"/>
    </row>
    <row r="11" spans="2:20" ht="18" customHeight="1">
      <c r="B11" s="7"/>
      <c r="C11" s="8"/>
      <c r="D11" s="8"/>
      <c r="E11" s="8"/>
      <c r="F11" s="8"/>
      <c r="G11" s="8"/>
      <c r="H11" s="8"/>
      <c r="I11" s="8"/>
      <c r="J11" s="8"/>
      <c r="K11" s="8"/>
      <c r="L11" s="8"/>
      <c r="M11" s="8"/>
      <c r="O11" s="8"/>
      <c r="P11" s="8"/>
      <c r="Q11" s="8"/>
      <c r="R11" s="8"/>
      <c r="S11" s="8"/>
      <c r="T11" s="9"/>
    </row>
    <row r="12" spans="2:20" ht="18" customHeight="1">
      <c r="B12" s="7"/>
      <c r="C12" s="8" t="s">
        <v>72</v>
      </c>
      <c r="D12" s="8"/>
      <c r="E12" s="8"/>
      <c r="F12" s="8"/>
      <c r="G12" s="8"/>
      <c r="H12" s="8"/>
      <c r="I12" s="8"/>
      <c r="J12" s="8"/>
      <c r="K12" s="8"/>
      <c r="L12" s="8"/>
      <c r="M12" s="8"/>
      <c r="N12" s="8"/>
      <c r="O12" s="8"/>
      <c r="P12" s="8"/>
      <c r="Q12" s="8"/>
      <c r="R12" s="8"/>
      <c r="S12" s="8"/>
      <c r="T12" s="9"/>
    </row>
    <row r="13" spans="2:20" ht="18" customHeight="1">
      <c r="B13" s="7"/>
      <c r="C13" s="8" t="s">
        <v>298</v>
      </c>
      <c r="D13" s="8"/>
      <c r="E13" s="8"/>
      <c r="F13" s="8"/>
      <c r="G13" s="8"/>
      <c r="H13" s="8"/>
      <c r="I13" s="8"/>
      <c r="J13" s="8"/>
      <c r="K13" s="8"/>
      <c r="L13" s="8"/>
      <c r="M13" s="8"/>
      <c r="N13" s="8"/>
      <c r="P13" s="8"/>
      <c r="Q13" s="8"/>
      <c r="R13" s="8"/>
      <c r="S13" s="8"/>
      <c r="T13" s="9"/>
    </row>
    <row r="14" spans="2:20" ht="18" customHeight="1">
      <c r="B14" s="7"/>
      <c r="C14" s="8"/>
      <c r="D14" s="8"/>
      <c r="E14" s="8"/>
      <c r="F14" s="8"/>
      <c r="G14" s="8"/>
      <c r="H14" s="8"/>
      <c r="I14" s="8"/>
      <c r="J14" s="8"/>
      <c r="K14" s="8"/>
      <c r="L14" s="8"/>
      <c r="M14" s="8"/>
      <c r="O14" s="8"/>
      <c r="P14" s="8"/>
      <c r="Q14" s="8"/>
      <c r="R14" s="8"/>
      <c r="S14" s="8"/>
      <c r="T14" s="9"/>
    </row>
    <row r="15" spans="2:20" ht="18" customHeight="1">
      <c r="B15" s="7" t="s">
        <v>133</v>
      </c>
      <c r="C15" s="8"/>
      <c r="D15" s="8"/>
      <c r="E15" s="8"/>
      <c r="F15" s="8"/>
      <c r="G15" s="8"/>
      <c r="H15" s="8"/>
      <c r="I15" s="8"/>
      <c r="J15" s="8"/>
      <c r="K15" s="8"/>
      <c r="L15" s="8"/>
      <c r="M15" s="8"/>
      <c r="N15" s="8"/>
      <c r="O15" s="8"/>
      <c r="P15" s="8"/>
      <c r="Q15" s="8"/>
      <c r="R15" s="8"/>
      <c r="S15" s="8"/>
      <c r="T15" s="9"/>
    </row>
    <row r="16" spans="2:20" ht="18" customHeight="1">
      <c r="B16" s="7"/>
      <c r="C16" s="8"/>
      <c r="D16" s="8"/>
      <c r="E16" s="8"/>
      <c r="F16" s="8"/>
      <c r="G16" s="8"/>
      <c r="H16" s="8"/>
      <c r="I16" s="8"/>
      <c r="J16" s="8"/>
      <c r="K16" s="8"/>
      <c r="L16" s="8"/>
      <c r="M16" s="8"/>
      <c r="N16" s="8"/>
      <c r="O16" s="8"/>
      <c r="P16" s="8"/>
      <c r="Q16" s="8"/>
      <c r="R16" s="8"/>
      <c r="S16" s="8"/>
      <c r="T16" s="9"/>
    </row>
    <row r="17" spans="2:20" ht="18" customHeight="1">
      <c r="B17" s="7"/>
      <c r="C17" s="8"/>
      <c r="D17" s="8"/>
      <c r="E17" s="8"/>
      <c r="F17" s="8"/>
      <c r="G17" s="8"/>
      <c r="H17" s="8"/>
      <c r="I17" s="8"/>
      <c r="J17" s="8"/>
      <c r="K17" s="8"/>
      <c r="L17" s="8"/>
      <c r="M17" s="8"/>
      <c r="N17" s="8"/>
      <c r="O17" s="8"/>
      <c r="P17" s="8"/>
      <c r="Q17" s="8"/>
      <c r="R17" s="8"/>
      <c r="S17" s="8"/>
      <c r="T17" s="9"/>
    </row>
    <row r="18" spans="2:20" ht="18" customHeight="1">
      <c r="B18" s="7"/>
      <c r="C18" s="8"/>
      <c r="D18" s="8"/>
      <c r="E18" s="8"/>
      <c r="F18" s="8"/>
      <c r="G18" s="8"/>
      <c r="H18" s="8"/>
      <c r="I18" s="8"/>
      <c r="J18" s="8"/>
      <c r="K18" s="8"/>
      <c r="L18" s="8"/>
      <c r="M18" s="8"/>
      <c r="N18" s="8"/>
      <c r="O18" s="8"/>
      <c r="P18" s="8"/>
      <c r="Q18" s="8"/>
      <c r="R18" s="8"/>
      <c r="S18" s="8"/>
      <c r="T18" s="9"/>
    </row>
    <row r="19" spans="2:20" ht="18" customHeight="1">
      <c r="B19" s="7"/>
      <c r="C19" s="8"/>
      <c r="D19" s="8"/>
      <c r="E19" s="8"/>
      <c r="F19" s="8"/>
      <c r="G19" s="8"/>
      <c r="H19" s="8"/>
      <c r="I19" s="8"/>
      <c r="J19" s="8"/>
      <c r="K19" s="8"/>
      <c r="L19" s="8"/>
      <c r="M19" s="8"/>
      <c r="N19" s="8"/>
      <c r="O19" s="8"/>
      <c r="P19" s="8"/>
      <c r="Q19" s="8"/>
      <c r="R19" s="8"/>
      <c r="S19" s="8"/>
      <c r="T19" s="9"/>
    </row>
    <row r="20" spans="2:20" ht="18" customHeight="1">
      <c r="B20" s="7"/>
      <c r="C20" s="8"/>
      <c r="D20" s="8"/>
      <c r="E20" s="8"/>
      <c r="F20" s="8"/>
      <c r="G20" s="8"/>
      <c r="H20" s="8"/>
      <c r="I20" s="8"/>
      <c r="J20" s="8"/>
      <c r="K20" s="8"/>
      <c r="L20" s="8"/>
      <c r="M20" s="8"/>
      <c r="N20" s="8"/>
      <c r="O20" s="8"/>
      <c r="P20" s="8"/>
      <c r="Q20" s="8"/>
      <c r="R20" s="8"/>
      <c r="S20" s="8"/>
      <c r="T20" s="9"/>
    </row>
    <row r="21" spans="2:20" ht="18" customHeight="1">
      <c r="B21" s="7"/>
      <c r="C21" s="8"/>
      <c r="D21" s="8"/>
      <c r="E21" s="8"/>
      <c r="F21" s="8"/>
      <c r="G21" s="8"/>
      <c r="H21" s="8"/>
      <c r="I21" s="8"/>
      <c r="J21" s="8"/>
      <c r="K21" s="8"/>
      <c r="L21" s="8"/>
      <c r="M21" s="8"/>
      <c r="N21" s="8"/>
      <c r="O21" s="8"/>
      <c r="P21" s="8"/>
      <c r="Q21" s="8"/>
      <c r="R21" s="8"/>
      <c r="S21" s="8"/>
      <c r="T21" s="9"/>
    </row>
    <row r="22" spans="2:20" ht="18" customHeight="1">
      <c r="B22" s="7"/>
      <c r="C22" s="8"/>
      <c r="D22" s="8"/>
      <c r="E22" s="8"/>
      <c r="F22" s="8"/>
      <c r="G22" s="8"/>
      <c r="H22" s="8"/>
      <c r="I22" s="8"/>
      <c r="J22" s="8"/>
      <c r="K22" s="8"/>
      <c r="L22" s="8"/>
      <c r="M22" s="8"/>
      <c r="N22" s="8"/>
      <c r="O22" s="8"/>
      <c r="P22" s="8"/>
      <c r="Q22" s="8"/>
      <c r="R22" s="8"/>
      <c r="S22" s="8"/>
      <c r="T22" s="9"/>
    </row>
    <row r="23" spans="2:20" ht="18" customHeight="1">
      <c r="B23" s="7"/>
      <c r="C23" s="8"/>
      <c r="D23" s="8"/>
      <c r="E23" s="8"/>
      <c r="F23" s="8"/>
      <c r="G23" s="8"/>
      <c r="H23" s="8"/>
      <c r="I23" s="8"/>
      <c r="J23" s="8"/>
      <c r="K23" s="8"/>
      <c r="L23" s="8"/>
      <c r="M23" s="8"/>
      <c r="N23" s="8"/>
      <c r="O23" s="8"/>
      <c r="P23" s="8"/>
      <c r="Q23" s="8"/>
      <c r="R23" s="8"/>
      <c r="S23" s="8"/>
      <c r="T23" s="9"/>
    </row>
    <row r="24" spans="2:20" ht="18" customHeight="1">
      <c r="B24" s="7"/>
      <c r="C24" s="8"/>
      <c r="D24" s="8"/>
      <c r="E24" s="8"/>
      <c r="F24" s="8"/>
      <c r="G24" s="8"/>
      <c r="H24" s="8"/>
      <c r="I24" s="8"/>
      <c r="J24" s="8"/>
      <c r="K24" s="8"/>
      <c r="L24" s="8"/>
      <c r="M24" s="8"/>
      <c r="N24" s="8"/>
      <c r="O24" s="8"/>
      <c r="P24" s="8"/>
      <c r="Q24" s="8"/>
      <c r="R24" s="8"/>
      <c r="S24" s="8"/>
      <c r="T24" s="9"/>
    </row>
    <row r="25" spans="2:20" ht="18" customHeight="1">
      <c r="B25" s="7"/>
      <c r="C25" s="8"/>
      <c r="D25" s="8"/>
      <c r="E25" s="8"/>
      <c r="F25" s="8"/>
      <c r="G25" s="8"/>
      <c r="H25" s="8"/>
      <c r="I25" s="8"/>
      <c r="J25" s="8"/>
      <c r="K25" s="8"/>
      <c r="L25" s="8"/>
      <c r="M25" s="8"/>
      <c r="N25" s="8"/>
      <c r="O25" s="8"/>
      <c r="P25" s="8"/>
      <c r="Q25" s="8"/>
      <c r="R25" s="8"/>
      <c r="S25" s="8"/>
      <c r="T25" s="9"/>
    </row>
    <row r="26" spans="2:20" ht="18" customHeight="1">
      <c r="B26" s="7"/>
      <c r="C26" s="8"/>
      <c r="D26" s="8"/>
      <c r="E26" s="8"/>
      <c r="F26" s="8"/>
      <c r="G26" s="8"/>
      <c r="H26" s="8"/>
      <c r="I26" s="8"/>
      <c r="J26" s="8"/>
      <c r="K26" s="8"/>
      <c r="L26" s="8"/>
      <c r="M26" s="8"/>
      <c r="N26" s="8"/>
      <c r="O26" s="8"/>
      <c r="P26" s="8"/>
      <c r="Q26" s="8"/>
      <c r="R26" s="8"/>
      <c r="S26" s="8"/>
      <c r="T26" s="9"/>
    </row>
    <row r="27" spans="2:20" ht="18" customHeight="1">
      <c r="B27" s="7"/>
      <c r="C27" s="8"/>
      <c r="D27" s="8"/>
      <c r="E27" s="8"/>
      <c r="F27" s="8"/>
      <c r="G27" s="8"/>
      <c r="H27" s="8"/>
      <c r="I27" s="8"/>
      <c r="J27" s="8"/>
      <c r="K27" s="8"/>
      <c r="L27" s="8"/>
      <c r="M27" s="8"/>
      <c r="N27" s="8"/>
      <c r="O27" s="8"/>
      <c r="P27" s="8"/>
      <c r="Q27" s="8"/>
      <c r="R27" s="8"/>
      <c r="S27" s="8"/>
      <c r="T27" s="9"/>
    </row>
    <row r="28" spans="2:20" ht="18" customHeight="1">
      <c r="B28" s="7" t="s">
        <v>134</v>
      </c>
      <c r="C28" s="8"/>
      <c r="D28" s="8"/>
      <c r="E28" s="8"/>
      <c r="F28" s="8"/>
      <c r="G28" s="8"/>
      <c r="H28" s="8"/>
      <c r="I28" s="8"/>
      <c r="J28" s="8"/>
      <c r="K28" s="8"/>
      <c r="L28" s="8"/>
      <c r="M28" s="8"/>
      <c r="N28" s="8"/>
      <c r="O28" s="8"/>
      <c r="P28" s="8"/>
      <c r="Q28" s="8"/>
      <c r="R28" s="8"/>
      <c r="S28" s="8"/>
      <c r="T28" s="9"/>
    </row>
    <row r="29" spans="2:20" ht="18" customHeight="1">
      <c r="B29" s="7"/>
      <c r="C29" s="8"/>
      <c r="D29" s="8"/>
      <c r="E29" s="8"/>
      <c r="F29" s="8"/>
      <c r="G29" s="8"/>
      <c r="H29" s="8"/>
      <c r="I29" s="8"/>
      <c r="J29" s="8"/>
      <c r="K29" s="8"/>
      <c r="L29" s="8"/>
      <c r="M29" s="8"/>
      <c r="N29" s="8"/>
      <c r="O29" s="8"/>
      <c r="P29" s="8"/>
      <c r="Q29" s="8"/>
      <c r="R29" s="8"/>
      <c r="S29" s="8"/>
      <c r="T29" s="9"/>
    </row>
    <row r="30" spans="2:20" ht="18" customHeight="1">
      <c r="B30" s="7" t="s">
        <v>135</v>
      </c>
      <c r="C30" s="8"/>
      <c r="D30" s="8"/>
      <c r="E30" s="8"/>
      <c r="F30" s="8"/>
      <c r="G30" s="8"/>
      <c r="H30" s="8"/>
      <c r="I30" s="8"/>
      <c r="J30" s="8"/>
      <c r="K30" s="8"/>
      <c r="L30" s="8"/>
      <c r="M30" s="8"/>
      <c r="N30" s="8"/>
      <c r="O30" s="8"/>
      <c r="P30" s="8"/>
      <c r="Q30" s="8"/>
      <c r="R30" s="8"/>
      <c r="S30" s="8"/>
      <c r="T30" s="9"/>
    </row>
    <row r="31" spans="2:20" ht="18" customHeight="1">
      <c r="B31" s="7"/>
      <c r="C31" s="8"/>
      <c r="D31" s="8"/>
      <c r="E31" s="8"/>
      <c r="F31" s="8"/>
      <c r="G31" s="8"/>
      <c r="H31" s="8"/>
      <c r="I31" s="8"/>
      <c r="J31" s="8"/>
      <c r="K31" s="8"/>
      <c r="L31" s="8"/>
      <c r="M31" s="8"/>
      <c r="N31" s="8"/>
      <c r="O31" s="8"/>
      <c r="P31" s="8"/>
      <c r="Q31" s="8"/>
      <c r="R31" s="8"/>
      <c r="S31" s="8"/>
      <c r="T31" s="9"/>
    </row>
    <row r="32" spans="2:20" ht="18" customHeight="1">
      <c r="B32" s="7"/>
      <c r="C32" s="8"/>
      <c r="D32" s="44" t="s">
        <v>136</v>
      </c>
      <c r="E32" s="44" t="s">
        <v>137</v>
      </c>
      <c r="F32" s="44" t="s">
        <v>138</v>
      </c>
      <c r="G32" s="8"/>
      <c r="H32" s="8"/>
      <c r="I32" s="8"/>
      <c r="J32" s="8"/>
      <c r="K32" s="8"/>
      <c r="L32" s="8"/>
      <c r="M32" s="8"/>
      <c r="N32" s="8"/>
      <c r="O32" s="8"/>
      <c r="P32" s="8"/>
      <c r="Q32" s="8"/>
      <c r="R32" s="8"/>
      <c r="S32" s="8"/>
      <c r="T32" s="9"/>
    </row>
    <row r="33" spans="2:20" ht="18" customHeight="1">
      <c r="B33" s="7"/>
      <c r="C33" s="8"/>
      <c r="D33" s="8"/>
      <c r="E33" s="8"/>
      <c r="F33" s="8"/>
      <c r="G33" s="8"/>
      <c r="H33" s="8"/>
      <c r="I33" s="8"/>
      <c r="J33" s="8"/>
      <c r="K33" s="8"/>
      <c r="L33" s="8"/>
      <c r="M33" s="8"/>
      <c r="N33" s="8"/>
      <c r="O33" s="8"/>
      <c r="P33" s="8"/>
      <c r="Q33" s="8"/>
      <c r="R33" s="8"/>
      <c r="S33" s="8"/>
      <c r="T33" s="9"/>
    </row>
    <row r="34" spans="2:20" ht="18" customHeight="1">
      <c r="B34" s="7" t="s">
        <v>139</v>
      </c>
      <c r="C34" s="8"/>
      <c r="D34" s="8"/>
      <c r="E34" s="8"/>
      <c r="F34" s="8"/>
      <c r="G34" s="8"/>
      <c r="H34" s="8"/>
      <c r="I34" s="8"/>
      <c r="J34" s="8"/>
      <c r="K34" s="8"/>
      <c r="L34" s="8"/>
      <c r="M34" s="8"/>
      <c r="N34" s="8"/>
      <c r="O34" s="8"/>
      <c r="P34" s="8"/>
      <c r="Q34" s="8"/>
      <c r="R34" s="8"/>
      <c r="S34" s="8"/>
      <c r="T34" s="9"/>
    </row>
    <row r="35" spans="2:20" ht="18" customHeight="1">
      <c r="B35" s="7"/>
      <c r="C35" s="8"/>
      <c r="D35" s="8"/>
      <c r="E35" s="8"/>
      <c r="F35" s="8"/>
      <c r="G35" s="8"/>
      <c r="H35" s="8"/>
      <c r="I35" s="8"/>
      <c r="J35" s="8"/>
      <c r="K35" s="8"/>
      <c r="L35" s="8"/>
      <c r="M35" s="8"/>
      <c r="N35" s="8"/>
      <c r="O35" s="8"/>
      <c r="P35" s="8"/>
      <c r="Q35" s="8"/>
      <c r="R35" s="8"/>
      <c r="S35" s="8"/>
      <c r="T35" s="9"/>
    </row>
    <row r="36" spans="2:20" ht="18" customHeight="1">
      <c r="B36" s="7"/>
      <c r="C36" s="8"/>
      <c r="D36" s="8"/>
      <c r="E36" s="8"/>
      <c r="F36" s="8"/>
      <c r="G36" s="8"/>
      <c r="H36" s="8"/>
      <c r="I36" s="8"/>
      <c r="J36" s="8"/>
      <c r="K36" s="8"/>
      <c r="L36" s="8"/>
      <c r="M36" s="8"/>
      <c r="N36" s="8"/>
      <c r="O36" s="8"/>
      <c r="P36" s="8"/>
      <c r="Q36" s="8"/>
      <c r="R36" s="8"/>
      <c r="S36" s="8"/>
      <c r="T36" s="9"/>
    </row>
    <row r="37" spans="2:20" ht="18" customHeight="1">
      <c r="B37" s="7"/>
      <c r="C37" s="8"/>
      <c r="D37" s="8"/>
      <c r="E37" s="8"/>
      <c r="F37" s="8"/>
      <c r="G37" s="8"/>
      <c r="H37" s="8"/>
      <c r="I37" s="8"/>
      <c r="J37" s="8"/>
      <c r="K37" s="8"/>
      <c r="L37" s="8"/>
      <c r="M37" s="8"/>
      <c r="N37" s="8"/>
      <c r="O37" s="8"/>
      <c r="P37" s="8"/>
      <c r="Q37" s="8"/>
      <c r="R37" s="8"/>
      <c r="S37" s="8"/>
      <c r="T37" s="9"/>
    </row>
    <row r="38" spans="2:20" ht="18" customHeight="1">
      <c r="B38" s="7" t="s">
        <v>140</v>
      </c>
      <c r="C38" s="8"/>
      <c r="D38" s="8"/>
      <c r="E38" s="8"/>
      <c r="F38" s="8"/>
      <c r="G38" s="8"/>
      <c r="H38" s="8"/>
      <c r="I38" s="8"/>
      <c r="J38" s="8"/>
      <c r="K38" s="8"/>
      <c r="L38" s="8"/>
      <c r="M38" s="8"/>
      <c r="N38" s="8"/>
      <c r="O38" s="8"/>
      <c r="P38" s="8"/>
      <c r="Q38" s="8"/>
      <c r="R38" s="8"/>
      <c r="S38" s="8"/>
      <c r="T38" s="9"/>
    </row>
    <row r="39" spans="2:20" ht="18" customHeight="1">
      <c r="B39" s="7"/>
      <c r="C39" s="8"/>
      <c r="D39" s="8"/>
      <c r="E39" s="8"/>
      <c r="F39" s="8"/>
      <c r="G39" s="8"/>
      <c r="H39" s="8"/>
      <c r="I39" s="8"/>
      <c r="J39" s="8"/>
      <c r="K39" s="8"/>
      <c r="L39" s="8"/>
      <c r="M39" s="8"/>
      <c r="N39" s="8"/>
      <c r="O39" s="8"/>
      <c r="P39" s="8"/>
      <c r="Q39" s="8"/>
      <c r="R39" s="8"/>
      <c r="S39" s="8"/>
      <c r="T39" s="9"/>
    </row>
    <row r="40" spans="2:20" ht="18" customHeight="1">
      <c r="B40" s="7"/>
      <c r="C40" s="8"/>
      <c r="D40" s="8"/>
      <c r="E40" s="8"/>
      <c r="F40" s="8"/>
      <c r="G40" s="8"/>
      <c r="H40" s="8"/>
      <c r="I40" s="8"/>
      <c r="J40" s="8"/>
      <c r="K40" s="8"/>
      <c r="L40" s="8"/>
      <c r="M40" s="8"/>
      <c r="N40" s="8"/>
      <c r="O40" s="8"/>
      <c r="P40" s="8"/>
      <c r="Q40" s="8"/>
      <c r="R40" s="8"/>
      <c r="S40" s="8"/>
      <c r="T40" s="9"/>
    </row>
    <row r="41" spans="2:20" ht="18" customHeight="1">
      <c r="B41" s="7"/>
      <c r="C41" s="8"/>
      <c r="D41" s="8"/>
      <c r="E41" s="8"/>
      <c r="F41" s="8"/>
      <c r="G41" s="8"/>
      <c r="H41" s="8"/>
      <c r="I41" s="8"/>
      <c r="J41" s="8"/>
      <c r="K41" s="8"/>
      <c r="L41" s="8"/>
      <c r="M41" s="8"/>
      <c r="N41" s="8"/>
      <c r="O41" s="8"/>
      <c r="P41" s="8"/>
      <c r="Q41" s="8"/>
      <c r="R41" s="8"/>
      <c r="S41" s="8"/>
      <c r="T41" s="9"/>
    </row>
    <row r="42" spans="2:20" ht="18" customHeight="1">
      <c r="B42" s="7"/>
      <c r="C42" s="8"/>
      <c r="D42" s="8"/>
      <c r="E42" s="8"/>
      <c r="F42" s="8"/>
      <c r="G42" s="8"/>
      <c r="H42" s="8"/>
      <c r="I42" s="8"/>
      <c r="J42" s="8"/>
      <c r="K42" s="8"/>
      <c r="L42" s="8"/>
      <c r="M42" s="8"/>
      <c r="N42" s="8"/>
      <c r="O42" s="8"/>
      <c r="P42" s="8"/>
      <c r="Q42" s="8"/>
      <c r="R42" s="8"/>
      <c r="S42" s="8"/>
      <c r="T42" s="9"/>
    </row>
    <row r="43" spans="2:20" ht="18" customHeight="1">
      <c r="B43" s="7"/>
      <c r="C43" s="8"/>
      <c r="D43" s="8"/>
      <c r="E43" s="8"/>
      <c r="F43" s="8"/>
      <c r="G43" s="8"/>
      <c r="H43" s="8"/>
      <c r="I43" s="8"/>
      <c r="J43" s="8"/>
      <c r="K43" s="8"/>
      <c r="L43" s="8"/>
      <c r="M43" s="8"/>
      <c r="N43" s="8"/>
      <c r="O43" s="8"/>
      <c r="P43" s="8"/>
      <c r="Q43" s="8"/>
      <c r="R43" s="8"/>
      <c r="S43" s="8"/>
      <c r="T43" s="9"/>
    </row>
    <row r="44" spans="2:20" ht="18" customHeight="1">
      <c r="B44" s="10"/>
      <c r="C44" s="11"/>
      <c r="D44" s="11"/>
      <c r="E44" s="11"/>
      <c r="F44" s="11"/>
      <c r="G44" s="11"/>
      <c r="H44" s="11"/>
      <c r="I44" s="11"/>
      <c r="J44" s="11"/>
      <c r="K44" s="11"/>
      <c r="L44" s="11"/>
      <c r="M44" s="11"/>
      <c r="N44" s="11"/>
      <c r="O44" s="11"/>
      <c r="P44" s="11"/>
      <c r="Q44" s="11"/>
      <c r="R44" s="11"/>
      <c r="S44" s="11"/>
      <c r="T44" s="12"/>
    </row>
  </sheetData>
  <sheetProtection/>
  <mergeCells count="5">
    <mergeCell ref="B3:S3"/>
    <mergeCell ref="K6:T6"/>
    <mergeCell ref="K7:T7"/>
    <mergeCell ref="D6:J6"/>
    <mergeCell ref="D7:J7"/>
  </mergeCells>
  <printOptions/>
  <pageMargins left="0.75" right="0.75" top="0.65" bottom="0.63"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J55"/>
  <sheetViews>
    <sheetView showGridLines="0" view="pageBreakPreview" zoomScale="80" zoomScaleNormal="75" zoomScaleSheetLayoutView="80" zoomScalePageLayoutView="0" workbookViewId="0" topLeftCell="A1">
      <selection activeCell="O49" sqref="O49"/>
    </sheetView>
  </sheetViews>
  <sheetFormatPr defaultColWidth="9.00390625" defaultRowHeight="13.5"/>
  <cols>
    <col min="1" max="9" width="9.00390625" style="15" customWidth="1"/>
    <col min="10" max="10" width="12.50390625" style="15" customWidth="1"/>
    <col min="11" max="16384" width="9.00390625" style="15" customWidth="1"/>
  </cols>
  <sheetData>
    <row r="1" ht="17.25">
      <c r="B1" s="16" t="s">
        <v>141</v>
      </c>
    </row>
    <row r="2" ht="17.25">
      <c r="B2" s="16"/>
    </row>
    <row r="3" spans="2:10" ht="14.25">
      <c r="B3" s="965" t="s">
        <v>70</v>
      </c>
      <c r="C3" s="965"/>
      <c r="D3" s="965"/>
      <c r="E3" s="965"/>
      <c r="F3" s="965"/>
      <c r="G3" s="965"/>
      <c r="H3" s="965"/>
      <c r="I3" s="965"/>
      <c r="J3" s="965"/>
    </row>
    <row r="4" spans="3:9" ht="15" thickBot="1">
      <c r="C4" s="36"/>
      <c r="D4" s="36"/>
      <c r="E4" s="36"/>
      <c r="F4" s="36"/>
      <c r="G4" s="36"/>
      <c r="H4" s="36"/>
      <c r="I4" s="36"/>
    </row>
    <row r="5" spans="2:10" ht="14.25">
      <c r="B5" s="969" t="s">
        <v>119</v>
      </c>
      <c r="C5" s="970"/>
      <c r="D5" s="970"/>
      <c r="E5" s="973"/>
      <c r="F5" s="973"/>
      <c r="G5" s="973"/>
      <c r="H5" s="973"/>
      <c r="I5" s="973"/>
      <c r="J5" s="974"/>
    </row>
    <row r="6" spans="2:10" ht="15" thickBot="1">
      <c r="B6" s="971" t="s">
        <v>120</v>
      </c>
      <c r="C6" s="972"/>
      <c r="D6" s="972"/>
      <c r="E6" s="975"/>
      <c r="F6" s="975"/>
      <c r="G6" s="975"/>
      <c r="H6" s="975"/>
      <c r="I6" s="975"/>
      <c r="J6" s="976"/>
    </row>
    <row r="7" ht="14.25" thickBot="1"/>
    <row r="8" spans="2:10" ht="13.5">
      <c r="B8" s="966" t="s">
        <v>121</v>
      </c>
      <c r="C8" s="967"/>
      <c r="D8" s="967"/>
      <c r="E8" s="967"/>
      <c r="F8" s="967"/>
      <c r="G8" s="967"/>
      <c r="H8" s="967"/>
      <c r="I8" s="967"/>
      <c r="J8" s="968"/>
    </row>
    <row r="9" spans="2:10" ht="13.5">
      <c r="B9" s="37" t="s">
        <v>71</v>
      </c>
      <c r="C9" s="38"/>
      <c r="D9" s="38"/>
      <c r="E9" s="38"/>
      <c r="F9" s="38"/>
      <c r="G9" s="38"/>
      <c r="H9" s="38"/>
      <c r="I9" s="38"/>
      <c r="J9" s="39"/>
    </row>
    <row r="10" spans="2:10" ht="13.5">
      <c r="B10" s="23"/>
      <c r="C10" s="38"/>
      <c r="D10" s="38"/>
      <c r="E10" s="38"/>
      <c r="F10" s="38"/>
      <c r="G10" s="38"/>
      <c r="H10" s="38"/>
      <c r="I10" s="38"/>
      <c r="J10" s="39"/>
    </row>
    <row r="11" spans="2:10" ht="13.5">
      <c r="B11" s="23"/>
      <c r="C11" s="38"/>
      <c r="D11" s="38"/>
      <c r="E11" s="38"/>
      <c r="F11" s="38"/>
      <c r="G11" s="38"/>
      <c r="H11" s="38"/>
      <c r="I11" s="38"/>
      <c r="J11" s="39"/>
    </row>
    <row r="12" spans="2:10" ht="13.5">
      <c r="B12" s="23"/>
      <c r="C12" s="38"/>
      <c r="D12" s="38"/>
      <c r="E12" s="38"/>
      <c r="F12" s="38"/>
      <c r="G12" s="38"/>
      <c r="H12" s="38"/>
      <c r="I12" s="38"/>
      <c r="J12" s="39"/>
    </row>
    <row r="13" spans="2:10" ht="13.5">
      <c r="B13" s="23"/>
      <c r="C13" s="38"/>
      <c r="D13" s="38"/>
      <c r="E13" s="38"/>
      <c r="F13" s="38"/>
      <c r="G13" s="38"/>
      <c r="H13" s="38"/>
      <c r="I13" s="38"/>
      <c r="J13" s="39"/>
    </row>
    <row r="14" spans="2:10" ht="13.5">
      <c r="B14" s="23"/>
      <c r="C14" s="38"/>
      <c r="D14" s="38"/>
      <c r="E14" s="38"/>
      <c r="F14" s="38"/>
      <c r="G14" s="38"/>
      <c r="H14" s="38"/>
      <c r="I14" s="38"/>
      <c r="J14" s="39"/>
    </row>
    <row r="15" spans="2:10" ht="13.5">
      <c r="B15" s="23"/>
      <c r="C15" s="38"/>
      <c r="D15" s="38"/>
      <c r="E15" s="38"/>
      <c r="F15" s="38"/>
      <c r="G15" s="38"/>
      <c r="H15" s="38"/>
      <c r="I15" s="38"/>
      <c r="J15" s="39"/>
    </row>
    <row r="16" spans="2:10" ht="13.5">
      <c r="B16" s="23"/>
      <c r="C16" s="38"/>
      <c r="D16" s="38"/>
      <c r="E16" s="38"/>
      <c r="F16" s="38"/>
      <c r="G16" s="38"/>
      <c r="H16" s="38"/>
      <c r="I16" s="38"/>
      <c r="J16" s="39"/>
    </row>
    <row r="17" spans="2:10" ht="13.5">
      <c r="B17" s="23"/>
      <c r="C17" s="38"/>
      <c r="D17" s="38"/>
      <c r="E17" s="38"/>
      <c r="F17" s="38"/>
      <c r="G17" s="38"/>
      <c r="H17" s="38"/>
      <c r="I17" s="38"/>
      <c r="J17" s="39"/>
    </row>
    <row r="18" spans="2:10" ht="13.5">
      <c r="B18" s="37" t="s">
        <v>122</v>
      </c>
      <c r="C18" s="38"/>
      <c r="D18" s="38"/>
      <c r="E18" s="38"/>
      <c r="F18" s="38"/>
      <c r="G18" s="38"/>
      <c r="H18" s="38"/>
      <c r="I18" s="38"/>
      <c r="J18" s="39"/>
    </row>
    <row r="19" spans="2:10" ht="13.5">
      <c r="B19" s="23"/>
      <c r="C19" s="38"/>
      <c r="D19" s="38"/>
      <c r="E19" s="38"/>
      <c r="F19" s="38"/>
      <c r="G19" s="38"/>
      <c r="H19" s="38"/>
      <c r="I19" s="38"/>
      <c r="J19" s="39"/>
    </row>
    <row r="20" spans="2:10" ht="13.5">
      <c r="B20" s="23"/>
      <c r="C20" s="38"/>
      <c r="D20" s="38"/>
      <c r="E20" s="38"/>
      <c r="F20" s="38"/>
      <c r="G20" s="38"/>
      <c r="H20" s="38"/>
      <c r="I20" s="38"/>
      <c r="J20" s="39"/>
    </row>
    <row r="21" spans="2:10" ht="13.5">
      <c r="B21" s="23"/>
      <c r="C21" s="38"/>
      <c r="D21" s="38"/>
      <c r="E21" s="38"/>
      <c r="F21" s="38"/>
      <c r="G21" s="38"/>
      <c r="H21" s="38"/>
      <c r="I21" s="38"/>
      <c r="J21" s="39"/>
    </row>
    <row r="22" spans="2:10" ht="13.5">
      <c r="B22" s="23"/>
      <c r="C22" s="38"/>
      <c r="D22" s="38"/>
      <c r="E22" s="38"/>
      <c r="F22" s="38"/>
      <c r="G22" s="38"/>
      <c r="H22" s="38"/>
      <c r="I22" s="38"/>
      <c r="J22" s="39"/>
    </row>
    <row r="23" spans="2:10" ht="13.5">
      <c r="B23" s="23"/>
      <c r="C23" s="38"/>
      <c r="D23" s="38"/>
      <c r="E23" s="38"/>
      <c r="F23" s="38"/>
      <c r="G23" s="38"/>
      <c r="H23" s="38"/>
      <c r="I23" s="38"/>
      <c r="J23" s="39"/>
    </row>
    <row r="24" spans="2:10" ht="13.5">
      <c r="B24" s="23"/>
      <c r="C24" s="38"/>
      <c r="D24" s="38"/>
      <c r="E24" s="38"/>
      <c r="F24" s="38"/>
      <c r="G24" s="38"/>
      <c r="H24" s="38"/>
      <c r="I24" s="38"/>
      <c r="J24" s="39"/>
    </row>
    <row r="25" spans="2:10" ht="13.5">
      <c r="B25" s="23"/>
      <c r="C25" s="38"/>
      <c r="D25" s="38"/>
      <c r="E25" s="38"/>
      <c r="F25" s="38"/>
      <c r="G25" s="38"/>
      <c r="H25" s="38"/>
      <c r="I25" s="38"/>
      <c r="J25" s="39"/>
    </row>
    <row r="26" spans="2:10" ht="13.5">
      <c r="B26" s="23"/>
      <c r="C26" s="38"/>
      <c r="D26" s="38"/>
      <c r="E26" s="38"/>
      <c r="F26" s="38"/>
      <c r="G26" s="38"/>
      <c r="H26" s="38"/>
      <c r="I26" s="38"/>
      <c r="J26" s="39"/>
    </row>
    <row r="27" spans="2:10" ht="13.5">
      <c r="B27" s="23"/>
      <c r="C27" s="38"/>
      <c r="D27" s="38"/>
      <c r="E27" s="38"/>
      <c r="F27" s="38"/>
      <c r="G27" s="38"/>
      <c r="H27" s="38"/>
      <c r="I27" s="38"/>
      <c r="J27" s="39"/>
    </row>
    <row r="28" spans="2:10" ht="13.5">
      <c r="B28" s="23"/>
      <c r="C28" s="38"/>
      <c r="D28" s="38"/>
      <c r="E28" s="38"/>
      <c r="F28" s="38"/>
      <c r="G28" s="38"/>
      <c r="H28" s="38"/>
      <c r="I28" s="38"/>
      <c r="J28" s="39"/>
    </row>
    <row r="29" spans="2:10" ht="13.5">
      <c r="B29" s="23"/>
      <c r="C29" s="38"/>
      <c r="D29" s="38"/>
      <c r="E29" s="38"/>
      <c r="F29" s="38"/>
      <c r="G29" s="38"/>
      <c r="H29" s="38"/>
      <c r="I29" s="38"/>
      <c r="J29" s="39"/>
    </row>
    <row r="30" spans="2:10" ht="13.5">
      <c r="B30" s="23"/>
      <c r="C30" s="38"/>
      <c r="D30" s="38"/>
      <c r="E30" s="38"/>
      <c r="F30" s="38"/>
      <c r="G30" s="38"/>
      <c r="H30" s="38"/>
      <c r="I30" s="38"/>
      <c r="J30" s="39"/>
    </row>
    <row r="31" spans="2:10" ht="13.5">
      <c r="B31" s="37" t="s">
        <v>123</v>
      </c>
      <c r="C31" s="38"/>
      <c r="D31" s="38"/>
      <c r="E31" s="38"/>
      <c r="F31" s="38"/>
      <c r="G31" s="38"/>
      <c r="H31" s="38"/>
      <c r="I31" s="38"/>
      <c r="J31" s="39"/>
    </row>
    <row r="32" spans="2:10" ht="13.5">
      <c r="B32" s="23"/>
      <c r="C32" s="38"/>
      <c r="D32" s="38"/>
      <c r="E32" s="38"/>
      <c r="F32" s="38"/>
      <c r="G32" s="38"/>
      <c r="H32" s="38"/>
      <c r="I32" s="38"/>
      <c r="J32" s="39"/>
    </row>
    <row r="33" spans="2:10" ht="13.5">
      <c r="B33" s="23"/>
      <c r="C33" s="38"/>
      <c r="D33" s="38"/>
      <c r="E33" s="38"/>
      <c r="F33" s="38"/>
      <c r="G33" s="38"/>
      <c r="H33" s="38"/>
      <c r="I33" s="38"/>
      <c r="J33" s="39"/>
    </row>
    <row r="34" spans="2:10" ht="13.5">
      <c r="B34" s="23"/>
      <c r="C34" s="38"/>
      <c r="D34" s="38"/>
      <c r="E34" s="38"/>
      <c r="F34" s="38"/>
      <c r="G34" s="38"/>
      <c r="H34" s="38"/>
      <c r="I34" s="38"/>
      <c r="J34" s="39"/>
    </row>
    <row r="35" spans="2:10" ht="13.5">
      <c r="B35" s="23"/>
      <c r="C35" s="38"/>
      <c r="D35" s="38"/>
      <c r="E35" s="38"/>
      <c r="F35" s="38"/>
      <c r="G35" s="38"/>
      <c r="H35" s="38"/>
      <c r="I35" s="38"/>
      <c r="J35" s="39"/>
    </row>
    <row r="36" spans="2:10" ht="13.5">
      <c r="B36" s="23"/>
      <c r="C36" s="38"/>
      <c r="D36" s="38"/>
      <c r="E36" s="38"/>
      <c r="F36" s="38"/>
      <c r="G36" s="38"/>
      <c r="H36" s="38"/>
      <c r="I36" s="38"/>
      <c r="J36" s="39"/>
    </row>
    <row r="37" spans="2:10" ht="13.5">
      <c r="B37" s="23"/>
      <c r="C37" s="38"/>
      <c r="D37" s="38"/>
      <c r="E37" s="38"/>
      <c r="F37" s="38"/>
      <c r="G37" s="38"/>
      <c r="H37" s="38"/>
      <c r="I37" s="38"/>
      <c r="J37" s="39"/>
    </row>
    <row r="38" spans="2:10" ht="13.5">
      <c r="B38" s="23"/>
      <c r="C38" s="38"/>
      <c r="D38" s="38"/>
      <c r="E38" s="38"/>
      <c r="F38" s="38"/>
      <c r="G38" s="38"/>
      <c r="H38" s="38"/>
      <c r="I38" s="38"/>
      <c r="J38" s="39"/>
    </row>
    <row r="39" spans="2:10" ht="13.5">
      <c r="B39" s="23"/>
      <c r="C39" s="38"/>
      <c r="D39" s="38"/>
      <c r="E39" s="38"/>
      <c r="F39" s="38"/>
      <c r="G39" s="38"/>
      <c r="H39" s="38"/>
      <c r="I39" s="38"/>
      <c r="J39" s="39"/>
    </row>
    <row r="40" spans="2:10" ht="13.5">
      <c r="B40" s="23"/>
      <c r="C40" s="38"/>
      <c r="D40" s="38"/>
      <c r="E40" s="38"/>
      <c r="F40" s="38"/>
      <c r="G40" s="38"/>
      <c r="H40" s="38"/>
      <c r="I40" s="38"/>
      <c r="J40" s="39"/>
    </row>
    <row r="41" spans="2:10" ht="13.5">
      <c r="B41" s="23"/>
      <c r="C41" s="38"/>
      <c r="D41" s="38"/>
      <c r="E41" s="38"/>
      <c r="F41" s="38"/>
      <c r="G41" s="38"/>
      <c r="H41" s="38"/>
      <c r="I41" s="38"/>
      <c r="J41" s="39"/>
    </row>
    <row r="42" spans="2:10" ht="13.5">
      <c r="B42" s="37" t="s">
        <v>124</v>
      </c>
      <c r="C42" s="38"/>
      <c r="D42" s="38"/>
      <c r="E42" s="38"/>
      <c r="F42" s="38"/>
      <c r="G42" s="38"/>
      <c r="H42" s="38"/>
      <c r="I42" s="38"/>
      <c r="J42" s="39"/>
    </row>
    <row r="43" spans="2:10" ht="13.5">
      <c r="B43" s="23"/>
      <c r="C43" s="38"/>
      <c r="D43" s="38"/>
      <c r="E43" s="38"/>
      <c r="F43" s="38"/>
      <c r="G43" s="38"/>
      <c r="H43" s="38"/>
      <c r="I43" s="38"/>
      <c r="J43" s="39"/>
    </row>
    <row r="44" spans="2:10" ht="13.5">
      <c r="B44" s="23"/>
      <c r="C44" s="38"/>
      <c r="D44" s="38"/>
      <c r="E44" s="38"/>
      <c r="F44" s="38"/>
      <c r="G44" s="38"/>
      <c r="H44" s="38"/>
      <c r="I44" s="38"/>
      <c r="J44" s="39"/>
    </row>
    <row r="45" spans="2:10" ht="13.5">
      <c r="B45" s="23"/>
      <c r="C45" s="38"/>
      <c r="D45" s="38"/>
      <c r="E45" s="38"/>
      <c r="F45" s="38"/>
      <c r="G45" s="38"/>
      <c r="H45" s="38"/>
      <c r="I45" s="38"/>
      <c r="J45" s="39"/>
    </row>
    <row r="46" spans="2:10" ht="13.5">
      <c r="B46" s="23"/>
      <c r="C46" s="38"/>
      <c r="D46" s="38"/>
      <c r="E46" s="38"/>
      <c r="F46" s="38"/>
      <c r="G46" s="38"/>
      <c r="H46" s="38"/>
      <c r="I46" s="38"/>
      <c r="J46" s="39"/>
    </row>
    <row r="47" spans="2:10" ht="13.5">
      <c r="B47" s="23"/>
      <c r="C47" s="38"/>
      <c r="D47" s="38"/>
      <c r="E47" s="38"/>
      <c r="F47" s="38"/>
      <c r="G47" s="38"/>
      <c r="H47" s="38"/>
      <c r="I47" s="38"/>
      <c r="J47" s="39"/>
    </row>
    <row r="48" spans="2:10" ht="13.5">
      <c r="B48" s="23"/>
      <c r="C48" s="38"/>
      <c r="D48" s="38"/>
      <c r="E48" s="38"/>
      <c r="F48" s="38"/>
      <c r="G48" s="38"/>
      <c r="H48" s="38"/>
      <c r="I48" s="38"/>
      <c r="J48" s="39"/>
    </row>
    <row r="49" spans="2:10" ht="13.5">
      <c r="B49" s="23"/>
      <c r="C49" s="38"/>
      <c r="D49" s="38"/>
      <c r="E49" s="38"/>
      <c r="F49" s="38"/>
      <c r="G49" s="38"/>
      <c r="H49" s="38"/>
      <c r="I49" s="38"/>
      <c r="J49" s="39"/>
    </row>
    <row r="50" spans="2:10" ht="13.5">
      <c r="B50" s="23"/>
      <c r="C50" s="38"/>
      <c r="D50" s="38"/>
      <c r="E50" s="38"/>
      <c r="F50" s="38"/>
      <c r="G50" s="38"/>
      <c r="H50" s="38"/>
      <c r="I50" s="38"/>
      <c r="J50" s="39"/>
    </row>
    <row r="51" spans="2:10" ht="13.5">
      <c r="B51" s="23"/>
      <c r="C51" s="38"/>
      <c r="D51" s="38"/>
      <c r="E51" s="38"/>
      <c r="F51" s="38"/>
      <c r="G51" s="38"/>
      <c r="H51" s="38"/>
      <c r="I51" s="38"/>
      <c r="J51" s="39"/>
    </row>
    <row r="52" spans="2:10" ht="13.5">
      <c r="B52" s="23"/>
      <c r="C52" s="38"/>
      <c r="D52" s="38"/>
      <c r="E52" s="38"/>
      <c r="F52" s="38"/>
      <c r="G52" s="38"/>
      <c r="H52" s="38"/>
      <c r="I52" s="38"/>
      <c r="J52" s="39"/>
    </row>
    <row r="53" spans="2:10" ht="14.25" thickBot="1">
      <c r="B53" s="30"/>
      <c r="C53" s="386"/>
      <c r="D53" s="386"/>
      <c r="E53" s="386"/>
      <c r="F53" s="386"/>
      <c r="G53" s="386"/>
      <c r="H53" s="386"/>
      <c r="I53" s="386"/>
      <c r="J53" s="387"/>
    </row>
    <row r="54" ht="13.5">
      <c r="B54" s="40" t="s">
        <v>125</v>
      </c>
    </row>
    <row r="55" ht="13.5">
      <c r="B55" s="40" t="s">
        <v>126</v>
      </c>
    </row>
  </sheetData>
  <sheetProtection/>
  <mergeCells count="6">
    <mergeCell ref="B3:J3"/>
    <mergeCell ref="B8:J8"/>
    <mergeCell ref="B5:D5"/>
    <mergeCell ref="B6:D6"/>
    <mergeCell ref="E5:J5"/>
    <mergeCell ref="E6:J6"/>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T46"/>
  <sheetViews>
    <sheetView showGridLines="0" view="pageBreakPreview" zoomScale="80" zoomScaleNormal="75" zoomScaleSheetLayoutView="80" zoomScalePageLayoutView="0" workbookViewId="0" topLeftCell="A1">
      <selection activeCell="U4" sqref="U4"/>
    </sheetView>
  </sheetViews>
  <sheetFormatPr defaultColWidth="9.00390625" defaultRowHeight="18" customHeight="1"/>
  <cols>
    <col min="1" max="1" width="9.00390625" style="1" customWidth="1"/>
    <col min="2" max="2" width="6.25390625" style="1" customWidth="1"/>
    <col min="3" max="3" width="4.50390625" style="1" customWidth="1"/>
    <col min="4" max="9" width="4.625" style="1" customWidth="1"/>
    <col min="10" max="10" width="24.625" style="1" customWidth="1"/>
    <col min="11" max="18" width="4.625" style="1" customWidth="1"/>
    <col min="19" max="19" width="9.625" style="1" customWidth="1"/>
    <col min="20" max="20" width="13.625" style="1" customWidth="1"/>
    <col min="21" max="27" width="4.625" style="1" customWidth="1"/>
    <col min="28" max="16384" width="9.00390625" style="1" customWidth="1"/>
  </cols>
  <sheetData>
    <row r="1" spans="2:3" ht="18" customHeight="1">
      <c r="B1" s="2" t="s">
        <v>199</v>
      </c>
      <c r="C1" s="2"/>
    </row>
    <row r="2" spans="2:20" ht="36" customHeight="1">
      <c r="B2" s="978" t="s">
        <v>299</v>
      </c>
      <c r="C2" s="979"/>
      <c r="D2" s="979"/>
      <c r="E2" s="979"/>
      <c r="F2" s="979"/>
      <c r="G2" s="979"/>
      <c r="H2" s="979"/>
      <c r="I2" s="979"/>
      <c r="J2" s="979"/>
      <c r="K2" s="979"/>
      <c r="L2" s="979"/>
      <c r="M2" s="979"/>
      <c r="N2" s="979"/>
      <c r="O2" s="979"/>
      <c r="P2" s="979"/>
      <c r="Q2" s="979"/>
      <c r="R2" s="979"/>
      <c r="S2" s="979"/>
      <c r="T2" s="979"/>
    </row>
    <row r="3" spans="2:19" ht="18" customHeight="1">
      <c r="B3" s="41"/>
      <c r="C3" s="41"/>
      <c r="D3" s="41"/>
      <c r="E3" s="41"/>
      <c r="F3" s="41"/>
      <c r="G3" s="41"/>
      <c r="H3" s="41"/>
      <c r="I3" s="41"/>
      <c r="J3" s="41"/>
      <c r="K3" s="41"/>
      <c r="L3" s="41"/>
      <c r="M3" s="41"/>
      <c r="N3" s="41"/>
      <c r="O3" s="41"/>
      <c r="P3" s="41"/>
      <c r="Q3" s="41"/>
      <c r="R3" s="41"/>
      <c r="S3" s="41"/>
    </row>
    <row r="4" spans="2:20" ht="18" customHeight="1">
      <c r="B4" s="42"/>
      <c r="C4" s="42"/>
      <c r="D4" s="42"/>
      <c r="E4" s="42"/>
      <c r="F4" s="42"/>
      <c r="G4" s="42"/>
      <c r="H4" s="42"/>
      <c r="I4" s="42"/>
      <c r="J4" s="42"/>
      <c r="K4" s="42"/>
      <c r="L4" s="42"/>
      <c r="M4" s="42"/>
      <c r="N4" s="42"/>
      <c r="O4" s="42"/>
      <c r="P4" s="42"/>
      <c r="Q4" s="42"/>
      <c r="R4" s="42"/>
      <c r="S4" s="42"/>
      <c r="T4" s="176" t="s">
        <v>471</v>
      </c>
    </row>
    <row r="5" spans="2:20" ht="18" customHeight="1">
      <c r="B5" s="177" t="s">
        <v>221</v>
      </c>
      <c r="C5" s="42"/>
      <c r="D5" s="42"/>
      <c r="E5" s="42"/>
      <c r="F5" s="42"/>
      <c r="G5" s="42"/>
      <c r="H5" s="42"/>
      <c r="I5" s="42"/>
      <c r="J5" s="42"/>
      <c r="K5" s="42"/>
      <c r="L5" s="42"/>
      <c r="M5" s="42"/>
      <c r="N5" s="42"/>
      <c r="O5" s="42"/>
      <c r="P5" s="42"/>
      <c r="Q5" s="42"/>
      <c r="R5" s="42"/>
      <c r="S5" s="42"/>
      <c r="T5" s="3"/>
    </row>
    <row r="6" spans="2:20" ht="18" customHeight="1">
      <c r="B6" s="3"/>
      <c r="C6" s="42"/>
      <c r="D6" s="42"/>
      <c r="E6" s="42"/>
      <c r="F6" s="42"/>
      <c r="G6" s="42"/>
      <c r="H6" s="42"/>
      <c r="K6" s="177" t="s">
        <v>142</v>
      </c>
      <c r="L6" s="177"/>
      <c r="M6" s="177" t="s">
        <v>73</v>
      </c>
      <c r="N6" s="47"/>
      <c r="O6" s="980"/>
      <c r="P6" s="980"/>
      <c r="Q6" s="980"/>
      <c r="R6" s="980"/>
      <c r="S6" s="980"/>
      <c r="T6" s="980"/>
    </row>
    <row r="7" spans="2:20" ht="18" customHeight="1">
      <c r="B7" s="42"/>
      <c r="C7" s="42"/>
      <c r="D7" s="42"/>
      <c r="E7" s="42"/>
      <c r="F7" s="42"/>
      <c r="G7" s="42"/>
      <c r="H7" s="42"/>
      <c r="K7" s="177"/>
      <c r="L7" s="177"/>
      <c r="M7" s="177" t="s">
        <v>78</v>
      </c>
      <c r="N7" s="47"/>
      <c r="O7" s="980"/>
      <c r="P7" s="980"/>
      <c r="Q7" s="980"/>
      <c r="R7" s="980"/>
      <c r="S7" s="980"/>
      <c r="T7" s="980"/>
    </row>
    <row r="8" spans="2:20" ht="18" customHeight="1">
      <c r="B8" s="42"/>
      <c r="C8" s="42"/>
      <c r="D8" s="42"/>
      <c r="E8" s="42"/>
      <c r="F8" s="42"/>
      <c r="G8" s="42"/>
      <c r="H8" s="42"/>
      <c r="K8" s="177" t="s">
        <v>79</v>
      </c>
      <c r="L8" s="177"/>
      <c r="M8" s="178" t="s">
        <v>143</v>
      </c>
      <c r="O8" s="981"/>
      <c r="P8" s="981"/>
      <c r="Q8" s="981"/>
      <c r="R8" s="981"/>
      <c r="S8" s="981"/>
      <c r="T8" s="981"/>
    </row>
    <row r="9" spans="2:20" ht="18" customHeight="1">
      <c r="B9" s="3"/>
      <c r="C9" s="3"/>
      <c r="D9" s="3"/>
      <c r="E9" s="3"/>
      <c r="F9" s="3"/>
      <c r="G9" s="3"/>
      <c r="H9" s="3"/>
      <c r="K9" s="178"/>
      <c r="L9" s="178"/>
      <c r="M9" s="177" t="s">
        <v>76</v>
      </c>
      <c r="N9" s="47"/>
      <c r="O9" s="980"/>
      <c r="P9" s="980"/>
      <c r="Q9" s="980"/>
      <c r="R9" s="980"/>
      <c r="S9" s="980"/>
      <c r="T9" s="179" t="s">
        <v>300</v>
      </c>
    </row>
    <row r="10" spans="2:20" ht="33.75" customHeight="1">
      <c r="B10" s="50"/>
      <c r="C10" s="85"/>
      <c r="D10" s="85"/>
      <c r="E10" s="85"/>
      <c r="F10" s="85"/>
      <c r="G10" s="85"/>
      <c r="H10" s="85"/>
      <c r="I10" s="85"/>
      <c r="J10" s="85"/>
      <c r="K10" s="85"/>
      <c r="L10" s="85"/>
      <c r="M10" s="85"/>
      <c r="N10" s="85"/>
      <c r="O10" s="85"/>
      <c r="P10" s="85"/>
      <c r="Q10" s="85"/>
      <c r="R10" s="85"/>
      <c r="S10" s="85"/>
      <c r="T10" s="85"/>
    </row>
    <row r="11" spans="2:20" ht="30.75" customHeight="1">
      <c r="B11" s="982" t="s">
        <v>244</v>
      </c>
      <c r="C11" s="982"/>
      <c r="D11" s="982"/>
      <c r="E11" s="982"/>
      <c r="F11" s="982"/>
      <c r="G11" s="982"/>
      <c r="H11" s="982"/>
      <c r="I11" s="982"/>
      <c r="J11" s="982"/>
      <c r="K11" s="982"/>
      <c r="L11" s="982"/>
      <c r="M11" s="982"/>
      <c r="N11" s="982"/>
      <c r="O11" s="982"/>
      <c r="P11" s="982"/>
      <c r="Q11" s="982"/>
      <c r="R11" s="982"/>
      <c r="S11" s="982"/>
      <c r="T11" s="982"/>
    </row>
    <row r="12" spans="2:20" ht="18" customHeight="1">
      <c r="B12" s="85"/>
      <c r="C12" s="85"/>
      <c r="D12" s="85"/>
      <c r="E12" s="85"/>
      <c r="F12" s="85"/>
      <c r="G12" s="85"/>
      <c r="H12" s="85"/>
      <c r="I12" s="85"/>
      <c r="J12" s="85"/>
      <c r="K12" s="85"/>
      <c r="L12" s="85"/>
      <c r="M12" s="85"/>
      <c r="N12" s="85"/>
      <c r="O12" s="85"/>
      <c r="P12" s="85"/>
      <c r="Q12" s="85"/>
      <c r="R12" s="85"/>
      <c r="S12" s="85"/>
      <c r="T12" s="85"/>
    </row>
    <row r="13" spans="2:20" ht="18.75" customHeight="1">
      <c r="B13" s="977" t="s">
        <v>144</v>
      </c>
      <c r="C13" s="977"/>
      <c r="D13" s="977"/>
      <c r="E13" s="977"/>
      <c r="F13" s="977"/>
      <c r="G13" s="977"/>
      <c r="H13" s="977"/>
      <c r="I13" s="977"/>
      <c r="J13" s="977"/>
      <c r="K13" s="977"/>
      <c r="L13" s="977"/>
      <c r="M13" s="977"/>
      <c r="N13" s="977"/>
      <c r="O13" s="977"/>
      <c r="P13" s="977"/>
      <c r="Q13" s="977"/>
      <c r="R13" s="977"/>
      <c r="S13" s="977"/>
      <c r="T13" s="977"/>
    </row>
    <row r="14" spans="2:20" ht="18.75" customHeight="1">
      <c r="B14" s="53"/>
      <c r="C14" s="53"/>
      <c r="D14" s="53"/>
      <c r="E14" s="53"/>
      <c r="F14" s="53"/>
      <c r="G14" s="53"/>
      <c r="H14" s="53"/>
      <c r="I14" s="53"/>
      <c r="J14" s="53"/>
      <c r="K14" s="53"/>
      <c r="L14" s="53"/>
      <c r="M14" s="53"/>
      <c r="N14" s="53"/>
      <c r="O14" s="53"/>
      <c r="P14" s="53"/>
      <c r="Q14" s="53"/>
      <c r="R14" s="53"/>
      <c r="S14" s="53"/>
      <c r="T14" s="53"/>
    </row>
    <row r="15" spans="2:20" ht="36" customHeight="1">
      <c r="B15" s="54"/>
      <c r="C15" s="983" t="s">
        <v>245</v>
      </c>
      <c r="D15" s="983"/>
      <c r="E15" s="983"/>
      <c r="F15" s="983"/>
      <c r="G15" s="983"/>
      <c r="H15" s="983"/>
      <c r="I15" s="983"/>
      <c r="J15" s="983"/>
      <c r="K15" s="983"/>
      <c r="L15" s="983"/>
      <c r="M15" s="983"/>
      <c r="N15" s="983"/>
      <c r="O15" s="983"/>
      <c r="P15" s="983"/>
      <c r="Q15" s="983"/>
      <c r="R15" s="983"/>
      <c r="S15" s="983"/>
      <c r="T15" s="984"/>
    </row>
    <row r="16" spans="2:20" ht="18" customHeight="1">
      <c r="B16" s="55"/>
      <c r="C16" s="56"/>
      <c r="D16" s="56"/>
      <c r="E16" s="56"/>
      <c r="F16" s="56"/>
      <c r="G16" s="56"/>
      <c r="H16" s="56"/>
      <c r="I16" s="56"/>
      <c r="J16" s="56"/>
      <c r="K16" s="56"/>
      <c r="L16" s="56"/>
      <c r="M16" s="56"/>
      <c r="N16" s="56"/>
      <c r="O16" s="56"/>
      <c r="P16" s="56"/>
      <c r="Q16" s="56"/>
      <c r="R16" s="56"/>
      <c r="S16" s="56"/>
      <c r="T16" s="57"/>
    </row>
    <row r="17" spans="2:20" ht="30.75" customHeight="1">
      <c r="B17" s="180" t="s">
        <v>301</v>
      </c>
      <c r="C17" s="985" t="s">
        <v>302</v>
      </c>
      <c r="D17" s="985"/>
      <c r="E17" s="985"/>
      <c r="F17" s="985"/>
      <c r="G17" s="985"/>
      <c r="H17" s="985"/>
      <c r="I17" s="985"/>
      <c r="J17" s="985"/>
      <c r="K17" s="985"/>
      <c r="L17" s="985"/>
      <c r="M17" s="985"/>
      <c r="N17" s="985"/>
      <c r="O17" s="985"/>
      <c r="P17" s="985"/>
      <c r="Q17" s="985"/>
      <c r="R17" s="985"/>
      <c r="S17" s="985"/>
      <c r="T17" s="986"/>
    </row>
    <row r="18" spans="2:20" ht="18" customHeight="1">
      <c r="B18" s="180" t="s">
        <v>303</v>
      </c>
      <c r="C18" s="985" t="s">
        <v>304</v>
      </c>
      <c r="D18" s="985"/>
      <c r="E18" s="985"/>
      <c r="F18" s="985"/>
      <c r="G18" s="985"/>
      <c r="H18" s="985"/>
      <c r="I18" s="985"/>
      <c r="J18" s="985"/>
      <c r="K18" s="985"/>
      <c r="L18" s="985"/>
      <c r="M18" s="985"/>
      <c r="N18" s="985"/>
      <c r="O18" s="985"/>
      <c r="P18" s="985"/>
      <c r="Q18" s="985"/>
      <c r="R18" s="985"/>
      <c r="S18" s="985"/>
      <c r="T18" s="986"/>
    </row>
    <row r="19" spans="2:20" ht="18" customHeight="1">
      <c r="B19" s="180"/>
      <c r="C19" s="985"/>
      <c r="D19" s="985"/>
      <c r="E19" s="985"/>
      <c r="F19" s="985"/>
      <c r="G19" s="985"/>
      <c r="H19" s="985"/>
      <c r="I19" s="985"/>
      <c r="J19" s="985"/>
      <c r="K19" s="985"/>
      <c r="L19" s="985"/>
      <c r="M19" s="985"/>
      <c r="N19" s="985"/>
      <c r="O19" s="985"/>
      <c r="P19" s="985"/>
      <c r="Q19" s="985"/>
      <c r="R19" s="985"/>
      <c r="S19" s="985"/>
      <c r="T19" s="986"/>
    </row>
    <row r="20" spans="2:20" ht="18" customHeight="1">
      <c r="B20" s="180" t="s">
        <v>305</v>
      </c>
      <c r="C20" s="985" t="s">
        <v>306</v>
      </c>
      <c r="D20" s="985"/>
      <c r="E20" s="985"/>
      <c r="F20" s="985"/>
      <c r="G20" s="985"/>
      <c r="H20" s="985"/>
      <c r="I20" s="985"/>
      <c r="J20" s="985"/>
      <c r="K20" s="985"/>
      <c r="L20" s="985"/>
      <c r="M20" s="985"/>
      <c r="N20" s="985"/>
      <c r="O20" s="985"/>
      <c r="P20" s="985"/>
      <c r="Q20" s="985"/>
      <c r="R20" s="985"/>
      <c r="S20" s="985"/>
      <c r="T20" s="986"/>
    </row>
    <row r="21" spans="2:20" ht="18" customHeight="1">
      <c r="B21" s="180"/>
      <c r="C21" s="985"/>
      <c r="D21" s="985"/>
      <c r="E21" s="985"/>
      <c r="F21" s="985"/>
      <c r="G21" s="985"/>
      <c r="H21" s="985"/>
      <c r="I21" s="985"/>
      <c r="J21" s="985"/>
      <c r="K21" s="985"/>
      <c r="L21" s="985"/>
      <c r="M21" s="985"/>
      <c r="N21" s="985"/>
      <c r="O21" s="985"/>
      <c r="P21" s="985"/>
      <c r="Q21" s="985"/>
      <c r="R21" s="985"/>
      <c r="S21" s="985"/>
      <c r="T21" s="986"/>
    </row>
    <row r="22" spans="2:20" ht="18" customHeight="1">
      <c r="B22" s="180" t="s">
        <v>307</v>
      </c>
      <c r="C22" s="985" t="s">
        <v>308</v>
      </c>
      <c r="D22" s="985"/>
      <c r="E22" s="985"/>
      <c r="F22" s="985"/>
      <c r="G22" s="985"/>
      <c r="H22" s="985"/>
      <c r="I22" s="985"/>
      <c r="J22" s="985"/>
      <c r="K22" s="985"/>
      <c r="L22" s="985"/>
      <c r="M22" s="985"/>
      <c r="N22" s="985"/>
      <c r="O22" s="985"/>
      <c r="P22" s="985"/>
      <c r="Q22" s="985"/>
      <c r="R22" s="985"/>
      <c r="S22" s="985"/>
      <c r="T22" s="986"/>
    </row>
    <row r="23" spans="2:20" ht="9.75" customHeight="1">
      <c r="B23" s="180"/>
      <c r="C23" s="985"/>
      <c r="D23" s="985"/>
      <c r="E23" s="985"/>
      <c r="F23" s="985"/>
      <c r="G23" s="985"/>
      <c r="H23" s="985"/>
      <c r="I23" s="985"/>
      <c r="J23" s="985"/>
      <c r="K23" s="985"/>
      <c r="L23" s="985"/>
      <c r="M23" s="985"/>
      <c r="N23" s="985"/>
      <c r="O23" s="985"/>
      <c r="P23" s="985"/>
      <c r="Q23" s="985"/>
      <c r="R23" s="985"/>
      <c r="S23" s="985"/>
      <c r="T23" s="986"/>
    </row>
    <row r="24" spans="2:20" ht="18" customHeight="1">
      <c r="B24" s="180" t="s">
        <v>309</v>
      </c>
      <c r="C24" s="985" t="s">
        <v>310</v>
      </c>
      <c r="D24" s="985"/>
      <c r="E24" s="985"/>
      <c r="F24" s="985"/>
      <c r="G24" s="985"/>
      <c r="H24" s="985"/>
      <c r="I24" s="985"/>
      <c r="J24" s="985"/>
      <c r="K24" s="985"/>
      <c r="L24" s="985"/>
      <c r="M24" s="985"/>
      <c r="N24" s="985"/>
      <c r="O24" s="985"/>
      <c r="P24" s="985"/>
      <c r="Q24" s="985"/>
      <c r="R24" s="985"/>
      <c r="S24" s="985"/>
      <c r="T24" s="986"/>
    </row>
    <row r="25" spans="2:20" ht="18" customHeight="1">
      <c r="B25" s="180"/>
      <c r="C25" s="985"/>
      <c r="D25" s="985"/>
      <c r="E25" s="985"/>
      <c r="F25" s="985"/>
      <c r="G25" s="985"/>
      <c r="H25" s="985"/>
      <c r="I25" s="985"/>
      <c r="J25" s="985"/>
      <c r="K25" s="985"/>
      <c r="L25" s="985"/>
      <c r="M25" s="985"/>
      <c r="N25" s="985"/>
      <c r="O25" s="985"/>
      <c r="P25" s="985"/>
      <c r="Q25" s="985"/>
      <c r="R25" s="985"/>
      <c r="S25" s="985"/>
      <c r="T25" s="986"/>
    </row>
    <row r="26" spans="2:20" ht="18" customHeight="1">
      <c r="B26" s="180"/>
      <c r="C26" s="985" t="s">
        <v>343</v>
      </c>
      <c r="D26" s="985"/>
      <c r="E26" s="985"/>
      <c r="F26" s="985"/>
      <c r="G26" s="985"/>
      <c r="H26" s="985"/>
      <c r="I26" s="985"/>
      <c r="J26" s="985"/>
      <c r="K26" s="985"/>
      <c r="L26" s="985"/>
      <c r="M26" s="985"/>
      <c r="N26" s="985"/>
      <c r="O26" s="985"/>
      <c r="P26" s="985"/>
      <c r="Q26" s="985"/>
      <c r="R26" s="985"/>
      <c r="S26" s="985"/>
      <c r="T26" s="986"/>
    </row>
    <row r="27" spans="2:20" ht="18" customHeight="1">
      <c r="B27" s="180"/>
      <c r="C27" s="985"/>
      <c r="D27" s="985"/>
      <c r="E27" s="985"/>
      <c r="F27" s="985"/>
      <c r="G27" s="985"/>
      <c r="H27" s="985"/>
      <c r="I27" s="985"/>
      <c r="J27" s="985"/>
      <c r="K27" s="985"/>
      <c r="L27" s="985"/>
      <c r="M27" s="985"/>
      <c r="N27" s="985"/>
      <c r="O27" s="985"/>
      <c r="P27" s="985"/>
      <c r="Q27" s="985"/>
      <c r="R27" s="985"/>
      <c r="S27" s="985"/>
      <c r="T27" s="986"/>
    </row>
    <row r="28" spans="2:20" ht="18" customHeight="1">
      <c r="B28" s="180" t="s">
        <v>311</v>
      </c>
      <c r="C28" s="985" t="s">
        <v>312</v>
      </c>
      <c r="D28" s="985"/>
      <c r="E28" s="985"/>
      <c r="F28" s="985"/>
      <c r="G28" s="985"/>
      <c r="H28" s="985"/>
      <c r="I28" s="985"/>
      <c r="J28" s="985"/>
      <c r="K28" s="985"/>
      <c r="L28" s="985"/>
      <c r="M28" s="985"/>
      <c r="N28" s="985"/>
      <c r="O28" s="985"/>
      <c r="P28" s="985"/>
      <c r="Q28" s="985"/>
      <c r="R28" s="985"/>
      <c r="S28" s="985"/>
      <c r="T28" s="986"/>
    </row>
    <row r="29" spans="2:20" ht="18" customHeight="1">
      <c r="B29" s="180"/>
      <c r="C29" s="985"/>
      <c r="D29" s="985"/>
      <c r="E29" s="985"/>
      <c r="F29" s="985"/>
      <c r="G29" s="985"/>
      <c r="H29" s="985"/>
      <c r="I29" s="985"/>
      <c r="J29" s="985"/>
      <c r="K29" s="985"/>
      <c r="L29" s="985"/>
      <c r="M29" s="985"/>
      <c r="N29" s="985"/>
      <c r="O29" s="985"/>
      <c r="P29" s="985"/>
      <c r="Q29" s="985"/>
      <c r="R29" s="985"/>
      <c r="S29" s="985"/>
      <c r="T29" s="986"/>
    </row>
    <row r="30" spans="2:20" ht="18" customHeight="1">
      <c r="B30" s="180" t="s">
        <v>313</v>
      </c>
      <c r="C30" s="985" t="s">
        <v>314</v>
      </c>
      <c r="D30" s="985"/>
      <c r="E30" s="985"/>
      <c r="F30" s="985"/>
      <c r="G30" s="985"/>
      <c r="H30" s="985"/>
      <c r="I30" s="985"/>
      <c r="J30" s="985"/>
      <c r="K30" s="985"/>
      <c r="L30" s="985"/>
      <c r="M30" s="985"/>
      <c r="N30" s="985"/>
      <c r="O30" s="985"/>
      <c r="P30" s="985"/>
      <c r="Q30" s="985"/>
      <c r="R30" s="985"/>
      <c r="S30" s="985"/>
      <c r="T30" s="986"/>
    </row>
    <row r="31" spans="2:20" ht="18" customHeight="1">
      <c r="B31" s="180"/>
      <c r="C31" s="985"/>
      <c r="D31" s="985"/>
      <c r="E31" s="985"/>
      <c r="F31" s="985"/>
      <c r="G31" s="985"/>
      <c r="H31" s="985"/>
      <c r="I31" s="985"/>
      <c r="J31" s="985"/>
      <c r="K31" s="985"/>
      <c r="L31" s="985"/>
      <c r="M31" s="985"/>
      <c r="N31" s="985"/>
      <c r="O31" s="985"/>
      <c r="P31" s="985"/>
      <c r="Q31" s="985"/>
      <c r="R31" s="985"/>
      <c r="S31" s="985"/>
      <c r="T31" s="986"/>
    </row>
    <row r="32" spans="2:20" ht="86.25" customHeight="1">
      <c r="B32" s="180"/>
      <c r="C32" s="985"/>
      <c r="D32" s="985"/>
      <c r="E32" s="985"/>
      <c r="F32" s="985"/>
      <c r="G32" s="985"/>
      <c r="H32" s="985"/>
      <c r="I32" s="985"/>
      <c r="J32" s="985"/>
      <c r="K32" s="985"/>
      <c r="L32" s="985"/>
      <c r="M32" s="985"/>
      <c r="N32" s="985"/>
      <c r="O32" s="985"/>
      <c r="P32" s="985"/>
      <c r="Q32" s="985"/>
      <c r="R32" s="985"/>
      <c r="S32" s="985"/>
      <c r="T32" s="986"/>
    </row>
    <row r="33" spans="2:20" ht="18" customHeight="1">
      <c r="B33" s="180" t="s">
        <v>315</v>
      </c>
      <c r="C33" s="985" t="s">
        <v>316</v>
      </c>
      <c r="D33" s="989"/>
      <c r="E33" s="989"/>
      <c r="F33" s="989"/>
      <c r="G33" s="989"/>
      <c r="H33" s="989"/>
      <c r="I33" s="989"/>
      <c r="J33" s="989"/>
      <c r="K33" s="989"/>
      <c r="L33" s="989"/>
      <c r="M33" s="989"/>
      <c r="N33" s="989"/>
      <c r="O33" s="989"/>
      <c r="P33" s="989"/>
      <c r="Q33" s="989"/>
      <c r="R33" s="989"/>
      <c r="S33" s="989"/>
      <c r="T33" s="990"/>
    </row>
    <row r="34" spans="2:20" ht="119.25" customHeight="1">
      <c r="B34" s="180"/>
      <c r="C34" s="989"/>
      <c r="D34" s="989"/>
      <c r="E34" s="989"/>
      <c r="F34" s="989"/>
      <c r="G34" s="989"/>
      <c r="H34" s="989"/>
      <c r="I34" s="989"/>
      <c r="J34" s="989"/>
      <c r="K34" s="989"/>
      <c r="L34" s="989"/>
      <c r="M34" s="989"/>
      <c r="N34" s="989"/>
      <c r="O34" s="989"/>
      <c r="P34" s="989"/>
      <c r="Q34" s="989"/>
      <c r="R34" s="989"/>
      <c r="S34" s="989"/>
      <c r="T34" s="990"/>
    </row>
    <row r="35" spans="2:20" ht="18" customHeight="1">
      <c r="B35" s="180" t="s">
        <v>317</v>
      </c>
      <c r="C35" s="985" t="s">
        <v>318</v>
      </c>
      <c r="D35" s="985"/>
      <c r="E35" s="985"/>
      <c r="F35" s="985"/>
      <c r="G35" s="985"/>
      <c r="H35" s="985"/>
      <c r="I35" s="985"/>
      <c r="J35" s="985"/>
      <c r="K35" s="985"/>
      <c r="L35" s="985"/>
      <c r="M35" s="985"/>
      <c r="N35" s="985"/>
      <c r="O35" s="985"/>
      <c r="P35" s="985"/>
      <c r="Q35" s="985"/>
      <c r="R35" s="985"/>
      <c r="S35" s="985"/>
      <c r="T35" s="986"/>
    </row>
    <row r="36" spans="2:20" ht="33.75" customHeight="1">
      <c r="B36" s="180"/>
      <c r="C36" s="985"/>
      <c r="D36" s="985"/>
      <c r="E36" s="985"/>
      <c r="F36" s="985"/>
      <c r="G36" s="985"/>
      <c r="H36" s="985"/>
      <c r="I36" s="985"/>
      <c r="J36" s="985"/>
      <c r="K36" s="985"/>
      <c r="L36" s="985"/>
      <c r="M36" s="985"/>
      <c r="N36" s="985"/>
      <c r="O36" s="985"/>
      <c r="P36" s="985"/>
      <c r="Q36" s="985"/>
      <c r="R36" s="985"/>
      <c r="S36" s="985"/>
      <c r="T36" s="986"/>
    </row>
    <row r="37" spans="2:20" ht="18" customHeight="1">
      <c r="B37" s="180" t="s">
        <v>319</v>
      </c>
      <c r="C37" s="985" t="s">
        <v>320</v>
      </c>
      <c r="D37" s="989"/>
      <c r="E37" s="989"/>
      <c r="F37" s="989"/>
      <c r="G37" s="989"/>
      <c r="H37" s="989"/>
      <c r="I37" s="989"/>
      <c r="J37" s="989"/>
      <c r="K37" s="989"/>
      <c r="L37" s="989"/>
      <c r="M37" s="989"/>
      <c r="N37" s="989"/>
      <c r="O37" s="989"/>
      <c r="P37" s="989"/>
      <c r="Q37" s="989"/>
      <c r="R37" s="989"/>
      <c r="S37" s="989"/>
      <c r="T37" s="990"/>
    </row>
    <row r="38" spans="2:20" ht="58.5" customHeight="1">
      <c r="B38" s="180"/>
      <c r="C38" s="989"/>
      <c r="D38" s="989"/>
      <c r="E38" s="989"/>
      <c r="F38" s="989"/>
      <c r="G38" s="989"/>
      <c r="H38" s="989"/>
      <c r="I38" s="989"/>
      <c r="J38" s="989"/>
      <c r="K38" s="989"/>
      <c r="L38" s="989"/>
      <c r="M38" s="989"/>
      <c r="N38" s="989"/>
      <c r="O38" s="989"/>
      <c r="P38" s="989"/>
      <c r="Q38" s="989"/>
      <c r="R38" s="989"/>
      <c r="S38" s="989"/>
      <c r="T38" s="990"/>
    </row>
    <row r="39" spans="2:20" ht="18" customHeight="1">
      <c r="B39" s="180" t="s">
        <v>321</v>
      </c>
      <c r="C39" s="985" t="s">
        <v>322</v>
      </c>
      <c r="D39" s="985"/>
      <c r="E39" s="985"/>
      <c r="F39" s="985"/>
      <c r="G39" s="985"/>
      <c r="H39" s="985"/>
      <c r="I39" s="985"/>
      <c r="J39" s="985"/>
      <c r="K39" s="985"/>
      <c r="L39" s="985"/>
      <c r="M39" s="985"/>
      <c r="N39" s="985"/>
      <c r="O39" s="985"/>
      <c r="P39" s="985"/>
      <c r="Q39" s="985"/>
      <c r="R39" s="985"/>
      <c r="S39" s="985"/>
      <c r="T39" s="986"/>
    </row>
    <row r="40" spans="2:20" ht="18" customHeight="1">
      <c r="B40" s="180"/>
      <c r="C40" s="985"/>
      <c r="D40" s="985"/>
      <c r="E40" s="985"/>
      <c r="F40" s="985"/>
      <c r="G40" s="985"/>
      <c r="H40" s="985"/>
      <c r="I40" s="985"/>
      <c r="J40" s="985"/>
      <c r="K40" s="985"/>
      <c r="L40" s="985"/>
      <c r="M40" s="985"/>
      <c r="N40" s="985"/>
      <c r="O40" s="985"/>
      <c r="P40" s="985"/>
      <c r="Q40" s="985"/>
      <c r="R40" s="985"/>
      <c r="S40" s="985"/>
      <c r="T40" s="986"/>
    </row>
    <row r="41" spans="2:20" ht="17.25" customHeight="1">
      <c r="B41" s="180"/>
      <c r="C41" s="985"/>
      <c r="D41" s="985"/>
      <c r="E41" s="985"/>
      <c r="F41" s="985"/>
      <c r="G41" s="985"/>
      <c r="H41" s="985"/>
      <c r="I41" s="985"/>
      <c r="J41" s="985"/>
      <c r="K41" s="985"/>
      <c r="L41" s="985"/>
      <c r="M41" s="985"/>
      <c r="N41" s="985"/>
      <c r="O41" s="985"/>
      <c r="P41" s="985"/>
      <c r="Q41" s="985"/>
      <c r="R41" s="985"/>
      <c r="S41" s="985"/>
      <c r="T41" s="986"/>
    </row>
    <row r="42" spans="2:20" ht="26.25" customHeight="1">
      <c r="B42" s="180" t="s">
        <v>323</v>
      </c>
      <c r="C42" s="985" t="s">
        <v>324</v>
      </c>
      <c r="D42" s="985"/>
      <c r="E42" s="985"/>
      <c r="F42" s="985"/>
      <c r="G42" s="985"/>
      <c r="H42" s="985"/>
      <c r="I42" s="985"/>
      <c r="J42" s="985"/>
      <c r="K42" s="985"/>
      <c r="L42" s="985"/>
      <c r="M42" s="985"/>
      <c r="N42" s="985"/>
      <c r="O42" s="985"/>
      <c r="P42" s="985"/>
      <c r="Q42" s="985"/>
      <c r="R42" s="985"/>
      <c r="S42" s="985"/>
      <c r="T42" s="986"/>
    </row>
    <row r="43" spans="2:20" ht="28.5" customHeight="1">
      <c r="B43" s="180" t="s">
        <v>325</v>
      </c>
      <c r="C43" s="985" t="s">
        <v>326</v>
      </c>
      <c r="D43" s="985"/>
      <c r="E43" s="985"/>
      <c r="F43" s="985"/>
      <c r="G43" s="985"/>
      <c r="H43" s="985"/>
      <c r="I43" s="985"/>
      <c r="J43" s="985"/>
      <c r="K43" s="985"/>
      <c r="L43" s="985"/>
      <c r="M43" s="985"/>
      <c r="N43" s="985"/>
      <c r="O43" s="985"/>
      <c r="P43" s="985"/>
      <c r="Q43" s="985"/>
      <c r="R43" s="985"/>
      <c r="S43" s="985"/>
      <c r="T43" s="986"/>
    </row>
    <row r="44" spans="2:20" ht="18" customHeight="1">
      <c r="B44" s="180" t="s">
        <v>327</v>
      </c>
      <c r="C44" s="985" t="s">
        <v>328</v>
      </c>
      <c r="D44" s="985"/>
      <c r="E44" s="985"/>
      <c r="F44" s="985"/>
      <c r="G44" s="985"/>
      <c r="H44" s="985"/>
      <c r="I44" s="985"/>
      <c r="J44" s="985"/>
      <c r="K44" s="985"/>
      <c r="L44" s="985"/>
      <c r="M44" s="985"/>
      <c r="N44" s="985"/>
      <c r="O44" s="985"/>
      <c r="P44" s="985"/>
      <c r="Q44" s="985"/>
      <c r="R44" s="985"/>
      <c r="S44" s="985"/>
      <c r="T44" s="986"/>
    </row>
    <row r="45" spans="2:20" ht="24" customHeight="1">
      <c r="B45" s="181"/>
      <c r="C45" s="987"/>
      <c r="D45" s="987"/>
      <c r="E45" s="987"/>
      <c r="F45" s="987"/>
      <c r="G45" s="987"/>
      <c r="H45" s="987"/>
      <c r="I45" s="987"/>
      <c r="J45" s="987"/>
      <c r="K45" s="987"/>
      <c r="L45" s="987"/>
      <c r="M45" s="987"/>
      <c r="N45" s="987"/>
      <c r="O45" s="987"/>
      <c r="P45" s="987"/>
      <c r="Q45" s="987"/>
      <c r="R45" s="987"/>
      <c r="S45" s="987"/>
      <c r="T45" s="988"/>
    </row>
    <row r="46" spans="2:20" ht="18" customHeight="1">
      <c r="B46" s="60"/>
      <c r="C46" s="58"/>
      <c r="D46" s="58"/>
      <c r="E46" s="58"/>
      <c r="F46" s="58"/>
      <c r="G46" s="58"/>
      <c r="H46" s="58"/>
      <c r="I46" s="58"/>
      <c r="J46" s="58"/>
      <c r="K46" s="58"/>
      <c r="L46" s="58"/>
      <c r="M46" s="58"/>
      <c r="N46" s="58"/>
      <c r="O46" s="58"/>
      <c r="P46" s="58"/>
      <c r="Q46" s="58"/>
      <c r="R46" s="58"/>
      <c r="S46" s="58"/>
      <c r="T46" s="58"/>
    </row>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mergeCells count="23">
    <mergeCell ref="C39:T41"/>
    <mergeCell ref="C42:T42"/>
    <mergeCell ref="C43:T43"/>
    <mergeCell ref="C44:T45"/>
    <mergeCell ref="C26:T27"/>
    <mergeCell ref="C28:T29"/>
    <mergeCell ref="C30:T32"/>
    <mergeCell ref="C33:T34"/>
    <mergeCell ref="C35:T36"/>
    <mergeCell ref="C37:T38"/>
    <mergeCell ref="C15:T15"/>
    <mergeCell ref="C17:T17"/>
    <mergeCell ref="C18:T19"/>
    <mergeCell ref="C20:T21"/>
    <mergeCell ref="C22:T23"/>
    <mergeCell ref="C24:T25"/>
    <mergeCell ref="B13:T13"/>
    <mergeCell ref="B2:T2"/>
    <mergeCell ref="O6:T6"/>
    <mergeCell ref="O7:T7"/>
    <mergeCell ref="O8:T8"/>
    <mergeCell ref="O9:S9"/>
    <mergeCell ref="B11:T11"/>
  </mergeCells>
  <printOptions verticalCentered="1"/>
  <pageMargins left="0.7480314960629921" right="0.35433070866141736" top="0.35433070866141736" bottom="0.3937007874015748" header="0.2755905511811024" footer="0.2755905511811024"/>
  <pageSetup fitToHeight="1" fitToWidth="1"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B1:T27"/>
  <sheetViews>
    <sheetView view="pageBreakPreview" zoomScale="60" zoomScaleNormal="75" zoomScalePageLayoutView="0" workbookViewId="0" topLeftCell="A1">
      <selection activeCell="U5" sqref="U5"/>
    </sheetView>
  </sheetViews>
  <sheetFormatPr defaultColWidth="9.00390625" defaultRowHeight="13.5"/>
  <cols>
    <col min="1" max="1" width="9.00390625" style="1" customWidth="1"/>
    <col min="2" max="2" width="2.125" style="1" customWidth="1"/>
    <col min="3" max="3" width="4.50390625" style="1" customWidth="1"/>
    <col min="4" max="19" width="4.625" style="1" customWidth="1"/>
    <col min="20" max="20" width="6.125" style="1" customWidth="1"/>
    <col min="21" max="27" width="4.625" style="1" customWidth="1"/>
    <col min="28" max="16384" width="9.00390625" style="1" customWidth="1"/>
  </cols>
  <sheetData>
    <row r="1" spans="2:3" ht="18" customHeight="1">
      <c r="B1" s="2" t="s">
        <v>329</v>
      </c>
      <c r="C1" s="2"/>
    </row>
    <row r="2" ht="18" customHeight="1"/>
    <row r="3" spans="2:20" ht="36" customHeight="1">
      <c r="B3" s="978" t="s">
        <v>330</v>
      </c>
      <c r="C3" s="979"/>
      <c r="D3" s="979"/>
      <c r="E3" s="979"/>
      <c r="F3" s="979"/>
      <c r="G3" s="979"/>
      <c r="H3" s="979"/>
      <c r="I3" s="979"/>
      <c r="J3" s="979"/>
      <c r="K3" s="979"/>
      <c r="L3" s="979"/>
      <c r="M3" s="979"/>
      <c r="N3" s="979"/>
      <c r="O3" s="979"/>
      <c r="P3" s="979"/>
      <c r="Q3" s="979"/>
      <c r="R3" s="979"/>
      <c r="S3" s="979"/>
      <c r="T3" s="979"/>
    </row>
    <row r="4" spans="2:19" ht="18" customHeight="1">
      <c r="B4" s="41"/>
      <c r="C4" s="41"/>
      <c r="D4" s="41"/>
      <c r="E4" s="41"/>
      <c r="F4" s="41"/>
      <c r="G4" s="41"/>
      <c r="H4" s="41"/>
      <c r="I4" s="41"/>
      <c r="J4" s="41"/>
      <c r="K4" s="41"/>
      <c r="L4" s="41"/>
      <c r="M4" s="41"/>
      <c r="N4" s="41"/>
      <c r="O4" s="41"/>
      <c r="P4" s="41"/>
      <c r="Q4" s="41"/>
      <c r="R4" s="41"/>
      <c r="S4" s="41"/>
    </row>
    <row r="5" spans="2:20" ht="18" customHeight="1">
      <c r="B5" s="42"/>
      <c r="C5" s="42"/>
      <c r="D5" s="42"/>
      <c r="E5" s="42"/>
      <c r="F5" s="42"/>
      <c r="G5" s="42"/>
      <c r="H5" s="42"/>
      <c r="I5" s="42"/>
      <c r="J5" s="42"/>
      <c r="K5" s="42"/>
      <c r="L5" s="42"/>
      <c r="M5" s="42"/>
      <c r="N5" s="42"/>
      <c r="O5" s="42"/>
      <c r="P5" s="42"/>
      <c r="Q5" s="42"/>
      <c r="R5" s="42"/>
      <c r="S5" s="42"/>
      <c r="T5" s="45" t="s">
        <v>471</v>
      </c>
    </row>
    <row r="6" spans="2:20" ht="18" customHeight="1">
      <c r="B6" s="46" t="s">
        <v>221</v>
      </c>
      <c r="C6" s="42"/>
      <c r="D6" s="42"/>
      <c r="E6" s="42"/>
      <c r="F6" s="42"/>
      <c r="G6" s="42"/>
      <c r="H6" s="42"/>
      <c r="I6" s="42"/>
      <c r="J6" s="42"/>
      <c r="K6" s="42"/>
      <c r="L6" s="42"/>
      <c r="M6" s="42"/>
      <c r="N6" s="42"/>
      <c r="O6" s="42"/>
      <c r="P6" s="42"/>
      <c r="Q6" s="42"/>
      <c r="R6" s="42"/>
      <c r="S6" s="42"/>
      <c r="T6" s="3"/>
    </row>
    <row r="7" spans="2:20" ht="18" customHeight="1">
      <c r="B7" s="3"/>
      <c r="C7" s="42"/>
      <c r="D7" s="42"/>
      <c r="E7" s="42"/>
      <c r="F7" s="42"/>
      <c r="G7" s="42"/>
      <c r="H7" s="42"/>
      <c r="I7" s="46"/>
      <c r="J7" s="46"/>
      <c r="K7" s="46" t="s">
        <v>73</v>
      </c>
      <c r="L7" s="47"/>
      <c r="M7" s="991"/>
      <c r="N7" s="991"/>
      <c r="O7" s="991"/>
      <c r="P7" s="991"/>
      <c r="Q7" s="991"/>
      <c r="R7" s="991"/>
      <c r="S7" s="991"/>
      <c r="T7" s="991"/>
    </row>
    <row r="8" spans="2:20" ht="18" customHeight="1">
      <c r="B8" s="42"/>
      <c r="C8" s="42"/>
      <c r="D8" s="42"/>
      <c r="E8" s="42"/>
      <c r="F8" s="42"/>
      <c r="G8" s="42"/>
      <c r="H8" s="980" t="s">
        <v>142</v>
      </c>
      <c r="I8" s="980"/>
      <c r="J8" s="980"/>
      <c r="K8" s="46" t="s">
        <v>78</v>
      </c>
      <c r="L8" s="47"/>
      <c r="M8" s="991"/>
      <c r="N8" s="991"/>
      <c r="O8" s="991"/>
      <c r="P8" s="991"/>
      <c r="Q8" s="991"/>
      <c r="R8" s="991"/>
      <c r="S8" s="991"/>
      <c r="T8" s="991"/>
    </row>
    <row r="9" spans="2:20" ht="18" customHeight="1">
      <c r="B9" s="42"/>
      <c r="C9" s="42"/>
      <c r="D9" s="42"/>
      <c r="E9" s="42"/>
      <c r="F9" s="42"/>
      <c r="G9" s="42"/>
      <c r="H9" s="980" t="s">
        <v>331</v>
      </c>
      <c r="I9" s="980"/>
      <c r="J9" s="980"/>
      <c r="K9" s="48" t="s">
        <v>332</v>
      </c>
      <c r="T9" s="3"/>
    </row>
    <row r="10" spans="2:20" ht="18" customHeight="1">
      <c r="B10" s="3"/>
      <c r="C10" s="3"/>
      <c r="D10" s="3"/>
      <c r="E10" s="3"/>
      <c r="F10" s="3"/>
      <c r="G10" s="3"/>
      <c r="H10" s="3"/>
      <c r="I10" s="48"/>
      <c r="J10" s="48"/>
      <c r="K10" s="46" t="s">
        <v>333</v>
      </c>
      <c r="L10" s="47"/>
      <c r="M10" s="992"/>
      <c r="N10" s="992"/>
      <c r="O10" s="992"/>
      <c r="P10" s="992"/>
      <c r="Q10" s="992"/>
      <c r="R10" s="992"/>
      <c r="S10" s="49" t="s">
        <v>80</v>
      </c>
      <c r="T10" s="46"/>
    </row>
    <row r="11" spans="2:20" ht="18" customHeight="1">
      <c r="B11" s="50"/>
      <c r="C11" s="85"/>
      <c r="D11" s="85"/>
      <c r="E11" s="85"/>
      <c r="F11" s="85"/>
      <c r="G11" s="85"/>
      <c r="H11" s="85"/>
      <c r="I11" s="85"/>
      <c r="J11" s="85"/>
      <c r="K11" s="85"/>
      <c r="L11" s="85"/>
      <c r="M11" s="85"/>
      <c r="N11" s="85"/>
      <c r="O11" s="85"/>
      <c r="P11" s="85"/>
      <c r="Q11" s="85"/>
      <c r="R11" s="85"/>
      <c r="S11" s="85"/>
      <c r="T11" s="85"/>
    </row>
    <row r="12" spans="2:20" ht="18" customHeight="1">
      <c r="B12" s="3"/>
      <c r="C12" s="3"/>
      <c r="D12" s="3"/>
      <c r="E12" s="51"/>
      <c r="F12" s="51"/>
      <c r="G12" s="51"/>
      <c r="H12" s="51"/>
      <c r="I12" s="51"/>
      <c r="J12" s="51"/>
      <c r="K12" s="51"/>
      <c r="L12" s="52"/>
      <c r="M12" s="52"/>
      <c r="N12" s="52"/>
      <c r="O12" s="52"/>
      <c r="P12" s="52"/>
      <c r="Q12" s="52"/>
      <c r="R12" s="52"/>
      <c r="S12" s="52"/>
      <c r="T12" s="52"/>
    </row>
    <row r="13" spans="2:20" ht="111" customHeight="1">
      <c r="B13" s="993" t="s">
        <v>334</v>
      </c>
      <c r="C13" s="993"/>
      <c r="D13" s="993"/>
      <c r="E13" s="993"/>
      <c r="F13" s="993"/>
      <c r="G13" s="993"/>
      <c r="H13" s="993"/>
      <c r="I13" s="993"/>
      <c r="J13" s="993"/>
      <c r="K13" s="993"/>
      <c r="L13" s="993"/>
      <c r="M13" s="993"/>
      <c r="N13" s="993"/>
      <c r="O13" s="993"/>
      <c r="P13" s="993"/>
      <c r="Q13" s="993"/>
      <c r="R13" s="993"/>
      <c r="S13" s="993"/>
      <c r="T13" s="993"/>
    </row>
    <row r="14" spans="2:20" ht="18" customHeight="1">
      <c r="B14" s="85"/>
      <c r="C14" s="85"/>
      <c r="D14" s="85"/>
      <c r="E14" s="85"/>
      <c r="F14" s="85"/>
      <c r="G14" s="85"/>
      <c r="H14" s="85"/>
      <c r="I14" s="85"/>
      <c r="J14" s="85"/>
      <c r="K14" s="85"/>
      <c r="L14" s="85"/>
      <c r="M14" s="85"/>
      <c r="N14" s="85"/>
      <c r="O14" s="85"/>
      <c r="P14" s="85"/>
      <c r="Q14" s="85"/>
      <c r="R14" s="85"/>
      <c r="S14" s="85"/>
      <c r="T14" s="85"/>
    </row>
    <row r="15" spans="2:20" ht="18.75" customHeight="1">
      <c r="B15" s="977" t="s">
        <v>144</v>
      </c>
      <c r="C15" s="977"/>
      <c r="D15" s="977"/>
      <c r="E15" s="977"/>
      <c r="F15" s="977"/>
      <c r="G15" s="977"/>
      <c r="H15" s="977"/>
      <c r="I15" s="977"/>
      <c r="J15" s="977"/>
      <c r="K15" s="977"/>
      <c r="L15" s="977"/>
      <c r="M15" s="977"/>
      <c r="N15" s="977"/>
      <c r="O15" s="977"/>
      <c r="P15" s="977"/>
      <c r="Q15" s="977"/>
      <c r="R15" s="977"/>
      <c r="S15" s="977"/>
      <c r="T15" s="977"/>
    </row>
    <row r="16" spans="2:20" ht="18.75" customHeight="1">
      <c r="B16" s="53"/>
      <c r="C16" s="53"/>
      <c r="D16" s="53"/>
      <c r="E16" s="53"/>
      <c r="F16" s="53"/>
      <c r="G16" s="53"/>
      <c r="H16" s="53"/>
      <c r="I16" s="53"/>
      <c r="J16" s="53"/>
      <c r="K16" s="53"/>
      <c r="L16" s="53"/>
      <c r="M16" s="53"/>
      <c r="N16" s="53"/>
      <c r="O16" s="53"/>
      <c r="P16" s="53"/>
      <c r="Q16" s="53"/>
      <c r="R16" s="53"/>
      <c r="S16" s="53"/>
      <c r="T16" s="53"/>
    </row>
    <row r="17" spans="2:20" ht="36" customHeight="1">
      <c r="B17" s="54"/>
      <c r="C17" s="983"/>
      <c r="D17" s="983"/>
      <c r="E17" s="983"/>
      <c r="F17" s="983"/>
      <c r="G17" s="983"/>
      <c r="H17" s="983"/>
      <c r="I17" s="983"/>
      <c r="J17" s="983"/>
      <c r="K17" s="983"/>
      <c r="L17" s="983"/>
      <c r="M17" s="983"/>
      <c r="N17" s="983"/>
      <c r="O17" s="983"/>
      <c r="P17" s="983"/>
      <c r="Q17" s="983"/>
      <c r="R17" s="983"/>
      <c r="S17" s="983"/>
      <c r="T17" s="984"/>
    </row>
    <row r="18" spans="2:20" ht="24.75" customHeight="1">
      <c r="B18" s="55" t="s">
        <v>301</v>
      </c>
      <c r="C18" s="985" t="s">
        <v>335</v>
      </c>
      <c r="D18" s="985"/>
      <c r="E18" s="985"/>
      <c r="F18" s="985"/>
      <c r="G18" s="985"/>
      <c r="H18" s="985"/>
      <c r="I18" s="985"/>
      <c r="J18" s="985"/>
      <c r="K18" s="985"/>
      <c r="L18" s="985"/>
      <c r="M18" s="985"/>
      <c r="N18" s="985"/>
      <c r="O18" s="985"/>
      <c r="P18" s="985"/>
      <c r="Q18" s="985"/>
      <c r="R18" s="985"/>
      <c r="S18" s="985"/>
      <c r="T18" s="986"/>
    </row>
    <row r="19" spans="2:20" ht="36" customHeight="1">
      <c r="B19" s="55"/>
      <c r="C19" s="985" t="s">
        <v>336</v>
      </c>
      <c r="D19" s="989"/>
      <c r="E19" s="989"/>
      <c r="F19" s="989"/>
      <c r="G19" s="989"/>
      <c r="H19" s="989"/>
      <c r="I19" s="989"/>
      <c r="J19" s="989"/>
      <c r="K19" s="989"/>
      <c r="L19" s="989"/>
      <c r="M19" s="989"/>
      <c r="N19" s="989"/>
      <c r="O19" s="989"/>
      <c r="P19" s="989"/>
      <c r="Q19" s="989"/>
      <c r="R19" s="989"/>
      <c r="S19" s="989"/>
      <c r="T19" s="990"/>
    </row>
    <row r="20" spans="2:20" ht="26.25" customHeight="1">
      <c r="B20" s="55"/>
      <c r="C20" s="985" t="s">
        <v>337</v>
      </c>
      <c r="D20" s="989"/>
      <c r="E20" s="989"/>
      <c r="F20" s="989"/>
      <c r="G20" s="989"/>
      <c r="H20" s="989"/>
      <c r="I20" s="989"/>
      <c r="J20" s="989"/>
      <c r="K20" s="989"/>
      <c r="L20" s="989"/>
      <c r="M20" s="989"/>
      <c r="N20" s="989"/>
      <c r="O20" s="989"/>
      <c r="P20" s="989"/>
      <c r="Q20" s="989"/>
      <c r="R20" s="989"/>
      <c r="S20" s="989"/>
      <c r="T20" s="990"/>
    </row>
    <row r="21" spans="2:20" ht="36" customHeight="1">
      <c r="B21" s="55"/>
      <c r="C21" s="985" t="s">
        <v>338</v>
      </c>
      <c r="D21" s="989"/>
      <c r="E21" s="989"/>
      <c r="F21" s="989"/>
      <c r="G21" s="989"/>
      <c r="H21" s="989"/>
      <c r="I21" s="989"/>
      <c r="J21" s="989"/>
      <c r="K21" s="989"/>
      <c r="L21" s="989"/>
      <c r="M21" s="989"/>
      <c r="N21" s="989"/>
      <c r="O21" s="989"/>
      <c r="P21" s="989"/>
      <c r="Q21" s="989"/>
      <c r="R21" s="989"/>
      <c r="S21" s="989"/>
      <c r="T21" s="990"/>
    </row>
    <row r="22" spans="2:20" ht="36" customHeight="1">
      <c r="B22" s="55"/>
      <c r="C22" s="985" t="s">
        <v>339</v>
      </c>
      <c r="D22" s="989"/>
      <c r="E22" s="989"/>
      <c r="F22" s="989"/>
      <c r="G22" s="989"/>
      <c r="H22" s="989"/>
      <c r="I22" s="989"/>
      <c r="J22" s="989"/>
      <c r="K22" s="989"/>
      <c r="L22" s="989"/>
      <c r="M22" s="989"/>
      <c r="N22" s="989"/>
      <c r="O22" s="989"/>
      <c r="P22" s="989"/>
      <c r="Q22" s="989"/>
      <c r="R22" s="989"/>
      <c r="S22" s="989"/>
      <c r="T22" s="990"/>
    </row>
    <row r="23" spans="2:20" ht="26.25" customHeight="1">
      <c r="B23" s="55"/>
      <c r="C23" s="985" t="s">
        <v>340</v>
      </c>
      <c r="D23" s="989"/>
      <c r="E23" s="989"/>
      <c r="F23" s="989"/>
      <c r="G23" s="989"/>
      <c r="H23" s="989"/>
      <c r="I23" s="989"/>
      <c r="J23" s="989"/>
      <c r="K23" s="989"/>
      <c r="L23" s="989"/>
      <c r="M23" s="989"/>
      <c r="N23" s="989"/>
      <c r="O23" s="989"/>
      <c r="P23" s="989"/>
      <c r="Q23" s="989"/>
      <c r="R23" s="989"/>
      <c r="S23" s="989"/>
      <c r="T23" s="990"/>
    </row>
    <row r="24" spans="2:20" ht="30" customHeight="1">
      <c r="B24" s="55"/>
      <c r="C24" s="985" t="s">
        <v>341</v>
      </c>
      <c r="D24" s="989"/>
      <c r="E24" s="989"/>
      <c r="F24" s="989"/>
      <c r="G24" s="989"/>
      <c r="H24" s="989"/>
      <c r="I24" s="989"/>
      <c r="J24" s="989"/>
      <c r="K24" s="989"/>
      <c r="L24" s="989"/>
      <c r="M24" s="989"/>
      <c r="N24" s="989"/>
      <c r="O24" s="989"/>
      <c r="P24" s="989"/>
      <c r="Q24" s="989"/>
      <c r="R24" s="989"/>
      <c r="S24" s="989"/>
      <c r="T24" s="990"/>
    </row>
    <row r="25" spans="2:20" ht="36.75" customHeight="1">
      <c r="B25" s="55" t="s">
        <v>303</v>
      </c>
      <c r="C25" s="985" t="s">
        <v>342</v>
      </c>
      <c r="D25" s="985"/>
      <c r="E25" s="985"/>
      <c r="F25" s="985"/>
      <c r="G25" s="985"/>
      <c r="H25" s="985"/>
      <c r="I25" s="985"/>
      <c r="J25" s="985"/>
      <c r="K25" s="985"/>
      <c r="L25" s="985"/>
      <c r="M25" s="985"/>
      <c r="N25" s="985"/>
      <c r="O25" s="985"/>
      <c r="P25" s="985"/>
      <c r="Q25" s="985"/>
      <c r="R25" s="985"/>
      <c r="S25" s="985"/>
      <c r="T25" s="986"/>
    </row>
    <row r="26" spans="2:20" ht="36" customHeight="1">
      <c r="B26" s="59"/>
      <c r="C26" s="987"/>
      <c r="D26" s="987"/>
      <c r="E26" s="987"/>
      <c r="F26" s="987"/>
      <c r="G26" s="987"/>
      <c r="H26" s="987"/>
      <c r="I26" s="987"/>
      <c r="J26" s="987"/>
      <c r="K26" s="987"/>
      <c r="L26" s="987"/>
      <c r="M26" s="987"/>
      <c r="N26" s="987"/>
      <c r="O26" s="987"/>
      <c r="P26" s="987"/>
      <c r="Q26" s="987"/>
      <c r="R26" s="987"/>
      <c r="S26" s="987"/>
      <c r="T26" s="988"/>
    </row>
    <row r="27" spans="2:20" ht="18" customHeight="1">
      <c r="B27" s="60"/>
      <c r="C27" s="58"/>
      <c r="D27" s="58"/>
      <c r="E27" s="58"/>
      <c r="F27" s="58"/>
      <c r="G27" s="58"/>
      <c r="H27" s="58"/>
      <c r="I27" s="58"/>
      <c r="J27" s="58"/>
      <c r="K27" s="58"/>
      <c r="L27" s="58"/>
      <c r="M27" s="58"/>
      <c r="N27" s="58"/>
      <c r="O27" s="58"/>
      <c r="P27" s="58"/>
      <c r="Q27" s="58"/>
      <c r="R27" s="58"/>
      <c r="S27" s="58"/>
      <c r="T27" s="58"/>
    </row>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sheetData>
  <sheetProtection/>
  <mergeCells count="18">
    <mergeCell ref="C21:T21"/>
    <mergeCell ref="C22:T22"/>
    <mergeCell ref="C23:T23"/>
    <mergeCell ref="C24:T24"/>
    <mergeCell ref="C25:T25"/>
    <mergeCell ref="C26:T26"/>
    <mergeCell ref="B13:T13"/>
    <mergeCell ref="B15:T15"/>
    <mergeCell ref="C17:T17"/>
    <mergeCell ref="C18:T18"/>
    <mergeCell ref="C19:T19"/>
    <mergeCell ref="C20:T20"/>
    <mergeCell ref="B3:T3"/>
    <mergeCell ref="M7:T7"/>
    <mergeCell ref="H8:J8"/>
    <mergeCell ref="M8:T8"/>
    <mergeCell ref="H9:J9"/>
    <mergeCell ref="M10:R10"/>
  </mergeCells>
  <printOptions horizontalCentered="1"/>
  <pageMargins left="0.7480314960629921" right="0.7480314960629921" top="0.35433070866141736" bottom="0.7480314960629921" header="0.2755905511811024" footer="0.275590551181102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V41"/>
  <sheetViews>
    <sheetView view="pageBreakPreview" zoomScale="60" zoomScalePageLayoutView="0" workbookViewId="0" topLeftCell="A1">
      <selection activeCell="AG11" sqref="AG11"/>
    </sheetView>
  </sheetViews>
  <sheetFormatPr defaultColWidth="3.75390625" defaultRowHeight="18.75" customHeight="1"/>
  <cols>
    <col min="1" max="1" width="1.625" style="86" customWidth="1"/>
    <col min="2" max="15" width="3.75390625" style="86" customWidth="1"/>
    <col min="16" max="16" width="6.625" style="86" bestFit="1" customWidth="1"/>
    <col min="17" max="17" width="6.375" style="86" bestFit="1" customWidth="1"/>
    <col min="18" max="18" width="5.125" style="86" customWidth="1"/>
    <col min="19" max="19" width="4.25390625" style="86" customWidth="1"/>
    <col min="20" max="20" width="6.625" style="86" bestFit="1" customWidth="1"/>
    <col min="21" max="21" width="6.375" style="86" bestFit="1" customWidth="1"/>
    <col min="22" max="22" width="4.25390625" style="86" bestFit="1" customWidth="1"/>
    <col min="23" max="16384" width="3.75390625" style="86" customWidth="1"/>
  </cols>
  <sheetData>
    <row r="1" ht="18.75" customHeight="1">
      <c r="A1" s="96" t="s">
        <v>178</v>
      </c>
    </row>
    <row r="3" spans="2:22" ht="18.75" customHeight="1">
      <c r="B3" s="97" t="s">
        <v>149</v>
      </c>
      <c r="C3" s="87"/>
      <c r="D3" s="87"/>
      <c r="E3" s="87"/>
      <c r="F3" s="87"/>
      <c r="G3" s="87"/>
      <c r="H3" s="87"/>
      <c r="I3" s="87"/>
      <c r="J3" s="87"/>
      <c r="K3" s="87"/>
      <c r="L3" s="87"/>
      <c r="M3" s="87"/>
      <c r="N3" s="87"/>
      <c r="O3" s="87"/>
      <c r="P3" s="87"/>
      <c r="Q3" s="87"/>
      <c r="R3" s="87"/>
      <c r="S3" s="87"/>
      <c r="T3" s="87"/>
      <c r="U3" s="87"/>
      <c r="V3" s="87"/>
    </row>
    <row r="4" ht="18.75" customHeight="1">
      <c r="B4" s="98"/>
    </row>
    <row r="5" ht="18.75" customHeight="1">
      <c r="B5" s="86" t="s">
        <v>150</v>
      </c>
    </row>
    <row r="6" ht="18.75" customHeight="1">
      <c r="B6" s="99" t="s">
        <v>151</v>
      </c>
    </row>
    <row r="7" ht="18.75" customHeight="1" thickBot="1"/>
    <row r="8" spans="2:22" ht="18.75" customHeight="1">
      <c r="B8" s="1032" t="s">
        <v>152</v>
      </c>
      <c r="C8" s="1025" t="s">
        <v>153</v>
      </c>
      <c r="D8" s="1025"/>
      <c r="E8" s="1015"/>
      <c r="F8" s="1016"/>
      <c r="G8" s="1016"/>
      <c r="H8" s="1016"/>
      <c r="I8" s="1016"/>
      <c r="J8" s="1016"/>
      <c r="K8" s="1016"/>
      <c r="L8" s="1016"/>
      <c r="M8" s="1016"/>
      <c r="N8" s="1016"/>
      <c r="O8" s="1016"/>
      <c r="P8" s="1034" t="s">
        <v>154</v>
      </c>
      <c r="Q8" s="1035"/>
      <c r="R8" s="1036"/>
      <c r="S8" s="1038" t="s">
        <v>155</v>
      </c>
      <c r="T8" s="1039"/>
      <c r="U8" s="1039"/>
      <c r="V8" s="1040"/>
    </row>
    <row r="9" spans="2:22" ht="18.75" customHeight="1">
      <c r="B9" s="1033"/>
      <c r="C9" s="999" t="s">
        <v>156</v>
      </c>
      <c r="D9" s="1000"/>
      <c r="E9" s="1001"/>
      <c r="F9" s="1002"/>
      <c r="G9" s="1002"/>
      <c r="H9" s="1002"/>
      <c r="I9" s="1002"/>
      <c r="J9" s="1002"/>
      <c r="K9" s="1002"/>
      <c r="L9" s="1002"/>
      <c r="M9" s="1002"/>
      <c r="N9" s="1002"/>
      <c r="O9" s="1002"/>
      <c r="P9" s="1037"/>
      <c r="Q9" s="1026"/>
      <c r="R9" s="1028"/>
      <c r="S9" s="1041"/>
      <c r="T9" s="1042"/>
      <c r="U9" s="1042"/>
      <c r="V9" s="1043"/>
    </row>
    <row r="10" spans="2:22" ht="18.75" customHeight="1">
      <c r="B10" s="1033"/>
      <c r="C10" s="1003" t="s">
        <v>73</v>
      </c>
      <c r="D10" s="1004"/>
      <c r="E10" s="100" t="s">
        <v>74</v>
      </c>
      <c r="F10" s="101"/>
      <c r="G10" s="101"/>
      <c r="H10" s="101"/>
      <c r="I10" s="101"/>
      <c r="J10" s="101"/>
      <c r="K10" s="101"/>
      <c r="L10" s="101"/>
      <c r="M10" s="101"/>
      <c r="N10" s="101"/>
      <c r="O10" s="102"/>
      <c r="P10" s="1037"/>
      <c r="Q10" s="1026"/>
      <c r="R10" s="1028"/>
      <c r="S10" s="1041"/>
      <c r="T10" s="1042"/>
      <c r="U10" s="1042"/>
      <c r="V10" s="1043"/>
    </row>
    <row r="11" spans="2:22" ht="18.75" customHeight="1">
      <c r="B11" s="1033"/>
      <c r="C11" s="1005"/>
      <c r="D11" s="1006"/>
      <c r="E11" s="103"/>
      <c r="F11" s="104"/>
      <c r="G11" s="105" t="s">
        <v>157</v>
      </c>
      <c r="H11" s="106"/>
      <c r="I11" s="106"/>
      <c r="J11" s="1009" t="s">
        <v>158</v>
      </c>
      <c r="K11" s="1009"/>
      <c r="L11" s="104"/>
      <c r="M11" s="104"/>
      <c r="N11" s="104"/>
      <c r="O11" s="107"/>
      <c r="P11" s="1037"/>
      <c r="Q11" s="1026"/>
      <c r="R11" s="1028"/>
      <c r="S11" s="1044"/>
      <c r="T11" s="559"/>
      <c r="U11" s="559"/>
      <c r="V11" s="1045"/>
    </row>
    <row r="12" spans="2:22" ht="18.75" customHeight="1">
      <c r="B12" s="1033"/>
      <c r="C12" s="1023"/>
      <c r="D12" s="1024"/>
      <c r="E12" s="108"/>
      <c r="F12" s="109"/>
      <c r="G12" s="109"/>
      <c r="H12" s="109"/>
      <c r="I12" s="109"/>
      <c r="J12" s="109"/>
      <c r="K12" s="109"/>
      <c r="L12" s="109"/>
      <c r="M12" s="109"/>
      <c r="N12" s="109"/>
      <c r="O12" s="110"/>
      <c r="P12" s="1037" t="s">
        <v>159</v>
      </c>
      <c r="Q12" s="1026" t="s">
        <v>160</v>
      </c>
      <c r="R12" s="1028" t="s">
        <v>161</v>
      </c>
      <c r="S12" s="1030" t="s">
        <v>162</v>
      </c>
      <c r="T12" s="1026" t="s">
        <v>159</v>
      </c>
      <c r="U12" s="1026" t="s">
        <v>160</v>
      </c>
      <c r="V12" s="1028" t="s">
        <v>161</v>
      </c>
    </row>
    <row r="13" spans="2:22" ht="18.75" customHeight="1" thickBot="1">
      <c r="B13" s="111" t="s">
        <v>163</v>
      </c>
      <c r="C13" s="112"/>
      <c r="D13" s="112"/>
      <c r="E13" s="112"/>
      <c r="F13" s="112"/>
      <c r="G13" s="112"/>
      <c r="H13" s="112"/>
      <c r="I13" s="112"/>
      <c r="J13" s="112"/>
      <c r="K13" s="112"/>
      <c r="L13" s="112"/>
      <c r="M13" s="112"/>
      <c r="N13" s="112"/>
      <c r="O13" s="113"/>
      <c r="P13" s="1046"/>
      <c r="Q13" s="1027"/>
      <c r="R13" s="1029"/>
      <c r="S13" s="1031"/>
      <c r="T13" s="1027"/>
      <c r="U13" s="1027"/>
      <c r="V13" s="1029"/>
    </row>
    <row r="14" spans="2:22" ht="18.75" customHeight="1">
      <c r="B14" s="1010" t="s">
        <v>164</v>
      </c>
      <c r="C14" s="1014" t="s">
        <v>165</v>
      </c>
      <c r="D14" s="1025"/>
      <c r="E14" s="1015"/>
      <c r="F14" s="1016"/>
      <c r="G14" s="1016"/>
      <c r="H14" s="1016"/>
      <c r="I14" s="1016"/>
      <c r="J14" s="1016"/>
      <c r="K14" s="1016"/>
      <c r="L14" s="1016"/>
      <c r="M14" s="1016"/>
      <c r="N14" s="1016"/>
      <c r="O14" s="1016"/>
      <c r="P14" s="1017"/>
      <c r="Q14" s="994"/>
      <c r="R14" s="996"/>
      <c r="S14" s="114"/>
      <c r="T14" s="115"/>
      <c r="U14" s="115"/>
      <c r="V14" s="116"/>
    </row>
    <row r="15" spans="2:22" ht="18.75" customHeight="1">
      <c r="B15" s="1011"/>
      <c r="C15" s="999" t="s">
        <v>156</v>
      </c>
      <c r="D15" s="1000"/>
      <c r="E15" s="1001"/>
      <c r="F15" s="1002"/>
      <c r="G15" s="1002"/>
      <c r="H15" s="1002"/>
      <c r="I15" s="1002"/>
      <c r="J15" s="1002"/>
      <c r="K15" s="1002"/>
      <c r="L15" s="1002"/>
      <c r="M15" s="1002"/>
      <c r="N15" s="1002"/>
      <c r="O15" s="1002"/>
      <c r="P15" s="1018"/>
      <c r="Q15" s="638"/>
      <c r="R15" s="997"/>
      <c r="S15" s="95" t="s">
        <v>166</v>
      </c>
      <c r="T15" s="119"/>
      <c r="U15" s="119"/>
      <c r="V15" s="120"/>
    </row>
    <row r="16" spans="2:22" ht="18.75" customHeight="1">
      <c r="B16" s="1011"/>
      <c r="C16" s="1003" t="s">
        <v>73</v>
      </c>
      <c r="D16" s="1004"/>
      <c r="E16" s="100" t="s">
        <v>74</v>
      </c>
      <c r="F16" s="101"/>
      <c r="G16" s="101"/>
      <c r="H16" s="101"/>
      <c r="I16" s="101"/>
      <c r="J16" s="101"/>
      <c r="K16" s="101"/>
      <c r="L16" s="101"/>
      <c r="M16" s="101"/>
      <c r="N16" s="101"/>
      <c r="O16" s="102"/>
      <c r="P16" s="1018"/>
      <c r="Q16" s="638"/>
      <c r="R16" s="997"/>
      <c r="S16" s="121" t="s">
        <v>167</v>
      </c>
      <c r="T16" s="117"/>
      <c r="U16" s="117"/>
      <c r="V16" s="118"/>
    </row>
    <row r="17" spans="2:22" ht="18.75" customHeight="1">
      <c r="B17" s="1011"/>
      <c r="C17" s="1005"/>
      <c r="D17" s="1006"/>
      <c r="E17" s="103"/>
      <c r="F17" s="104"/>
      <c r="G17" s="105" t="s">
        <v>157</v>
      </c>
      <c r="H17" s="106"/>
      <c r="I17" s="106"/>
      <c r="J17" s="1009" t="s">
        <v>158</v>
      </c>
      <c r="K17" s="1009"/>
      <c r="L17" s="104"/>
      <c r="M17" s="104"/>
      <c r="N17" s="104"/>
      <c r="O17" s="107"/>
      <c r="P17" s="1018"/>
      <c r="Q17" s="638"/>
      <c r="R17" s="997"/>
      <c r="S17" s="121" t="s">
        <v>168</v>
      </c>
      <c r="T17" s="117"/>
      <c r="U17" s="117"/>
      <c r="V17" s="118"/>
    </row>
    <row r="18" spans="2:22" ht="18.75" customHeight="1" thickBot="1">
      <c r="B18" s="1011"/>
      <c r="C18" s="1023"/>
      <c r="D18" s="1024"/>
      <c r="E18" s="108"/>
      <c r="F18" s="109"/>
      <c r="G18" s="109"/>
      <c r="H18" s="109"/>
      <c r="I18" s="109"/>
      <c r="J18" s="109"/>
      <c r="K18" s="109"/>
      <c r="L18" s="109"/>
      <c r="M18" s="109"/>
      <c r="N18" s="109"/>
      <c r="O18" s="110"/>
      <c r="P18" s="1018"/>
      <c r="Q18" s="638"/>
      <c r="R18" s="997"/>
      <c r="S18" s="121" t="s">
        <v>169</v>
      </c>
      <c r="T18" s="117"/>
      <c r="U18" s="117"/>
      <c r="V18" s="118"/>
    </row>
    <row r="19" spans="2:22" ht="18.75" customHeight="1">
      <c r="B19" s="1010" t="s">
        <v>170</v>
      </c>
      <c r="C19" s="1014" t="s">
        <v>165</v>
      </c>
      <c r="D19" s="1025"/>
      <c r="E19" s="1015"/>
      <c r="F19" s="1016"/>
      <c r="G19" s="1016"/>
      <c r="H19" s="1016"/>
      <c r="I19" s="1016"/>
      <c r="J19" s="1016"/>
      <c r="K19" s="1016"/>
      <c r="L19" s="1016"/>
      <c r="M19" s="1016"/>
      <c r="N19" s="1016"/>
      <c r="O19" s="1016"/>
      <c r="P19" s="1017"/>
      <c r="Q19" s="994"/>
      <c r="R19" s="996"/>
      <c r="S19" s="114"/>
      <c r="T19" s="115"/>
      <c r="U19" s="115"/>
      <c r="V19" s="116"/>
    </row>
    <row r="20" spans="2:22" ht="18.75" customHeight="1">
      <c r="B20" s="1011"/>
      <c r="C20" s="999" t="s">
        <v>156</v>
      </c>
      <c r="D20" s="1000"/>
      <c r="E20" s="1001"/>
      <c r="F20" s="1002"/>
      <c r="G20" s="1002"/>
      <c r="H20" s="1002"/>
      <c r="I20" s="1002"/>
      <c r="J20" s="1002"/>
      <c r="K20" s="1002"/>
      <c r="L20" s="1002"/>
      <c r="M20" s="1002"/>
      <c r="N20" s="1002"/>
      <c r="O20" s="1002"/>
      <c r="P20" s="1018"/>
      <c r="Q20" s="638"/>
      <c r="R20" s="997"/>
      <c r="S20" s="95" t="s">
        <v>171</v>
      </c>
      <c r="T20" s="119"/>
      <c r="U20" s="119"/>
      <c r="V20" s="120"/>
    </row>
    <row r="21" spans="2:22" ht="18.75" customHeight="1">
      <c r="B21" s="1011"/>
      <c r="C21" s="1003" t="s">
        <v>73</v>
      </c>
      <c r="D21" s="1004"/>
      <c r="E21" s="100" t="s">
        <v>74</v>
      </c>
      <c r="F21" s="101"/>
      <c r="G21" s="101"/>
      <c r="H21" s="101"/>
      <c r="I21" s="101"/>
      <c r="J21" s="101"/>
      <c r="K21" s="101"/>
      <c r="L21" s="101"/>
      <c r="M21" s="101"/>
      <c r="N21" s="101"/>
      <c r="O21" s="102"/>
      <c r="P21" s="1018"/>
      <c r="Q21" s="638"/>
      <c r="R21" s="997"/>
      <c r="S21" s="121" t="s">
        <v>172</v>
      </c>
      <c r="T21" s="117"/>
      <c r="U21" s="117"/>
      <c r="V21" s="118"/>
    </row>
    <row r="22" spans="2:22" ht="18.75" customHeight="1">
      <c r="B22" s="1011"/>
      <c r="C22" s="1005"/>
      <c r="D22" s="1006"/>
      <c r="E22" s="103"/>
      <c r="F22" s="104"/>
      <c r="G22" s="105" t="s">
        <v>157</v>
      </c>
      <c r="H22" s="106"/>
      <c r="I22" s="106"/>
      <c r="J22" s="1009" t="s">
        <v>158</v>
      </c>
      <c r="K22" s="1009"/>
      <c r="L22" s="104"/>
      <c r="M22" s="104"/>
      <c r="N22" s="104"/>
      <c r="O22" s="107"/>
      <c r="P22" s="1018"/>
      <c r="Q22" s="638"/>
      <c r="R22" s="997"/>
      <c r="S22" s="121" t="s">
        <v>173</v>
      </c>
      <c r="T22" s="117"/>
      <c r="U22" s="117"/>
      <c r="V22" s="118"/>
    </row>
    <row r="23" spans="2:22" ht="18.75" customHeight="1" thickBot="1">
      <c r="B23" s="1011"/>
      <c r="C23" s="1023"/>
      <c r="D23" s="1024"/>
      <c r="E23" s="108"/>
      <c r="F23" s="109"/>
      <c r="G23" s="109"/>
      <c r="H23" s="109"/>
      <c r="I23" s="109"/>
      <c r="J23" s="109"/>
      <c r="K23" s="109"/>
      <c r="L23" s="109"/>
      <c r="M23" s="109"/>
      <c r="N23" s="109"/>
      <c r="O23" s="110"/>
      <c r="P23" s="1018"/>
      <c r="Q23" s="638"/>
      <c r="R23" s="997"/>
      <c r="S23" s="121" t="s">
        <v>174</v>
      </c>
      <c r="T23" s="117"/>
      <c r="U23" s="117"/>
      <c r="V23" s="118"/>
    </row>
    <row r="24" spans="2:22" ht="18.75" customHeight="1">
      <c r="B24" s="1010" t="s">
        <v>175</v>
      </c>
      <c r="C24" s="1013" t="s">
        <v>165</v>
      </c>
      <c r="D24" s="1014"/>
      <c r="E24" s="1015"/>
      <c r="F24" s="1016"/>
      <c r="G24" s="1016"/>
      <c r="H24" s="1016"/>
      <c r="I24" s="1016"/>
      <c r="J24" s="1016"/>
      <c r="K24" s="1016"/>
      <c r="L24" s="1016"/>
      <c r="M24" s="1016"/>
      <c r="N24" s="1016"/>
      <c r="O24" s="1016"/>
      <c r="P24" s="1017"/>
      <c r="Q24" s="994"/>
      <c r="R24" s="996"/>
      <c r="S24" s="114"/>
      <c r="T24" s="115"/>
      <c r="U24" s="115"/>
      <c r="V24" s="116"/>
    </row>
    <row r="25" spans="2:22" ht="18.75" customHeight="1">
      <c r="B25" s="1011"/>
      <c r="C25" s="999" t="s">
        <v>156</v>
      </c>
      <c r="D25" s="1000"/>
      <c r="E25" s="1001"/>
      <c r="F25" s="1002"/>
      <c r="G25" s="1002"/>
      <c r="H25" s="1002"/>
      <c r="I25" s="1002"/>
      <c r="J25" s="1002"/>
      <c r="K25" s="1002"/>
      <c r="L25" s="1002"/>
      <c r="M25" s="1002"/>
      <c r="N25" s="1002"/>
      <c r="O25" s="1002"/>
      <c r="P25" s="1018"/>
      <c r="Q25" s="638"/>
      <c r="R25" s="997"/>
      <c r="S25" s="95" t="s">
        <v>171</v>
      </c>
      <c r="T25" s="119"/>
      <c r="U25" s="119"/>
      <c r="V25" s="120"/>
    </row>
    <row r="26" spans="2:22" ht="18.75" customHeight="1">
      <c r="B26" s="1011"/>
      <c r="C26" s="1003" t="s">
        <v>73</v>
      </c>
      <c r="D26" s="1004"/>
      <c r="E26" s="100" t="s">
        <v>74</v>
      </c>
      <c r="F26" s="101"/>
      <c r="G26" s="101"/>
      <c r="H26" s="101"/>
      <c r="I26" s="101"/>
      <c r="J26" s="101"/>
      <c r="K26" s="101"/>
      <c r="L26" s="101"/>
      <c r="M26" s="101"/>
      <c r="N26" s="101"/>
      <c r="O26" s="102"/>
      <c r="P26" s="1018"/>
      <c r="Q26" s="638"/>
      <c r="R26" s="997"/>
      <c r="S26" s="121" t="s">
        <v>172</v>
      </c>
      <c r="T26" s="117"/>
      <c r="U26" s="117"/>
      <c r="V26" s="118"/>
    </row>
    <row r="27" spans="2:22" ht="18.75" customHeight="1">
      <c r="B27" s="1011"/>
      <c r="C27" s="1005"/>
      <c r="D27" s="1006"/>
      <c r="E27" s="103"/>
      <c r="F27" s="104"/>
      <c r="G27" s="105" t="s">
        <v>157</v>
      </c>
      <c r="H27" s="106"/>
      <c r="I27" s="106"/>
      <c r="J27" s="1009" t="s">
        <v>158</v>
      </c>
      <c r="K27" s="1009"/>
      <c r="L27" s="104"/>
      <c r="M27" s="104"/>
      <c r="N27" s="104"/>
      <c r="O27" s="107"/>
      <c r="P27" s="1018"/>
      <c r="Q27" s="638"/>
      <c r="R27" s="997"/>
      <c r="S27" s="121" t="s">
        <v>176</v>
      </c>
      <c r="T27" s="117"/>
      <c r="U27" s="117"/>
      <c r="V27" s="118"/>
    </row>
    <row r="28" spans="2:22" ht="18.75" customHeight="1" thickBot="1">
      <c r="B28" s="1011"/>
      <c r="C28" s="1005"/>
      <c r="D28" s="1006"/>
      <c r="E28" s="122"/>
      <c r="F28" s="101"/>
      <c r="G28" s="101"/>
      <c r="H28" s="101"/>
      <c r="I28" s="101"/>
      <c r="J28" s="101"/>
      <c r="K28" s="101"/>
      <c r="L28" s="101"/>
      <c r="M28" s="101"/>
      <c r="N28" s="101"/>
      <c r="O28" s="102"/>
      <c r="P28" s="1022"/>
      <c r="Q28" s="1020"/>
      <c r="R28" s="1021"/>
      <c r="S28" s="125" t="s">
        <v>174</v>
      </c>
      <c r="T28" s="123"/>
      <c r="U28" s="123"/>
      <c r="V28" s="124"/>
    </row>
    <row r="29" spans="2:22" ht="18.75" customHeight="1">
      <c r="B29" s="1010" t="s">
        <v>177</v>
      </c>
      <c r="C29" s="1013" t="s">
        <v>165</v>
      </c>
      <c r="D29" s="1014"/>
      <c r="E29" s="1015"/>
      <c r="F29" s="1016"/>
      <c r="G29" s="1016"/>
      <c r="H29" s="1016"/>
      <c r="I29" s="1016"/>
      <c r="J29" s="1016"/>
      <c r="K29" s="1016"/>
      <c r="L29" s="1016"/>
      <c r="M29" s="1016"/>
      <c r="N29" s="1016"/>
      <c r="O29" s="1016"/>
      <c r="P29" s="1017"/>
      <c r="Q29" s="994"/>
      <c r="R29" s="996"/>
      <c r="S29" s="114"/>
      <c r="T29" s="115"/>
      <c r="U29" s="115"/>
      <c r="V29" s="116"/>
    </row>
    <row r="30" spans="2:22" ht="18.75" customHeight="1">
      <c r="B30" s="1011"/>
      <c r="C30" s="999" t="s">
        <v>156</v>
      </c>
      <c r="D30" s="1000"/>
      <c r="E30" s="1001"/>
      <c r="F30" s="1002"/>
      <c r="G30" s="1002"/>
      <c r="H30" s="1002"/>
      <c r="I30" s="1002"/>
      <c r="J30" s="1002"/>
      <c r="K30" s="1002"/>
      <c r="L30" s="1002"/>
      <c r="M30" s="1002"/>
      <c r="N30" s="1002"/>
      <c r="O30" s="1002"/>
      <c r="P30" s="1018"/>
      <c r="Q30" s="638"/>
      <c r="R30" s="997"/>
      <c r="S30" s="95" t="s">
        <v>171</v>
      </c>
      <c r="T30" s="119"/>
      <c r="U30" s="119"/>
      <c r="V30" s="120"/>
    </row>
    <row r="31" spans="2:22" ht="18.75" customHeight="1">
      <c r="B31" s="1011"/>
      <c r="C31" s="1003" t="s">
        <v>73</v>
      </c>
      <c r="D31" s="1004"/>
      <c r="E31" s="100" t="s">
        <v>74</v>
      </c>
      <c r="F31" s="101"/>
      <c r="G31" s="101"/>
      <c r="H31" s="101"/>
      <c r="I31" s="101"/>
      <c r="J31" s="101"/>
      <c r="K31" s="101"/>
      <c r="L31" s="101"/>
      <c r="M31" s="101"/>
      <c r="N31" s="101"/>
      <c r="O31" s="102"/>
      <c r="P31" s="1018"/>
      <c r="Q31" s="638"/>
      <c r="R31" s="997"/>
      <c r="S31" s="121" t="s">
        <v>172</v>
      </c>
      <c r="T31" s="117"/>
      <c r="U31" s="117"/>
      <c r="V31" s="118"/>
    </row>
    <row r="32" spans="2:22" ht="18.75" customHeight="1">
      <c r="B32" s="1011"/>
      <c r="C32" s="1005"/>
      <c r="D32" s="1006"/>
      <c r="E32" s="103"/>
      <c r="F32" s="104"/>
      <c r="G32" s="105" t="s">
        <v>157</v>
      </c>
      <c r="H32" s="106"/>
      <c r="I32" s="106"/>
      <c r="J32" s="1009" t="s">
        <v>158</v>
      </c>
      <c r="K32" s="1009"/>
      <c r="L32" s="104"/>
      <c r="M32" s="104"/>
      <c r="N32" s="104"/>
      <c r="O32" s="107"/>
      <c r="P32" s="1018"/>
      <c r="Q32" s="638"/>
      <c r="R32" s="997"/>
      <c r="S32" s="121" t="s">
        <v>176</v>
      </c>
      <c r="T32" s="117"/>
      <c r="U32" s="117"/>
      <c r="V32" s="118"/>
    </row>
    <row r="33" spans="2:22" ht="18.75" customHeight="1" thickBot="1">
      <c r="B33" s="1012"/>
      <c r="C33" s="1007"/>
      <c r="D33" s="1008"/>
      <c r="E33" s="126"/>
      <c r="F33" s="127"/>
      <c r="G33" s="127"/>
      <c r="H33" s="127"/>
      <c r="I33" s="127"/>
      <c r="J33" s="127"/>
      <c r="K33" s="127"/>
      <c r="L33" s="127"/>
      <c r="M33" s="127"/>
      <c r="N33" s="127"/>
      <c r="O33" s="112"/>
      <c r="P33" s="1019"/>
      <c r="Q33" s="995"/>
      <c r="R33" s="998"/>
      <c r="S33" s="130" t="s">
        <v>173</v>
      </c>
      <c r="T33" s="128"/>
      <c r="U33" s="128"/>
      <c r="V33" s="129"/>
    </row>
    <row r="35" ht="18.75" customHeight="1">
      <c r="B35" s="99"/>
    </row>
    <row r="36" ht="18.75" customHeight="1">
      <c r="C36" s="131"/>
    </row>
    <row r="37" ht="18.75" customHeight="1">
      <c r="C37" s="131"/>
    </row>
    <row r="38" ht="18.75" customHeight="1">
      <c r="C38" s="131"/>
    </row>
    <row r="39" ht="18.75" customHeight="1">
      <c r="C39" s="131"/>
    </row>
    <row r="40" ht="18.75" customHeight="1">
      <c r="C40" s="131"/>
    </row>
    <row r="41" ht="18.75" customHeight="1">
      <c r="C41" s="131"/>
    </row>
  </sheetData>
  <sheetProtection/>
  <mergeCells count="56">
    <mergeCell ref="B8:B12"/>
    <mergeCell ref="C8:D8"/>
    <mergeCell ref="E8:O8"/>
    <mergeCell ref="P8:R11"/>
    <mergeCell ref="S8:V11"/>
    <mergeCell ref="C9:D9"/>
    <mergeCell ref="E9:O9"/>
    <mergeCell ref="C10:D12"/>
    <mergeCell ref="J11:K11"/>
    <mergeCell ref="P12:P13"/>
    <mergeCell ref="Q12:Q13"/>
    <mergeCell ref="R12:R13"/>
    <mergeCell ref="S12:S13"/>
    <mergeCell ref="T12:T13"/>
    <mergeCell ref="U12:U13"/>
    <mergeCell ref="V12:V13"/>
    <mergeCell ref="B14:B18"/>
    <mergeCell ref="C14:D14"/>
    <mergeCell ref="E14:O14"/>
    <mergeCell ref="P14:P18"/>
    <mergeCell ref="Q14:Q18"/>
    <mergeCell ref="R14:R18"/>
    <mergeCell ref="C15:D15"/>
    <mergeCell ref="E15:O15"/>
    <mergeCell ref="R19:R23"/>
    <mergeCell ref="C20:D20"/>
    <mergeCell ref="E20:O20"/>
    <mergeCell ref="C21:D23"/>
    <mergeCell ref="J22:K22"/>
    <mergeCell ref="C16:D18"/>
    <mergeCell ref="J17:K17"/>
    <mergeCell ref="C19:D19"/>
    <mergeCell ref="E19:O19"/>
    <mergeCell ref="B24:B28"/>
    <mergeCell ref="C24:D24"/>
    <mergeCell ref="E24:O24"/>
    <mergeCell ref="P24:P28"/>
    <mergeCell ref="P19:P23"/>
    <mergeCell ref="Q19:Q23"/>
    <mergeCell ref="B19:B23"/>
    <mergeCell ref="B29:B33"/>
    <mergeCell ref="C29:D29"/>
    <mergeCell ref="E29:O29"/>
    <mergeCell ref="P29:P33"/>
    <mergeCell ref="Q24:Q28"/>
    <mergeCell ref="R24:R28"/>
    <mergeCell ref="C25:D25"/>
    <mergeCell ref="E25:O25"/>
    <mergeCell ref="C26:D28"/>
    <mergeCell ref="J27:K27"/>
    <mergeCell ref="Q29:Q33"/>
    <mergeCell ref="R29:R33"/>
    <mergeCell ref="C30:D30"/>
    <mergeCell ref="E30:O30"/>
    <mergeCell ref="C31:D33"/>
    <mergeCell ref="J32:K32"/>
  </mergeCells>
  <printOptions/>
  <pageMargins left="0.75" right="0.53" top="1" bottom="1"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F41"/>
  <sheetViews>
    <sheetView view="pageBreakPreview" zoomScaleSheetLayoutView="100" zoomScalePageLayoutView="0" workbookViewId="0" topLeftCell="A55">
      <selection activeCell="G56" sqref="G56"/>
    </sheetView>
  </sheetViews>
  <sheetFormatPr defaultColWidth="9.00390625" defaultRowHeight="13.5"/>
  <cols>
    <col min="1" max="1" width="17.375" style="158" customWidth="1"/>
    <col min="2" max="2" width="14.25390625" style="158" customWidth="1"/>
    <col min="3" max="3" width="7.625" style="158" customWidth="1"/>
    <col min="4" max="4" width="24.125" style="158" customWidth="1"/>
    <col min="5" max="5" width="20.875" style="158" customWidth="1"/>
    <col min="6" max="6" width="9.00390625" style="158" customWidth="1"/>
    <col min="7" max="7" width="3.00390625" style="158" customWidth="1"/>
    <col min="8" max="16384" width="9.00390625" style="158" customWidth="1"/>
  </cols>
  <sheetData>
    <row r="1" ht="13.5">
      <c r="A1" s="162" t="s">
        <v>273</v>
      </c>
    </row>
    <row r="2" ht="13.5">
      <c r="A2" s="163"/>
    </row>
    <row r="3" spans="1:6" ht="17.25">
      <c r="A3" s="164" t="s">
        <v>274</v>
      </c>
      <c r="B3" s="165"/>
      <c r="C3" s="165"/>
      <c r="D3" s="165"/>
      <c r="E3" s="165"/>
      <c r="F3" s="165"/>
    </row>
    <row r="4" ht="13.5">
      <c r="A4" s="163"/>
    </row>
    <row r="5" spans="1:6" ht="27.75" customHeight="1">
      <c r="A5" s="599" t="s">
        <v>449</v>
      </c>
      <c r="B5" s="587" t="s">
        <v>448</v>
      </c>
      <c r="C5" s="588"/>
      <c r="D5" s="596"/>
      <c r="E5" s="597"/>
      <c r="F5" s="598"/>
    </row>
    <row r="6" spans="1:6" ht="50.25" customHeight="1">
      <c r="A6" s="600"/>
      <c r="B6" s="587" t="s">
        <v>463</v>
      </c>
      <c r="C6" s="588"/>
      <c r="D6" s="596"/>
      <c r="E6" s="597"/>
      <c r="F6" s="598"/>
    </row>
    <row r="7" spans="1:6" ht="16.5" customHeight="1">
      <c r="A7" s="167"/>
      <c r="B7" s="610" t="s">
        <v>455</v>
      </c>
      <c r="C7" s="611"/>
      <c r="D7" s="590"/>
      <c r="E7" s="601"/>
      <c r="F7" s="602"/>
    </row>
    <row r="8" spans="1:6" ht="16.5" customHeight="1">
      <c r="A8" s="167" t="s">
        <v>275</v>
      </c>
      <c r="B8" s="618"/>
      <c r="C8" s="619"/>
      <c r="D8" s="584"/>
      <c r="E8" s="585"/>
      <c r="F8" s="586"/>
    </row>
    <row r="9" spans="1:6" ht="27.75" customHeight="1">
      <c r="A9" s="167" t="s">
        <v>276</v>
      </c>
      <c r="B9" s="610" t="s">
        <v>277</v>
      </c>
      <c r="C9" s="611"/>
      <c r="D9" s="612" t="s">
        <v>278</v>
      </c>
      <c r="E9" s="613"/>
      <c r="F9" s="614"/>
    </row>
    <row r="10" spans="1:6" ht="27.75" customHeight="1">
      <c r="A10" s="169"/>
      <c r="B10" s="618" t="s">
        <v>279</v>
      </c>
      <c r="C10" s="619"/>
      <c r="D10" s="615"/>
      <c r="E10" s="616"/>
      <c r="F10" s="617"/>
    </row>
    <row r="11" spans="1:6" ht="20.25" customHeight="1">
      <c r="A11" s="170" t="s">
        <v>280</v>
      </c>
      <c r="B11" s="587" t="s">
        <v>281</v>
      </c>
      <c r="C11" s="589"/>
      <c r="D11" s="589"/>
      <c r="E11" s="589"/>
      <c r="F11" s="588"/>
    </row>
    <row r="12" spans="1:6" ht="27.75" customHeight="1">
      <c r="A12" s="170" t="s">
        <v>282</v>
      </c>
      <c r="B12" s="587" t="s">
        <v>283</v>
      </c>
      <c r="C12" s="589"/>
      <c r="D12" s="589"/>
      <c r="E12" s="588"/>
      <c r="F12" s="168" t="s">
        <v>284</v>
      </c>
    </row>
    <row r="13" spans="1:6" ht="24" customHeight="1">
      <c r="A13" s="171"/>
      <c r="B13" s="596"/>
      <c r="C13" s="597"/>
      <c r="D13" s="597"/>
      <c r="E13" s="598"/>
      <c r="F13" s="172" t="s">
        <v>285</v>
      </c>
    </row>
    <row r="14" spans="1:6" ht="24" customHeight="1">
      <c r="A14" s="171"/>
      <c r="B14" s="587"/>
      <c r="C14" s="589"/>
      <c r="D14" s="589"/>
      <c r="E14" s="588"/>
      <c r="F14" s="172" t="s">
        <v>285</v>
      </c>
    </row>
    <row r="15" spans="1:6" ht="24" customHeight="1">
      <c r="A15" s="171"/>
      <c r="B15" s="587"/>
      <c r="C15" s="589"/>
      <c r="D15" s="589"/>
      <c r="E15" s="588"/>
      <c r="F15" s="172" t="s">
        <v>285</v>
      </c>
    </row>
    <row r="16" spans="1:6" ht="24" customHeight="1">
      <c r="A16" s="171"/>
      <c r="B16" s="587"/>
      <c r="C16" s="589"/>
      <c r="D16" s="589"/>
      <c r="E16" s="588"/>
      <c r="F16" s="172" t="s">
        <v>285</v>
      </c>
    </row>
    <row r="17" spans="1:6" ht="24" customHeight="1">
      <c r="A17" s="171"/>
      <c r="B17" s="587"/>
      <c r="C17" s="589"/>
      <c r="D17" s="589"/>
      <c r="E17" s="588"/>
      <c r="F17" s="172" t="s">
        <v>285</v>
      </c>
    </row>
    <row r="18" spans="1:6" ht="24" customHeight="1">
      <c r="A18" s="171"/>
      <c r="B18" s="596"/>
      <c r="C18" s="597"/>
      <c r="D18" s="597"/>
      <c r="E18" s="598"/>
      <c r="F18" s="172" t="s">
        <v>285</v>
      </c>
    </row>
    <row r="19" spans="1:6" ht="24" customHeight="1">
      <c r="A19" s="171"/>
      <c r="B19" s="596"/>
      <c r="C19" s="597"/>
      <c r="D19" s="597"/>
      <c r="E19" s="598"/>
      <c r="F19" s="172" t="s">
        <v>285</v>
      </c>
    </row>
    <row r="20" spans="1:6" ht="27.75" customHeight="1">
      <c r="A20" s="593"/>
      <c r="B20" s="594"/>
      <c r="C20" s="594"/>
      <c r="D20" s="595"/>
      <c r="E20" s="168" t="s">
        <v>286</v>
      </c>
      <c r="F20" s="172" t="s">
        <v>285</v>
      </c>
    </row>
    <row r="21" spans="1:6" ht="27.75" customHeight="1">
      <c r="A21" s="170" t="s">
        <v>456</v>
      </c>
      <c r="B21" s="596"/>
      <c r="C21" s="597"/>
      <c r="D21" s="597"/>
      <c r="E21" s="597"/>
      <c r="F21" s="598"/>
    </row>
    <row r="22" spans="1:6" ht="27.75" customHeight="1">
      <c r="A22" s="170" t="s">
        <v>457</v>
      </c>
      <c r="B22" s="587" t="s">
        <v>458</v>
      </c>
      <c r="C22" s="589"/>
      <c r="D22" s="589"/>
      <c r="E22" s="589"/>
      <c r="F22" s="588"/>
    </row>
    <row r="23" spans="1:6" ht="17.25" customHeight="1">
      <c r="A23" s="599" t="s">
        <v>450</v>
      </c>
      <c r="B23" s="590"/>
      <c r="C23" s="601"/>
      <c r="D23" s="601"/>
      <c r="E23" s="601"/>
      <c r="F23" s="602"/>
    </row>
    <row r="24" spans="1:6" ht="17.25" customHeight="1">
      <c r="A24" s="600"/>
      <c r="B24" s="584"/>
      <c r="C24" s="585"/>
      <c r="D24" s="585"/>
      <c r="E24" s="585"/>
      <c r="F24" s="586"/>
    </row>
    <row r="25" spans="1:6" ht="27.75" customHeight="1">
      <c r="A25" s="599" t="s">
        <v>459</v>
      </c>
      <c r="B25" s="173" t="s">
        <v>460</v>
      </c>
      <c r="C25" s="590"/>
      <c r="D25" s="601"/>
      <c r="E25" s="601"/>
      <c r="F25" s="602"/>
    </row>
    <row r="26" spans="1:6" ht="18.75" customHeight="1">
      <c r="A26" s="603"/>
      <c r="B26" s="414" t="s">
        <v>451</v>
      </c>
      <c r="C26" s="604" t="s">
        <v>452</v>
      </c>
      <c r="D26" s="605"/>
      <c r="E26" s="605"/>
      <c r="F26" s="606"/>
    </row>
    <row r="27" spans="1:6" ht="27.75" customHeight="1">
      <c r="A27" s="603"/>
      <c r="B27" s="166" t="s">
        <v>461</v>
      </c>
      <c r="C27" s="607" t="s">
        <v>462</v>
      </c>
      <c r="D27" s="608"/>
      <c r="E27" s="608"/>
      <c r="F27" s="609"/>
    </row>
    <row r="28" spans="1:6" ht="27.75" customHeight="1">
      <c r="A28" s="600"/>
      <c r="B28" s="173" t="s">
        <v>287</v>
      </c>
      <c r="C28" s="596"/>
      <c r="D28" s="597"/>
      <c r="E28" s="597"/>
      <c r="F28" s="598"/>
    </row>
    <row r="29" spans="1:6" ht="27.75" customHeight="1">
      <c r="A29" s="587" t="s">
        <v>288</v>
      </c>
      <c r="B29" s="588"/>
      <c r="C29" s="587" t="s">
        <v>289</v>
      </c>
      <c r="D29" s="589"/>
      <c r="E29" s="589"/>
      <c r="F29" s="588"/>
    </row>
    <row r="30" spans="1:6" ht="39.75" customHeight="1">
      <c r="A30" s="590" t="s">
        <v>290</v>
      </c>
      <c r="B30" s="591"/>
      <c r="C30" s="591"/>
      <c r="D30" s="591"/>
      <c r="E30" s="591"/>
      <c r="F30" s="592"/>
    </row>
    <row r="31" spans="1:6" ht="38.25" customHeight="1">
      <c r="A31" s="581" t="s">
        <v>291</v>
      </c>
      <c r="B31" s="582"/>
      <c r="C31" s="582"/>
      <c r="D31" s="582"/>
      <c r="E31" s="582"/>
      <c r="F31" s="583"/>
    </row>
    <row r="32" spans="1:6" ht="13.5">
      <c r="A32" s="581" t="s">
        <v>292</v>
      </c>
      <c r="B32" s="582"/>
      <c r="C32" s="582"/>
      <c r="D32" s="582"/>
      <c r="E32" s="582"/>
      <c r="F32" s="583"/>
    </row>
    <row r="33" spans="1:6" ht="13.5">
      <c r="A33" s="578" t="s">
        <v>293</v>
      </c>
      <c r="B33" s="579"/>
      <c r="C33" s="579"/>
      <c r="D33" s="579"/>
      <c r="E33" s="579"/>
      <c r="F33" s="580"/>
    </row>
    <row r="34" spans="1:6" ht="25.5" customHeight="1">
      <c r="A34" s="578" t="s">
        <v>294</v>
      </c>
      <c r="B34" s="579"/>
      <c r="C34" s="579"/>
      <c r="D34" s="579"/>
      <c r="E34" s="579"/>
      <c r="F34" s="580"/>
    </row>
    <row r="35" spans="1:6" ht="26.25" customHeight="1">
      <c r="A35" s="578" t="s">
        <v>395</v>
      </c>
      <c r="B35" s="579"/>
      <c r="C35" s="579"/>
      <c r="D35" s="579"/>
      <c r="E35" s="579"/>
      <c r="F35" s="580"/>
    </row>
    <row r="36" spans="1:6" ht="26.25" customHeight="1">
      <c r="A36" s="578" t="s">
        <v>394</v>
      </c>
      <c r="B36" s="579"/>
      <c r="C36" s="579"/>
      <c r="D36" s="579"/>
      <c r="E36" s="579"/>
      <c r="F36" s="580"/>
    </row>
    <row r="37" spans="1:6" ht="13.5">
      <c r="A37" s="581" t="s">
        <v>295</v>
      </c>
      <c r="B37" s="582"/>
      <c r="C37" s="582"/>
      <c r="D37" s="582"/>
      <c r="E37" s="582"/>
      <c r="F37" s="583"/>
    </row>
    <row r="38" spans="1:6" ht="23.25" customHeight="1">
      <c r="A38" s="584" t="s">
        <v>296</v>
      </c>
      <c r="B38" s="585"/>
      <c r="C38" s="585"/>
      <c r="D38" s="585"/>
      <c r="E38" s="585"/>
      <c r="F38" s="586"/>
    </row>
    <row r="39" spans="1:6" ht="5.25" customHeight="1">
      <c r="A39" s="174"/>
      <c r="B39" s="174"/>
      <c r="C39" s="174"/>
      <c r="D39" s="174"/>
      <c r="E39" s="174"/>
      <c r="F39" s="174"/>
    </row>
    <row r="40" ht="13.5">
      <c r="A40" s="175" t="s">
        <v>297</v>
      </c>
    </row>
    <row r="41" ht="13.5">
      <c r="A41" s="175" t="s">
        <v>453</v>
      </c>
    </row>
  </sheetData>
  <sheetProtection/>
  <mergeCells count="40">
    <mergeCell ref="A5:A6"/>
    <mergeCell ref="B5:C5"/>
    <mergeCell ref="D5:F5"/>
    <mergeCell ref="B6:C6"/>
    <mergeCell ref="D6:F6"/>
    <mergeCell ref="B7:C8"/>
    <mergeCell ref="D7:F8"/>
    <mergeCell ref="B9:C9"/>
    <mergeCell ref="D9:F10"/>
    <mergeCell ref="B10:C10"/>
    <mergeCell ref="B11:F11"/>
    <mergeCell ref="B12:E12"/>
    <mergeCell ref="B13:E13"/>
    <mergeCell ref="C28:F28"/>
    <mergeCell ref="B14:E14"/>
    <mergeCell ref="B15:E15"/>
    <mergeCell ref="B16:E16"/>
    <mergeCell ref="B17:E17"/>
    <mergeCell ref="B18:E18"/>
    <mergeCell ref="B19:E19"/>
    <mergeCell ref="A33:F33"/>
    <mergeCell ref="A20:D20"/>
    <mergeCell ref="B21:F21"/>
    <mergeCell ref="B22:F22"/>
    <mergeCell ref="A23:A24"/>
    <mergeCell ref="B23:F24"/>
    <mergeCell ref="A25:A28"/>
    <mergeCell ref="C25:F25"/>
    <mergeCell ref="C26:F26"/>
    <mergeCell ref="C27:F27"/>
    <mergeCell ref="A34:F34"/>
    <mergeCell ref="A35:F35"/>
    <mergeCell ref="A36:F36"/>
    <mergeCell ref="A37:F37"/>
    <mergeCell ref="A38:F38"/>
    <mergeCell ref="A29:B29"/>
    <mergeCell ref="C29:F29"/>
    <mergeCell ref="A30:F30"/>
    <mergeCell ref="A31:F31"/>
    <mergeCell ref="A32:F32"/>
  </mergeCells>
  <printOptions/>
  <pageMargins left="1.1023622047244095" right="0.7086614173228347" top="0.6299212598425197" bottom="0.6299212598425197" header="0.31496062992125984" footer="0.31496062992125984"/>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55"/>
  <sheetViews>
    <sheetView view="pageBreakPreview" zoomScale="60" zoomScalePageLayoutView="0" workbookViewId="0" topLeftCell="A1">
      <selection activeCell="AE14" sqref="AE14"/>
    </sheetView>
  </sheetViews>
  <sheetFormatPr defaultColWidth="9.00390625" defaultRowHeight="13.5"/>
  <cols>
    <col min="1" max="10" width="4.625" style="0" customWidth="1"/>
    <col min="11" max="11" width="1.875" style="0" customWidth="1"/>
    <col min="12" max="27" width="3.125" style="0" customWidth="1"/>
  </cols>
  <sheetData>
    <row r="1" ht="13.5">
      <c r="A1" s="397" t="s">
        <v>431</v>
      </c>
    </row>
    <row r="3" ht="13.5">
      <c r="F3" s="397" t="s">
        <v>432</v>
      </c>
    </row>
    <row r="5" spans="1:25" ht="13.5">
      <c r="A5" s="620" t="s">
        <v>433</v>
      </c>
      <c r="B5" s="621"/>
      <c r="C5" s="621"/>
      <c r="D5" s="621"/>
      <c r="E5" s="621"/>
      <c r="F5" s="622"/>
      <c r="G5" s="626" t="s">
        <v>434</v>
      </c>
      <c r="H5" s="627"/>
      <c r="I5" s="627"/>
      <c r="J5" s="627"/>
      <c r="K5" s="628"/>
      <c r="L5" s="626" t="s">
        <v>435</v>
      </c>
      <c r="M5" s="632"/>
      <c r="N5" s="632"/>
      <c r="O5" s="632"/>
      <c r="P5" s="632"/>
      <c r="Q5" s="632"/>
      <c r="R5" s="632"/>
      <c r="S5" s="632"/>
      <c r="T5" s="632"/>
      <c r="U5" s="632"/>
      <c r="V5" s="632"/>
      <c r="W5" s="632"/>
      <c r="X5" s="632"/>
      <c r="Y5" s="633"/>
    </row>
    <row r="6" spans="1:25" ht="13.5">
      <c r="A6" s="623"/>
      <c r="B6" s="624"/>
      <c r="C6" s="624"/>
      <c r="D6" s="624"/>
      <c r="E6" s="624"/>
      <c r="F6" s="625"/>
      <c r="G6" s="629"/>
      <c r="H6" s="630"/>
      <c r="I6" s="630"/>
      <c r="J6" s="630"/>
      <c r="K6" s="631"/>
      <c r="L6" s="634"/>
      <c r="M6" s="635"/>
      <c r="N6" s="635"/>
      <c r="O6" s="635"/>
      <c r="P6" s="635"/>
      <c r="Q6" s="635"/>
      <c r="R6" s="635"/>
      <c r="S6" s="635"/>
      <c r="T6" s="635"/>
      <c r="U6" s="635"/>
      <c r="V6" s="635"/>
      <c r="W6" s="635"/>
      <c r="X6" s="635"/>
      <c r="Y6" s="636"/>
    </row>
    <row r="7" spans="1:25" ht="13.5">
      <c r="A7" s="637"/>
      <c r="B7" s="637"/>
      <c r="C7" s="637"/>
      <c r="D7" s="637"/>
      <c r="E7" s="637"/>
      <c r="F7" s="637"/>
      <c r="G7" s="637"/>
      <c r="H7" s="637"/>
      <c r="I7" s="637"/>
      <c r="J7" s="637"/>
      <c r="K7" s="637"/>
      <c r="L7" s="398"/>
      <c r="M7" s="399"/>
      <c r="N7" s="399"/>
      <c r="O7" s="399"/>
      <c r="P7" s="399"/>
      <c r="Q7" s="399"/>
      <c r="R7" s="399"/>
      <c r="S7" s="399"/>
      <c r="T7" s="399"/>
      <c r="U7" s="400"/>
      <c r="V7" s="400"/>
      <c r="W7" s="400"/>
      <c r="X7" s="400"/>
      <c r="Y7" s="401"/>
    </row>
    <row r="8" spans="1:25" ht="13.5">
      <c r="A8" s="637"/>
      <c r="B8" s="637"/>
      <c r="C8" s="637"/>
      <c r="D8" s="637"/>
      <c r="E8" s="637"/>
      <c r="F8" s="637"/>
      <c r="G8" s="637"/>
      <c r="H8" s="637"/>
      <c r="I8" s="637"/>
      <c r="J8" s="637"/>
      <c r="K8" s="637"/>
      <c r="L8" s="398"/>
      <c r="M8" s="399"/>
      <c r="N8" s="399"/>
      <c r="O8" s="399"/>
      <c r="P8" s="399"/>
      <c r="Q8" s="399"/>
      <c r="R8" s="399"/>
      <c r="S8" s="399"/>
      <c r="T8" s="399"/>
      <c r="U8" s="400"/>
      <c r="V8" s="400"/>
      <c r="W8" s="400"/>
      <c r="X8" s="400"/>
      <c r="Y8" s="401"/>
    </row>
    <row r="9" spans="1:25" ht="13.5">
      <c r="A9" s="637"/>
      <c r="B9" s="637"/>
      <c r="C9" s="637"/>
      <c r="D9" s="637"/>
      <c r="E9" s="637"/>
      <c r="F9" s="637"/>
      <c r="G9" s="637"/>
      <c r="H9" s="637"/>
      <c r="I9" s="637"/>
      <c r="J9" s="637"/>
      <c r="K9" s="637"/>
      <c r="L9" s="398"/>
      <c r="M9" s="399"/>
      <c r="N9" s="399"/>
      <c r="O9" s="399"/>
      <c r="P9" s="399"/>
      <c r="Q9" s="399"/>
      <c r="R9" s="399"/>
      <c r="S9" s="399"/>
      <c r="T9" s="399"/>
      <c r="U9" s="400"/>
      <c r="V9" s="400"/>
      <c r="W9" s="400"/>
      <c r="X9" s="400"/>
      <c r="Y9" s="401"/>
    </row>
    <row r="10" spans="1:25" ht="13.5">
      <c r="A10" s="637"/>
      <c r="B10" s="637"/>
      <c r="C10" s="637"/>
      <c r="D10" s="637"/>
      <c r="E10" s="637"/>
      <c r="F10" s="637"/>
      <c r="G10" s="637"/>
      <c r="H10" s="637"/>
      <c r="I10" s="637"/>
      <c r="J10" s="637"/>
      <c r="K10" s="637"/>
      <c r="L10" s="398"/>
      <c r="M10" s="399"/>
      <c r="N10" s="399"/>
      <c r="O10" s="399"/>
      <c r="P10" s="399"/>
      <c r="Q10" s="399"/>
      <c r="R10" s="399"/>
      <c r="S10" s="399"/>
      <c r="T10" s="399"/>
      <c r="U10" s="400"/>
      <c r="V10" s="400"/>
      <c r="W10" s="400"/>
      <c r="X10" s="400"/>
      <c r="Y10" s="401"/>
    </row>
    <row r="11" spans="1:25" ht="13.5">
      <c r="A11" s="637"/>
      <c r="B11" s="637"/>
      <c r="C11" s="637"/>
      <c r="D11" s="637"/>
      <c r="E11" s="637"/>
      <c r="F11" s="637"/>
      <c r="G11" s="637"/>
      <c r="H11" s="637"/>
      <c r="I11" s="637"/>
      <c r="J11" s="637"/>
      <c r="K11" s="637"/>
      <c r="L11" s="398"/>
      <c r="M11" s="399"/>
      <c r="N11" s="399"/>
      <c r="O11" s="399"/>
      <c r="P11" s="399"/>
      <c r="Q11" s="399"/>
      <c r="R11" s="399"/>
      <c r="S11" s="399"/>
      <c r="T11" s="399"/>
      <c r="U11" s="400"/>
      <c r="V11" s="400"/>
      <c r="W11" s="400"/>
      <c r="X11" s="400"/>
      <c r="Y11" s="401"/>
    </row>
    <row r="12" spans="1:25" ht="13.5">
      <c r="A12" s="637"/>
      <c r="B12" s="637"/>
      <c r="C12" s="637"/>
      <c r="D12" s="637"/>
      <c r="E12" s="637"/>
      <c r="F12" s="637"/>
      <c r="G12" s="637"/>
      <c r="H12" s="637"/>
      <c r="I12" s="637"/>
      <c r="J12" s="637"/>
      <c r="K12" s="637"/>
      <c r="L12" s="398"/>
      <c r="M12" s="399"/>
      <c r="N12" s="399"/>
      <c r="O12" s="399"/>
      <c r="P12" s="399"/>
      <c r="Q12" s="399"/>
      <c r="R12" s="399"/>
      <c r="S12" s="399"/>
      <c r="T12" s="399"/>
      <c r="U12" s="400"/>
      <c r="V12" s="400"/>
      <c r="W12" s="400"/>
      <c r="X12" s="400"/>
      <c r="Y12" s="401"/>
    </row>
    <row r="13" spans="1:25" ht="13.5">
      <c r="A13" s="637"/>
      <c r="B13" s="637"/>
      <c r="C13" s="637"/>
      <c r="D13" s="637"/>
      <c r="E13" s="637"/>
      <c r="F13" s="637"/>
      <c r="G13" s="637"/>
      <c r="H13" s="637"/>
      <c r="I13" s="637"/>
      <c r="J13" s="637"/>
      <c r="K13" s="637"/>
      <c r="L13" s="398"/>
      <c r="M13" s="399"/>
      <c r="N13" s="399"/>
      <c r="O13" s="399"/>
      <c r="P13" s="399"/>
      <c r="Q13" s="399"/>
      <c r="R13" s="399"/>
      <c r="S13" s="399"/>
      <c r="T13" s="399"/>
      <c r="U13" s="400"/>
      <c r="V13" s="400"/>
      <c r="W13" s="400"/>
      <c r="X13" s="400"/>
      <c r="Y13" s="401"/>
    </row>
    <row r="14" spans="1:25" ht="13.5">
      <c r="A14" s="637"/>
      <c r="B14" s="637"/>
      <c r="C14" s="637"/>
      <c r="D14" s="637"/>
      <c r="E14" s="637"/>
      <c r="F14" s="637"/>
      <c r="G14" s="637"/>
      <c r="H14" s="637"/>
      <c r="I14" s="637"/>
      <c r="J14" s="637"/>
      <c r="K14" s="637"/>
      <c r="L14" s="398"/>
      <c r="M14" s="399"/>
      <c r="N14" s="399"/>
      <c r="O14" s="399"/>
      <c r="P14" s="399"/>
      <c r="Q14" s="399"/>
      <c r="R14" s="399"/>
      <c r="S14" s="399"/>
      <c r="T14" s="399"/>
      <c r="U14" s="400"/>
      <c r="V14" s="400"/>
      <c r="W14" s="400"/>
      <c r="X14" s="400"/>
      <c r="Y14" s="401"/>
    </row>
    <row r="15" spans="1:25" ht="13.5">
      <c r="A15" s="637"/>
      <c r="B15" s="637"/>
      <c r="C15" s="637"/>
      <c r="D15" s="637"/>
      <c r="E15" s="637"/>
      <c r="F15" s="637"/>
      <c r="G15" s="637"/>
      <c r="H15" s="637"/>
      <c r="I15" s="637"/>
      <c r="J15" s="637"/>
      <c r="K15" s="637"/>
      <c r="L15" s="398"/>
      <c r="M15" s="399"/>
      <c r="N15" s="399"/>
      <c r="O15" s="399"/>
      <c r="P15" s="399"/>
      <c r="Q15" s="399"/>
      <c r="R15" s="399"/>
      <c r="S15" s="399"/>
      <c r="T15" s="399"/>
      <c r="U15" s="400"/>
      <c r="V15" s="400"/>
      <c r="W15" s="400"/>
      <c r="X15" s="400"/>
      <c r="Y15" s="401"/>
    </row>
    <row r="16" spans="1:25" ht="13.5">
      <c r="A16" s="637"/>
      <c r="B16" s="637"/>
      <c r="C16" s="637"/>
      <c r="D16" s="637"/>
      <c r="E16" s="637"/>
      <c r="F16" s="637"/>
      <c r="G16" s="637"/>
      <c r="H16" s="637"/>
      <c r="I16" s="637"/>
      <c r="J16" s="637"/>
      <c r="K16" s="637"/>
      <c r="L16" s="398"/>
      <c r="M16" s="399"/>
      <c r="N16" s="399"/>
      <c r="O16" s="399"/>
      <c r="P16" s="399"/>
      <c r="Q16" s="399"/>
      <c r="R16" s="399"/>
      <c r="S16" s="399"/>
      <c r="T16" s="399"/>
      <c r="U16" s="400"/>
      <c r="V16" s="400"/>
      <c r="W16" s="400"/>
      <c r="X16" s="400"/>
      <c r="Y16" s="401"/>
    </row>
    <row r="17" spans="1:25" ht="13.5">
      <c r="A17" s="637"/>
      <c r="B17" s="637"/>
      <c r="C17" s="637"/>
      <c r="D17" s="637"/>
      <c r="E17" s="637"/>
      <c r="F17" s="637"/>
      <c r="G17" s="637"/>
      <c r="H17" s="637"/>
      <c r="I17" s="637"/>
      <c r="J17" s="637"/>
      <c r="K17" s="637"/>
      <c r="L17" s="398"/>
      <c r="M17" s="399"/>
      <c r="N17" s="399"/>
      <c r="O17" s="399"/>
      <c r="P17" s="399"/>
      <c r="Q17" s="399"/>
      <c r="R17" s="399"/>
      <c r="S17" s="399"/>
      <c r="T17" s="399"/>
      <c r="U17" s="400"/>
      <c r="V17" s="400"/>
      <c r="W17" s="400"/>
      <c r="X17" s="400"/>
      <c r="Y17" s="401"/>
    </row>
    <row r="18" spans="1:25" ht="13.5">
      <c r="A18" s="637"/>
      <c r="B18" s="637"/>
      <c r="C18" s="637"/>
      <c r="D18" s="637"/>
      <c r="E18" s="637"/>
      <c r="F18" s="637"/>
      <c r="G18" s="637"/>
      <c r="H18" s="637"/>
      <c r="I18" s="637"/>
      <c r="J18" s="637"/>
      <c r="K18" s="637"/>
      <c r="L18" s="398"/>
      <c r="M18" s="399"/>
      <c r="N18" s="399"/>
      <c r="O18" s="399"/>
      <c r="P18" s="399"/>
      <c r="Q18" s="399"/>
      <c r="R18" s="399"/>
      <c r="S18" s="399"/>
      <c r="T18" s="399"/>
      <c r="U18" s="400"/>
      <c r="V18" s="400"/>
      <c r="W18" s="400"/>
      <c r="X18" s="400"/>
      <c r="Y18" s="401"/>
    </row>
    <row r="19" spans="1:25" ht="13.5">
      <c r="A19" s="637"/>
      <c r="B19" s="637"/>
      <c r="C19" s="637"/>
      <c r="D19" s="637"/>
      <c r="E19" s="637"/>
      <c r="F19" s="637"/>
      <c r="G19" s="637"/>
      <c r="H19" s="637"/>
      <c r="I19" s="637"/>
      <c r="J19" s="637"/>
      <c r="K19" s="637"/>
      <c r="L19" s="398"/>
      <c r="M19" s="399"/>
      <c r="N19" s="399"/>
      <c r="O19" s="399"/>
      <c r="P19" s="399"/>
      <c r="Q19" s="399"/>
      <c r="R19" s="399"/>
      <c r="S19" s="399"/>
      <c r="T19" s="399"/>
      <c r="U19" s="400"/>
      <c r="V19" s="400"/>
      <c r="W19" s="400"/>
      <c r="X19" s="400"/>
      <c r="Y19" s="401"/>
    </row>
    <row r="20" spans="1:25" ht="13.5">
      <c r="A20" s="637"/>
      <c r="B20" s="637"/>
      <c r="C20" s="637"/>
      <c r="D20" s="637"/>
      <c r="E20" s="637"/>
      <c r="F20" s="637"/>
      <c r="G20" s="637"/>
      <c r="H20" s="637"/>
      <c r="I20" s="637"/>
      <c r="J20" s="637"/>
      <c r="K20" s="637"/>
      <c r="L20" s="398"/>
      <c r="M20" s="399"/>
      <c r="N20" s="399"/>
      <c r="O20" s="399"/>
      <c r="P20" s="399"/>
      <c r="Q20" s="399"/>
      <c r="R20" s="399"/>
      <c r="S20" s="399"/>
      <c r="T20" s="399"/>
      <c r="U20" s="400"/>
      <c r="V20" s="400"/>
      <c r="W20" s="400"/>
      <c r="X20" s="400"/>
      <c r="Y20" s="401"/>
    </row>
    <row r="21" spans="1:25" ht="13.5">
      <c r="A21" s="637"/>
      <c r="B21" s="637"/>
      <c r="C21" s="637"/>
      <c r="D21" s="637"/>
      <c r="E21" s="637"/>
      <c r="F21" s="637"/>
      <c r="G21" s="637"/>
      <c r="H21" s="637"/>
      <c r="I21" s="637"/>
      <c r="J21" s="637"/>
      <c r="K21" s="637"/>
      <c r="L21" s="398"/>
      <c r="M21" s="399"/>
      <c r="N21" s="399"/>
      <c r="O21" s="399"/>
      <c r="P21" s="399"/>
      <c r="Q21" s="399"/>
      <c r="R21" s="399"/>
      <c r="S21" s="399"/>
      <c r="T21" s="399"/>
      <c r="U21" s="400"/>
      <c r="V21" s="400"/>
      <c r="W21" s="400"/>
      <c r="X21" s="400"/>
      <c r="Y21" s="401"/>
    </row>
    <row r="22" spans="1:25" ht="13.5">
      <c r="A22" s="637"/>
      <c r="B22" s="637"/>
      <c r="C22" s="637"/>
      <c r="D22" s="637"/>
      <c r="E22" s="637"/>
      <c r="F22" s="637"/>
      <c r="G22" s="637"/>
      <c r="H22" s="637"/>
      <c r="I22" s="637"/>
      <c r="J22" s="637"/>
      <c r="K22" s="637"/>
      <c r="L22" s="398"/>
      <c r="M22" s="399"/>
      <c r="N22" s="399"/>
      <c r="O22" s="399"/>
      <c r="P22" s="399"/>
      <c r="Q22" s="399"/>
      <c r="R22" s="399"/>
      <c r="S22" s="399"/>
      <c r="T22" s="399"/>
      <c r="U22" s="400"/>
      <c r="V22" s="400"/>
      <c r="W22" s="400"/>
      <c r="X22" s="400"/>
      <c r="Y22" s="401"/>
    </row>
    <row r="23" spans="1:25" ht="13.5">
      <c r="A23" s="637"/>
      <c r="B23" s="637"/>
      <c r="C23" s="637"/>
      <c r="D23" s="637"/>
      <c r="E23" s="637"/>
      <c r="F23" s="637"/>
      <c r="G23" s="637"/>
      <c r="H23" s="637"/>
      <c r="I23" s="637"/>
      <c r="J23" s="637"/>
      <c r="K23" s="637"/>
      <c r="L23" s="398"/>
      <c r="M23" s="399"/>
      <c r="N23" s="399"/>
      <c r="O23" s="399"/>
      <c r="P23" s="399"/>
      <c r="Q23" s="399"/>
      <c r="R23" s="399"/>
      <c r="S23" s="399"/>
      <c r="T23" s="399"/>
      <c r="U23" s="400"/>
      <c r="V23" s="400"/>
      <c r="W23" s="400"/>
      <c r="X23" s="400"/>
      <c r="Y23" s="401"/>
    </row>
    <row r="24" spans="1:25" ht="13.5">
      <c r="A24" s="637"/>
      <c r="B24" s="637"/>
      <c r="C24" s="637"/>
      <c r="D24" s="637"/>
      <c r="E24" s="637"/>
      <c r="F24" s="637"/>
      <c r="G24" s="637"/>
      <c r="H24" s="637"/>
      <c r="I24" s="637"/>
      <c r="J24" s="637"/>
      <c r="K24" s="637"/>
      <c r="L24" s="398"/>
      <c r="M24" s="399"/>
      <c r="N24" s="399"/>
      <c r="O24" s="399"/>
      <c r="P24" s="399"/>
      <c r="Q24" s="399"/>
      <c r="R24" s="399"/>
      <c r="S24" s="399"/>
      <c r="T24" s="399"/>
      <c r="U24" s="400"/>
      <c r="V24" s="400"/>
      <c r="W24" s="400"/>
      <c r="X24" s="400"/>
      <c r="Y24" s="401"/>
    </row>
    <row r="25" spans="1:25" ht="13.5">
      <c r="A25" s="637"/>
      <c r="B25" s="637"/>
      <c r="C25" s="637"/>
      <c r="D25" s="637"/>
      <c r="E25" s="637"/>
      <c r="F25" s="637"/>
      <c r="G25" s="637"/>
      <c r="H25" s="637"/>
      <c r="I25" s="637"/>
      <c r="J25" s="637"/>
      <c r="K25" s="637"/>
      <c r="L25" s="398"/>
      <c r="M25" s="399"/>
      <c r="N25" s="399"/>
      <c r="O25" s="399"/>
      <c r="P25" s="399"/>
      <c r="Q25" s="399"/>
      <c r="R25" s="399"/>
      <c r="S25" s="399"/>
      <c r="T25" s="399"/>
      <c r="U25" s="400"/>
      <c r="V25" s="400"/>
      <c r="W25" s="400"/>
      <c r="X25" s="400"/>
      <c r="Y25" s="401"/>
    </row>
    <row r="26" spans="1:25" ht="13.5">
      <c r="A26" s="637"/>
      <c r="B26" s="637"/>
      <c r="C26" s="637"/>
      <c r="D26" s="637"/>
      <c r="E26" s="637"/>
      <c r="F26" s="637"/>
      <c r="G26" s="637"/>
      <c r="H26" s="637"/>
      <c r="I26" s="637"/>
      <c r="J26" s="637"/>
      <c r="K26" s="637"/>
      <c r="L26" s="398"/>
      <c r="M26" s="399"/>
      <c r="N26" s="399"/>
      <c r="O26" s="399"/>
      <c r="P26" s="399"/>
      <c r="Q26" s="399"/>
      <c r="R26" s="399"/>
      <c r="S26" s="399"/>
      <c r="T26" s="399"/>
      <c r="U26" s="400"/>
      <c r="V26" s="400"/>
      <c r="W26" s="400"/>
      <c r="X26" s="400"/>
      <c r="Y26" s="401"/>
    </row>
    <row r="27" spans="1:25" ht="13.5">
      <c r="A27" s="637"/>
      <c r="B27" s="637"/>
      <c r="C27" s="637"/>
      <c r="D27" s="637"/>
      <c r="E27" s="637"/>
      <c r="F27" s="637"/>
      <c r="G27" s="637"/>
      <c r="H27" s="637"/>
      <c r="I27" s="637"/>
      <c r="J27" s="637"/>
      <c r="K27" s="637"/>
      <c r="L27" s="398"/>
      <c r="M27" s="399"/>
      <c r="N27" s="399"/>
      <c r="O27" s="399"/>
      <c r="P27" s="399"/>
      <c r="Q27" s="399"/>
      <c r="R27" s="399"/>
      <c r="S27" s="399"/>
      <c r="T27" s="399"/>
      <c r="U27" s="400"/>
      <c r="V27" s="400"/>
      <c r="W27" s="400"/>
      <c r="X27" s="400"/>
      <c r="Y27" s="401"/>
    </row>
    <row r="28" spans="1:25" ht="13.5">
      <c r="A28" s="637"/>
      <c r="B28" s="637"/>
      <c r="C28" s="637"/>
      <c r="D28" s="637"/>
      <c r="E28" s="637"/>
      <c r="F28" s="637"/>
      <c r="G28" s="637"/>
      <c r="H28" s="637"/>
      <c r="I28" s="637"/>
      <c r="J28" s="637"/>
      <c r="K28" s="637"/>
      <c r="L28" s="398"/>
      <c r="M28" s="399"/>
      <c r="N28" s="399"/>
      <c r="O28" s="399"/>
      <c r="P28" s="399"/>
      <c r="Q28" s="399"/>
      <c r="R28" s="399"/>
      <c r="S28" s="399"/>
      <c r="T28" s="399"/>
      <c r="U28" s="400"/>
      <c r="V28" s="400"/>
      <c r="W28" s="400"/>
      <c r="X28" s="400"/>
      <c r="Y28" s="401"/>
    </row>
    <row r="29" spans="1:25" ht="13.5">
      <c r="A29" s="637"/>
      <c r="B29" s="637"/>
      <c r="C29" s="637"/>
      <c r="D29" s="637"/>
      <c r="E29" s="637"/>
      <c r="F29" s="637"/>
      <c r="G29" s="637"/>
      <c r="H29" s="637"/>
      <c r="I29" s="637"/>
      <c r="J29" s="637"/>
      <c r="K29" s="637"/>
      <c r="L29" s="398"/>
      <c r="M29" s="399"/>
      <c r="N29" s="399"/>
      <c r="O29" s="399"/>
      <c r="P29" s="399"/>
      <c r="Q29" s="399"/>
      <c r="R29" s="399"/>
      <c r="S29" s="399"/>
      <c r="T29" s="399"/>
      <c r="U29" s="400"/>
      <c r="V29" s="400"/>
      <c r="W29" s="400"/>
      <c r="X29" s="400"/>
      <c r="Y29" s="401"/>
    </row>
    <row r="30" spans="1:25" ht="13.5">
      <c r="A30" s="637"/>
      <c r="B30" s="637"/>
      <c r="C30" s="637"/>
      <c r="D30" s="637"/>
      <c r="E30" s="637"/>
      <c r="F30" s="637"/>
      <c r="G30" s="637"/>
      <c r="H30" s="637"/>
      <c r="I30" s="637"/>
      <c r="J30" s="637"/>
      <c r="K30" s="637"/>
      <c r="L30" s="398"/>
      <c r="M30" s="399"/>
      <c r="N30" s="399"/>
      <c r="O30" s="399"/>
      <c r="P30" s="399"/>
      <c r="Q30" s="399"/>
      <c r="R30" s="399"/>
      <c r="S30" s="399"/>
      <c r="T30" s="399"/>
      <c r="U30" s="400"/>
      <c r="V30" s="400"/>
      <c r="W30" s="400"/>
      <c r="X30" s="400"/>
      <c r="Y30" s="401"/>
    </row>
    <row r="31" spans="1:25" ht="13.5">
      <c r="A31" s="637"/>
      <c r="B31" s="637"/>
      <c r="C31" s="637"/>
      <c r="D31" s="637"/>
      <c r="E31" s="637"/>
      <c r="F31" s="637"/>
      <c r="G31" s="637"/>
      <c r="H31" s="637"/>
      <c r="I31" s="637"/>
      <c r="J31" s="637"/>
      <c r="K31" s="637"/>
      <c r="L31" s="398"/>
      <c r="M31" s="399"/>
      <c r="N31" s="399"/>
      <c r="O31" s="399"/>
      <c r="P31" s="399"/>
      <c r="Q31" s="399"/>
      <c r="R31" s="399"/>
      <c r="S31" s="399"/>
      <c r="T31" s="399"/>
      <c r="U31" s="400"/>
      <c r="V31" s="400"/>
      <c r="W31" s="400"/>
      <c r="X31" s="400"/>
      <c r="Y31" s="401"/>
    </row>
    <row r="32" spans="1:25" ht="13.5">
      <c r="A32" s="637"/>
      <c r="B32" s="637"/>
      <c r="C32" s="637"/>
      <c r="D32" s="637"/>
      <c r="E32" s="637"/>
      <c r="F32" s="637"/>
      <c r="G32" s="637"/>
      <c r="H32" s="637"/>
      <c r="I32" s="637"/>
      <c r="J32" s="637"/>
      <c r="K32" s="637"/>
      <c r="L32" s="398"/>
      <c r="M32" s="399"/>
      <c r="N32" s="399"/>
      <c r="O32" s="399"/>
      <c r="P32" s="399"/>
      <c r="Q32" s="399"/>
      <c r="R32" s="399"/>
      <c r="S32" s="399"/>
      <c r="T32" s="399"/>
      <c r="U32" s="400"/>
      <c r="V32" s="400"/>
      <c r="W32" s="400"/>
      <c r="X32" s="400"/>
      <c r="Y32" s="401"/>
    </row>
    <row r="33" spans="1:25" ht="13.5">
      <c r="A33" s="637"/>
      <c r="B33" s="637"/>
      <c r="C33" s="637"/>
      <c r="D33" s="637"/>
      <c r="E33" s="637"/>
      <c r="F33" s="637"/>
      <c r="G33" s="637"/>
      <c r="H33" s="637"/>
      <c r="I33" s="637"/>
      <c r="J33" s="637"/>
      <c r="K33" s="637"/>
      <c r="L33" s="398"/>
      <c r="M33" s="399"/>
      <c r="N33" s="399"/>
      <c r="O33" s="399"/>
      <c r="P33" s="399"/>
      <c r="Q33" s="399"/>
      <c r="R33" s="399"/>
      <c r="S33" s="399"/>
      <c r="T33" s="399"/>
      <c r="U33" s="400"/>
      <c r="V33" s="400"/>
      <c r="W33" s="400"/>
      <c r="X33" s="400"/>
      <c r="Y33" s="401"/>
    </row>
    <row r="34" spans="1:25" ht="13.5">
      <c r="A34" s="637"/>
      <c r="B34" s="637"/>
      <c r="C34" s="637"/>
      <c r="D34" s="637"/>
      <c r="E34" s="637"/>
      <c r="F34" s="637"/>
      <c r="G34" s="637"/>
      <c r="H34" s="637"/>
      <c r="I34" s="637"/>
      <c r="J34" s="637"/>
      <c r="K34" s="637"/>
      <c r="L34" s="398"/>
      <c r="M34" s="399"/>
      <c r="N34" s="399"/>
      <c r="O34" s="399"/>
      <c r="P34" s="399"/>
      <c r="Q34" s="399"/>
      <c r="R34" s="399"/>
      <c r="S34" s="399"/>
      <c r="T34" s="399"/>
      <c r="U34" s="400"/>
      <c r="V34" s="400"/>
      <c r="W34" s="400"/>
      <c r="X34" s="400"/>
      <c r="Y34" s="401"/>
    </row>
    <row r="35" spans="1:25" ht="13.5">
      <c r="A35" s="637"/>
      <c r="B35" s="637"/>
      <c r="C35" s="637"/>
      <c r="D35" s="637"/>
      <c r="E35" s="637"/>
      <c r="F35" s="637"/>
      <c r="G35" s="637"/>
      <c r="H35" s="637"/>
      <c r="I35" s="637"/>
      <c r="J35" s="637"/>
      <c r="K35" s="637"/>
      <c r="L35" s="398"/>
      <c r="M35" s="399"/>
      <c r="N35" s="399"/>
      <c r="O35" s="399"/>
      <c r="P35" s="399"/>
      <c r="Q35" s="399"/>
      <c r="R35" s="399"/>
      <c r="S35" s="399"/>
      <c r="T35" s="399"/>
      <c r="U35" s="400"/>
      <c r="V35" s="400"/>
      <c r="W35" s="400"/>
      <c r="X35" s="400"/>
      <c r="Y35" s="401"/>
    </row>
    <row r="36" spans="1:25" ht="13.5">
      <c r="A36" s="637"/>
      <c r="B36" s="637"/>
      <c r="C36" s="637"/>
      <c r="D36" s="637"/>
      <c r="E36" s="637"/>
      <c r="F36" s="637"/>
      <c r="G36" s="637"/>
      <c r="H36" s="637"/>
      <c r="I36" s="637"/>
      <c r="J36" s="637"/>
      <c r="K36" s="637"/>
      <c r="L36" s="398"/>
      <c r="M36" s="399"/>
      <c r="N36" s="399"/>
      <c r="O36" s="399"/>
      <c r="P36" s="399"/>
      <c r="Q36" s="399"/>
      <c r="R36" s="399"/>
      <c r="S36" s="399"/>
      <c r="T36" s="399"/>
      <c r="U36" s="400"/>
      <c r="V36" s="400"/>
      <c r="W36" s="400"/>
      <c r="X36" s="400"/>
      <c r="Y36" s="401"/>
    </row>
    <row r="37" spans="1:25" ht="13.5">
      <c r="A37" s="637"/>
      <c r="B37" s="637"/>
      <c r="C37" s="637"/>
      <c r="D37" s="637"/>
      <c r="E37" s="637"/>
      <c r="F37" s="637"/>
      <c r="G37" s="637"/>
      <c r="H37" s="637"/>
      <c r="I37" s="637"/>
      <c r="J37" s="637"/>
      <c r="K37" s="637"/>
      <c r="L37" s="398"/>
      <c r="M37" s="399"/>
      <c r="N37" s="399"/>
      <c r="O37" s="399"/>
      <c r="P37" s="399"/>
      <c r="Q37" s="399"/>
      <c r="R37" s="399"/>
      <c r="S37" s="399"/>
      <c r="T37" s="399"/>
      <c r="U37" s="400"/>
      <c r="V37" s="400"/>
      <c r="W37" s="400"/>
      <c r="X37" s="400"/>
      <c r="Y37" s="401"/>
    </row>
    <row r="38" spans="1:25" ht="13.5">
      <c r="A38" s="637"/>
      <c r="B38" s="637"/>
      <c r="C38" s="637"/>
      <c r="D38" s="637"/>
      <c r="E38" s="637"/>
      <c r="F38" s="637"/>
      <c r="G38" s="637"/>
      <c r="H38" s="637"/>
      <c r="I38" s="637"/>
      <c r="J38" s="637"/>
      <c r="K38" s="637"/>
      <c r="L38" s="398"/>
      <c r="M38" s="399"/>
      <c r="N38" s="399"/>
      <c r="O38" s="399"/>
      <c r="P38" s="399"/>
      <c r="Q38" s="399"/>
      <c r="R38" s="399"/>
      <c r="S38" s="399"/>
      <c r="T38" s="399"/>
      <c r="U38" s="400"/>
      <c r="V38" s="400"/>
      <c r="W38" s="400"/>
      <c r="X38" s="400"/>
      <c r="Y38" s="401"/>
    </row>
    <row r="39" spans="1:25" ht="13.5">
      <c r="A39" s="637"/>
      <c r="B39" s="637"/>
      <c r="C39" s="637"/>
      <c r="D39" s="637"/>
      <c r="E39" s="637"/>
      <c r="F39" s="637"/>
      <c r="G39" s="637"/>
      <c r="H39" s="637"/>
      <c r="I39" s="637"/>
      <c r="J39" s="637"/>
      <c r="K39" s="637"/>
      <c r="L39" s="398"/>
      <c r="M39" s="399"/>
      <c r="N39" s="399"/>
      <c r="O39" s="399"/>
      <c r="P39" s="399"/>
      <c r="Q39" s="399"/>
      <c r="R39" s="399"/>
      <c r="S39" s="399"/>
      <c r="T39" s="399"/>
      <c r="U39" s="400"/>
      <c r="V39" s="400"/>
      <c r="W39" s="400"/>
      <c r="X39" s="400"/>
      <c r="Y39" s="401"/>
    </row>
    <row r="40" spans="1:25" ht="13.5">
      <c r="A40" s="637"/>
      <c r="B40" s="637"/>
      <c r="C40" s="637"/>
      <c r="D40" s="637"/>
      <c r="E40" s="637"/>
      <c r="F40" s="637"/>
      <c r="G40" s="637"/>
      <c r="H40" s="637"/>
      <c r="I40" s="637"/>
      <c r="J40" s="637"/>
      <c r="K40" s="637"/>
      <c r="L40" s="398"/>
      <c r="M40" s="399"/>
      <c r="N40" s="399"/>
      <c r="O40" s="399"/>
      <c r="P40" s="399"/>
      <c r="Q40" s="399"/>
      <c r="R40" s="399"/>
      <c r="S40" s="399"/>
      <c r="T40" s="399"/>
      <c r="U40" s="400"/>
      <c r="V40" s="400"/>
      <c r="W40" s="400"/>
      <c r="X40" s="400"/>
      <c r="Y40" s="401"/>
    </row>
    <row r="41" spans="1:25" ht="13.5">
      <c r="A41" s="637"/>
      <c r="B41" s="637"/>
      <c r="C41" s="637"/>
      <c r="D41" s="637"/>
      <c r="E41" s="637"/>
      <c r="F41" s="637"/>
      <c r="G41" s="637"/>
      <c r="H41" s="637"/>
      <c r="I41" s="637"/>
      <c r="J41" s="637"/>
      <c r="K41" s="637"/>
      <c r="L41" s="398"/>
      <c r="M41" s="399"/>
      <c r="N41" s="399"/>
      <c r="O41" s="399"/>
      <c r="P41" s="399"/>
      <c r="Q41" s="399"/>
      <c r="R41" s="399"/>
      <c r="S41" s="399"/>
      <c r="T41" s="399"/>
      <c r="U41" s="400"/>
      <c r="V41" s="400"/>
      <c r="W41" s="400"/>
      <c r="X41" s="400"/>
      <c r="Y41" s="401"/>
    </row>
    <row r="42" spans="1:25" ht="13.5">
      <c r="A42" s="637"/>
      <c r="B42" s="637"/>
      <c r="C42" s="637"/>
      <c r="D42" s="637"/>
      <c r="E42" s="637"/>
      <c r="F42" s="637"/>
      <c r="G42" s="637"/>
      <c r="H42" s="637"/>
      <c r="I42" s="637"/>
      <c r="J42" s="637"/>
      <c r="K42" s="637"/>
      <c r="L42" s="398"/>
      <c r="M42" s="399"/>
      <c r="N42" s="399"/>
      <c r="O42" s="399"/>
      <c r="P42" s="399"/>
      <c r="Q42" s="399"/>
      <c r="R42" s="399"/>
      <c r="S42" s="399"/>
      <c r="T42" s="399"/>
      <c r="U42" s="400"/>
      <c r="V42" s="400"/>
      <c r="W42" s="400"/>
      <c r="X42" s="400"/>
      <c r="Y42" s="401"/>
    </row>
    <row r="43" spans="1:25" ht="13.5">
      <c r="A43" s="637"/>
      <c r="B43" s="637"/>
      <c r="C43" s="637"/>
      <c r="D43" s="637"/>
      <c r="E43" s="637"/>
      <c r="F43" s="637"/>
      <c r="G43" s="637"/>
      <c r="H43" s="637"/>
      <c r="I43" s="637"/>
      <c r="J43" s="637"/>
      <c r="K43" s="637"/>
      <c r="L43" s="398"/>
      <c r="M43" s="399"/>
      <c r="N43" s="399"/>
      <c r="O43" s="399"/>
      <c r="P43" s="399"/>
      <c r="Q43" s="399"/>
      <c r="R43" s="399"/>
      <c r="S43" s="399"/>
      <c r="T43" s="399"/>
      <c r="U43" s="400"/>
      <c r="V43" s="400"/>
      <c r="W43" s="400"/>
      <c r="X43" s="400"/>
      <c r="Y43" s="401"/>
    </row>
    <row r="44" spans="1:25" ht="13.5">
      <c r="A44" s="637"/>
      <c r="B44" s="637"/>
      <c r="C44" s="637"/>
      <c r="D44" s="637"/>
      <c r="E44" s="637"/>
      <c r="F44" s="637"/>
      <c r="G44" s="637"/>
      <c r="H44" s="637"/>
      <c r="I44" s="637"/>
      <c r="J44" s="637"/>
      <c r="K44" s="637"/>
      <c r="L44" s="398"/>
      <c r="M44" s="399"/>
      <c r="N44" s="399"/>
      <c r="O44" s="399"/>
      <c r="P44" s="399"/>
      <c r="Q44" s="399"/>
      <c r="R44" s="399"/>
      <c r="S44" s="399"/>
      <c r="T44" s="399"/>
      <c r="U44" s="400"/>
      <c r="V44" s="400"/>
      <c r="W44" s="400"/>
      <c r="X44" s="400"/>
      <c r="Y44" s="401"/>
    </row>
    <row r="45" spans="1:25" ht="13.5">
      <c r="A45" s="637"/>
      <c r="B45" s="637"/>
      <c r="C45" s="637"/>
      <c r="D45" s="637"/>
      <c r="E45" s="637"/>
      <c r="F45" s="637"/>
      <c r="G45" s="637"/>
      <c r="H45" s="637"/>
      <c r="I45" s="637"/>
      <c r="J45" s="637"/>
      <c r="K45" s="637"/>
      <c r="L45" s="398"/>
      <c r="M45" s="399"/>
      <c r="N45" s="399"/>
      <c r="O45" s="399"/>
      <c r="P45" s="399"/>
      <c r="Q45" s="399"/>
      <c r="R45" s="399"/>
      <c r="S45" s="399"/>
      <c r="T45" s="399"/>
      <c r="U45" s="400"/>
      <c r="V45" s="400"/>
      <c r="W45" s="400"/>
      <c r="X45" s="400"/>
      <c r="Y45" s="401"/>
    </row>
    <row r="46" spans="1:25" ht="13.5">
      <c r="A46" s="637"/>
      <c r="B46" s="637"/>
      <c r="C46" s="637"/>
      <c r="D46" s="637"/>
      <c r="E46" s="637"/>
      <c r="F46" s="637"/>
      <c r="G46" s="637"/>
      <c r="H46" s="637"/>
      <c r="I46" s="637"/>
      <c r="J46" s="637"/>
      <c r="K46" s="637"/>
      <c r="L46" s="398"/>
      <c r="M46" s="399"/>
      <c r="N46" s="399"/>
      <c r="O46" s="399"/>
      <c r="P46" s="399"/>
      <c r="Q46" s="399"/>
      <c r="R46" s="399"/>
      <c r="S46" s="399"/>
      <c r="T46" s="399"/>
      <c r="U46" s="400"/>
      <c r="V46" s="400"/>
      <c r="W46" s="400"/>
      <c r="X46" s="400"/>
      <c r="Y46" s="401"/>
    </row>
    <row r="47" spans="1:25" ht="13.5">
      <c r="A47" s="637"/>
      <c r="B47" s="637"/>
      <c r="C47" s="637"/>
      <c r="D47" s="637"/>
      <c r="E47" s="637"/>
      <c r="F47" s="637"/>
      <c r="G47" s="637"/>
      <c r="H47" s="637"/>
      <c r="I47" s="637"/>
      <c r="J47" s="637"/>
      <c r="K47" s="637"/>
      <c r="L47" s="398"/>
      <c r="M47" s="399"/>
      <c r="N47" s="399"/>
      <c r="O47" s="399"/>
      <c r="P47" s="399"/>
      <c r="Q47" s="399"/>
      <c r="R47" s="399"/>
      <c r="S47" s="399"/>
      <c r="T47" s="399"/>
      <c r="U47" s="400"/>
      <c r="V47" s="400"/>
      <c r="W47" s="400"/>
      <c r="X47" s="400"/>
      <c r="Y47" s="401"/>
    </row>
    <row r="48" spans="1:25" ht="13.5">
      <c r="A48" s="637"/>
      <c r="B48" s="637"/>
      <c r="C48" s="637"/>
      <c r="D48" s="637"/>
      <c r="E48" s="637"/>
      <c r="F48" s="637"/>
      <c r="G48" s="637"/>
      <c r="H48" s="637"/>
      <c r="I48" s="637"/>
      <c r="J48" s="637"/>
      <c r="K48" s="637"/>
      <c r="L48" s="398"/>
      <c r="M48" s="399"/>
      <c r="N48" s="399"/>
      <c r="O48" s="399"/>
      <c r="P48" s="399"/>
      <c r="Q48" s="399"/>
      <c r="R48" s="399"/>
      <c r="S48" s="399"/>
      <c r="T48" s="399"/>
      <c r="U48" s="400"/>
      <c r="V48" s="400"/>
      <c r="W48" s="400"/>
      <c r="X48" s="400"/>
      <c r="Y48" s="401"/>
    </row>
    <row r="49" spans="1:25" ht="13.5">
      <c r="A49" s="637"/>
      <c r="B49" s="637"/>
      <c r="C49" s="637"/>
      <c r="D49" s="637"/>
      <c r="E49" s="637"/>
      <c r="F49" s="637"/>
      <c r="G49" s="637"/>
      <c r="H49" s="637"/>
      <c r="I49" s="637"/>
      <c r="J49" s="637"/>
      <c r="K49" s="637"/>
      <c r="L49" s="398"/>
      <c r="M49" s="399"/>
      <c r="N49" s="399"/>
      <c r="O49" s="399"/>
      <c r="P49" s="399"/>
      <c r="Q49" s="399"/>
      <c r="R49" s="399"/>
      <c r="S49" s="399"/>
      <c r="T49" s="399"/>
      <c r="U49" s="400"/>
      <c r="V49" s="400"/>
      <c r="W49" s="400"/>
      <c r="X49" s="400"/>
      <c r="Y49" s="401"/>
    </row>
    <row r="50" spans="1:25" ht="13.5">
      <c r="A50" s="637"/>
      <c r="B50" s="637"/>
      <c r="C50" s="637"/>
      <c r="D50" s="637"/>
      <c r="E50" s="637"/>
      <c r="F50" s="637"/>
      <c r="G50" s="637"/>
      <c r="H50" s="637"/>
      <c r="I50" s="637"/>
      <c r="J50" s="637"/>
      <c r="K50" s="637"/>
      <c r="L50" s="398"/>
      <c r="M50" s="399"/>
      <c r="N50" s="399"/>
      <c r="O50" s="399"/>
      <c r="P50" s="399"/>
      <c r="Q50" s="399"/>
      <c r="R50" s="399"/>
      <c r="S50" s="399"/>
      <c r="T50" s="399"/>
      <c r="U50" s="400"/>
      <c r="V50" s="400"/>
      <c r="W50" s="400"/>
      <c r="X50" s="400"/>
      <c r="Y50" s="401"/>
    </row>
    <row r="51" spans="1:25" ht="13.5">
      <c r="A51" s="637"/>
      <c r="B51" s="637"/>
      <c r="C51" s="637"/>
      <c r="D51" s="637"/>
      <c r="E51" s="637"/>
      <c r="F51" s="637"/>
      <c r="G51" s="637"/>
      <c r="H51" s="637"/>
      <c r="I51" s="637"/>
      <c r="J51" s="637"/>
      <c r="K51" s="637"/>
      <c r="L51" s="398"/>
      <c r="M51" s="399"/>
      <c r="N51" s="399"/>
      <c r="O51" s="399"/>
      <c r="P51" s="399"/>
      <c r="Q51" s="399"/>
      <c r="R51" s="399"/>
      <c r="S51" s="399"/>
      <c r="T51" s="399"/>
      <c r="U51" s="400"/>
      <c r="V51" s="400"/>
      <c r="W51" s="400"/>
      <c r="X51" s="400"/>
      <c r="Y51" s="401"/>
    </row>
    <row r="52" spans="1:25" ht="13.5">
      <c r="A52" s="637"/>
      <c r="B52" s="637"/>
      <c r="C52" s="637"/>
      <c r="D52" s="637"/>
      <c r="E52" s="637"/>
      <c r="F52" s="637"/>
      <c r="G52" s="637"/>
      <c r="H52" s="637"/>
      <c r="I52" s="637"/>
      <c r="J52" s="637"/>
      <c r="K52" s="637"/>
      <c r="L52" s="398"/>
      <c r="M52" s="399"/>
      <c r="N52" s="399"/>
      <c r="O52" s="399"/>
      <c r="P52" s="399"/>
      <c r="Q52" s="399"/>
      <c r="R52" s="399"/>
      <c r="S52" s="399"/>
      <c r="T52" s="399"/>
      <c r="U52" s="400"/>
      <c r="V52" s="400"/>
      <c r="W52" s="400"/>
      <c r="X52" s="400"/>
      <c r="Y52" s="401"/>
    </row>
    <row r="53" spans="1:25" ht="13.5">
      <c r="A53" s="637"/>
      <c r="B53" s="637"/>
      <c r="C53" s="637"/>
      <c r="D53" s="637"/>
      <c r="E53" s="637"/>
      <c r="F53" s="637"/>
      <c r="G53" s="637"/>
      <c r="H53" s="637"/>
      <c r="I53" s="637"/>
      <c r="J53" s="637"/>
      <c r="K53" s="637"/>
      <c r="L53" s="398"/>
      <c r="M53" s="399"/>
      <c r="N53" s="399"/>
      <c r="O53" s="399"/>
      <c r="P53" s="399"/>
      <c r="Q53" s="399"/>
      <c r="R53" s="399"/>
      <c r="S53" s="399"/>
      <c r="T53" s="399"/>
      <c r="U53" s="400"/>
      <c r="V53" s="400"/>
      <c r="W53" s="400"/>
      <c r="X53" s="400"/>
      <c r="Y53" s="401"/>
    </row>
    <row r="54" spans="1:25" ht="13.5">
      <c r="A54" s="637"/>
      <c r="B54" s="637"/>
      <c r="C54" s="637"/>
      <c r="D54" s="637"/>
      <c r="E54" s="637"/>
      <c r="F54" s="637"/>
      <c r="G54" s="637"/>
      <c r="H54" s="637"/>
      <c r="I54" s="637"/>
      <c r="J54" s="637"/>
      <c r="K54" s="637"/>
      <c r="L54" s="398"/>
      <c r="M54" s="399"/>
      <c r="N54" s="399"/>
      <c r="O54" s="399"/>
      <c r="P54" s="399"/>
      <c r="Q54" s="399"/>
      <c r="R54" s="399"/>
      <c r="S54" s="399"/>
      <c r="T54" s="399"/>
      <c r="U54" s="400"/>
      <c r="V54" s="400"/>
      <c r="W54" s="400"/>
      <c r="X54" s="400"/>
      <c r="Y54" s="401"/>
    </row>
    <row r="55" spans="1:25" ht="13.5">
      <c r="A55" s="637"/>
      <c r="B55" s="637"/>
      <c r="C55" s="637"/>
      <c r="D55" s="637"/>
      <c r="E55" s="637"/>
      <c r="F55" s="637"/>
      <c r="G55" s="637"/>
      <c r="H55" s="637"/>
      <c r="I55" s="637"/>
      <c r="J55" s="637"/>
      <c r="K55" s="637"/>
      <c r="L55" s="402"/>
      <c r="M55" s="403"/>
      <c r="N55" s="403"/>
      <c r="O55" s="403"/>
      <c r="P55" s="403"/>
      <c r="Q55" s="403"/>
      <c r="R55" s="403"/>
      <c r="S55" s="403"/>
      <c r="T55" s="403"/>
      <c r="U55" s="404"/>
      <c r="V55" s="404"/>
      <c r="W55" s="404"/>
      <c r="X55" s="404"/>
      <c r="Y55" s="405"/>
    </row>
  </sheetData>
  <sheetProtection/>
  <mergeCells count="101">
    <mergeCell ref="A54:F54"/>
    <mergeCell ref="G54:K54"/>
    <mergeCell ref="A55:F55"/>
    <mergeCell ref="G55:K55"/>
    <mergeCell ref="A51:F51"/>
    <mergeCell ref="G51:K51"/>
    <mergeCell ref="A52:F52"/>
    <mergeCell ref="G52:K52"/>
    <mergeCell ref="A53:F53"/>
    <mergeCell ref="G53:K53"/>
    <mergeCell ref="A48:F48"/>
    <mergeCell ref="G48:K48"/>
    <mergeCell ref="A49:F49"/>
    <mergeCell ref="G49:K49"/>
    <mergeCell ref="A50:F50"/>
    <mergeCell ref="G50:K50"/>
    <mergeCell ref="A45:F45"/>
    <mergeCell ref="G45:K45"/>
    <mergeCell ref="A46:F46"/>
    <mergeCell ref="G46:K46"/>
    <mergeCell ref="A47:F47"/>
    <mergeCell ref="G47:K47"/>
    <mergeCell ref="A42:F42"/>
    <mergeCell ref="G42:K42"/>
    <mergeCell ref="A43:F43"/>
    <mergeCell ref="G43:K43"/>
    <mergeCell ref="A44:F44"/>
    <mergeCell ref="G44:K44"/>
    <mergeCell ref="A39:F39"/>
    <mergeCell ref="G39:K39"/>
    <mergeCell ref="A40:F40"/>
    <mergeCell ref="G40:K40"/>
    <mergeCell ref="A41:F41"/>
    <mergeCell ref="G41:K41"/>
    <mergeCell ref="A36:F36"/>
    <mergeCell ref="G36:K36"/>
    <mergeCell ref="A37:F37"/>
    <mergeCell ref="G37:K37"/>
    <mergeCell ref="A38:F38"/>
    <mergeCell ref="G38:K38"/>
    <mergeCell ref="A33:F33"/>
    <mergeCell ref="G33:K33"/>
    <mergeCell ref="A34:F34"/>
    <mergeCell ref="G34:K34"/>
    <mergeCell ref="A35:F35"/>
    <mergeCell ref="G35:K35"/>
    <mergeCell ref="A30:F30"/>
    <mergeCell ref="G30:K30"/>
    <mergeCell ref="A31:F31"/>
    <mergeCell ref="G31:K31"/>
    <mergeCell ref="A32:F32"/>
    <mergeCell ref="G32:K32"/>
    <mergeCell ref="A27:F27"/>
    <mergeCell ref="G27:K27"/>
    <mergeCell ref="A28:F28"/>
    <mergeCell ref="G28:K28"/>
    <mergeCell ref="A29:F29"/>
    <mergeCell ref="G29:K29"/>
    <mergeCell ref="A24:F24"/>
    <mergeCell ref="G24:K24"/>
    <mergeCell ref="A25:F25"/>
    <mergeCell ref="G25:K25"/>
    <mergeCell ref="A26:F26"/>
    <mergeCell ref="G26:K26"/>
    <mergeCell ref="A21:F21"/>
    <mergeCell ref="G21:K21"/>
    <mergeCell ref="A22:F22"/>
    <mergeCell ref="G22:K22"/>
    <mergeCell ref="A23:F23"/>
    <mergeCell ref="G23:K23"/>
    <mergeCell ref="A18:F18"/>
    <mergeCell ref="G18:K18"/>
    <mergeCell ref="A19:F19"/>
    <mergeCell ref="G19:K19"/>
    <mergeCell ref="A20:F20"/>
    <mergeCell ref="G20:K20"/>
    <mergeCell ref="A15:F15"/>
    <mergeCell ref="G15:K15"/>
    <mergeCell ref="A16:F16"/>
    <mergeCell ref="G16:K16"/>
    <mergeCell ref="A17:F17"/>
    <mergeCell ref="G17:K17"/>
    <mergeCell ref="A12:F12"/>
    <mergeCell ref="G12:K12"/>
    <mergeCell ref="A13:F13"/>
    <mergeCell ref="G13:K13"/>
    <mergeCell ref="A14:F14"/>
    <mergeCell ref="G14:K14"/>
    <mergeCell ref="A9:F9"/>
    <mergeCell ref="G9:K9"/>
    <mergeCell ref="A10:F10"/>
    <mergeCell ref="G10:K10"/>
    <mergeCell ref="A11:F11"/>
    <mergeCell ref="G11:K11"/>
    <mergeCell ref="A5:F6"/>
    <mergeCell ref="G5:K6"/>
    <mergeCell ref="L5:Y6"/>
    <mergeCell ref="A7:F7"/>
    <mergeCell ref="G7:K7"/>
    <mergeCell ref="A8:F8"/>
    <mergeCell ref="G8:K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U19"/>
  <sheetViews>
    <sheetView view="pageBreakPreview" zoomScaleSheetLayoutView="100" zoomScalePageLayoutView="0" workbookViewId="0" topLeftCell="A1">
      <selection activeCell="AA16" sqref="AA16"/>
    </sheetView>
  </sheetViews>
  <sheetFormatPr defaultColWidth="3.25390625" defaultRowHeight="13.5"/>
  <cols>
    <col min="1" max="27" width="3.25390625" style="86" customWidth="1"/>
    <col min="28" max="16384" width="3.25390625" style="86" customWidth="1"/>
  </cols>
  <sheetData>
    <row r="1" ht="18">
      <c r="A1" s="160" t="s">
        <v>266</v>
      </c>
    </row>
    <row r="2" ht="13.5"/>
    <row r="3" ht="18">
      <c r="A3" s="161" t="s">
        <v>267</v>
      </c>
    </row>
    <row r="4" ht="13.5"/>
    <row r="5" spans="3:9" ht="13.5">
      <c r="C5" s="638" t="s">
        <v>268</v>
      </c>
      <c r="D5" s="638"/>
      <c r="E5" s="638"/>
      <c r="F5" s="638"/>
      <c r="G5" s="638"/>
      <c r="H5" s="638"/>
      <c r="I5" s="638"/>
    </row>
    <row r="6" spans="3:21" ht="13.5">
      <c r="C6" s="638" t="s">
        <v>269</v>
      </c>
      <c r="D6" s="638"/>
      <c r="E6" s="638"/>
      <c r="F6" s="638"/>
      <c r="G6" s="638"/>
      <c r="H6" s="638"/>
      <c r="I6" s="638"/>
      <c r="J6" s="638"/>
      <c r="K6" s="638"/>
      <c r="L6" s="638"/>
      <c r="M6" s="638"/>
      <c r="N6" s="638"/>
      <c r="O6" s="638"/>
      <c r="P6" s="638"/>
      <c r="Q6" s="638"/>
      <c r="R6" s="638"/>
      <c r="S6" s="638"/>
      <c r="T6" s="638"/>
      <c r="U6" s="638"/>
    </row>
    <row r="7" spans="3:21" ht="13.5">
      <c r="C7" s="638"/>
      <c r="D7" s="638"/>
      <c r="E7" s="638"/>
      <c r="F7" s="638"/>
      <c r="G7" s="638"/>
      <c r="H7" s="638"/>
      <c r="I7" s="638"/>
      <c r="J7" s="638"/>
      <c r="K7" s="638"/>
      <c r="L7" s="638"/>
      <c r="M7" s="638"/>
      <c r="N7" s="638"/>
      <c r="O7" s="638"/>
      <c r="P7" s="638"/>
      <c r="Q7" s="638"/>
      <c r="R7" s="638"/>
      <c r="S7" s="638"/>
      <c r="T7" s="638"/>
      <c r="U7" s="638"/>
    </row>
    <row r="8" spans="3:21" ht="13.5">
      <c r="C8" s="638" t="s">
        <v>270</v>
      </c>
      <c r="D8" s="638"/>
      <c r="E8" s="638"/>
      <c r="F8" s="638"/>
      <c r="G8" s="638"/>
      <c r="H8" s="638"/>
      <c r="I8" s="638"/>
      <c r="J8" s="638"/>
      <c r="K8" s="638"/>
      <c r="L8" s="638"/>
      <c r="M8" s="638"/>
      <c r="N8" s="638"/>
      <c r="O8" s="638"/>
      <c r="P8" s="638"/>
      <c r="Q8" s="638"/>
      <c r="R8" s="638"/>
      <c r="S8" s="638"/>
      <c r="T8" s="638"/>
      <c r="U8" s="638"/>
    </row>
    <row r="9" spans="3:21" ht="13.5">
      <c r="C9" s="638"/>
      <c r="D9" s="638"/>
      <c r="E9" s="638"/>
      <c r="F9" s="638"/>
      <c r="G9" s="638"/>
      <c r="H9" s="638"/>
      <c r="I9" s="638"/>
      <c r="J9" s="638"/>
      <c r="K9" s="638"/>
      <c r="L9" s="638"/>
      <c r="M9" s="638"/>
      <c r="N9" s="638"/>
      <c r="O9" s="638"/>
      <c r="P9" s="638"/>
      <c r="Q9" s="638"/>
      <c r="R9" s="638"/>
      <c r="S9" s="638"/>
      <c r="T9" s="638"/>
      <c r="U9" s="638"/>
    </row>
    <row r="10" spans="3:21" ht="13.5">
      <c r="C10" s="638" t="s">
        <v>271</v>
      </c>
      <c r="D10" s="638"/>
      <c r="E10" s="638"/>
      <c r="F10" s="638"/>
      <c r="G10" s="638"/>
      <c r="H10" s="638"/>
      <c r="I10" s="638"/>
      <c r="J10" s="638"/>
      <c r="K10" s="638"/>
      <c r="L10" s="638"/>
      <c r="M10" s="638"/>
      <c r="N10" s="638"/>
      <c r="O10" s="638"/>
      <c r="P10" s="638"/>
      <c r="Q10" s="638"/>
      <c r="R10" s="638"/>
      <c r="S10" s="638"/>
      <c r="T10" s="638"/>
      <c r="U10" s="638"/>
    </row>
    <row r="11" spans="3:21" ht="13.5">
      <c r="C11" s="638"/>
      <c r="D11" s="638"/>
      <c r="E11" s="638"/>
      <c r="F11" s="638"/>
      <c r="G11" s="638"/>
      <c r="H11" s="638"/>
      <c r="I11" s="638"/>
      <c r="J11" s="638"/>
      <c r="K11" s="638"/>
      <c r="L11" s="638"/>
      <c r="M11" s="638"/>
      <c r="N11" s="638"/>
      <c r="O11" s="638"/>
      <c r="P11" s="638"/>
      <c r="Q11" s="638"/>
      <c r="R11" s="638"/>
      <c r="S11" s="638"/>
      <c r="T11" s="638"/>
      <c r="U11" s="638"/>
    </row>
    <row r="12" spans="3:21" ht="13.5">
      <c r="C12" s="638" t="s">
        <v>272</v>
      </c>
      <c r="D12" s="638"/>
      <c r="E12" s="638"/>
      <c r="F12" s="638"/>
      <c r="G12" s="638"/>
      <c r="H12" s="638"/>
      <c r="I12" s="638"/>
      <c r="J12" s="638"/>
      <c r="K12" s="638"/>
      <c r="L12" s="638"/>
      <c r="M12" s="638"/>
      <c r="N12" s="638"/>
      <c r="O12" s="638"/>
      <c r="P12" s="638"/>
      <c r="Q12" s="638"/>
      <c r="R12" s="638"/>
      <c r="S12" s="638"/>
      <c r="T12" s="638"/>
      <c r="U12" s="638"/>
    </row>
    <row r="13" spans="3:21" ht="13.5">
      <c r="C13" s="638"/>
      <c r="D13" s="638"/>
      <c r="E13" s="638"/>
      <c r="F13" s="638"/>
      <c r="G13" s="638"/>
      <c r="H13" s="638"/>
      <c r="I13" s="638"/>
      <c r="J13" s="638"/>
      <c r="K13" s="638"/>
      <c r="L13" s="638"/>
      <c r="M13" s="638"/>
      <c r="N13" s="638"/>
      <c r="O13" s="638"/>
      <c r="P13" s="638"/>
      <c r="Q13" s="638"/>
      <c r="R13" s="638"/>
      <c r="S13" s="638"/>
      <c r="T13" s="638"/>
      <c r="U13" s="638"/>
    </row>
    <row r="16" spans="3:9" ht="13.5" customHeight="1">
      <c r="C16" s="641" t="s">
        <v>464</v>
      </c>
      <c r="D16" s="642"/>
      <c r="E16" s="642"/>
      <c r="F16" s="642"/>
      <c r="G16" s="642"/>
      <c r="H16" s="642"/>
      <c r="I16" s="643"/>
    </row>
    <row r="17" spans="3:21" ht="31.5" customHeight="1">
      <c r="C17" s="644" t="s">
        <v>466</v>
      </c>
      <c r="D17" s="645"/>
      <c r="E17" s="646"/>
      <c r="F17" s="417"/>
      <c r="G17" s="418"/>
      <c r="H17" s="418"/>
      <c r="I17" s="418"/>
      <c r="J17" s="415"/>
      <c r="K17" s="415"/>
      <c r="L17" s="415"/>
      <c r="M17" s="415"/>
      <c r="N17" s="415"/>
      <c r="O17" s="415"/>
      <c r="P17" s="415"/>
      <c r="Q17" s="415"/>
      <c r="R17" s="415"/>
      <c r="S17" s="415"/>
      <c r="T17" s="415"/>
      <c r="U17" s="416"/>
    </row>
    <row r="18" spans="3:21" ht="13.5">
      <c r="C18" s="639" t="s">
        <v>465</v>
      </c>
      <c r="D18" s="639"/>
      <c r="E18" s="639"/>
      <c r="F18" s="639"/>
      <c r="G18" s="639"/>
      <c r="H18" s="639"/>
      <c r="I18" s="639"/>
      <c r="J18" s="639"/>
      <c r="K18" s="639"/>
      <c r="L18" s="639"/>
      <c r="M18" s="639"/>
      <c r="N18" s="639"/>
      <c r="O18" s="639"/>
      <c r="P18" s="639"/>
      <c r="Q18" s="639"/>
      <c r="R18" s="639"/>
      <c r="S18" s="639"/>
      <c r="T18" s="639"/>
      <c r="U18" s="639"/>
    </row>
    <row r="19" spans="3:21" ht="13.5">
      <c r="C19" s="640"/>
      <c r="D19" s="640"/>
      <c r="E19" s="640"/>
      <c r="F19" s="640"/>
      <c r="G19" s="640"/>
      <c r="H19" s="640"/>
      <c r="I19" s="640"/>
      <c r="J19" s="640"/>
      <c r="K19" s="640"/>
      <c r="L19" s="640"/>
      <c r="M19" s="640"/>
      <c r="N19" s="640"/>
      <c r="O19" s="640"/>
      <c r="P19" s="640"/>
      <c r="Q19" s="640"/>
      <c r="R19" s="640"/>
      <c r="S19" s="640"/>
      <c r="T19" s="640"/>
      <c r="U19" s="640"/>
    </row>
  </sheetData>
  <sheetProtection/>
  <mergeCells count="12">
    <mergeCell ref="C18:U19"/>
    <mergeCell ref="C16:I16"/>
    <mergeCell ref="C17:E17"/>
    <mergeCell ref="F10:U11"/>
    <mergeCell ref="C12:E13"/>
    <mergeCell ref="F12:U13"/>
    <mergeCell ref="C5:I5"/>
    <mergeCell ref="C6:E7"/>
    <mergeCell ref="F6:U7"/>
    <mergeCell ref="C8:E9"/>
    <mergeCell ref="F8:U9"/>
    <mergeCell ref="C10:E11"/>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K237"/>
  <sheetViews>
    <sheetView showZeros="0" view="pageBreakPreview" zoomScale="60" zoomScaleNormal="70" zoomScalePageLayoutView="0" workbookViewId="0" topLeftCell="A1">
      <selection activeCell="AL1" sqref="AL1"/>
    </sheetView>
  </sheetViews>
  <sheetFormatPr defaultColWidth="9.00390625" defaultRowHeight="24.75" customHeight="1"/>
  <cols>
    <col min="1" max="2" width="15.625" style="276" customWidth="1"/>
    <col min="3" max="5" width="5.25390625" style="276" customWidth="1"/>
    <col min="6" max="6" width="6.375" style="276" customWidth="1"/>
    <col min="7" max="8" width="5.125" style="276" customWidth="1"/>
    <col min="9" max="11" width="5.375" style="276" customWidth="1"/>
    <col min="12" max="12" width="6.375" style="276" customWidth="1"/>
    <col min="13" max="34" width="5.125" style="276" customWidth="1"/>
    <col min="35" max="36" width="8.625" style="276" customWidth="1"/>
    <col min="37" max="37" width="9.375" style="276" customWidth="1"/>
    <col min="38" max="16384" width="9.00390625" style="276" customWidth="1"/>
  </cols>
  <sheetData>
    <row r="1" spans="1:37" ht="30" thickBot="1">
      <c r="A1" s="275" t="s">
        <v>374</v>
      </c>
      <c r="AJ1" s="647" t="s">
        <v>467</v>
      </c>
      <c r="AK1" s="647"/>
    </row>
    <row r="2" spans="1:37" ht="30" customHeight="1" thickBot="1">
      <c r="A2" s="277" t="s">
        <v>27</v>
      </c>
      <c r="B2" s="648"/>
      <c r="C2" s="649"/>
      <c r="D2" s="649"/>
      <c r="E2" s="649"/>
      <c r="F2" s="649"/>
      <c r="G2" s="649"/>
      <c r="H2" s="649"/>
      <c r="I2" s="649"/>
      <c r="J2" s="649"/>
      <c r="K2" s="649"/>
      <c r="L2" s="649"/>
      <c r="M2" s="649"/>
      <c r="N2" s="649"/>
      <c r="O2" s="650"/>
      <c r="P2" s="651" t="s">
        <v>375</v>
      </c>
      <c r="Q2" s="652"/>
      <c r="R2" s="652"/>
      <c r="S2" s="652"/>
      <c r="T2" s="652"/>
      <c r="U2" s="653"/>
      <c r="V2" s="648"/>
      <c r="W2" s="649"/>
      <c r="X2" s="649"/>
      <c r="Y2" s="649"/>
      <c r="Z2" s="649"/>
      <c r="AA2" s="649"/>
      <c r="AB2" s="649"/>
      <c r="AC2" s="654" t="s">
        <v>28</v>
      </c>
      <c r="AD2" s="655"/>
      <c r="AE2" s="655"/>
      <c r="AF2" s="655"/>
      <c r="AG2" s="656"/>
      <c r="AH2" s="657" t="e">
        <f>B4/W213</f>
        <v>#DIV/0!</v>
      </c>
      <c r="AI2" s="658"/>
      <c r="AJ2" s="278" t="s">
        <v>376</v>
      </c>
      <c r="AK2" s="280">
        <v>1</v>
      </c>
    </row>
    <row r="3" spans="1:37" ht="30" customHeight="1" thickBot="1">
      <c r="A3" s="277" t="s">
        <v>29</v>
      </c>
      <c r="B3" s="281"/>
      <c r="C3" s="654" t="s">
        <v>377</v>
      </c>
      <c r="D3" s="659"/>
      <c r="E3" s="659"/>
      <c r="F3" s="282"/>
      <c r="G3" s="278" t="s">
        <v>376</v>
      </c>
      <c r="H3" s="280">
        <v>1</v>
      </c>
      <c r="I3" s="654" t="s">
        <v>378</v>
      </c>
      <c r="J3" s="659"/>
      <c r="K3" s="659"/>
      <c r="L3" s="282"/>
      <c r="M3" s="278" t="s">
        <v>376</v>
      </c>
      <c r="N3" s="280">
        <v>1</v>
      </c>
      <c r="O3" s="654" t="s">
        <v>30</v>
      </c>
      <c r="P3" s="659"/>
      <c r="Q3" s="659"/>
      <c r="R3" s="659"/>
      <c r="S3" s="659"/>
      <c r="T3" s="660"/>
      <c r="U3" s="661"/>
      <c r="V3" s="662"/>
      <c r="W3" s="663" t="s">
        <v>31</v>
      </c>
      <c r="X3" s="664"/>
      <c r="Y3" s="664"/>
      <c r="Z3" s="664"/>
      <c r="AA3" s="664"/>
      <c r="AB3" s="665"/>
      <c r="AC3" s="654" t="s">
        <v>32</v>
      </c>
      <c r="AD3" s="655"/>
      <c r="AE3" s="655"/>
      <c r="AF3" s="655"/>
      <c r="AG3" s="655"/>
      <c r="AH3" s="657" t="e">
        <f>B4/(W213+F218)</f>
        <v>#DIV/0!</v>
      </c>
      <c r="AI3" s="658"/>
      <c r="AJ3" s="278" t="s">
        <v>376</v>
      </c>
      <c r="AK3" s="280">
        <v>1</v>
      </c>
    </row>
    <row r="4" spans="1:37" ht="30" customHeight="1" thickBot="1">
      <c r="A4" s="279" t="s">
        <v>33</v>
      </c>
      <c r="B4" s="283"/>
      <c r="C4" s="654" t="s">
        <v>379</v>
      </c>
      <c r="D4" s="659"/>
      <c r="E4" s="659"/>
      <c r="F4" s="666" t="e">
        <f>B4/F3</f>
        <v>#DIV/0!</v>
      </c>
      <c r="G4" s="667"/>
      <c r="H4" s="668"/>
      <c r="I4" s="654" t="s">
        <v>380</v>
      </c>
      <c r="J4" s="659"/>
      <c r="K4" s="659"/>
      <c r="L4" s="666" t="e">
        <f>B4/L3</f>
        <v>#DIV/0!</v>
      </c>
      <c r="M4" s="667"/>
      <c r="N4" s="668"/>
      <c r="O4" s="654" t="s">
        <v>381</v>
      </c>
      <c r="P4" s="659"/>
      <c r="Q4" s="659"/>
      <c r="R4" s="659"/>
      <c r="S4" s="669"/>
      <c r="T4" s="670"/>
      <c r="U4" s="671"/>
      <c r="V4" s="672"/>
      <c r="W4" s="673" t="e">
        <f>F4+T3+T4</f>
        <v>#DIV/0!</v>
      </c>
      <c r="X4" s="674"/>
      <c r="Y4" s="674"/>
      <c r="Z4" s="674"/>
      <c r="AA4" s="674"/>
      <c r="AB4" s="675"/>
      <c r="AC4" s="654" t="s">
        <v>34</v>
      </c>
      <c r="AD4" s="676"/>
      <c r="AE4" s="676"/>
      <c r="AF4" s="676"/>
      <c r="AG4" s="677"/>
      <c r="AH4" s="657" t="e">
        <f>B4/F219</f>
        <v>#DIV/0!</v>
      </c>
      <c r="AI4" s="658"/>
      <c r="AJ4" s="278" t="s">
        <v>376</v>
      </c>
      <c r="AK4" s="280">
        <v>1</v>
      </c>
    </row>
    <row r="5" spans="1:37" ht="24.75" customHeight="1" thickBot="1">
      <c r="A5" s="681" t="s">
        <v>18</v>
      </c>
      <c r="B5" s="681" t="s">
        <v>19</v>
      </c>
      <c r="C5" s="684" t="s">
        <v>35</v>
      </c>
      <c r="D5" s="687" t="s">
        <v>36</v>
      </c>
      <c r="E5" s="684" t="s">
        <v>37</v>
      </c>
      <c r="F5" s="687" t="s">
        <v>38</v>
      </c>
      <c r="G5" s="654" t="s">
        <v>39</v>
      </c>
      <c r="H5" s="655"/>
      <c r="I5" s="655"/>
      <c r="J5" s="655"/>
      <c r="K5" s="655"/>
      <c r="L5" s="655"/>
      <c r="M5" s="656"/>
      <c r="N5" s="654" t="s">
        <v>40</v>
      </c>
      <c r="O5" s="655"/>
      <c r="P5" s="655"/>
      <c r="Q5" s="655"/>
      <c r="R5" s="655"/>
      <c r="S5" s="655"/>
      <c r="T5" s="656"/>
      <c r="U5" s="654" t="s">
        <v>41</v>
      </c>
      <c r="V5" s="655"/>
      <c r="W5" s="655"/>
      <c r="X5" s="655"/>
      <c r="Y5" s="655"/>
      <c r="Z5" s="655"/>
      <c r="AA5" s="656"/>
      <c r="AB5" s="654" t="s">
        <v>42</v>
      </c>
      <c r="AC5" s="655"/>
      <c r="AD5" s="655"/>
      <c r="AE5" s="655"/>
      <c r="AF5" s="655"/>
      <c r="AG5" s="655"/>
      <c r="AH5" s="656"/>
      <c r="AI5" s="678" t="s">
        <v>43</v>
      </c>
      <c r="AJ5" s="678" t="s">
        <v>44</v>
      </c>
      <c r="AK5" s="678" t="s">
        <v>45</v>
      </c>
    </row>
    <row r="6" spans="1:37" ht="24.75" customHeight="1" thickBot="1">
      <c r="A6" s="682"/>
      <c r="B6" s="682"/>
      <c r="C6" s="685"/>
      <c r="D6" s="688"/>
      <c r="E6" s="685"/>
      <c r="F6" s="688"/>
      <c r="G6" s="284">
        <v>1</v>
      </c>
      <c r="H6" s="284">
        <v>2</v>
      </c>
      <c r="I6" s="284">
        <v>3</v>
      </c>
      <c r="J6" s="284">
        <v>4</v>
      </c>
      <c r="K6" s="284">
        <v>5</v>
      </c>
      <c r="L6" s="284">
        <v>6</v>
      </c>
      <c r="M6" s="284">
        <v>7</v>
      </c>
      <c r="N6" s="284">
        <v>8</v>
      </c>
      <c r="O6" s="284">
        <v>9</v>
      </c>
      <c r="P6" s="284">
        <v>10</v>
      </c>
      <c r="Q6" s="284">
        <v>11</v>
      </c>
      <c r="R6" s="284">
        <v>12</v>
      </c>
      <c r="S6" s="284">
        <v>13</v>
      </c>
      <c r="T6" s="284">
        <v>14</v>
      </c>
      <c r="U6" s="284">
        <v>15</v>
      </c>
      <c r="V6" s="284">
        <v>16</v>
      </c>
      <c r="W6" s="284">
        <v>17</v>
      </c>
      <c r="X6" s="284">
        <v>18</v>
      </c>
      <c r="Y6" s="284">
        <v>19</v>
      </c>
      <c r="Z6" s="284">
        <v>20</v>
      </c>
      <c r="AA6" s="284">
        <v>21</v>
      </c>
      <c r="AB6" s="284">
        <v>22</v>
      </c>
      <c r="AC6" s="284">
        <v>23</v>
      </c>
      <c r="AD6" s="284">
        <v>24</v>
      </c>
      <c r="AE6" s="284">
        <v>25</v>
      </c>
      <c r="AF6" s="284">
        <v>26</v>
      </c>
      <c r="AG6" s="284">
        <v>27</v>
      </c>
      <c r="AH6" s="284">
        <v>28</v>
      </c>
      <c r="AI6" s="679"/>
      <c r="AJ6" s="679"/>
      <c r="AK6" s="679"/>
    </row>
    <row r="7" spans="1:37" ht="24.75" customHeight="1" thickBot="1">
      <c r="A7" s="683"/>
      <c r="B7" s="683"/>
      <c r="C7" s="686"/>
      <c r="D7" s="689"/>
      <c r="E7" s="686"/>
      <c r="F7" s="689"/>
      <c r="G7" s="285" t="s">
        <v>25</v>
      </c>
      <c r="H7" s="285" t="s">
        <v>26</v>
      </c>
      <c r="I7" s="285" t="s">
        <v>20</v>
      </c>
      <c r="J7" s="285" t="s">
        <v>21</v>
      </c>
      <c r="K7" s="285" t="s">
        <v>22</v>
      </c>
      <c r="L7" s="285" t="s">
        <v>23</v>
      </c>
      <c r="M7" s="285" t="s">
        <v>24</v>
      </c>
      <c r="N7" s="285" t="s">
        <v>25</v>
      </c>
      <c r="O7" s="285" t="s">
        <v>26</v>
      </c>
      <c r="P7" s="285" t="s">
        <v>20</v>
      </c>
      <c r="Q7" s="285" t="s">
        <v>21</v>
      </c>
      <c r="R7" s="285" t="s">
        <v>22</v>
      </c>
      <c r="S7" s="285" t="s">
        <v>23</v>
      </c>
      <c r="T7" s="285" t="s">
        <v>24</v>
      </c>
      <c r="U7" s="285" t="s">
        <v>25</v>
      </c>
      <c r="V7" s="285" t="s">
        <v>26</v>
      </c>
      <c r="W7" s="285" t="s">
        <v>20</v>
      </c>
      <c r="X7" s="285" t="s">
        <v>21</v>
      </c>
      <c r="Y7" s="285" t="s">
        <v>22</v>
      </c>
      <c r="Z7" s="285" t="s">
        <v>23</v>
      </c>
      <c r="AA7" s="285" t="s">
        <v>24</v>
      </c>
      <c r="AB7" s="285" t="s">
        <v>25</v>
      </c>
      <c r="AC7" s="285" t="s">
        <v>26</v>
      </c>
      <c r="AD7" s="285" t="s">
        <v>20</v>
      </c>
      <c r="AE7" s="285" t="s">
        <v>21</v>
      </c>
      <c r="AF7" s="285" t="s">
        <v>22</v>
      </c>
      <c r="AG7" s="285" t="s">
        <v>23</v>
      </c>
      <c r="AH7" s="285" t="s">
        <v>361</v>
      </c>
      <c r="AI7" s="680"/>
      <c r="AJ7" s="680"/>
      <c r="AK7" s="680"/>
    </row>
    <row r="8" spans="1:37" ht="30" customHeight="1" thickBot="1">
      <c r="A8" s="286"/>
      <c r="B8" s="287"/>
      <c r="C8" s="288"/>
      <c r="D8" s="288"/>
      <c r="E8" s="288"/>
      <c r="F8" s="288"/>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90">
        <f>SUM(G8:AH8)</f>
        <v>0</v>
      </c>
      <c r="AJ8" s="291"/>
      <c r="AK8" s="292" t="e">
        <f>ROUNDDOWN(AJ8/AG209,2)</f>
        <v>#DIV/0!</v>
      </c>
    </row>
    <row r="9" spans="1:37" ht="30" customHeight="1" thickBot="1">
      <c r="A9" s="286"/>
      <c r="B9" s="287"/>
      <c r="C9" s="288"/>
      <c r="D9" s="288"/>
      <c r="E9" s="288"/>
      <c r="F9" s="288"/>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90">
        <f aca="true" t="shared" si="0" ref="AI9:AI207">SUM(G9:AH9)</f>
        <v>0</v>
      </c>
      <c r="AJ9" s="291"/>
      <c r="AK9" s="292" t="e">
        <f>ROUNDDOWN(AJ9/AG209,2)</f>
        <v>#DIV/0!</v>
      </c>
    </row>
    <row r="10" spans="1:37" ht="30" customHeight="1" thickBot="1">
      <c r="A10" s="286"/>
      <c r="B10" s="287"/>
      <c r="C10" s="288"/>
      <c r="D10" s="288"/>
      <c r="E10" s="288"/>
      <c r="F10" s="288"/>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90">
        <f t="shared" si="0"/>
        <v>0</v>
      </c>
      <c r="AJ10" s="291"/>
      <c r="AK10" s="292" t="e">
        <f>ROUNDDOWN(AJ10/AG209,2)</f>
        <v>#DIV/0!</v>
      </c>
    </row>
    <row r="11" spans="1:37" ht="30" customHeight="1" thickBot="1">
      <c r="A11" s="286"/>
      <c r="B11" s="287"/>
      <c r="C11" s="288"/>
      <c r="D11" s="288"/>
      <c r="E11" s="288"/>
      <c r="F11" s="288"/>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90">
        <f t="shared" si="0"/>
        <v>0</v>
      </c>
      <c r="AJ11" s="291"/>
      <c r="AK11" s="292" t="e">
        <f>ROUNDDOWN(AJ11/AG209,2)</f>
        <v>#DIV/0!</v>
      </c>
    </row>
    <row r="12" spans="1:37" ht="30" customHeight="1" thickBot="1">
      <c r="A12" s="286"/>
      <c r="B12" s="287"/>
      <c r="C12" s="288"/>
      <c r="D12" s="288"/>
      <c r="E12" s="288"/>
      <c r="F12" s="288"/>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90">
        <f t="shared" si="0"/>
        <v>0</v>
      </c>
      <c r="AJ12" s="291"/>
      <c r="AK12" s="292" t="e">
        <f>ROUNDDOWN(AJ12/AG209,2)</f>
        <v>#DIV/0!</v>
      </c>
    </row>
    <row r="13" spans="1:37" ht="30" customHeight="1" thickBot="1">
      <c r="A13" s="286"/>
      <c r="B13" s="287"/>
      <c r="C13" s="288"/>
      <c r="D13" s="288"/>
      <c r="E13" s="288"/>
      <c r="F13" s="288"/>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90">
        <f t="shared" si="0"/>
        <v>0</v>
      </c>
      <c r="AJ13" s="291"/>
      <c r="AK13" s="292" t="e">
        <f>ROUNDDOWN(AJ13/AG209,2)</f>
        <v>#DIV/0!</v>
      </c>
    </row>
    <row r="14" spans="1:37" ht="30" customHeight="1" thickBot="1">
      <c r="A14" s="286"/>
      <c r="B14" s="287"/>
      <c r="C14" s="288"/>
      <c r="D14" s="288"/>
      <c r="E14" s="288"/>
      <c r="F14" s="288"/>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90">
        <f t="shared" si="0"/>
        <v>0</v>
      </c>
      <c r="AJ14" s="291"/>
      <c r="AK14" s="292" t="e">
        <f>ROUNDDOWN(AJ14/AG209,2)</f>
        <v>#DIV/0!</v>
      </c>
    </row>
    <row r="15" spans="1:37" ht="30" customHeight="1" thickBot="1">
      <c r="A15" s="286"/>
      <c r="B15" s="287"/>
      <c r="C15" s="288"/>
      <c r="D15" s="288"/>
      <c r="E15" s="288"/>
      <c r="F15" s="288"/>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90">
        <f t="shared" si="0"/>
        <v>0</v>
      </c>
      <c r="AJ15" s="291"/>
      <c r="AK15" s="292" t="e">
        <f>ROUNDDOWN(AJ15/AG209,2)</f>
        <v>#DIV/0!</v>
      </c>
    </row>
    <row r="16" spans="1:37" ht="30" customHeight="1" thickBot="1">
      <c r="A16" s="286"/>
      <c r="B16" s="287"/>
      <c r="C16" s="288"/>
      <c r="D16" s="288"/>
      <c r="E16" s="288"/>
      <c r="F16" s="288"/>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90">
        <f t="shared" si="0"/>
        <v>0</v>
      </c>
      <c r="AJ16" s="291"/>
      <c r="AK16" s="292" t="e">
        <f>ROUNDDOWN(AJ16/AG209,2)</f>
        <v>#DIV/0!</v>
      </c>
    </row>
    <row r="17" spans="1:37" ht="30" customHeight="1" thickBot="1">
      <c r="A17" s="286"/>
      <c r="B17" s="287"/>
      <c r="C17" s="288"/>
      <c r="D17" s="288"/>
      <c r="E17" s="288"/>
      <c r="F17" s="288"/>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90">
        <f t="shared" si="0"/>
        <v>0</v>
      </c>
      <c r="AJ17" s="291"/>
      <c r="AK17" s="292" t="e">
        <f>ROUNDDOWN(AJ17/AG209,2)</f>
        <v>#DIV/0!</v>
      </c>
    </row>
    <row r="18" spans="1:37" ht="30" customHeight="1" thickBot="1">
      <c r="A18" s="286"/>
      <c r="B18" s="287"/>
      <c r="C18" s="288"/>
      <c r="D18" s="288"/>
      <c r="E18" s="288"/>
      <c r="F18" s="288"/>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90">
        <f t="shared" si="0"/>
        <v>0</v>
      </c>
      <c r="AJ18" s="291"/>
      <c r="AK18" s="292" t="e">
        <f>ROUNDDOWN(AJ18/AG209,2)</f>
        <v>#DIV/0!</v>
      </c>
    </row>
    <row r="19" spans="1:37" ht="30" customHeight="1" thickBot="1">
      <c r="A19" s="286"/>
      <c r="B19" s="287"/>
      <c r="C19" s="288"/>
      <c r="D19" s="288"/>
      <c r="E19" s="288"/>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90">
        <f t="shared" si="0"/>
        <v>0</v>
      </c>
      <c r="AJ19" s="291"/>
      <c r="AK19" s="292" t="e">
        <f>ROUNDDOWN(AJ19/AG209,2)</f>
        <v>#DIV/0!</v>
      </c>
    </row>
    <row r="20" spans="1:37" ht="30" customHeight="1" thickBot="1">
      <c r="A20" s="286"/>
      <c r="B20" s="287"/>
      <c r="C20" s="288"/>
      <c r="D20" s="288"/>
      <c r="E20" s="288"/>
      <c r="F20" s="288"/>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90">
        <f t="shared" si="0"/>
        <v>0</v>
      </c>
      <c r="AJ20" s="291"/>
      <c r="AK20" s="292" t="e">
        <f>ROUNDDOWN(AJ20/AG209,2)</f>
        <v>#DIV/0!</v>
      </c>
    </row>
    <row r="21" spans="1:37" ht="30" customHeight="1" thickBot="1">
      <c r="A21" s="286"/>
      <c r="B21" s="287"/>
      <c r="C21" s="288"/>
      <c r="D21" s="288"/>
      <c r="E21" s="288"/>
      <c r="F21" s="288"/>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90">
        <f t="shared" si="0"/>
        <v>0</v>
      </c>
      <c r="AJ21" s="291"/>
      <c r="AK21" s="292" t="e">
        <f>ROUNDDOWN(AJ21/AG209,2)</f>
        <v>#DIV/0!</v>
      </c>
    </row>
    <row r="22" spans="1:37" ht="30" customHeight="1" hidden="1">
      <c r="A22" s="293">
        <v>0</v>
      </c>
      <c r="B22" s="293">
        <v>0</v>
      </c>
      <c r="C22" s="294" t="s">
        <v>393</v>
      </c>
      <c r="D22" s="294" t="s">
        <v>393</v>
      </c>
      <c r="E22" s="294" t="s">
        <v>393</v>
      </c>
      <c r="F22" s="294" t="s">
        <v>393</v>
      </c>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0">
        <f t="shared" si="0"/>
        <v>0</v>
      </c>
      <c r="AJ22" s="296"/>
      <c r="AK22" s="292" t="e">
        <f>ROUNDDOWN(AJ22/AG209,2)</f>
        <v>#DIV/0!</v>
      </c>
    </row>
    <row r="23" spans="1:37" ht="30" customHeight="1" hidden="1">
      <c r="A23" s="293">
        <v>0</v>
      </c>
      <c r="B23" s="293">
        <v>0</v>
      </c>
      <c r="C23" s="294" t="s">
        <v>393</v>
      </c>
      <c r="D23" s="294" t="s">
        <v>393</v>
      </c>
      <c r="E23" s="294" t="s">
        <v>393</v>
      </c>
      <c r="F23" s="294" t="s">
        <v>393</v>
      </c>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0">
        <f t="shared" si="0"/>
        <v>0</v>
      </c>
      <c r="AJ23" s="296"/>
      <c r="AK23" s="292" t="e">
        <f>ROUNDDOWN(AJ23/AG209,2)</f>
        <v>#DIV/0!</v>
      </c>
    </row>
    <row r="24" spans="1:37" ht="30" customHeight="1" hidden="1">
      <c r="A24" s="293">
        <v>0</v>
      </c>
      <c r="B24" s="293">
        <v>0</v>
      </c>
      <c r="C24" s="294" t="s">
        <v>393</v>
      </c>
      <c r="D24" s="294" t="s">
        <v>393</v>
      </c>
      <c r="E24" s="294" t="s">
        <v>393</v>
      </c>
      <c r="F24" s="294" t="s">
        <v>393</v>
      </c>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0">
        <f t="shared" si="0"/>
        <v>0</v>
      </c>
      <c r="AJ24" s="296"/>
      <c r="AK24" s="292" t="e">
        <f>ROUNDDOWN(AJ24/AG209,2)</f>
        <v>#DIV/0!</v>
      </c>
    </row>
    <row r="25" spans="1:37" ht="30" customHeight="1" hidden="1">
      <c r="A25" s="293">
        <v>0</v>
      </c>
      <c r="B25" s="293">
        <v>0</v>
      </c>
      <c r="C25" s="294" t="s">
        <v>393</v>
      </c>
      <c r="D25" s="294" t="s">
        <v>393</v>
      </c>
      <c r="E25" s="294" t="s">
        <v>393</v>
      </c>
      <c r="F25" s="294" t="s">
        <v>393</v>
      </c>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0">
        <f t="shared" si="0"/>
        <v>0</v>
      </c>
      <c r="AJ25" s="296"/>
      <c r="AK25" s="292" t="e">
        <f>ROUNDDOWN(AJ25/AG209,2)</f>
        <v>#DIV/0!</v>
      </c>
    </row>
    <row r="26" spans="1:37" ht="30" customHeight="1" hidden="1">
      <c r="A26" s="293">
        <v>0</v>
      </c>
      <c r="B26" s="293">
        <v>0</v>
      </c>
      <c r="C26" s="294" t="s">
        <v>393</v>
      </c>
      <c r="D26" s="294" t="s">
        <v>393</v>
      </c>
      <c r="E26" s="294" t="s">
        <v>393</v>
      </c>
      <c r="F26" s="294" t="s">
        <v>393</v>
      </c>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0">
        <f t="shared" si="0"/>
        <v>0</v>
      </c>
      <c r="AJ26" s="296"/>
      <c r="AK26" s="292" t="e">
        <f>ROUNDDOWN(AJ26/AG209,2)</f>
        <v>#DIV/0!</v>
      </c>
    </row>
    <row r="27" spans="1:37" ht="30" customHeight="1" hidden="1">
      <c r="A27" s="293">
        <v>0</v>
      </c>
      <c r="B27" s="293">
        <v>0</v>
      </c>
      <c r="C27" s="294" t="s">
        <v>393</v>
      </c>
      <c r="D27" s="294" t="s">
        <v>393</v>
      </c>
      <c r="E27" s="294" t="s">
        <v>393</v>
      </c>
      <c r="F27" s="294" t="s">
        <v>393</v>
      </c>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0">
        <f t="shared" si="0"/>
        <v>0</v>
      </c>
      <c r="AJ27" s="296"/>
      <c r="AK27" s="292" t="e">
        <f>ROUNDDOWN(AJ27/AG209,2)</f>
        <v>#DIV/0!</v>
      </c>
    </row>
    <row r="28" spans="1:37" ht="30" customHeight="1" hidden="1">
      <c r="A28" s="293">
        <v>0</v>
      </c>
      <c r="B28" s="293">
        <v>0</v>
      </c>
      <c r="C28" s="294" t="s">
        <v>393</v>
      </c>
      <c r="D28" s="294" t="s">
        <v>393</v>
      </c>
      <c r="E28" s="294" t="s">
        <v>393</v>
      </c>
      <c r="F28" s="294" t="s">
        <v>393</v>
      </c>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0">
        <f t="shared" si="0"/>
        <v>0</v>
      </c>
      <c r="AJ28" s="296"/>
      <c r="AK28" s="292" t="e">
        <f>ROUNDDOWN(AJ28/AG209,2)</f>
        <v>#DIV/0!</v>
      </c>
    </row>
    <row r="29" spans="1:37" ht="30" customHeight="1" hidden="1">
      <c r="A29" s="293">
        <v>0</v>
      </c>
      <c r="B29" s="293">
        <v>0</v>
      </c>
      <c r="C29" s="294" t="s">
        <v>393</v>
      </c>
      <c r="D29" s="294" t="s">
        <v>393</v>
      </c>
      <c r="E29" s="294" t="s">
        <v>393</v>
      </c>
      <c r="F29" s="294" t="s">
        <v>393</v>
      </c>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0">
        <f t="shared" si="0"/>
        <v>0</v>
      </c>
      <c r="AJ29" s="296"/>
      <c r="AK29" s="292" t="e">
        <f>ROUNDDOWN(AJ29/AG209,2)</f>
        <v>#DIV/0!</v>
      </c>
    </row>
    <row r="30" spans="1:37" ht="30" customHeight="1" hidden="1">
      <c r="A30" s="293">
        <v>0</v>
      </c>
      <c r="B30" s="293">
        <v>0</v>
      </c>
      <c r="C30" s="294" t="s">
        <v>393</v>
      </c>
      <c r="D30" s="294" t="s">
        <v>393</v>
      </c>
      <c r="E30" s="294" t="s">
        <v>393</v>
      </c>
      <c r="F30" s="294" t="s">
        <v>393</v>
      </c>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0">
        <f t="shared" si="0"/>
        <v>0</v>
      </c>
      <c r="AJ30" s="296"/>
      <c r="AK30" s="292" t="e">
        <f>ROUNDDOWN(AJ30/AG209,2)</f>
        <v>#DIV/0!</v>
      </c>
    </row>
    <row r="31" spans="1:37" ht="30" customHeight="1" hidden="1">
      <c r="A31" s="293">
        <v>0</v>
      </c>
      <c r="B31" s="293">
        <v>0</v>
      </c>
      <c r="C31" s="294" t="s">
        <v>393</v>
      </c>
      <c r="D31" s="294" t="s">
        <v>393</v>
      </c>
      <c r="E31" s="294" t="s">
        <v>393</v>
      </c>
      <c r="F31" s="294" t="s">
        <v>393</v>
      </c>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0">
        <f t="shared" si="0"/>
        <v>0</v>
      </c>
      <c r="AJ31" s="296"/>
      <c r="AK31" s="292" t="e">
        <f>ROUNDDOWN(AJ31/AG209,2)</f>
        <v>#DIV/0!</v>
      </c>
    </row>
    <row r="32" spans="1:37" ht="30" customHeight="1" hidden="1">
      <c r="A32" s="293">
        <v>0</v>
      </c>
      <c r="B32" s="293">
        <v>0</v>
      </c>
      <c r="C32" s="294" t="s">
        <v>393</v>
      </c>
      <c r="D32" s="294" t="s">
        <v>393</v>
      </c>
      <c r="E32" s="294" t="s">
        <v>393</v>
      </c>
      <c r="F32" s="294" t="s">
        <v>393</v>
      </c>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0">
        <f t="shared" si="0"/>
        <v>0</v>
      </c>
      <c r="AJ32" s="296"/>
      <c r="AK32" s="292" t="e">
        <f>ROUNDDOWN(AJ32/AG209,2)</f>
        <v>#DIV/0!</v>
      </c>
    </row>
    <row r="33" spans="1:37" ht="30" customHeight="1" hidden="1">
      <c r="A33" s="293">
        <v>0</v>
      </c>
      <c r="B33" s="293">
        <v>0</v>
      </c>
      <c r="C33" s="294" t="s">
        <v>393</v>
      </c>
      <c r="D33" s="294" t="s">
        <v>393</v>
      </c>
      <c r="E33" s="294" t="s">
        <v>393</v>
      </c>
      <c r="F33" s="294" t="s">
        <v>393</v>
      </c>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0">
        <f t="shared" si="0"/>
        <v>0</v>
      </c>
      <c r="AJ33" s="296"/>
      <c r="AK33" s="292" t="e">
        <f>ROUNDDOWN(AJ33/AG209,2)</f>
        <v>#DIV/0!</v>
      </c>
    </row>
    <row r="34" spans="1:37" ht="30" customHeight="1" hidden="1">
      <c r="A34" s="293">
        <v>0</v>
      </c>
      <c r="B34" s="293">
        <v>0</v>
      </c>
      <c r="C34" s="294" t="s">
        <v>393</v>
      </c>
      <c r="D34" s="294" t="s">
        <v>393</v>
      </c>
      <c r="E34" s="294" t="s">
        <v>393</v>
      </c>
      <c r="F34" s="294" t="s">
        <v>393</v>
      </c>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0">
        <f t="shared" si="0"/>
        <v>0</v>
      </c>
      <c r="AJ34" s="296"/>
      <c r="AK34" s="292" t="e">
        <f>ROUNDDOWN(AJ34/AG209,2)</f>
        <v>#DIV/0!</v>
      </c>
    </row>
    <row r="35" spans="1:37" ht="30" customHeight="1" hidden="1">
      <c r="A35" s="293">
        <v>0</v>
      </c>
      <c r="B35" s="293">
        <v>0</v>
      </c>
      <c r="C35" s="294" t="s">
        <v>393</v>
      </c>
      <c r="D35" s="294" t="s">
        <v>393</v>
      </c>
      <c r="E35" s="294" t="s">
        <v>393</v>
      </c>
      <c r="F35" s="294" t="s">
        <v>393</v>
      </c>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0">
        <f t="shared" si="0"/>
        <v>0</v>
      </c>
      <c r="AJ35" s="296"/>
      <c r="AK35" s="292" t="e">
        <f>ROUNDDOWN(AJ35/AG209,2)</f>
        <v>#DIV/0!</v>
      </c>
    </row>
    <row r="36" spans="1:37" ht="30" customHeight="1" hidden="1">
      <c r="A36" s="293">
        <v>0</v>
      </c>
      <c r="B36" s="293">
        <v>0</v>
      </c>
      <c r="C36" s="294" t="s">
        <v>393</v>
      </c>
      <c r="D36" s="294" t="s">
        <v>393</v>
      </c>
      <c r="E36" s="294" t="s">
        <v>393</v>
      </c>
      <c r="F36" s="294" t="s">
        <v>393</v>
      </c>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0">
        <f t="shared" si="0"/>
        <v>0</v>
      </c>
      <c r="AJ36" s="296"/>
      <c r="AK36" s="292" t="e">
        <f>ROUNDDOWN(AJ36/AG209,2)</f>
        <v>#DIV/0!</v>
      </c>
    </row>
    <row r="37" spans="1:37" ht="30" customHeight="1" hidden="1">
      <c r="A37" s="293">
        <v>0</v>
      </c>
      <c r="B37" s="293">
        <v>0</v>
      </c>
      <c r="C37" s="294" t="s">
        <v>393</v>
      </c>
      <c r="D37" s="294" t="s">
        <v>393</v>
      </c>
      <c r="E37" s="294" t="s">
        <v>393</v>
      </c>
      <c r="F37" s="294" t="s">
        <v>393</v>
      </c>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0">
        <f t="shared" si="0"/>
        <v>0</v>
      </c>
      <c r="AJ37" s="296"/>
      <c r="AK37" s="292" t="e">
        <f>ROUNDDOWN(AJ37/AG209,2)</f>
        <v>#DIV/0!</v>
      </c>
    </row>
    <row r="38" spans="1:37" ht="30" customHeight="1" hidden="1">
      <c r="A38" s="293">
        <v>0</v>
      </c>
      <c r="B38" s="293">
        <v>0</v>
      </c>
      <c r="C38" s="294" t="s">
        <v>393</v>
      </c>
      <c r="D38" s="294" t="s">
        <v>393</v>
      </c>
      <c r="E38" s="294" t="s">
        <v>393</v>
      </c>
      <c r="F38" s="294" t="s">
        <v>393</v>
      </c>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0">
        <f t="shared" si="0"/>
        <v>0</v>
      </c>
      <c r="AJ38" s="296"/>
      <c r="AK38" s="292" t="e">
        <f>ROUNDDOWN(AJ38/AG209,2)</f>
        <v>#DIV/0!</v>
      </c>
    </row>
    <row r="39" spans="1:37" ht="30" customHeight="1" hidden="1">
      <c r="A39" s="293">
        <v>0</v>
      </c>
      <c r="B39" s="293">
        <v>0</v>
      </c>
      <c r="C39" s="294" t="s">
        <v>393</v>
      </c>
      <c r="D39" s="294" t="s">
        <v>393</v>
      </c>
      <c r="E39" s="294" t="s">
        <v>393</v>
      </c>
      <c r="F39" s="294" t="s">
        <v>393</v>
      </c>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0">
        <f t="shared" si="0"/>
        <v>0</v>
      </c>
      <c r="AJ39" s="296"/>
      <c r="AK39" s="292" t="e">
        <f>ROUNDDOWN(AJ39/AG209,2)</f>
        <v>#DIV/0!</v>
      </c>
    </row>
    <row r="40" spans="1:37" ht="30" customHeight="1" hidden="1">
      <c r="A40" s="293">
        <v>0</v>
      </c>
      <c r="B40" s="293">
        <v>0</v>
      </c>
      <c r="C40" s="294" t="s">
        <v>393</v>
      </c>
      <c r="D40" s="294" t="s">
        <v>393</v>
      </c>
      <c r="E40" s="294" t="s">
        <v>393</v>
      </c>
      <c r="F40" s="294" t="s">
        <v>393</v>
      </c>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0">
        <f t="shared" si="0"/>
        <v>0</v>
      </c>
      <c r="AJ40" s="296"/>
      <c r="AK40" s="292" t="e">
        <f>ROUNDDOWN(AJ40/AG209,2)</f>
        <v>#DIV/0!</v>
      </c>
    </row>
    <row r="41" spans="1:37" ht="30" customHeight="1" hidden="1">
      <c r="A41" s="293">
        <v>0</v>
      </c>
      <c r="B41" s="293">
        <v>0</v>
      </c>
      <c r="C41" s="294" t="s">
        <v>393</v>
      </c>
      <c r="D41" s="294" t="s">
        <v>393</v>
      </c>
      <c r="E41" s="294" t="s">
        <v>393</v>
      </c>
      <c r="F41" s="294" t="s">
        <v>393</v>
      </c>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0">
        <f t="shared" si="0"/>
        <v>0</v>
      </c>
      <c r="AJ41" s="296"/>
      <c r="AK41" s="292" t="e">
        <f>ROUNDDOWN(AJ41/AG209,2)</f>
        <v>#DIV/0!</v>
      </c>
    </row>
    <row r="42" spans="1:37" ht="30" customHeight="1" hidden="1">
      <c r="A42" s="293">
        <v>0</v>
      </c>
      <c r="B42" s="293">
        <v>0</v>
      </c>
      <c r="C42" s="294" t="s">
        <v>393</v>
      </c>
      <c r="D42" s="294" t="s">
        <v>393</v>
      </c>
      <c r="E42" s="294" t="s">
        <v>393</v>
      </c>
      <c r="F42" s="294" t="s">
        <v>393</v>
      </c>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0">
        <f t="shared" si="0"/>
        <v>0</v>
      </c>
      <c r="AJ42" s="296"/>
      <c r="AK42" s="292" t="e">
        <f>ROUNDDOWN(AJ42/AG209,2)</f>
        <v>#DIV/0!</v>
      </c>
    </row>
    <row r="43" spans="1:37" ht="30" customHeight="1" hidden="1">
      <c r="A43" s="293">
        <v>0</v>
      </c>
      <c r="B43" s="293">
        <v>0</v>
      </c>
      <c r="C43" s="294" t="s">
        <v>393</v>
      </c>
      <c r="D43" s="294" t="s">
        <v>393</v>
      </c>
      <c r="E43" s="294" t="s">
        <v>393</v>
      </c>
      <c r="F43" s="294" t="s">
        <v>393</v>
      </c>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0">
        <f t="shared" si="0"/>
        <v>0</v>
      </c>
      <c r="AJ43" s="296"/>
      <c r="AK43" s="292" t="e">
        <f>ROUNDDOWN(AJ43/AG209,2)</f>
        <v>#DIV/0!</v>
      </c>
    </row>
    <row r="44" spans="1:37" ht="30" customHeight="1" hidden="1">
      <c r="A44" s="293">
        <v>0</v>
      </c>
      <c r="B44" s="293">
        <v>0</v>
      </c>
      <c r="C44" s="294" t="s">
        <v>393</v>
      </c>
      <c r="D44" s="294" t="s">
        <v>393</v>
      </c>
      <c r="E44" s="294" t="s">
        <v>393</v>
      </c>
      <c r="F44" s="294" t="s">
        <v>393</v>
      </c>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0">
        <f t="shared" si="0"/>
        <v>0</v>
      </c>
      <c r="AJ44" s="296"/>
      <c r="AK44" s="292" t="e">
        <f>ROUNDDOWN(AJ44/AG209,2)</f>
        <v>#DIV/0!</v>
      </c>
    </row>
    <row r="45" spans="1:37" ht="30" customHeight="1" hidden="1">
      <c r="A45" s="293">
        <v>0</v>
      </c>
      <c r="B45" s="293">
        <v>0</v>
      </c>
      <c r="C45" s="294" t="s">
        <v>393</v>
      </c>
      <c r="D45" s="294" t="s">
        <v>393</v>
      </c>
      <c r="E45" s="294" t="s">
        <v>393</v>
      </c>
      <c r="F45" s="294" t="s">
        <v>393</v>
      </c>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0">
        <f t="shared" si="0"/>
        <v>0</v>
      </c>
      <c r="AJ45" s="296"/>
      <c r="AK45" s="292" t="e">
        <f>ROUNDDOWN(AJ45/AG209,2)</f>
        <v>#DIV/0!</v>
      </c>
    </row>
    <row r="46" spans="1:37" ht="30" customHeight="1" hidden="1">
      <c r="A46" s="293">
        <v>0</v>
      </c>
      <c r="B46" s="293">
        <v>0</v>
      </c>
      <c r="C46" s="294" t="s">
        <v>393</v>
      </c>
      <c r="D46" s="294" t="s">
        <v>393</v>
      </c>
      <c r="E46" s="294" t="s">
        <v>393</v>
      </c>
      <c r="F46" s="294" t="s">
        <v>393</v>
      </c>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0">
        <f t="shared" si="0"/>
        <v>0</v>
      </c>
      <c r="AJ46" s="296"/>
      <c r="AK46" s="292" t="e">
        <f>ROUNDDOWN(AJ46/AG209,2)</f>
        <v>#DIV/0!</v>
      </c>
    </row>
    <row r="47" spans="1:37" ht="30" customHeight="1" hidden="1">
      <c r="A47" s="293">
        <v>0</v>
      </c>
      <c r="B47" s="293">
        <v>0</v>
      </c>
      <c r="C47" s="294" t="s">
        <v>393</v>
      </c>
      <c r="D47" s="294" t="s">
        <v>393</v>
      </c>
      <c r="E47" s="294" t="s">
        <v>393</v>
      </c>
      <c r="F47" s="294" t="s">
        <v>393</v>
      </c>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0">
        <f t="shared" si="0"/>
        <v>0</v>
      </c>
      <c r="AJ47" s="296"/>
      <c r="AK47" s="292" t="e">
        <f>ROUNDDOWN(AJ47/AG209,2)</f>
        <v>#DIV/0!</v>
      </c>
    </row>
    <row r="48" spans="1:37" ht="30" customHeight="1" hidden="1">
      <c r="A48" s="293">
        <v>0</v>
      </c>
      <c r="B48" s="293">
        <v>0</v>
      </c>
      <c r="C48" s="294" t="s">
        <v>393</v>
      </c>
      <c r="D48" s="294" t="s">
        <v>393</v>
      </c>
      <c r="E48" s="294" t="s">
        <v>393</v>
      </c>
      <c r="F48" s="294" t="s">
        <v>393</v>
      </c>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0">
        <f t="shared" si="0"/>
        <v>0</v>
      </c>
      <c r="AJ48" s="296"/>
      <c r="AK48" s="292" t="e">
        <f>ROUNDDOWN(AJ48/AG209,2)</f>
        <v>#DIV/0!</v>
      </c>
    </row>
    <row r="49" spans="1:37" ht="30" customHeight="1" hidden="1">
      <c r="A49" s="293">
        <v>0</v>
      </c>
      <c r="B49" s="293">
        <v>0</v>
      </c>
      <c r="C49" s="294" t="s">
        <v>393</v>
      </c>
      <c r="D49" s="294" t="s">
        <v>393</v>
      </c>
      <c r="E49" s="294" t="s">
        <v>393</v>
      </c>
      <c r="F49" s="294" t="s">
        <v>393</v>
      </c>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0">
        <f t="shared" si="0"/>
        <v>0</v>
      </c>
      <c r="AJ49" s="296"/>
      <c r="AK49" s="292" t="e">
        <f>ROUNDDOWN(AJ49/AG209,2)</f>
        <v>#DIV/0!</v>
      </c>
    </row>
    <row r="50" spans="1:37" ht="30" customHeight="1" hidden="1">
      <c r="A50" s="293">
        <v>0</v>
      </c>
      <c r="B50" s="293">
        <v>0</v>
      </c>
      <c r="C50" s="294" t="s">
        <v>393</v>
      </c>
      <c r="D50" s="294" t="s">
        <v>393</v>
      </c>
      <c r="E50" s="294" t="s">
        <v>393</v>
      </c>
      <c r="F50" s="294" t="s">
        <v>393</v>
      </c>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0">
        <f t="shared" si="0"/>
        <v>0</v>
      </c>
      <c r="AJ50" s="296"/>
      <c r="AK50" s="292" t="e">
        <f>ROUNDDOWN(AJ50/AG209,2)</f>
        <v>#DIV/0!</v>
      </c>
    </row>
    <row r="51" spans="1:37" ht="30" customHeight="1" hidden="1">
      <c r="A51" s="293">
        <v>0</v>
      </c>
      <c r="B51" s="293">
        <v>0</v>
      </c>
      <c r="C51" s="294" t="s">
        <v>393</v>
      </c>
      <c r="D51" s="294" t="s">
        <v>393</v>
      </c>
      <c r="E51" s="294" t="s">
        <v>393</v>
      </c>
      <c r="F51" s="294" t="s">
        <v>393</v>
      </c>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0">
        <f t="shared" si="0"/>
        <v>0</v>
      </c>
      <c r="AJ51" s="296"/>
      <c r="AK51" s="292" t="e">
        <f>ROUNDDOWN(AJ51/AG209,2)</f>
        <v>#DIV/0!</v>
      </c>
    </row>
    <row r="52" spans="1:37" ht="30" customHeight="1" hidden="1">
      <c r="A52" s="293">
        <v>0</v>
      </c>
      <c r="B52" s="293">
        <v>0</v>
      </c>
      <c r="C52" s="294" t="s">
        <v>393</v>
      </c>
      <c r="D52" s="294" t="s">
        <v>393</v>
      </c>
      <c r="E52" s="294" t="s">
        <v>393</v>
      </c>
      <c r="F52" s="294" t="s">
        <v>393</v>
      </c>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0">
        <f t="shared" si="0"/>
        <v>0</v>
      </c>
      <c r="AJ52" s="296"/>
      <c r="AK52" s="292" t="e">
        <f>ROUNDDOWN(AJ52/AG209,2)</f>
        <v>#DIV/0!</v>
      </c>
    </row>
    <row r="53" spans="1:37" ht="30" customHeight="1" hidden="1">
      <c r="A53" s="293">
        <v>0</v>
      </c>
      <c r="B53" s="293">
        <v>0</v>
      </c>
      <c r="C53" s="294" t="s">
        <v>393</v>
      </c>
      <c r="D53" s="294" t="s">
        <v>393</v>
      </c>
      <c r="E53" s="294" t="s">
        <v>393</v>
      </c>
      <c r="F53" s="294" t="s">
        <v>393</v>
      </c>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0">
        <f t="shared" si="0"/>
        <v>0</v>
      </c>
      <c r="AJ53" s="296"/>
      <c r="AK53" s="292" t="e">
        <f>ROUNDDOWN(AJ53/AG209,2)</f>
        <v>#DIV/0!</v>
      </c>
    </row>
    <row r="54" spans="1:37" ht="30" customHeight="1" hidden="1">
      <c r="A54" s="293">
        <v>0</v>
      </c>
      <c r="B54" s="293">
        <v>0</v>
      </c>
      <c r="C54" s="294" t="s">
        <v>393</v>
      </c>
      <c r="D54" s="294" t="s">
        <v>393</v>
      </c>
      <c r="E54" s="294" t="s">
        <v>393</v>
      </c>
      <c r="F54" s="294" t="s">
        <v>393</v>
      </c>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0">
        <f t="shared" si="0"/>
        <v>0</v>
      </c>
      <c r="AJ54" s="296"/>
      <c r="AK54" s="292" t="e">
        <f>ROUNDDOWN(AJ54/AG209,2)</f>
        <v>#DIV/0!</v>
      </c>
    </row>
    <row r="55" spans="1:37" ht="30" customHeight="1" hidden="1">
      <c r="A55" s="293">
        <v>0</v>
      </c>
      <c r="B55" s="293">
        <v>0</v>
      </c>
      <c r="C55" s="294" t="s">
        <v>393</v>
      </c>
      <c r="D55" s="294" t="s">
        <v>393</v>
      </c>
      <c r="E55" s="294" t="s">
        <v>393</v>
      </c>
      <c r="F55" s="294" t="s">
        <v>393</v>
      </c>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0">
        <f t="shared" si="0"/>
        <v>0</v>
      </c>
      <c r="AJ55" s="296"/>
      <c r="AK55" s="292" t="e">
        <f>ROUNDDOWN(AJ55/AG209,2)</f>
        <v>#DIV/0!</v>
      </c>
    </row>
    <row r="56" spans="1:37" ht="30" customHeight="1" hidden="1">
      <c r="A56" s="293">
        <v>0</v>
      </c>
      <c r="B56" s="293">
        <v>0</v>
      </c>
      <c r="C56" s="294" t="s">
        <v>393</v>
      </c>
      <c r="D56" s="294" t="s">
        <v>393</v>
      </c>
      <c r="E56" s="294" t="s">
        <v>393</v>
      </c>
      <c r="F56" s="294" t="s">
        <v>393</v>
      </c>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0">
        <f t="shared" si="0"/>
        <v>0</v>
      </c>
      <c r="AJ56" s="296"/>
      <c r="AK56" s="292" t="e">
        <f>ROUNDDOWN(AJ56/AG209,2)</f>
        <v>#DIV/0!</v>
      </c>
    </row>
    <row r="57" spans="1:37" ht="30" customHeight="1" hidden="1">
      <c r="A57" s="293">
        <v>0</v>
      </c>
      <c r="B57" s="293">
        <v>0</v>
      </c>
      <c r="C57" s="294" t="s">
        <v>393</v>
      </c>
      <c r="D57" s="294" t="s">
        <v>393</v>
      </c>
      <c r="E57" s="294" t="s">
        <v>393</v>
      </c>
      <c r="F57" s="294" t="s">
        <v>393</v>
      </c>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0">
        <f t="shared" si="0"/>
        <v>0</v>
      </c>
      <c r="AJ57" s="296"/>
      <c r="AK57" s="292" t="e">
        <f>ROUNDDOWN(AJ57/AG209,2)</f>
        <v>#DIV/0!</v>
      </c>
    </row>
    <row r="58" spans="1:37" ht="30" customHeight="1" hidden="1">
      <c r="A58" s="293">
        <v>0</v>
      </c>
      <c r="B58" s="293">
        <v>0</v>
      </c>
      <c r="C58" s="294" t="s">
        <v>393</v>
      </c>
      <c r="D58" s="294" t="s">
        <v>393</v>
      </c>
      <c r="E58" s="294" t="s">
        <v>393</v>
      </c>
      <c r="F58" s="294" t="s">
        <v>393</v>
      </c>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0">
        <f t="shared" si="0"/>
        <v>0</v>
      </c>
      <c r="AJ58" s="296"/>
      <c r="AK58" s="292" t="e">
        <f>ROUNDDOWN(AJ58/AG209,2)</f>
        <v>#DIV/0!</v>
      </c>
    </row>
    <row r="59" spans="1:37" ht="30" customHeight="1" hidden="1">
      <c r="A59" s="293">
        <v>0</v>
      </c>
      <c r="B59" s="293">
        <v>0</v>
      </c>
      <c r="C59" s="294" t="s">
        <v>393</v>
      </c>
      <c r="D59" s="294" t="s">
        <v>393</v>
      </c>
      <c r="E59" s="294" t="s">
        <v>393</v>
      </c>
      <c r="F59" s="294" t="s">
        <v>393</v>
      </c>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0">
        <f t="shared" si="0"/>
        <v>0</v>
      </c>
      <c r="AJ59" s="296"/>
      <c r="AK59" s="292" t="e">
        <f>ROUNDDOWN(AJ59/AG209,2)</f>
        <v>#DIV/0!</v>
      </c>
    </row>
    <row r="60" spans="1:37" ht="30" customHeight="1" hidden="1">
      <c r="A60" s="293">
        <v>0</v>
      </c>
      <c r="B60" s="293">
        <v>0</v>
      </c>
      <c r="C60" s="294" t="s">
        <v>393</v>
      </c>
      <c r="D60" s="294" t="s">
        <v>393</v>
      </c>
      <c r="E60" s="294" t="s">
        <v>393</v>
      </c>
      <c r="F60" s="294" t="s">
        <v>393</v>
      </c>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0">
        <f t="shared" si="0"/>
        <v>0</v>
      </c>
      <c r="AJ60" s="296"/>
      <c r="AK60" s="292" t="e">
        <f>ROUNDDOWN(AJ60/AG209,2)</f>
        <v>#DIV/0!</v>
      </c>
    </row>
    <row r="61" spans="1:37" ht="30" customHeight="1" hidden="1">
      <c r="A61" s="293">
        <v>0</v>
      </c>
      <c r="B61" s="293">
        <v>0</v>
      </c>
      <c r="C61" s="294" t="s">
        <v>393</v>
      </c>
      <c r="D61" s="294" t="s">
        <v>393</v>
      </c>
      <c r="E61" s="294" t="s">
        <v>393</v>
      </c>
      <c r="F61" s="294" t="s">
        <v>393</v>
      </c>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0">
        <f t="shared" si="0"/>
        <v>0</v>
      </c>
      <c r="AJ61" s="296"/>
      <c r="AK61" s="292" t="e">
        <f>ROUNDDOWN(AJ61/AG209,2)</f>
        <v>#DIV/0!</v>
      </c>
    </row>
    <row r="62" spans="1:37" ht="30" customHeight="1" hidden="1">
      <c r="A62" s="293">
        <v>0</v>
      </c>
      <c r="B62" s="293">
        <v>0</v>
      </c>
      <c r="C62" s="294" t="s">
        <v>393</v>
      </c>
      <c r="D62" s="294" t="s">
        <v>393</v>
      </c>
      <c r="E62" s="294" t="s">
        <v>393</v>
      </c>
      <c r="F62" s="294" t="s">
        <v>393</v>
      </c>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0">
        <f t="shared" si="0"/>
        <v>0</v>
      </c>
      <c r="AJ62" s="296"/>
      <c r="AK62" s="292" t="e">
        <f>ROUNDDOWN(AJ62/AG209,2)</f>
        <v>#DIV/0!</v>
      </c>
    </row>
    <row r="63" spans="1:37" ht="30" customHeight="1" hidden="1">
      <c r="A63" s="293">
        <v>0</v>
      </c>
      <c r="B63" s="293">
        <v>0</v>
      </c>
      <c r="C63" s="294" t="s">
        <v>393</v>
      </c>
      <c r="D63" s="294" t="s">
        <v>393</v>
      </c>
      <c r="E63" s="294" t="s">
        <v>393</v>
      </c>
      <c r="F63" s="294" t="s">
        <v>393</v>
      </c>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0">
        <f t="shared" si="0"/>
        <v>0</v>
      </c>
      <c r="AJ63" s="296"/>
      <c r="AK63" s="292" t="e">
        <f>ROUNDDOWN(AJ63/AG209,2)</f>
        <v>#DIV/0!</v>
      </c>
    </row>
    <row r="64" spans="1:37" ht="30" customHeight="1" hidden="1">
      <c r="A64" s="293">
        <v>0</v>
      </c>
      <c r="B64" s="293">
        <v>0</v>
      </c>
      <c r="C64" s="294" t="s">
        <v>393</v>
      </c>
      <c r="D64" s="294" t="s">
        <v>393</v>
      </c>
      <c r="E64" s="294" t="s">
        <v>393</v>
      </c>
      <c r="F64" s="294" t="s">
        <v>393</v>
      </c>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0">
        <f t="shared" si="0"/>
        <v>0</v>
      </c>
      <c r="AJ64" s="296"/>
      <c r="AK64" s="292" t="e">
        <f>ROUNDDOWN(AJ64/AG209,2)</f>
        <v>#DIV/0!</v>
      </c>
    </row>
    <row r="65" spans="1:37" ht="30" customHeight="1" hidden="1">
      <c r="A65" s="293">
        <v>0</v>
      </c>
      <c r="B65" s="293">
        <v>0</v>
      </c>
      <c r="C65" s="294" t="s">
        <v>393</v>
      </c>
      <c r="D65" s="294" t="s">
        <v>393</v>
      </c>
      <c r="E65" s="294" t="s">
        <v>393</v>
      </c>
      <c r="F65" s="294" t="s">
        <v>393</v>
      </c>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0">
        <f t="shared" si="0"/>
        <v>0</v>
      </c>
      <c r="AJ65" s="296"/>
      <c r="AK65" s="292" t="e">
        <f>ROUNDDOWN(AJ65/AG209,2)</f>
        <v>#DIV/0!</v>
      </c>
    </row>
    <row r="66" spans="1:37" ht="30" customHeight="1" hidden="1">
      <c r="A66" s="293">
        <v>0</v>
      </c>
      <c r="B66" s="293">
        <v>0</v>
      </c>
      <c r="C66" s="294" t="s">
        <v>393</v>
      </c>
      <c r="D66" s="294" t="s">
        <v>393</v>
      </c>
      <c r="E66" s="294" t="s">
        <v>393</v>
      </c>
      <c r="F66" s="294" t="s">
        <v>393</v>
      </c>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0">
        <f t="shared" si="0"/>
        <v>0</v>
      </c>
      <c r="AJ66" s="296"/>
      <c r="AK66" s="292" t="e">
        <f>ROUNDDOWN(AJ66/AG209,2)</f>
        <v>#DIV/0!</v>
      </c>
    </row>
    <row r="67" spans="1:37" ht="30" customHeight="1" hidden="1">
      <c r="A67" s="293">
        <v>0</v>
      </c>
      <c r="B67" s="293">
        <v>0</v>
      </c>
      <c r="C67" s="294" t="s">
        <v>393</v>
      </c>
      <c r="D67" s="294" t="s">
        <v>393</v>
      </c>
      <c r="E67" s="294" t="s">
        <v>393</v>
      </c>
      <c r="F67" s="294" t="s">
        <v>393</v>
      </c>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0">
        <f t="shared" si="0"/>
        <v>0</v>
      </c>
      <c r="AJ67" s="296"/>
      <c r="AK67" s="292" t="e">
        <f>ROUNDDOWN(AJ67/AG209,2)</f>
        <v>#DIV/0!</v>
      </c>
    </row>
    <row r="68" spans="1:37" ht="30" customHeight="1" hidden="1">
      <c r="A68" s="293">
        <v>0</v>
      </c>
      <c r="B68" s="293">
        <v>0</v>
      </c>
      <c r="C68" s="294" t="s">
        <v>393</v>
      </c>
      <c r="D68" s="294" t="s">
        <v>393</v>
      </c>
      <c r="E68" s="294" t="s">
        <v>393</v>
      </c>
      <c r="F68" s="294" t="s">
        <v>393</v>
      </c>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0">
        <f t="shared" si="0"/>
        <v>0</v>
      </c>
      <c r="AJ68" s="296"/>
      <c r="AK68" s="292" t="e">
        <f>ROUNDDOWN(AJ68/AG209,2)</f>
        <v>#DIV/0!</v>
      </c>
    </row>
    <row r="69" spans="1:37" ht="30" customHeight="1" hidden="1">
      <c r="A69" s="293">
        <v>0</v>
      </c>
      <c r="B69" s="293">
        <v>0</v>
      </c>
      <c r="C69" s="294" t="s">
        <v>393</v>
      </c>
      <c r="D69" s="294" t="s">
        <v>393</v>
      </c>
      <c r="E69" s="294" t="s">
        <v>393</v>
      </c>
      <c r="F69" s="294" t="s">
        <v>393</v>
      </c>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0">
        <f t="shared" si="0"/>
        <v>0</v>
      </c>
      <c r="AJ69" s="296"/>
      <c r="AK69" s="292" t="e">
        <f>ROUNDDOWN(AJ69/AG209,2)</f>
        <v>#DIV/0!</v>
      </c>
    </row>
    <row r="70" spans="1:37" ht="30" customHeight="1" hidden="1">
      <c r="A70" s="293">
        <v>0</v>
      </c>
      <c r="B70" s="293">
        <v>0</v>
      </c>
      <c r="C70" s="294" t="s">
        <v>393</v>
      </c>
      <c r="D70" s="294" t="s">
        <v>393</v>
      </c>
      <c r="E70" s="294" t="s">
        <v>393</v>
      </c>
      <c r="F70" s="294" t="s">
        <v>393</v>
      </c>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0">
        <f t="shared" si="0"/>
        <v>0</v>
      </c>
      <c r="AJ70" s="296"/>
      <c r="AK70" s="292" t="e">
        <f>ROUNDDOWN(AJ70/AG209,2)</f>
        <v>#DIV/0!</v>
      </c>
    </row>
    <row r="71" spans="1:37" ht="30" customHeight="1" hidden="1">
      <c r="A71" s="293">
        <v>0</v>
      </c>
      <c r="B71" s="293">
        <v>0</v>
      </c>
      <c r="C71" s="294" t="s">
        <v>393</v>
      </c>
      <c r="D71" s="294" t="s">
        <v>393</v>
      </c>
      <c r="E71" s="294" t="s">
        <v>393</v>
      </c>
      <c r="F71" s="294" t="s">
        <v>393</v>
      </c>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0">
        <f t="shared" si="0"/>
        <v>0</v>
      </c>
      <c r="AJ71" s="296"/>
      <c r="AK71" s="292" t="e">
        <f>ROUNDDOWN(AJ71/AG209,2)</f>
        <v>#DIV/0!</v>
      </c>
    </row>
    <row r="72" spans="1:37" ht="30" customHeight="1" hidden="1">
      <c r="A72" s="293">
        <v>0</v>
      </c>
      <c r="B72" s="293">
        <v>0</v>
      </c>
      <c r="C72" s="294" t="s">
        <v>393</v>
      </c>
      <c r="D72" s="294" t="s">
        <v>393</v>
      </c>
      <c r="E72" s="294" t="s">
        <v>393</v>
      </c>
      <c r="F72" s="294" t="s">
        <v>393</v>
      </c>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0">
        <f t="shared" si="0"/>
        <v>0</v>
      </c>
      <c r="AJ72" s="296"/>
      <c r="AK72" s="292" t="e">
        <f>ROUNDDOWN(AJ72/AG209,2)</f>
        <v>#DIV/0!</v>
      </c>
    </row>
    <row r="73" spans="1:37" ht="30" customHeight="1" hidden="1">
      <c r="A73" s="293">
        <v>0</v>
      </c>
      <c r="B73" s="293">
        <v>0</v>
      </c>
      <c r="C73" s="294" t="s">
        <v>393</v>
      </c>
      <c r="D73" s="294" t="s">
        <v>393</v>
      </c>
      <c r="E73" s="294" t="s">
        <v>393</v>
      </c>
      <c r="F73" s="294" t="s">
        <v>393</v>
      </c>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0">
        <f t="shared" si="0"/>
        <v>0</v>
      </c>
      <c r="AJ73" s="296"/>
      <c r="AK73" s="292" t="e">
        <f>ROUNDDOWN(AJ73/AG209,2)</f>
        <v>#DIV/0!</v>
      </c>
    </row>
    <row r="74" spans="1:37" ht="30" customHeight="1" hidden="1">
      <c r="A74" s="293">
        <v>0</v>
      </c>
      <c r="B74" s="293">
        <v>0</v>
      </c>
      <c r="C74" s="294" t="s">
        <v>393</v>
      </c>
      <c r="D74" s="294" t="s">
        <v>393</v>
      </c>
      <c r="E74" s="294" t="s">
        <v>393</v>
      </c>
      <c r="F74" s="294" t="s">
        <v>393</v>
      </c>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0">
        <f t="shared" si="0"/>
        <v>0</v>
      </c>
      <c r="AJ74" s="296"/>
      <c r="AK74" s="292" t="e">
        <f>ROUNDDOWN(AJ74/AG209,2)</f>
        <v>#DIV/0!</v>
      </c>
    </row>
    <row r="75" spans="1:37" ht="30" customHeight="1" hidden="1">
      <c r="A75" s="293">
        <v>0</v>
      </c>
      <c r="B75" s="293">
        <v>0</v>
      </c>
      <c r="C75" s="294" t="s">
        <v>393</v>
      </c>
      <c r="D75" s="294" t="s">
        <v>393</v>
      </c>
      <c r="E75" s="294" t="s">
        <v>393</v>
      </c>
      <c r="F75" s="294" t="s">
        <v>393</v>
      </c>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0">
        <f t="shared" si="0"/>
        <v>0</v>
      </c>
      <c r="AJ75" s="296"/>
      <c r="AK75" s="292" t="e">
        <f>ROUNDDOWN(AJ75/AG209,2)</f>
        <v>#DIV/0!</v>
      </c>
    </row>
    <row r="76" spans="1:37" ht="30" customHeight="1" hidden="1">
      <c r="A76" s="293">
        <v>0</v>
      </c>
      <c r="B76" s="293">
        <v>0</v>
      </c>
      <c r="C76" s="294" t="s">
        <v>393</v>
      </c>
      <c r="D76" s="294" t="s">
        <v>393</v>
      </c>
      <c r="E76" s="294" t="s">
        <v>393</v>
      </c>
      <c r="F76" s="294" t="s">
        <v>393</v>
      </c>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0">
        <f t="shared" si="0"/>
        <v>0</v>
      </c>
      <c r="AJ76" s="296"/>
      <c r="AK76" s="292" t="e">
        <f>ROUNDDOWN(AJ76/AG209,2)</f>
        <v>#DIV/0!</v>
      </c>
    </row>
    <row r="77" spans="1:37" ht="30" customHeight="1" hidden="1">
      <c r="A77" s="293">
        <v>0</v>
      </c>
      <c r="B77" s="293">
        <v>0</v>
      </c>
      <c r="C77" s="294" t="s">
        <v>393</v>
      </c>
      <c r="D77" s="294" t="s">
        <v>393</v>
      </c>
      <c r="E77" s="294" t="s">
        <v>393</v>
      </c>
      <c r="F77" s="294" t="s">
        <v>393</v>
      </c>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0">
        <f t="shared" si="0"/>
        <v>0</v>
      </c>
      <c r="AJ77" s="296"/>
      <c r="AK77" s="292" t="e">
        <f>ROUNDDOWN(AJ77/AG209,2)</f>
        <v>#DIV/0!</v>
      </c>
    </row>
    <row r="78" spans="1:37" ht="30" customHeight="1" hidden="1">
      <c r="A78" s="293">
        <v>0</v>
      </c>
      <c r="B78" s="293">
        <v>0</v>
      </c>
      <c r="C78" s="294" t="s">
        <v>393</v>
      </c>
      <c r="D78" s="294" t="s">
        <v>393</v>
      </c>
      <c r="E78" s="294" t="s">
        <v>393</v>
      </c>
      <c r="F78" s="294" t="s">
        <v>393</v>
      </c>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0">
        <f t="shared" si="0"/>
        <v>0</v>
      </c>
      <c r="AJ78" s="296"/>
      <c r="AK78" s="292" t="e">
        <f>ROUNDDOWN(AJ78/AG209,2)</f>
        <v>#DIV/0!</v>
      </c>
    </row>
    <row r="79" spans="1:37" ht="30" customHeight="1" hidden="1">
      <c r="A79" s="293">
        <v>0</v>
      </c>
      <c r="B79" s="293">
        <v>0</v>
      </c>
      <c r="C79" s="294" t="s">
        <v>393</v>
      </c>
      <c r="D79" s="294" t="s">
        <v>393</v>
      </c>
      <c r="E79" s="294" t="s">
        <v>393</v>
      </c>
      <c r="F79" s="294" t="s">
        <v>393</v>
      </c>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0">
        <f t="shared" si="0"/>
        <v>0</v>
      </c>
      <c r="AJ79" s="296"/>
      <c r="AK79" s="292" t="e">
        <f>ROUNDDOWN(AJ79/AG209,2)</f>
        <v>#DIV/0!</v>
      </c>
    </row>
    <row r="80" spans="1:37" ht="30" customHeight="1" hidden="1">
      <c r="A80" s="293">
        <v>0</v>
      </c>
      <c r="B80" s="293">
        <v>0</v>
      </c>
      <c r="C80" s="294" t="s">
        <v>393</v>
      </c>
      <c r="D80" s="294" t="s">
        <v>393</v>
      </c>
      <c r="E80" s="294" t="s">
        <v>393</v>
      </c>
      <c r="F80" s="294" t="s">
        <v>393</v>
      </c>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0">
        <f t="shared" si="0"/>
        <v>0</v>
      </c>
      <c r="AJ80" s="296"/>
      <c r="AK80" s="292" t="e">
        <f>ROUNDDOWN(AJ80/AG209,2)</f>
        <v>#DIV/0!</v>
      </c>
    </row>
    <row r="81" spans="1:37" ht="30" customHeight="1" hidden="1">
      <c r="A81" s="293">
        <v>0</v>
      </c>
      <c r="B81" s="293">
        <v>0</v>
      </c>
      <c r="C81" s="294" t="s">
        <v>393</v>
      </c>
      <c r="D81" s="294" t="s">
        <v>393</v>
      </c>
      <c r="E81" s="294" t="s">
        <v>393</v>
      </c>
      <c r="F81" s="294" t="s">
        <v>393</v>
      </c>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0">
        <f t="shared" si="0"/>
        <v>0</v>
      </c>
      <c r="AJ81" s="296"/>
      <c r="AK81" s="292" t="e">
        <f>ROUNDDOWN(AJ81/AG209,2)</f>
        <v>#DIV/0!</v>
      </c>
    </row>
    <row r="82" spans="1:37" ht="30" customHeight="1" hidden="1">
      <c r="A82" s="293">
        <v>0</v>
      </c>
      <c r="B82" s="293">
        <v>0</v>
      </c>
      <c r="C82" s="294" t="s">
        <v>393</v>
      </c>
      <c r="D82" s="294" t="s">
        <v>393</v>
      </c>
      <c r="E82" s="294" t="s">
        <v>393</v>
      </c>
      <c r="F82" s="294" t="s">
        <v>393</v>
      </c>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c r="AG82" s="295"/>
      <c r="AH82" s="295"/>
      <c r="AI82" s="290">
        <f t="shared" si="0"/>
        <v>0</v>
      </c>
      <c r="AJ82" s="296"/>
      <c r="AK82" s="292" t="e">
        <f>ROUNDDOWN(AJ82/AG209,2)</f>
        <v>#DIV/0!</v>
      </c>
    </row>
    <row r="83" spans="1:37" ht="30" customHeight="1" hidden="1">
      <c r="A83" s="293">
        <v>0</v>
      </c>
      <c r="B83" s="293">
        <v>0</v>
      </c>
      <c r="C83" s="294" t="s">
        <v>393</v>
      </c>
      <c r="D83" s="294" t="s">
        <v>393</v>
      </c>
      <c r="E83" s="294" t="s">
        <v>393</v>
      </c>
      <c r="F83" s="294" t="s">
        <v>393</v>
      </c>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0">
        <f t="shared" si="0"/>
        <v>0</v>
      </c>
      <c r="AJ83" s="296"/>
      <c r="AK83" s="292" t="e">
        <f>ROUNDDOWN(AJ83/AG209,2)</f>
        <v>#DIV/0!</v>
      </c>
    </row>
    <row r="84" spans="1:37" ht="30" customHeight="1" hidden="1">
      <c r="A84" s="293">
        <v>0</v>
      </c>
      <c r="B84" s="293">
        <v>0</v>
      </c>
      <c r="C84" s="294" t="s">
        <v>393</v>
      </c>
      <c r="D84" s="294" t="s">
        <v>393</v>
      </c>
      <c r="E84" s="294" t="s">
        <v>393</v>
      </c>
      <c r="F84" s="294" t="s">
        <v>393</v>
      </c>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0">
        <f t="shared" si="0"/>
        <v>0</v>
      </c>
      <c r="AJ84" s="296"/>
      <c r="AK84" s="292" t="e">
        <f>ROUNDDOWN(AJ84/AG209,2)</f>
        <v>#DIV/0!</v>
      </c>
    </row>
    <row r="85" spans="1:37" ht="30" customHeight="1" hidden="1">
      <c r="A85" s="293">
        <v>0</v>
      </c>
      <c r="B85" s="293">
        <v>0</v>
      </c>
      <c r="C85" s="294" t="s">
        <v>393</v>
      </c>
      <c r="D85" s="294" t="s">
        <v>393</v>
      </c>
      <c r="E85" s="294" t="s">
        <v>393</v>
      </c>
      <c r="F85" s="294" t="s">
        <v>393</v>
      </c>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0">
        <f t="shared" si="0"/>
        <v>0</v>
      </c>
      <c r="AJ85" s="296"/>
      <c r="AK85" s="292" t="e">
        <f>ROUNDDOWN(AJ85/AG209,2)</f>
        <v>#DIV/0!</v>
      </c>
    </row>
    <row r="86" spans="1:37" ht="30" customHeight="1" hidden="1">
      <c r="A86" s="293">
        <v>0</v>
      </c>
      <c r="B86" s="293">
        <v>0</v>
      </c>
      <c r="C86" s="294" t="s">
        <v>393</v>
      </c>
      <c r="D86" s="294" t="s">
        <v>393</v>
      </c>
      <c r="E86" s="294" t="s">
        <v>393</v>
      </c>
      <c r="F86" s="294" t="s">
        <v>393</v>
      </c>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0">
        <f t="shared" si="0"/>
        <v>0</v>
      </c>
      <c r="AJ86" s="296"/>
      <c r="AK86" s="292" t="e">
        <f>ROUNDDOWN(AJ86/AG209,2)</f>
        <v>#DIV/0!</v>
      </c>
    </row>
    <row r="87" spans="1:37" ht="30" customHeight="1" hidden="1">
      <c r="A87" s="293">
        <v>0</v>
      </c>
      <c r="B87" s="293">
        <v>0</v>
      </c>
      <c r="C87" s="294" t="s">
        <v>393</v>
      </c>
      <c r="D87" s="294" t="s">
        <v>393</v>
      </c>
      <c r="E87" s="294" t="s">
        <v>393</v>
      </c>
      <c r="F87" s="294" t="s">
        <v>393</v>
      </c>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0">
        <f t="shared" si="0"/>
        <v>0</v>
      </c>
      <c r="AJ87" s="296"/>
      <c r="AK87" s="292" t="e">
        <f>ROUNDDOWN(AJ87/AG209,2)</f>
        <v>#DIV/0!</v>
      </c>
    </row>
    <row r="88" spans="1:37" ht="30" customHeight="1" hidden="1">
      <c r="A88" s="293">
        <v>0</v>
      </c>
      <c r="B88" s="293">
        <v>0</v>
      </c>
      <c r="C88" s="294" t="s">
        <v>393</v>
      </c>
      <c r="D88" s="294" t="s">
        <v>393</v>
      </c>
      <c r="E88" s="294" t="s">
        <v>393</v>
      </c>
      <c r="F88" s="294" t="s">
        <v>393</v>
      </c>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0">
        <f t="shared" si="0"/>
        <v>0</v>
      </c>
      <c r="AJ88" s="296"/>
      <c r="AK88" s="292" t="e">
        <f>ROUNDDOWN(AJ88/AG209,2)</f>
        <v>#DIV/0!</v>
      </c>
    </row>
    <row r="89" spans="1:37" ht="30" customHeight="1" hidden="1">
      <c r="A89" s="293">
        <v>0</v>
      </c>
      <c r="B89" s="293">
        <v>0</v>
      </c>
      <c r="C89" s="294" t="s">
        <v>393</v>
      </c>
      <c r="D89" s="294" t="s">
        <v>393</v>
      </c>
      <c r="E89" s="294" t="s">
        <v>393</v>
      </c>
      <c r="F89" s="294" t="s">
        <v>393</v>
      </c>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0">
        <f t="shared" si="0"/>
        <v>0</v>
      </c>
      <c r="AJ89" s="296"/>
      <c r="AK89" s="292" t="e">
        <f>ROUNDDOWN(AJ89/AG209,2)</f>
        <v>#DIV/0!</v>
      </c>
    </row>
    <row r="90" spans="1:37" ht="30" customHeight="1" hidden="1">
      <c r="A90" s="293">
        <v>0</v>
      </c>
      <c r="B90" s="293">
        <v>0</v>
      </c>
      <c r="C90" s="294" t="s">
        <v>393</v>
      </c>
      <c r="D90" s="294" t="s">
        <v>393</v>
      </c>
      <c r="E90" s="294" t="s">
        <v>393</v>
      </c>
      <c r="F90" s="294" t="s">
        <v>393</v>
      </c>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0">
        <f t="shared" si="0"/>
        <v>0</v>
      </c>
      <c r="AJ90" s="296"/>
      <c r="AK90" s="292" t="e">
        <f>ROUNDDOWN(AJ90/AG209,2)</f>
        <v>#DIV/0!</v>
      </c>
    </row>
    <row r="91" spans="1:37" ht="30" customHeight="1" hidden="1">
      <c r="A91" s="293">
        <v>0</v>
      </c>
      <c r="B91" s="293">
        <v>0</v>
      </c>
      <c r="C91" s="294" t="s">
        <v>393</v>
      </c>
      <c r="D91" s="294" t="s">
        <v>393</v>
      </c>
      <c r="E91" s="294" t="s">
        <v>393</v>
      </c>
      <c r="F91" s="294" t="s">
        <v>393</v>
      </c>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0">
        <f t="shared" si="0"/>
        <v>0</v>
      </c>
      <c r="AJ91" s="296"/>
      <c r="AK91" s="292" t="e">
        <f>ROUNDDOWN(AJ91/AG209,2)</f>
        <v>#DIV/0!</v>
      </c>
    </row>
    <row r="92" spans="1:37" ht="30" customHeight="1" hidden="1">
      <c r="A92" s="293">
        <v>0</v>
      </c>
      <c r="B92" s="293">
        <v>0</v>
      </c>
      <c r="C92" s="294" t="s">
        <v>393</v>
      </c>
      <c r="D92" s="294" t="s">
        <v>393</v>
      </c>
      <c r="E92" s="294" t="s">
        <v>393</v>
      </c>
      <c r="F92" s="294" t="s">
        <v>393</v>
      </c>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0">
        <f t="shared" si="0"/>
        <v>0</v>
      </c>
      <c r="AJ92" s="296"/>
      <c r="AK92" s="292" t="e">
        <f>ROUNDDOWN(AJ92/AG209,2)</f>
        <v>#DIV/0!</v>
      </c>
    </row>
    <row r="93" spans="1:37" ht="30" customHeight="1" hidden="1">
      <c r="A93" s="293">
        <v>0</v>
      </c>
      <c r="B93" s="293">
        <v>0</v>
      </c>
      <c r="C93" s="294" t="s">
        <v>393</v>
      </c>
      <c r="D93" s="294" t="s">
        <v>393</v>
      </c>
      <c r="E93" s="294" t="s">
        <v>393</v>
      </c>
      <c r="F93" s="294" t="s">
        <v>393</v>
      </c>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0">
        <f t="shared" si="0"/>
        <v>0</v>
      </c>
      <c r="AJ93" s="296"/>
      <c r="AK93" s="292" t="e">
        <f>ROUNDDOWN(AJ93/AG209,2)</f>
        <v>#DIV/0!</v>
      </c>
    </row>
    <row r="94" spans="1:37" ht="30" customHeight="1" hidden="1">
      <c r="A94" s="293">
        <v>0</v>
      </c>
      <c r="B94" s="293">
        <v>0</v>
      </c>
      <c r="C94" s="294" t="s">
        <v>393</v>
      </c>
      <c r="D94" s="294" t="s">
        <v>393</v>
      </c>
      <c r="E94" s="294" t="s">
        <v>393</v>
      </c>
      <c r="F94" s="294" t="s">
        <v>393</v>
      </c>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0">
        <f t="shared" si="0"/>
        <v>0</v>
      </c>
      <c r="AJ94" s="296"/>
      <c r="AK94" s="292" t="e">
        <f>ROUNDDOWN(AJ94/AG209,2)</f>
        <v>#DIV/0!</v>
      </c>
    </row>
    <row r="95" spans="1:37" ht="30" customHeight="1" hidden="1">
      <c r="A95" s="293">
        <v>0</v>
      </c>
      <c r="B95" s="293">
        <v>0</v>
      </c>
      <c r="C95" s="294" t="s">
        <v>393</v>
      </c>
      <c r="D95" s="294" t="s">
        <v>393</v>
      </c>
      <c r="E95" s="294" t="s">
        <v>393</v>
      </c>
      <c r="F95" s="294" t="s">
        <v>393</v>
      </c>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0">
        <f t="shared" si="0"/>
        <v>0</v>
      </c>
      <c r="AJ95" s="296"/>
      <c r="AK95" s="292" t="e">
        <f>ROUNDDOWN(AJ95/AG209,2)</f>
        <v>#DIV/0!</v>
      </c>
    </row>
    <row r="96" spans="1:37" ht="30" customHeight="1" hidden="1">
      <c r="A96" s="293">
        <v>0</v>
      </c>
      <c r="B96" s="293">
        <v>0</v>
      </c>
      <c r="C96" s="294" t="s">
        <v>393</v>
      </c>
      <c r="D96" s="294" t="s">
        <v>393</v>
      </c>
      <c r="E96" s="294" t="s">
        <v>393</v>
      </c>
      <c r="F96" s="294" t="s">
        <v>393</v>
      </c>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0">
        <f t="shared" si="0"/>
        <v>0</v>
      </c>
      <c r="AJ96" s="296"/>
      <c r="AK96" s="292" t="e">
        <f>ROUNDDOWN(AJ96/AG209,2)</f>
        <v>#DIV/0!</v>
      </c>
    </row>
    <row r="97" spans="1:37" ht="30" customHeight="1" hidden="1">
      <c r="A97" s="293">
        <v>0</v>
      </c>
      <c r="B97" s="293">
        <v>0</v>
      </c>
      <c r="C97" s="294" t="s">
        <v>393</v>
      </c>
      <c r="D97" s="294" t="s">
        <v>393</v>
      </c>
      <c r="E97" s="294" t="s">
        <v>393</v>
      </c>
      <c r="F97" s="294" t="s">
        <v>393</v>
      </c>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0">
        <f t="shared" si="0"/>
        <v>0</v>
      </c>
      <c r="AJ97" s="296"/>
      <c r="AK97" s="292" t="e">
        <f>ROUNDDOWN(AJ97/AG209,2)</f>
        <v>#DIV/0!</v>
      </c>
    </row>
    <row r="98" spans="1:37" ht="30" customHeight="1" hidden="1">
      <c r="A98" s="293">
        <v>0</v>
      </c>
      <c r="B98" s="293">
        <v>0</v>
      </c>
      <c r="C98" s="294" t="s">
        <v>393</v>
      </c>
      <c r="D98" s="294" t="s">
        <v>393</v>
      </c>
      <c r="E98" s="294" t="s">
        <v>393</v>
      </c>
      <c r="F98" s="294" t="s">
        <v>393</v>
      </c>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0">
        <f t="shared" si="0"/>
        <v>0</v>
      </c>
      <c r="AJ98" s="296"/>
      <c r="AK98" s="292" t="e">
        <f>ROUNDDOWN(AJ98/AG209,2)</f>
        <v>#DIV/0!</v>
      </c>
    </row>
    <row r="99" spans="1:37" ht="30" customHeight="1" hidden="1">
      <c r="A99" s="293">
        <v>0</v>
      </c>
      <c r="B99" s="293">
        <v>0</v>
      </c>
      <c r="C99" s="294" t="s">
        <v>393</v>
      </c>
      <c r="D99" s="294" t="s">
        <v>393</v>
      </c>
      <c r="E99" s="294" t="s">
        <v>393</v>
      </c>
      <c r="F99" s="294" t="s">
        <v>393</v>
      </c>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0">
        <f t="shared" si="0"/>
        <v>0</v>
      </c>
      <c r="AJ99" s="296"/>
      <c r="AK99" s="292" t="e">
        <f>ROUNDDOWN(AJ99/AG209,2)</f>
        <v>#DIV/0!</v>
      </c>
    </row>
    <row r="100" spans="1:37" ht="30" customHeight="1" hidden="1">
      <c r="A100" s="293">
        <v>0</v>
      </c>
      <c r="B100" s="293">
        <v>0</v>
      </c>
      <c r="C100" s="294" t="s">
        <v>393</v>
      </c>
      <c r="D100" s="294" t="s">
        <v>393</v>
      </c>
      <c r="E100" s="294" t="s">
        <v>393</v>
      </c>
      <c r="F100" s="294" t="s">
        <v>393</v>
      </c>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0">
        <f t="shared" si="0"/>
        <v>0</v>
      </c>
      <c r="AJ100" s="296"/>
      <c r="AK100" s="292" t="e">
        <f>ROUNDDOWN(AJ100/AG209,2)</f>
        <v>#DIV/0!</v>
      </c>
    </row>
    <row r="101" spans="1:37" ht="30" customHeight="1" hidden="1">
      <c r="A101" s="293">
        <v>0</v>
      </c>
      <c r="B101" s="293">
        <v>0</v>
      </c>
      <c r="C101" s="294" t="s">
        <v>393</v>
      </c>
      <c r="D101" s="294" t="s">
        <v>393</v>
      </c>
      <c r="E101" s="294" t="s">
        <v>393</v>
      </c>
      <c r="F101" s="294" t="s">
        <v>393</v>
      </c>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0">
        <f t="shared" si="0"/>
        <v>0</v>
      </c>
      <c r="AJ101" s="296"/>
      <c r="AK101" s="292" t="e">
        <f>ROUNDDOWN(AJ101/AG209,2)</f>
        <v>#DIV/0!</v>
      </c>
    </row>
    <row r="102" spans="1:37" ht="30" customHeight="1" hidden="1">
      <c r="A102" s="293">
        <v>0</v>
      </c>
      <c r="B102" s="293">
        <v>0</v>
      </c>
      <c r="C102" s="294" t="s">
        <v>393</v>
      </c>
      <c r="D102" s="294" t="s">
        <v>393</v>
      </c>
      <c r="E102" s="294" t="s">
        <v>393</v>
      </c>
      <c r="F102" s="294" t="s">
        <v>393</v>
      </c>
      <c r="G102" s="295"/>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295"/>
      <c r="AH102" s="295"/>
      <c r="AI102" s="290">
        <f t="shared" si="0"/>
        <v>0</v>
      </c>
      <c r="AJ102" s="296"/>
      <c r="AK102" s="292" t="e">
        <f>ROUNDDOWN(AJ102/AG209,2)</f>
        <v>#DIV/0!</v>
      </c>
    </row>
    <row r="103" spans="1:37" ht="30" customHeight="1" hidden="1">
      <c r="A103" s="293">
        <v>0</v>
      </c>
      <c r="B103" s="293">
        <v>0</v>
      </c>
      <c r="C103" s="294" t="s">
        <v>393</v>
      </c>
      <c r="D103" s="294" t="s">
        <v>393</v>
      </c>
      <c r="E103" s="294" t="s">
        <v>393</v>
      </c>
      <c r="F103" s="294" t="s">
        <v>393</v>
      </c>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0">
        <f t="shared" si="0"/>
        <v>0</v>
      </c>
      <c r="AJ103" s="296"/>
      <c r="AK103" s="292" t="e">
        <f>ROUNDDOWN(AJ103/AG209,2)</f>
        <v>#DIV/0!</v>
      </c>
    </row>
    <row r="104" spans="1:37" ht="30" customHeight="1" hidden="1">
      <c r="A104" s="293">
        <v>0</v>
      </c>
      <c r="B104" s="293">
        <v>0</v>
      </c>
      <c r="C104" s="294" t="s">
        <v>393</v>
      </c>
      <c r="D104" s="294" t="s">
        <v>393</v>
      </c>
      <c r="E104" s="294" t="s">
        <v>393</v>
      </c>
      <c r="F104" s="294" t="s">
        <v>393</v>
      </c>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0">
        <f t="shared" si="0"/>
        <v>0</v>
      </c>
      <c r="AJ104" s="296"/>
      <c r="AK104" s="292" t="e">
        <f>ROUNDDOWN(AJ104/AG209,2)</f>
        <v>#DIV/0!</v>
      </c>
    </row>
    <row r="105" spans="1:37" ht="30" customHeight="1" hidden="1">
      <c r="A105" s="293">
        <v>0</v>
      </c>
      <c r="B105" s="293">
        <v>0</v>
      </c>
      <c r="C105" s="294" t="s">
        <v>393</v>
      </c>
      <c r="D105" s="294" t="s">
        <v>393</v>
      </c>
      <c r="E105" s="294" t="s">
        <v>393</v>
      </c>
      <c r="F105" s="294" t="s">
        <v>393</v>
      </c>
      <c r="G105" s="295"/>
      <c r="H105" s="295"/>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0">
        <f t="shared" si="0"/>
        <v>0</v>
      </c>
      <c r="AJ105" s="296"/>
      <c r="AK105" s="292" t="e">
        <f>ROUNDDOWN(AJ105/AG209,2)</f>
        <v>#DIV/0!</v>
      </c>
    </row>
    <row r="106" spans="1:37" ht="30" customHeight="1" hidden="1">
      <c r="A106" s="293">
        <v>0</v>
      </c>
      <c r="B106" s="293">
        <v>0</v>
      </c>
      <c r="C106" s="294" t="s">
        <v>393</v>
      </c>
      <c r="D106" s="294" t="s">
        <v>393</v>
      </c>
      <c r="E106" s="294" t="s">
        <v>393</v>
      </c>
      <c r="F106" s="294" t="s">
        <v>393</v>
      </c>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0">
        <f t="shared" si="0"/>
        <v>0</v>
      </c>
      <c r="AJ106" s="296"/>
      <c r="AK106" s="292" t="e">
        <f>ROUNDDOWN(AJ106/AG209,2)</f>
        <v>#DIV/0!</v>
      </c>
    </row>
    <row r="107" spans="1:37" ht="30" customHeight="1" hidden="1">
      <c r="A107" s="293">
        <v>0</v>
      </c>
      <c r="B107" s="293">
        <v>0</v>
      </c>
      <c r="C107" s="294" t="s">
        <v>393</v>
      </c>
      <c r="D107" s="294" t="s">
        <v>393</v>
      </c>
      <c r="E107" s="294" t="s">
        <v>393</v>
      </c>
      <c r="F107" s="294" t="s">
        <v>393</v>
      </c>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0">
        <f t="shared" si="0"/>
        <v>0</v>
      </c>
      <c r="AJ107" s="296"/>
      <c r="AK107" s="292" t="e">
        <f>ROUNDDOWN(AJ107/AG209,2)</f>
        <v>#DIV/0!</v>
      </c>
    </row>
    <row r="108" spans="1:37" ht="30" customHeight="1" hidden="1">
      <c r="A108" s="293">
        <v>0</v>
      </c>
      <c r="B108" s="293">
        <v>0</v>
      </c>
      <c r="C108" s="294" t="s">
        <v>393</v>
      </c>
      <c r="D108" s="294" t="s">
        <v>393</v>
      </c>
      <c r="E108" s="294" t="s">
        <v>393</v>
      </c>
      <c r="F108" s="294" t="s">
        <v>393</v>
      </c>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295"/>
      <c r="AH108" s="295"/>
      <c r="AI108" s="290">
        <f t="shared" si="0"/>
        <v>0</v>
      </c>
      <c r="AJ108" s="296"/>
      <c r="AK108" s="292" t="e">
        <f>ROUNDDOWN(AJ108/AG209,2)</f>
        <v>#DIV/0!</v>
      </c>
    </row>
    <row r="109" spans="1:37" ht="30" customHeight="1" hidden="1">
      <c r="A109" s="293">
        <v>0</v>
      </c>
      <c r="B109" s="293">
        <v>0</v>
      </c>
      <c r="C109" s="294" t="s">
        <v>393</v>
      </c>
      <c r="D109" s="294" t="s">
        <v>393</v>
      </c>
      <c r="E109" s="294" t="s">
        <v>393</v>
      </c>
      <c r="F109" s="294" t="s">
        <v>393</v>
      </c>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0">
        <f t="shared" si="0"/>
        <v>0</v>
      </c>
      <c r="AJ109" s="296"/>
      <c r="AK109" s="292" t="e">
        <f>ROUNDDOWN(AJ109/AG209,2)</f>
        <v>#DIV/0!</v>
      </c>
    </row>
    <row r="110" spans="1:37" ht="30" customHeight="1" hidden="1">
      <c r="A110" s="293">
        <v>0</v>
      </c>
      <c r="B110" s="293">
        <v>0</v>
      </c>
      <c r="C110" s="294" t="s">
        <v>393</v>
      </c>
      <c r="D110" s="294" t="s">
        <v>393</v>
      </c>
      <c r="E110" s="294" t="s">
        <v>393</v>
      </c>
      <c r="F110" s="294" t="s">
        <v>393</v>
      </c>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0">
        <f t="shared" si="0"/>
        <v>0</v>
      </c>
      <c r="AJ110" s="296"/>
      <c r="AK110" s="292" t="e">
        <f>ROUNDDOWN(AJ110/AG209,2)</f>
        <v>#DIV/0!</v>
      </c>
    </row>
    <row r="111" spans="1:37" ht="30" customHeight="1" hidden="1">
      <c r="A111" s="293">
        <v>0</v>
      </c>
      <c r="B111" s="293">
        <v>0</v>
      </c>
      <c r="C111" s="294" t="s">
        <v>393</v>
      </c>
      <c r="D111" s="294" t="s">
        <v>393</v>
      </c>
      <c r="E111" s="294" t="s">
        <v>393</v>
      </c>
      <c r="F111" s="294" t="s">
        <v>393</v>
      </c>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0">
        <f t="shared" si="0"/>
        <v>0</v>
      </c>
      <c r="AJ111" s="296"/>
      <c r="AK111" s="292" t="e">
        <f>ROUNDDOWN(AJ111/AG209,2)</f>
        <v>#DIV/0!</v>
      </c>
    </row>
    <row r="112" spans="1:37" ht="30" customHeight="1" hidden="1">
      <c r="A112" s="293">
        <v>0</v>
      </c>
      <c r="B112" s="293">
        <v>0</v>
      </c>
      <c r="C112" s="294" t="s">
        <v>393</v>
      </c>
      <c r="D112" s="294" t="s">
        <v>393</v>
      </c>
      <c r="E112" s="294" t="s">
        <v>393</v>
      </c>
      <c r="F112" s="294" t="s">
        <v>393</v>
      </c>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0">
        <f t="shared" si="0"/>
        <v>0</v>
      </c>
      <c r="AJ112" s="296"/>
      <c r="AK112" s="292" t="e">
        <f>ROUNDDOWN(AJ112/AG209,2)</f>
        <v>#DIV/0!</v>
      </c>
    </row>
    <row r="113" spans="1:37" ht="30" customHeight="1" hidden="1">
      <c r="A113" s="293">
        <v>0</v>
      </c>
      <c r="B113" s="293">
        <v>0</v>
      </c>
      <c r="C113" s="294" t="s">
        <v>393</v>
      </c>
      <c r="D113" s="294" t="s">
        <v>393</v>
      </c>
      <c r="E113" s="294" t="s">
        <v>393</v>
      </c>
      <c r="F113" s="294" t="s">
        <v>393</v>
      </c>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0">
        <f t="shared" si="0"/>
        <v>0</v>
      </c>
      <c r="AJ113" s="296"/>
      <c r="AK113" s="292" t="e">
        <f>ROUNDDOWN(AJ113/AG209,2)</f>
        <v>#DIV/0!</v>
      </c>
    </row>
    <row r="114" spans="1:37" ht="30" customHeight="1" hidden="1">
      <c r="A114" s="293">
        <v>0</v>
      </c>
      <c r="B114" s="293">
        <v>0</v>
      </c>
      <c r="C114" s="294" t="s">
        <v>393</v>
      </c>
      <c r="D114" s="294" t="s">
        <v>393</v>
      </c>
      <c r="E114" s="294" t="s">
        <v>393</v>
      </c>
      <c r="F114" s="294" t="s">
        <v>393</v>
      </c>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0">
        <f t="shared" si="0"/>
        <v>0</v>
      </c>
      <c r="AJ114" s="296"/>
      <c r="AK114" s="292" t="e">
        <f>ROUNDDOWN(AJ114/AG209,2)</f>
        <v>#DIV/0!</v>
      </c>
    </row>
    <row r="115" spans="1:37" ht="30" customHeight="1" hidden="1">
      <c r="A115" s="293">
        <v>0</v>
      </c>
      <c r="B115" s="293">
        <v>0</v>
      </c>
      <c r="C115" s="294" t="s">
        <v>393</v>
      </c>
      <c r="D115" s="294" t="s">
        <v>393</v>
      </c>
      <c r="E115" s="294" t="s">
        <v>393</v>
      </c>
      <c r="F115" s="294" t="s">
        <v>393</v>
      </c>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0">
        <f t="shared" si="0"/>
        <v>0</v>
      </c>
      <c r="AJ115" s="296"/>
      <c r="AK115" s="292" t="e">
        <f>ROUNDDOWN(AJ115/AG209,2)</f>
        <v>#DIV/0!</v>
      </c>
    </row>
    <row r="116" spans="1:37" ht="30" customHeight="1" hidden="1">
      <c r="A116" s="293">
        <v>0</v>
      </c>
      <c r="B116" s="293">
        <v>0</v>
      </c>
      <c r="C116" s="294" t="s">
        <v>393</v>
      </c>
      <c r="D116" s="294" t="s">
        <v>393</v>
      </c>
      <c r="E116" s="294" t="s">
        <v>393</v>
      </c>
      <c r="F116" s="294" t="s">
        <v>393</v>
      </c>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0">
        <f t="shared" si="0"/>
        <v>0</v>
      </c>
      <c r="AJ116" s="296"/>
      <c r="AK116" s="292" t="e">
        <f>ROUNDDOWN(AJ116/AG209,2)</f>
        <v>#DIV/0!</v>
      </c>
    </row>
    <row r="117" spans="1:37" ht="30" customHeight="1" hidden="1">
      <c r="A117" s="293">
        <v>0</v>
      </c>
      <c r="B117" s="293">
        <v>0</v>
      </c>
      <c r="C117" s="294" t="s">
        <v>393</v>
      </c>
      <c r="D117" s="294" t="s">
        <v>393</v>
      </c>
      <c r="E117" s="294" t="s">
        <v>393</v>
      </c>
      <c r="F117" s="294" t="s">
        <v>393</v>
      </c>
      <c r="G117" s="295"/>
      <c r="H117" s="295"/>
      <c r="I117" s="295"/>
      <c r="J117" s="295"/>
      <c r="K117" s="295"/>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c r="AG117" s="295"/>
      <c r="AH117" s="295"/>
      <c r="AI117" s="290">
        <f t="shared" si="0"/>
        <v>0</v>
      </c>
      <c r="AJ117" s="296"/>
      <c r="AK117" s="292" t="e">
        <f>ROUNDDOWN(AJ117/AG209,2)</f>
        <v>#DIV/0!</v>
      </c>
    </row>
    <row r="118" spans="1:37" ht="30" customHeight="1" hidden="1">
      <c r="A118" s="293">
        <v>0</v>
      </c>
      <c r="B118" s="293">
        <v>0</v>
      </c>
      <c r="C118" s="294" t="s">
        <v>393</v>
      </c>
      <c r="D118" s="294" t="s">
        <v>393</v>
      </c>
      <c r="E118" s="294" t="s">
        <v>393</v>
      </c>
      <c r="F118" s="294" t="s">
        <v>393</v>
      </c>
      <c r="G118" s="295"/>
      <c r="H118" s="295"/>
      <c r="I118" s="295"/>
      <c r="J118" s="295"/>
      <c r="K118" s="29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c r="AG118" s="295"/>
      <c r="AH118" s="295"/>
      <c r="AI118" s="290">
        <f t="shared" si="0"/>
        <v>0</v>
      </c>
      <c r="AJ118" s="296"/>
      <c r="AK118" s="292" t="e">
        <f>ROUNDDOWN(AJ118/AG209,2)</f>
        <v>#DIV/0!</v>
      </c>
    </row>
    <row r="119" spans="1:37" ht="30" customHeight="1" hidden="1">
      <c r="A119" s="293">
        <v>0</v>
      </c>
      <c r="B119" s="293">
        <v>0</v>
      </c>
      <c r="C119" s="294" t="s">
        <v>393</v>
      </c>
      <c r="D119" s="294" t="s">
        <v>393</v>
      </c>
      <c r="E119" s="294" t="s">
        <v>393</v>
      </c>
      <c r="F119" s="294" t="s">
        <v>393</v>
      </c>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0">
        <f t="shared" si="0"/>
        <v>0</v>
      </c>
      <c r="AJ119" s="296"/>
      <c r="AK119" s="292" t="e">
        <f>ROUNDDOWN(AJ119/AG209,2)</f>
        <v>#DIV/0!</v>
      </c>
    </row>
    <row r="120" spans="1:37" ht="30" customHeight="1" hidden="1">
      <c r="A120" s="293">
        <v>0</v>
      </c>
      <c r="B120" s="293">
        <v>0</v>
      </c>
      <c r="C120" s="294" t="s">
        <v>393</v>
      </c>
      <c r="D120" s="294" t="s">
        <v>393</v>
      </c>
      <c r="E120" s="294" t="s">
        <v>393</v>
      </c>
      <c r="F120" s="294" t="s">
        <v>393</v>
      </c>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0">
        <f t="shared" si="0"/>
        <v>0</v>
      </c>
      <c r="AJ120" s="296"/>
      <c r="AK120" s="292" t="e">
        <f>ROUNDDOWN(AJ120/AG209,2)</f>
        <v>#DIV/0!</v>
      </c>
    </row>
    <row r="121" spans="1:37" ht="30" customHeight="1" hidden="1">
      <c r="A121" s="293">
        <v>0</v>
      </c>
      <c r="B121" s="293">
        <v>0</v>
      </c>
      <c r="C121" s="294" t="s">
        <v>393</v>
      </c>
      <c r="D121" s="294" t="s">
        <v>393</v>
      </c>
      <c r="E121" s="294" t="s">
        <v>393</v>
      </c>
      <c r="F121" s="294" t="s">
        <v>393</v>
      </c>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290">
        <f t="shared" si="0"/>
        <v>0</v>
      </c>
      <c r="AJ121" s="296"/>
      <c r="AK121" s="292" t="e">
        <f>ROUNDDOWN(AJ121/AG209,2)</f>
        <v>#DIV/0!</v>
      </c>
    </row>
    <row r="122" spans="1:37" ht="30" customHeight="1" hidden="1">
      <c r="A122" s="293">
        <v>0</v>
      </c>
      <c r="B122" s="293">
        <v>0</v>
      </c>
      <c r="C122" s="294" t="s">
        <v>393</v>
      </c>
      <c r="D122" s="294" t="s">
        <v>393</v>
      </c>
      <c r="E122" s="294" t="s">
        <v>393</v>
      </c>
      <c r="F122" s="294" t="s">
        <v>393</v>
      </c>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290">
        <f t="shared" si="0"/>
        <v>0</v>
      </c>
      <c r="AJ122" s="296"/>
      <c r="AK122" s="292" t="e">
        <f>ROUNDDOWN(AJ122/AG209,2)</f>
        <v>#DIV/0!</v>
      </c>
    </row>
    <row r="123" spans="1:37" ht="30" customHeight="1" hidden="1">
      <c r="A123" s="293">
        <v>0</v>
      </c>
      <c r="B123" s="293">
        <v>0</v>
      </c>
      <c r="C123" s="294" t="s">
        <v>393</v>
      </c>
      <c r="D123" s="294" t="s">
        <v>393</v>
      </c>
      <c r="E123" s="294" t="s">
        <v>393</v>
      </c>
      <c r="F123" s="294" t="s">
        <v>393</v>
      </c>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90">
        <f t="shared" si="0"/>
        <v>0</v>
      </c>
      <c r="AJ123" s="296"/>
      <c r="AK123" s="292" t="e">
        <f>ROUNDDOWN(AJ123/AG209,2)</f>
        <v>#DIV/0!</v>
      </c>
    </row>
    <row r="124" spans="1:37" ht="30" customHeight="1" hidden="1">
      <c r="A124" s="293">
        <v>0</v>
      </c>
      <c r="B124" s="293">
        <v>0</v>
      </c>
      <c r="C124" s="294" t="s">
        <v>393</v>
      </c>
      <c r="D124" s="294" t="s">
        <v>393</v>
      </c>
      <c r="E124" s="294" t="s">
        <v>393</v>
      </c>
      <c r="F124" s="294" t="s">
        <v>393</v>
      </c>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90">
        <f t="shared" si="0"/>
        <v>0</v>
      </c>
      <c r="AJ124" s="296"/>
      <c r="AK124" s="292" t="e">
        <f>ROUNDDOWN(AJ124/AG209,2)</f>
        <v>#DIV/0!</v>
      </c>
    </row>
    <row r="125" spans="1:37" ht="30" customHeight="1" hidden="1">
      <c r="A125" s="293">
        <v>0</v>
      </c>
      <c r="B125" s="293">
        <v>0</v>
      </c>
      <c r="C125" s="294" t="s">
        <v>393</v>
      </c>
      <c r="D125" s="294" t="s">
        <v>393</v>
      </c>
      <c r="E125" s="294" t="s">
        <v>393</v>
      </c>
      <c r="F125" s="294" t="s">
        <v>393</v>
      </c>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0">
        <f t="shared" si="0"/>
        <v>0</v>
      </c>
      <c r="AJ125" s="296"/>
      <c r="AK125" s="292" t="e">
        <f>ROUNDDOWN(AJ125/AG209,2)</f>
        <v>#DIV/0!</v>
      </c>
    </row>
    <row r="126" spans="1:37" ht="30" customHeight="1" hidden="1">
      <c r="A126" s="293">
        <v>0</v>
      </c>
      <c r="B126" s="293">
        <v>0</v>
      </c>
      <c r="C126" s="294" t="s">
        <v>393</v>
      </c>
      <c r="D126" s="294" t="s">
        <v>393</v>
      </c>
      <c r="E126" s="294" t="s">
        <v>393</v>
      </c>
      <c r="F126" s="294" t="s">
        <v>393</v>
      </c>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90">
        <f t="shared" si="0"/>
        <v>0</v>
      </c>
      <c r="AJ126" s="296"/>
      <c r="AK126" s="292" t="e">
        <f>ROUNDDOWN(AJ126/AG209,2)</f>
        <v>#DIV/0!</v>
      </c>
    </row>
    <row r="127" spans="1:37" ht="30" customHeight="1" hidden="1">
      <c r="A127" s="293">
        <v>0</v>
      </c>
      <c r="B127" s="293">
        <v>0</v>
      </c>
      <c r="C127" s="294" t="s">
        <v>393</v>
      </c>
      <c r="D127" s="294" t="s">
        <v>393</v>
      </c>
      <c r="E127" s="294" t="s">
        <v>393</v>
      </c>
      <c r="F127" s="294" t="s">
        <v>393</v>
      </c>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0">
        <f t="shared" si="0"/>
        <v>0</v>
      </c>
      <c r="AJ127" s="296"/>
      <c r="AK127" s="292" t="e">
        <f>ROUNDDOWN(AJ127/AG209,2)</f>
        <v>#DIV/0!</v>
      </c>
    </row>
    <row r="128" spans="1:37" ht="30" customHeight="1" hidden="1">
      <c r="A128" s="293">
        <v>0</v>
      </c>
      <c r="B128" s="293">
        <v>0</v>
      </c>
      <c r="C128" s="294" t="s">
        <v>393</v>
      </c>
      <c r="D128" s="294" t="s">
        <v>393</v>
      </c>
      <c r="E128" s="294" t="s">
        <v>393</v>
      </c>
      <c r="F128" s="294" t="s">
        <v>393</v>
      </c>
      <c r="G128" s="295"/>
      <c r="H128" s="295"/>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c r="AG128" s="295"/>
      <c r="AH128" s="295"/>
      <c r="AI128" s="290">
        <f t="shared" si="0"/>
        <v>0</v>
      </c>
      <c r="AJ128" s="296"/>
      <c r="AK128" s="292" t="e">
        <f>ROUNDDOWN(AJ128/AG209,2)</f>
        <v>#DIV/0!</v>
      </c>
    </row>
    <row r="129" spans="1:37" ht="30" customHeight="1" hidden="1">
      <c r="A129" s="293">
        <v>0</v>
      </c>
      <c r="B129" s="293">
        <v>0</v>
      </c>
      <c r="C129" s="294" t="s">
        <v>393</v>
      </c>
      <c r="D129" s="294" t="s">
        <v>393</v>
      </c>
      <c r="E129" s="294" t="s">
        <v>393</v>
      </c>
      <c r="F129" s="294" t="s">
        <v>393</v>
      </c>
      <c r="G129" s="295"/>
      <c r="H129" s="295"/>
      <c r="I129" s="295"/>
      <c r="J129" s="295"/>
      <c r="K129" s="295"/>
      <c r="L129" s="295"/>
      <c r="M129" s="295"/>
      <c r="N129" s="295"/>
      <c r="O129" s="295"/>
      <c r="P129" s="295"/>
      <c r="Q129" s="295"/>
      <c r="R129" s="295"/>
      <c r="S129" s="295"/>
      <c r="T129" s="295"/>
      <c r="U129" s="295"/>
      <c r="V129" s="295"/>
      <c r="W129" s="295"/>
      <c r="X129" s="295"/>
      <c r="Y129" s="295"/>
      <c r="Z129" s="295"/>
      <c r="AA129" s="295"/>
      <c r="AB129" s="295"/>
      <c r="AC129" s="295"/>
      <c r="AD129" s="295"/>
      <c r="AE129" s="295"/>
      <c r="AF129" s="295"/>
      <c r="AG129" s="295"/>
      <c r="AH129" s="295"/>
      <c r="AI129" s="290">
        <f t="shared" si="0"/>
        <v>0</v>
      </c>
      <c r="AJ129" s="296"/>
      <c r="AK129" s="292" t="e">
        <f>ROUNDDOWN(AJ129/AG209,2)</f>
        <v>#DIV/0!</v>
      </c>
    </row>
    <row r="130" spans="1:37" ht="30" customHeight="1" hidden="1">
      <c r="A130" s="293">
        <v>0</v>
      </c>
      <c r="B130" s="293">
        <v>0</v>
      </c>
      <c r="C130" s="294" t="s">
        <v>393</v>
      </c>
      <c r="D130" s="294" t="s">
        <v>393</v>
      </c>
      <c r="E130" s="294" t="s">
        <v>393</v>
      </c>
      <c r="F130" s="294" t="s">
        <v>393</v>
      </c>
      <c r="G130" s="295"/>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0">
        <f t="shared" si="0"/>
        <v>0</v>
      </c>
      <c r="AJ130" s="296"/>
      <c r="AK130" s="292" t="e">
        <f>ROUNDDOWN(AJ130/AG209,2)</f>
        <v>#DIV/0!</v>
      </c>
    </row>
    <row r="131" spans="1:37" ht="30" customHeight="1" hidden="1">
      <c r="A131" s="293">
        <v>0</v>
      </c>
      <c r="B131" s="293">
        <v>0</v>
      </c>
      <c r="C131" s="294" t="s">
        <v>393</v>
      </c>
      <c r="D131" s="294" t="s">
        <v>393</v>
      </c>
      <c r="E131" s="294" t="s">
        <v>393</v>
      </c>
      <c r="F131" s="294" t="s">
        <v>393</v>
      </c>
      <c r="G131" s="295"/>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0">
        <f t="shared" si="0"/>
        <v>0</v>
      </c>
      <c r="AJ131" s="296"/>
      <c r="AK131" s="292" t="e">
        <f>ROUNDDOWN(AJ131/AG209,2)</f>
        <v>#DIV/0!</v>
      </c>
    </row>
    <row r="132" spans="1:37" ht="30" customHeight="1" hidden="1">
      <c r="A132" s="293">
        <v>0</v>
      </c>
      <c r="B132" s="293">
        <v>0</v>
      </c>
      <c r="C132" s="294" t="s">
        <v>393</v>
      </c>
      <c r="D132" s="294" t="s">
        <v>393</v>
      </c>
      <c r="E132" s="294" t="s">
        <v>393</v>
      </c>
      <c r="F132" s="294" t="s">
        <v>393</v>
      </c>
      <c r="G132" s="295"/>
      <c r="H132" s="295"/>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0">
        <f t="shared" si="0"/>
        <v>0</v>
      </c>
      <c r="AJ132" s="296"/>
      <c r="AK132" s="292" t="e">
        <f>ROUNDDOWN(AJ132/AG209,2)</f>
        <v>#DIV/0!</v>
      </c>
    </row>
    <row r="133" spans="1:37" ht="30" customHeight="1" hidden="1">
      <c r="A133" s="293">
        <v>0</v>
      </c>
      <c r="B133" s="293">
        <v>0</v>
      </c>
      <c r="C133" s="294" t="s">
        <v>393</v>
      </c>
      <c r="D133" s="294" t="s">
        <v>393</v>
      </c>
      <c r="E133" s="294" t="s">
        <v>393</v>
      </c>
      <c r="F133" s="294" t="s">
        <v>393</v>
      </c>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c r="AG133" s="295"/>
      <c r="AH133" s="295"/>
      <c r="AI133" s="290">
        <f t="shared" si="0"/>
        <v>0</v>
      </c>
      <c r="AJ133" s="296"/>
      <c r="AK133" s="292" t="e">
        <f>ROUNDDOWN(AJ133/AG209,2)</f>
        <v>#DIV/0!</v>
      </c>
    </row>
    <row r="134" spans="1:37" ht="30" customHeight="1" hidden="1">
      <c r="A134" s="293">
        <v>0</v>
      </c>
      <c r="B134" s="293">
        <v>0</v>
      </c>
      <c r="C134" s="294" t="s">
        <v>393</v>
      </c>
      <c r="D134" s="294" t="s">
        <v>393</v>
      </c>
      <c r="E134" s="294" t="s">
        <v>393</v>
      </c>
      <c r="F134" s="294" t="s">
        <v>393</v>
      </c>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0">
        <f t="shared" si="0"/>
        <v>0</v>
      </c>
      <c r="AJ134" s="296"/>
      <c r="AK134" s="292" t="e">
        <f>ROUNDDOWN(AJ134/AG209,2)</f>
        <v>#DIV/0!</v>
      </c>
    </row>
    <row r="135" spans="1:37" ht="30" customHeight="1" hidden="1">
      <c r="A135" s="293">
        <v>0</v>
      </c>
      <c r="B135" s="293">
        <v>0</v>
      </c>
      <c r="C135" s="294" t="s">
        <v>393</v>
      </c>
      <c r="D135" s="294" t="s">
        <v>393</v>
      </c>
      <c r="E135" s="294" t="s">
        <v>393</v>
      </c>
      <c r="F135" s="294" t="s">
        <v>393</v>
      </c>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0">
        <f t="shared" si="0"/>
        <v>0</v>
      </c>
      <c r="AJ135" s="296"/>
      <c r="AK135" s="292" t="e">
        <f>ROUNDDOWN(AJ135/AG209,2)</f>
        <v>#DIV/0!</v>
      </c>
    </row>
    <row r="136" spans="1:37" ht="30" customHeight="1" hidden="1">
      <c r="A136" s="293">
        <v>0</v>
      </c>
      <c r="B136" s="293">
        <v>0</v>
      </c>
      <c r="C136" s="294" t="s">
        <v>393</v>
      </c>
      <c r="D136" s="294" t="s">
        <v>393</v>
      </c>
      <c r="E136" s="294" t="s">
        <v>393</v>
      </c>
      <c r="F136" s="294" t="s">
        <v>393</v>
      </c>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290">
        <f t="shared" si="0"/>
        <v>0</v>
      </c>
      <c r="AJ136" s="296"/>
      <c r="AK136" s="292" t="e">
        <f>ROUNDDOWN(AJ136/AG209,2)</f>
        <v>#DIV/0!</v>
      </c>
    </row>
    <row r="137" spans="1:37" ht="30" customHeight="1" hidden="1">
      <c r="A137" s="293">
        <v>0</v>
      </c>
      <c r="B137" s="293">
        <v>0</v>
      </c>
      <c r="C137" s="294" t="s">
        <v>393</v>
      </c>
      <c r="D137" s="294" t="s">
        <v>393</v>
      </c>
      <c r="E137" s="294" t="s">
        <v>393</v>
      </c>
      <c r="F137" s="294" t="s">
        <v>393</v>
      </c>
      <c r="G137" s="295"/>
      <c r="H137" s="295"/>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5"/>
      <c r="AG137" s="295"/>
      <c r="AH137" s="295"/>
      <c r="AI137" s="290">
        <f t="shared" si="0"/>
        <v>0</v>
      </c>
      <c r="AJ137" s="296"/>
      <c r="AK137" s="292" t="e">
        <f>ROUNDDOWN(AJ137/AG209,2)</f>
        <v>#DIV/0!</v>
      </c>
    </row>
    <row r="138" spans="1:37" ht="30" customHeight="1" hidden="1">
      <c r="A138" s="293">
        <v>0</v>
      </c>
      <c r="B138" s="293">
        <v>0</v>
      </c>
      <c r="C138" s="294" t="s">
        <v>393</v>
      </c>
      <c r="D138" s="294" t="s">
        <v>393</v>
      </c>
      <c r="E138" s="294" t="s">
        <v>393</v>
      </c>
      <c r="F138" s="294" t="s">
        <v>393</v>
      </c>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c r="AG138" s="295"/>
      <c r="AH138" s="295"/>
      <c r="AI138" s="290">
        <f t="shared" si="0"/>
        <v>0</v>
      </c>
      <c r="AJ138" s="296"/>
      <c r="AK138" s="292" t="e">
        <f>ROUNDDOWN(AJ138/AG209,2)</f>
        <v>#DIV/0!</v>
      </c>
    </row>
    <row r="139" spans="1:37" ht="30" customHeight="1" hidden="1">
      <c r="A139" s="293">
        <v>0</v>
      </c>
      <c r="B139" s="293">
        <v>0</v>
      </c>
      <c r="C139" s="294" t="s">
        <v>393</v>
      </c>
      <c r="D139" s="294" t="s">
        <v>393</v>
      </c>
      <c r="E139" s="294" t="s">
        <v>393</v>
      </c>
      <c r="F139" s="294" t="s">
        <v>393</v>
      </c>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0">
        <f t="shared" si="0"/>
        <v>0</v>
      </c>
      <c r="AJ139" s="296"/>
      <c r="AK139" s="292" t="e">
        <f>ROUNDDOWN(AJ139/AG209,2)</f>
        <v>#DIV/0!</v>
      </c>
    </row>
    <row r="140" spans="1:37" ht="30" customHeight="1" hidden="1">
      <c r="A140" s="293">
        <v>0</v>
      </c>
      <c r="B140" s="293">
        <v>0</v>
      </c>
      <c r="C140" s="294" t="s">
        <v>393</v>
      </c>
      <c r="D140" s="294" t="s">
        <v>393</v>
      </c>
      <c r="E140" s="294" t="s">
        <v>393</v>
      </c>
      <c r="F140" s="294" t="s">
        <v>393</v>
      </c>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c r="AG140" s="295"/>
      <c r="AH140" s="295"/>
      <c r="AI140" s="290">
        <f t="shared" si="0"/>
        <v>0</v>
      </c>
      <c r="AJ140" s="296"/>
      <c r="AK140" s="292" t="e">
        <f>ROUNDDOWN(AJ140/AG209,2)</f>
        <v>#DIV/0!</v>
      </c>
    </row>
    <row r="141" spans="1:37" ht="30" customHeight="1" hidden="1">
      <c r="A141" s="293">
        <v>0</v>
      </c>
      <c r="B141" s="293">
        <v>0</v>
      </c>
      <c r="C141" s="294" t="s">
        <v>393</v>
      </c>
      <c r="D141" s="294" t="s">
        <v>393</v>
      </c>
      <c r="E141" s="294" t="s">
        <v>393</v>
      </c>
      <c r="F141" s="294" t="s">
        <v>393</v>
      </c>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290">
        <f t="shared" si="0"/>
        <v>0</v>
      </c>
      <c r="AJ141" s="296"/>
      <c r="AK141" s="292" t="e">
        <f>ROUNDDOWN(AJ141/AG209,2)</f>
        <v>#DIV/0!</v>
      </c>
    </row>
    <row r="142" spans="1:37" ht="30" customHeight="1" hidden="1">
      <c r="A142" s="293">
        <v>0</v>
      </c>
      <c r="B142" s="293">
        <v>0</v>
      </c>
      <c r="C142" s="294" t="s">
        <v>393</v>
      </c>
      <c r="D142" s="294" t="s">
        <v>393</v>
      </c>
      <c r="E142" s="294" t="s">
        <v>393</v>
      </c>
      <c r="F142" s="294" t="s">
        <v>393</v>
      </c>
      <c r="G142" s="295"/>
      <c r="H142" s="295"/>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295"/>
      <c r="AE142" s="295"/>
      <c r="AF142" s="295"/>
      <c r="AG142" s="295"/>
      <c r="AH142" s="295"/>
      <c r="AI142" s="290">
        <f t="shared" si="0"/>
        <v>0</v>
      </c>
      <c r="AJ142" s="296"/>
      <c r="AK142" s="292" t="e">
        <f>ROUNDDOWN(AJ142/AG209,2)</f>
        <v>#DIV/0!</v>
      </c>
    </row>
    <row r="143" spans="1:37" ht="30" customHeight="1" hidden="1">
      <c r="A143" s="293">
        <v>0</v>
      </c>
      <c r="B143" s="293">
        <v>0</v>
      </c>
      <c r="C143" s="294" t="s">
        <v>393</v>
      </c>
      <c r="D143" s="294" t="s">
        <v>393</v>
      </c>
      <c r="E143" s="294" t="s">
        <v>393</v>
      </c>
      <c r="F143" s="294" t="s">
        <v>393</v>
      </c>
      <c r="G143" s="295"/>
      <c r="H143" s="295"/>
      <c r="I143" s="295"/>
      <c r="J143" s="295"/>
      <c r="K143" s="295"/>
      <c r="L143" s="295"/>
      <c r="M143" s="295"/>
      <c r="N143" s="295"/>
      <c r="O143" s="295"/>
      <c r="P143" s="295"/>
      <c r="Q143" s="295"/>
      <c r="R143" s="295"/>
      <c r="S143" s="295"/>
      <c r="T143" s="295"/>
      <c r="U143" s="295"/>
      <c r="V143" s="295"/>
      <c r="W143" s="295"/>
      <c r="X143" s="295"/>
      <c r="Y143" s="295"/>
      <c r="Z143" s="295"/>
      <c r="AA143" s="295"/>
      <c r="AB143" s="295"/>
      <c r="AC143" s="295"/>
      <c r="AD143" s="295"/>
      <c r="AE143" s="295"/>
      <c r="AF143" s="295"/>
      <c r="AG143" s="295"/>
      <c r="AH143" s="295"/>
      <c r="AI143" s="290">
        <f t="shared" si="0"/>
        <v>0</v>
      </c>
      <c r="AJ143" s="296"/>
      <c r="AK143" s="292" t="e">
        <f>ROUNDDOWN(AJ143/AG209,2)</f>
        <v>#DIV/0!</v>
      </c>
    </row>
    <row r="144" spans="1:37" ht="30" customHeight="1" hidden="1">
      <c r="A144" s="293">
        <v>0</v>
      </c>
      <c r="B144" s="293">
        <v>0</v>
      </c>
      <c r="C144" s="294" t="s">
        <v>393</v>
      </c>
      <c r="D144" s="294" t="s">
        <v>393</v>
      </c>
      <c r="E144" s="294" t="s">
        <v>393</v>
      </c>
      <c r="F144" s="294" t="s">
        <v>393</v>
      </c>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0">
        <f t="shared" si="0"/>
        <v>0</v>
      </c>
      <c r="AJ144" s="296"/>
      <c r="AK144" s="292" t="e">
        <f>ROUNDDOWN(AJ144/AG209,2)</f>
        <v>#DIV/0!</v>
      </c>
    </row>
    <row r="145" spans="1:37" ht="30" customHeight="1" hidden="1">
      <c r="A145" s="293">
        <v>0</v>
      </c>
      <c r="B145" s="293">
        <v>0</v>
      </c>
      <c r="C145" s="294" t="s">
        <v>393</v>
      </c>
      <c r="D145" s="294" t="s">
        <v>393</v>
      </c>
      <c r="E145" s="294" t="s">
        <v>393</v>
      </c>
      <c r="F145" s="294" t="s">
        <v>393</v>
      </c>
      <c r="G145" s="295"/>
      <c r="H145" s="295"/>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c r="AG145" s="295"/>
      <c r="AH145" s="295"/>
      <c r="AI145" s="290">
        <f t="shared" si="0"/>
        <v>0</v>
      </c>
      <c r="AJ145" s="296"/>
      <c r="AK145" s="292" t="e">
        <f>ROUNDDOWN(AJ145/AG209,2)</f>
        <v>#DIV/0!</v>
      </c>
    </row>
    <row r="146" spans="1:37" ht="30" customHeight="1" hidden="1">
      <c r="A146" s="293">
        <v>0</v>
      </c>
      <c r="B146" s="293">
        <v>0</v>
      </c>
      <c r="C146" s="294" t="s">
        <v>393</v>
      </c>
      <c r="D146" s="294" t="s">
        <v>393</v>
      </c>
      <c r="E146" s="294" t="s">
        <v>393</v>
      </c>
      <c r="F146" s="294" t="s">
        <v>393</v>
      </c>
      <c r="G146" s="295"/>
      <c r="H146" s="295"/>
      <c r="I146" s="295"/>
      <c r="J146" s="295"/>
      <c r="K146" s="295"/>
      <c r="L146" s="295"/>
      <c r="M146" s="295"/>
      <c r="N146" s="295"/>
      <c r="O146" s="295"/>
      <c r="P146" s="295"/>
      <c r="Q146" s="295"/>
      <c r="R146" s="295"/>
      <c r="S146" s="295"/>
      <c r="T146" s="295"/>
      <c r="U146" s="295"/>
      <c r="V146" s="295"/>
      <c r="W146" s="295"/>
      <c r="X146" s="295"/>
      <c r="Y146" s="295"/>
      <c r="Z146" s="295"/>
      <c r="AA146" s="295"/>
      <c r="AB146" s="295"/>
      <c r="AC146" s="295"/>
      <c r="AD146" s="295"/>
      <c r="AE146" s="295"/>
      <c r="AF146" s="295"/>
      <c r="AG146" s="295"/>
      <c r="AH146" s="295"/>
      <c r="AI146" s="290">
        <f t="shared" si="0"/>
        <v>0</v>
      </c>
      <c r="AJ146" s="296"/>
      <c r="AK146" s="292" t="e">
        <f>ROUNDDOWN(AJ146/AG209,2)</f>
        <v>#DIV/0!</v>
      </c>
    </row>
    <row r="147" spans="1:37" ht="30" customHeight="1" hidden="1">
      <c r="A147" s="293">
        <v>0</v>
      </c>
      <c r="B147" s="293">
        <v>0</v>
      </c>
      <c r="C147" s="294" t="s">
        <v>393</v>
      </c>
      <c r="D147" s="294" t="s">
        <v>393</v>
      </c>
      <c r="E147" s="294" t="s">
        <v>393</v>
      </c>
      <c r="F147" s="294" t="s">
        <v>393</v>
      </c>
      <c r="G147" s="295"/>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5"/>
      <c r="AG147" s="295"/>
      <c r="AH147" s="295"/>
      <c r="AI147" s="290">
        <f t="shared" si="0"/>
        <v>0</v>
      </c>
      <c r="AJ147" s="296"/>
      <c r="AK147" s="292" t="e">
        <f>ROUNDDOWN(AJ147/AG209,2)</f>
        <v>#DIV/0!</v>
      </c>
    </row>
    <row r="148" spans="1:37" ht="30" customHeight="1" hidden="1">
      <c r="A148" s="293">
        <v>0</v>
      </c>
      <c r="B148" s="293">
        <v>0</v>
      </c>
      <c r="C148" s="294" t="s">
        <v>393</v>
      </c>
      <c r="D148" s="294" t="s">
        <v>393</v>
      </c>
      <c r="E148" s="294" t="s">
        <v>393</v>
      </c>
      <c r="F148" s="294" t="s">
        <v>393</v>
      </c>
      <c r="G148" s="295"/>
      <c r="H148" s="295"/>
      <c r="I148" s="295"/>
      <c r="J148" s="295"/>
      <c r="K148" s="295"/>
      <c r="L148" s="295"/>
      <c r="M148" s="295"/>
      <c r="N148" s="295"/>
      <c r="O148" s="295"/>
      <c r="P148" s="295"/>
      <c r="Q148" s="295"/>
      <c r="R148" s="295"/>
      <c r="S148" s="295"/>
      <c r="T148" s="295"/>
      <c r="U148" s="295"/>
      <c r="V148" s="295"/>
      <c r="W148" s="295"/>
      <c r="X148" s="295"/>
      <c r="Y148" s="295"/>
      <c r="Z148" s="295"/>
      <c r="AA148" s="295"/>
      <c r="AB148" s="295"/>
      <c r="AC148" s="295"/>
      <c r="AD148" s="295"/>
      <c r="AE148" s="295"/>
      <c r="AF148" s="295"/>
      <c r="AG148" s="295"/>
      <c r="AH148" s="295"/>
      <c r="AI148" s="290">
        <f t="shared" si="0"/>
        <v>0</v>
      </c>
      <c r="AJ148" s="296"/>
      <c r="AK148" s="292" t="e">
        <f>ROUNDDOWN(AJ148/AG209,2)</f>
        <v>#DIV/0!</v>
      </c>
    </row>
    <row r="149" spans="1:37" ht="30" customHeight="1" hidden="1">
      <c r="A149" s="293">
        <v>0</v>
      </c>
      <c r="B149" s="293">
        <v>0</v>
      </c>
      <c r="C149" s="294" t="s">
        <v>393</v>
      </c>
      <c r="D149" s="294" t="s">
        <v>393</v>
      </c>
      <c r="E149" s="294" t="s">
        <v>393</v>
      </c>
      <c r="F149" s="294" t="s">
        <v>393</v>
      </c>
      <c r="G149" s="295"/>
      <c r="H149" s="295"/>
      <c r="I149" s="295"/>
      <c r="J149" s="295"/>
      <c r="K149" s="295"/>
      <c r="L149" s="295"/>
      <c r="M149" s="295"/>
      <c r="N149" s="295"/>
      <c r="O149" s="295"/>
      <c r="P149" s="295"/>
      <c r="Q149" s="295"/>
      <c r="R149" s="295"/>
      <c r="S149" s="295"/>
      <c r="T149" s="295"/>
      <c r="U149" s="295"/>
      <c r="V149" s="295"/>
      <c r="W149" s="295"/>
      <c r="X149" s="295"/>
      <c r="Y149" s="295"/>
      <c r="Z149" s="295"/>
      <c r="AA149" s="295"/>
      <c r="AB149" s="295"/>
      <c r="AC149" s="295"/>
      <c r="AD149" s="295"/>
      <c r="AE149" s="295"/>
      <c r="AF149" s="295"/>
      <c r="AG149" s="295"/>
      <c r="AH149" s="295"/>
      <c r="AI149" s="290">
        <f t="shared" si="0"/>
        <v>0</v>
      </c>
      <c r="AJ149" s="296"/>
      <c r="AK149" s="292" t="e">
        <f>ROUNDDOWN(AJ149/AG209,2)</f>
        <v>#DIV/0!</v>
      </c>
    </row>
    <row r="150" spans="1:37" ht="30" customHeight="1" hidden="1">
      <c r="A150" s="293">
        <v>0</v>
      </c>
      <c r="B150" s="293">
        <v>0</v>
      </c>
      <c r="C150" s="294" t="s">
        <v>393</v>
      </c>
      <c r="D150" s="294" t="s">
        <v>393</v>
      </c>
      <c r="E150" s="294" t="s">
        <v>393</v>
      </c>
      <c r="F150" s="294" t="s">
        <v>393</v>
      </c>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c r="AG150" s="295"/>
      <c r="AH150" s="295"/>
      <c r="AI150" s="290">
        <f t="shared" si="0"/>
        <v>0</v>
      </c>
      <c r="AJ150" s="296"/>
      <c r="AK150" s="292" t="e">
        <f>ROUNDDOWN(AJ150/AG209,2)</f>
        <v>#DIV/0!</v>
      </c>
    </row>
    <row r="151" spans="1:37" ht="30" customHeight="1" hidden="1">
      <c r="A151" s="293">
        <v>0</v>
      </c>
      <c r="B151" s="293">
        <v>0</v>
      </c>
      <c r="C151" s="294" t="s">
        <v>393</v>
      </c>
      <c r="D151" s="294" t="s">
        <v>393</v>
      </c>
      <c r="E151" s="294" t="s">
        <v>393</v>
      </c>
      <c r="F151" s="294" t="s">
        <v>393</v>
      </c>
      <c r="G151" s="295"/>
      <c r="H151" s="295"/>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c r="AG151" s="295"/>
      <c r="AH151" s="295"/>
      <c r="AI151" s="290">
        <f t="shared" si="0"/>
        <v>0</v>
      </c>
      <c r="AJ151" s="296"/>
      <c r="AK151" s="292" t="e">
        <f>ROUNDDOWN(AJ151/AG209,2)</f>
        <v>#DIV/0!</v>
      </c>
    </row>
    <row r="152" spans="1:37" ht="30" customHeight="1" hidden="1">
      <c r="A152" s="293">
        <v>0</v>
      </c>
      <c r="B152" s="293">
        <v>0</v>
      </c>
      <c r="C152" s="294" t="s">
        <v>393</v>
      </c>
      <c r="D152" s="294" t="s">
        <v>393</v>
      </c>
      <c r="E152" s="294" t="s">
        <v>393</v>
      </c>
      <c r="F152" s="294" t="s">
        <v>393</v>
      </c>
      <c r="G152" s="295"/>
      <c r="H152" s="295"/>
      <c r="I152" s="295"/>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c r="AG152" s="295"/>
      <c r="AH152" s="295"/>
      <c r="AI152" s="290">
        <f t="shared" si="0"/>
        <v>0</v>
      </c>
      <c r="AJ152" s="296"/>
      <c r="AK152" s="292" t="e">
        <f>ROUNDDOWN(AJ152/AG209,2)</f>
        <v>#DIV/0!</v>
      </c>
    </row>
    <row r="153" spans="1:37" ht="30" customHeight="1" hidden="1">
      <c r="A153" s="293">
        <v>0</v>
      </c>
      <c r="B153" s="293">
        <v>0</v>
      </c>
      <c r="C153" s="294" t="s">
        <v>393</v>
      </c>
      <c r="D153" s="294" t="s">
        <v>393</v>
      </c>
      <c r="E153" s="294" t="s">
        <v>393</v>
      </c>
      <c r="F153" s="294" t="s">
        <v>393</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0">
        <f t="shared" si="0"/>
        <v>0</v>
      </c>
      <c r="AJ153" s="296"/>
      <c r="AK153" s="292" t="e">
        <f>ROUNDDOWN(AJ153/AG209,2)</f>
        <v>#DIV/0!</v>
      </c>
    </row>
    <row r="154" spans="1:37" ht="30" customHeight="1" hidden="1">
      <c r="A154" s="293">
        <v>0</v>
      </c>
      <c r="B154" s="293">
        <v>0</v>
      </c>
      <c r="C154" s="294" t="s">
        <v>393</v>
      </c>
      <c r="D154" s="294" t="s">
        <v>393</v>
      </c>
      <c r="E154" s="294" t="s">
        <v>393</v>
      </c>
      <c r="F154" s="294" t="s">
        <v>393</v>
      </c>
      <c r="G154" s="295"/>
      <c r="H154" s="295"/>
      <c r="I154" s="295"/>
      <c r="J154" s="295"/>
      <c r="K154" s="295"/>
      <c r="L154" s="295"/>
      <c r="M154" s="295"/>
      <c r="N154" s="295"/>
      <c r="O154" s="295"/>
      <c r="P154" s="295"/>
      <c r="Q154" s="295"/>
      <c r="R154" s="295"/>
      <c r="S154" s="295"/>
      <c r="T154" s="295"/>
      <c r="U154" s="295"/>
      <c r="V154" s="295"/>
      <c r="W154" s="295"/>
      <c r="X154" s="295"/>
      <c r="Y154" s="295"/>
      <c r="Z154" s="295"/>
      <c r="AA154" s="295"/>
      <c r="AB154" s="295"/>
      <c r="AC154" s="295"/>
      <c r="AD154" s="295"/>
      <c r="AE154" s="295"/>
      <c r="AF154" s="295"/>
      <c r="AG154" s="295"/>
      <c r="AH154" s="295"/>
      <c r="AI154" s="290">
        <f t="shared" si="0"/>
        <v>0</v>
      </c>
      <c r="AJ154" s="296"/>
      <c r="AK154" s="292" t="e">
        <f>ROUNDDOWN(AJ154/AG209,2)</f>
        <v>#DIV/0!</v>
      </c>
    </row>
    <row r="155" spans="1:37" ht="30" customHeight="1" hidden="1">
      <c r="A155" s="293">
        <v>0</v>
      </c>
      <c r="B155" s="293">
        <v>0</v>
      </c>
      <c r="C155" s="294" t="s">
        <v>393</v>
      </c>
      <c r="D155" s="294" t="s">
        <v>393</v>
      </c>
      <c r="E155" s="294" t="s">
        <v>393</v>
      </c>
      <c r="F155" s="294" t="s">
        <v>393</v>
      </c>
      <c r="G155" s="295"/>
      <c r="H155" s="295"/>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90">
        <f t="shared" si="0"/>
        <v>0</v>
      </c>
      <c r="AJ155" s="296"/>
      <c r="AK155" s="292" t="e">
        <f>ROUNDDOWN(AJ155/AG209,2)</f>
        <v>#DIV/0!</v>
      </c>
    </row>
    <row r="156" spans="1:37" ht="30" customHeight="1" hidden="1">
      <c r="A156" s="293">
        <v>0</v>
      </c>
      <c r="B156" s="293">
        <v>0</v>
      </c>
      <c r="C156" s="294" t="s">
        <v>393</v>
      </c>
      <c r="D156" s="294" t="s">
        <v>393</v>
      </c>
      <c r="E156" s="294" t="s">
        <v>393</v>
      </c>
      <c r="F156" s="294" t="s">
        <v>393</v>
      </c>
      <c r="G156" s="295"/>
      <c r="H156" s="295"/>
      <c r="I156" s="295"/>
      <c r="J156" s="295"/>
      <c r="K156" s="295"/>
      <c r="L156" s="295"/>
      <c r="M156" s="295"/>
      <c r="N156" s="295"/>
      <c r="O156" s="295"/>
      <c r="P156" s="295"/>
      <c r="Q156" s="295"/>
      <c r="R156" s="295"/>
      <c r="S156" s="295"/>
      <c r="T156" s="295"/>
      <c r="U156" s="295"/>
      <c r="V156" s="295"/>
      <c r="W156" s="295"/>
      <c r="X156" s="295"/>
      <c r="Y156" s="295"/>
      <c r="Z156" s="295"/>
      <c r="AA156" s="295"/>
      <c r="AB156" s="295"/>
      <c r="AC156" s="295"/>
      <c r="AD156" s="295"/>
      <c r="AE156" s="295"/>
      <c r="AF156" s="295"/>
      <c r="AG156" s="295"/>
      <c r="AH156" s="295"/>
      <c r="AI156" s="290">
        <f t="shared" si="0"/>
        <v>0</v>
      </c>
      <c r="AJ156" s="296"/>
      <c r="AK156" s="292" t="e">
        <f>ROUNDDOWN(AJ156/AG209,2)</f>
        <v>#DIV/0!</v>
      </c>
    </row>
    <row r="157" spans="1:37" ht="30" customHeight="1" hidden="1">
      <c r="A157" s="293">
        <v>0</v>
      </c>
      <c r="B157" s="293">
        <v>0</v>
      </c>
      <c r="C157" s="294" t="s">
        <v>393</v>
      </c>
      <c r="D157" s="294" t="s">
        <v>393</v>
      </c>
      <c r="E157" s="294" t="s">
        <v>393</v>
      </c>
      <c r="F157" s="294" t="s">
        <v>393</v>
      </c>
      <c r="G157" s="295"/>
      <c r="H157" s="295"/>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290">
        <f t="shared" si="0"/>
        <v>0</v>
      </c>
      <c r="AJ157" s="296"/>
      <c r="AK157" s="292" t="e">
        <f>ROUNDDOWN(AJ157/AG209,2)</f>
        <v>#DIV/0!</v>
      </c>
    </row>
    <row r="158" spans="1:37" ht="30" customHeight="1" hidden="1">
      <c r="A158" s="293">
        <v>0</v>
      </c>
      <c r="B158" s="293">
        <v>0</v>
      </c>
      <c r="C158" s="294" t="s">
        <v>393</v>
      </c>
      <c r="D158" s="294" t="s">
        <v>393</v>
      </c>
      <c r="E158" s="294" t="s">
        <v>393</v>
      </c>
      <c r="F158" s="294" t="s">
        <v>393</v>
      </c>
      <c r="G158" s="295"/>
      <c r="H158" s="295"/>
      <c r="I158" s="295"/>
      <c r="J158" s="295"/>
      <c r="K158" s="295"/>
      <c r="L158" s="295"/>
      <c r="M158" s="295"/>
      <c r="N158" s="295"/>
      <c r="O158" s="295"/>
      <c r="P158" s="295"/>
      <c r="Q158" s="295"/>
      <c r="R158" s="295"/>
      <c r="S158" s="295"/>
      <c r="T158" s="295"/>
      <c r="U158" s="295"/>
      <c r="V158" s="295"/>
      <c r="W158" s="295"/>
      <c r="X158" s="295"/>
      <c r="Y158" s="295"/>
      <c r="Z158" s="295"/>
      <c r="AA158" s="295"/>
      <c r="AB158" s="295"/>
      <c r="AC158" s="295"/>
      <c r="AD158" s="295"/>
      <c r="AE158" s="295"/>
      <c r="AF158" s="295"/>
      <c r="AG158" s="295"/>
      <c r="AH158" s="295"/>
      <c r="AI158" s="290">
        <f t="shared" si="0"/>
        <v>0</v>
      </c>
      <c r="AJ158" s="296"/>
      <c r="AK158" s="292" t="e">
        <f>ROUNDDOWN(AJ158/AG209,2)</f>
        <v>#DIV/0!</v>
      </c>
    </row>
    <row r="159" spans="1:37" ht="30" customHeight="1" hidden="1">
      <c r="A159" s="293">
        <v>0</v>
      </c>
      <c r="B159" s="293">
        <v>0</v>
      </c>
      <c r="C159" s="294" t="s">
        <v>393</v>
      </c>
      <c r="D159" s="294" t="s">
        <v>393</v>
      </c>
      <c r="E159" s="294" t="s">
        <v>393</v>
      </c>
      <c r="F159" s="294" t="s">
        <v>393</v>
      </c>
      <c r="G159" s="295"/>
      <c r="H159" s="295"/>
      <c r="I159" s="295"/>
      <c r="J159" s="295"/>
      <c r="K159" s="295"/>
      <c r="L159" s="295"/>
      <c r="M159" s="295"/>
      <c r="N159" s="295"/>
      <c r="O159" s="295"/>
      <c r="P159" s="295"/>
      <c r="Q159" s="295"/>
      <c r="R159" s="295"/>
      <c r="S159" s="295"/>
      <c r="T159" s="295"/>
      <c r="U159" s="295"/>
      <c r="V159" s="295"/>
      <c r="W159" s="295"/>
      <c r="X159" s="295"/>
      <c r="Y159" s="295"/>
      <c r="Z159" s="295"/>
      <c r="AA159" s="295"/>
      <c r="AB159" s="295"/>
      <c r="AC159" s="295"/>
      <c r="AD159" s="295"/>
      <c r="AE159" s="295"/>
      <c r="AF159" s="295"/>
      <c r="AG159" s="295"/>
      <c r="AH159" s="295"/>
      <c r="AI159" s="290">
        <f t="shared" si="0"/>
        <v>0</v>
      </c>
      <c r="AJ159" s="296"/>
      <c r="AK159" s="292" t="e">
        <f>ROUNDDOWN(AJ159/AG209,2)</f>
        <v>#DIV/0!</v>
      </c>
    </row>
    <row r="160" spans="1:37" ht="30" customHeight="1" hidden="1">
      <c r="A160" s="293">
        <v>0</v>
      </c>
      <c r="B160" s="293">
        <v>0</v>
      </c>
      <c r="C160" s="294" t="s">
        <v>393</v>
      </c>
      <c r="D160" s="294" t="s">
        <v>393</v>
      </c>
      <c r="E160" s="294" t="s">
        <v>393</v>
      </c>
      <c r="F160" s="294" t="s">
        <v>393</v>
      </c>
      <c r="G160" s="295"/>
      <c r="H160" s="295"/>
      <c r="I160" s="295"/>
      <c r="J160" s="295"/>
      <c r="K160" s="295"/>
      <c r="L160" s="295"/>
      <c r="M160" s="295"/>
      <c r="N160" s="295"/>
      <c r="O160" s="295"/>
      <c r="P160" s="295"/>
      <c r="Q160" s="295"/>
      <c r="R160" s="295"/>
      <c r="S160" s="295"/>
      <c r="T160" s="295"/>
      <c r="U160" s="295"/>
      <c r="V160" s="295"/>
      <c r="W160" s="295"/>
      <c r="X160" s="295"/>
      <c r="Y160" s="295"/>
      <c r="Z160" s="295"/>
      <c r="AA160" s="295"/>
      <c r="AB160" s="295"/>
      <c r="AC160" s="295"/>
      <c r="AD160" s="295"/>
      <c r="AE160" s="295"/>
      <c r="AF160" s="295"/>
      <c r="AG160" s="295"/>
      <c r="AH160" s="295"/>
      <c r="AI160" s="290">
        <f t="shared" si="0"/>
        <v>0</v>
      </c>
      <c r="AJ160" s="296"/>
      <c r="AK160" s="292" t="e">
        <f>ROUNDDOWN(AJ160/AG209,2)</f>
        <v>#DIV/0!</v>
      </c>
    </row>
    <row r="161" spans="1:37" ht="30" customHeight="1" hidden="1">
      <c r="A161" s="293">
        <v>0</v>
      </c>
      <c r="B161" s="293">
        <v>0</v>
      </c>
      <c r="C161" s="294" t="s">
        <v>393</v>
      </c>
      <c r="D161" s="294" t="s">
        <v>393</v>
      </c>
      <c r="E161" s="294" t="s">
        <v>393</v>
      </c>
      <c r="F161" s="294" t="s">
        <v>393</v>
      </c>
      <c r="G161" s="295"/>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c r="AG161" s="295"/>
      <c r="AH161" s="295"/>
      <c r="AI161" s="290">
        <f t="shared" si="0"/>
        <v>0</v>
      </c>
      <c r="AJ161" s="296"/>
      <c r="AK161" s="292" t="e">
        <f>ROUNDDOWN(AJ161/AG209,2)</f>
        <v>#DIV/0!</v>
      </c>
    </row>
    <row r="162" spans="1:37" ht="30" customHeight="1" hidden="1">
      <c r="A162" s="293">
        <v>0</v>
      </c>
      <c r="B162" s="293">
        <v>0</v>
      </c>
      <c r="C162" s="294" t="s">
        <v>393</v>
      </c>
      <c r="D162" s="294" t="s">
        <v>393</v>
      </c>
      <c r="E162" s="294" t="s">
        <v>393</v>
      </c>
      <c r="F162" s="294" t="s">
        <v>393</v>
      </c>
      <c r="G162" s="295"/>
      <c r="H162" s="295"/>
      <c r="I162" s="295"/>
      <c r="J162" s="295"/>
      <c r="K162" s="295"/>
      <c r="L162" s="295"/>
      <c r="M162" s="295"/>
      <c r="N162" s="295"/>
      <c r="O162" s="295"/>
      <c r="P162" s="295"/>
      <c r="Q162" s="295"/>
      <c r="R162" s="295"/>
      <c r="S162" s="295"/>
      <c r="T162" s="295"/>
      <c r="U162" s="295"/>
      <c r="V162" s="295"/>
      <c r="W162" s="295"/>
      <c r="X162" s="295"/>
      <c r="Y162" s="295"/>
      <c r="Z162" s="295"/>
      <c r="AA162" s="295"/>
      <c r="AB162" s="295"/>
      <c r="AC162" s="295"/>
      <c r="AD162" s="295"/>
      <c r="AE162" s="295"/>
      <c r="AF162" s="295"/>
      <c r="AG162" s="295"/>
      <c r="AH162" s="295"/>
      <c r="AI162" s="290">
        <f t="shared" si="0"/>
        <v>0</v>
      </c>
      <c r="AJ162" s="296"/>
      <c r="AK162" s="292" t="e">
        <f>ROUNDDOWN(AJ162/AG209,2)</f>
        <v>#DIV/0!</v>
      </c>
    </row>
    <row r="163" spans="1:37" ht="30" customHeight="1" hidden="1">
      <c r="A163" s="293">
        <v>0</v>
      </c>
      <c r="B163" s="293">
        <v>0</v>
      </c>
      <c r="C163" s="294" t="s">
        <v>393</v>
      </c>
      <c r="D163" s="294" t="s">
        <v>393</v>
      </c>
      <c r="E163" s="294" t="s">
        <v>393</v>
      </c>
      <c r="F163" s="294" t="s">
        <v>393</v>
      </c>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295"/>
      <c r="AG163" s="295"/>
      <c r="AH163" s="295"/>
      <c r="AI163" s="290">
        <f t="shared" si="0"/>
        <v>0</v>
      </c>
      <c r="AJ163" s="296"/>
      <c r="AK163" s="292" t="e">
        <f>ROUNDDOWN(AJ163/AG209,2)</f>
        <v>#DIV/0!</v>
      </c>
    </row>
    <row r="164" spans="1:37" ht="30" customHeight="1" hidden="1">
      <c r="A164" s="293">
        <v>0</v>
      </c>
      <c r="B164" s="293">
        <v>0</v>
      </c>
      <c r="C164" s="294" t="s">
        <v>393</v>
      </c>
      <c r="D164" s="294" t="s">
        <v>393</v>
      </c>
      <c r="E164" s="294" t="s">
        <v>393</v>
      </c>
      <c r="F164" s="294" t="s">
        <v>393</v>
      </c>
      <c r="G164" s="295"/>
      <c r="H164" s="295"/>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c r="AG164" s="295"/>
      <c r="AH164" s="295"/>
      <c r="AI164" s="290">
        <f t="shared" si="0"/>
        <v>0</v>
      </c>
      <c r="AJ164" s="296"/>
      <c r="AK164" s="292" t="e">
        <f>ROUNDDOWN(AJ164/AG209,2)</f>
        <v>#DIV/0!</v>
      </c>
    </row>
    <row r="165" spans="1:37" ht="30" customHeight="1" hidden="1">
      <c r="A165" s="293">
        <v>0</v>
      </c>
      <c r="B165" s="293">
        <v>0</v>
      </c>
      <c r="C165" s="294" t="s">
        <v>393</v>
      </c>
      <c r="D165" s="294" t="s">
        <v>393</v>
      </c>
      <c r="E165" s="294" t="s">
        <v>393</v>
      </c>
      <c r="F165" s="294" t="s">
        <v>393</v>
      </c>
      <c r="G165" s="295"/>
      <c r="H165" s="295"/>
      <c r="I165" s="295"/>
      <c r="J165" s="295"/>
      <c r="K165" s="295"/>
      <c r="L165" s="295"/>
      <c r="M165" s="295"/>
      <c r="N165" s="295"/>
      <c r="O165" s="295"/>
      <c r="P165" s="295"/>
      <c r="Q165" s="295"/>
      <c r="R165" s="295"/>
      <c r="S165" s="295"/>
      <c r="T165" s="295"/>
      <c r="U165" s="295"/>
      <c r="V165" s="295"/>
      <c r="W165" s="295"/>
      <c r="X165" s="295"/>
      <c r="Y165" s="295"/>
      <c r="Z165" s="295"/>
      <c r="AA165" s="295"/>
      <c r="AB165" s="295"/>
      <c r="AC165" s="295"/>
      <c r="AD165" s="295"/>
      <c r="AE165" s="295"/>
      <c r="AF165" s="295"/>
      <c r="AG165" s="295"/>
      <c r="AH165" s="295"/>
      <c r="AI165" s="290">
        <f t="shared" si="0"/>
        <v>0</v>
      </c>
      <c r="AJ165" s="296"/>
      <c r="AK165" s="292" t="e">
        <f>ROUNDDOWN(AJ165/AG209,2)</f>
        <v>#DIV/0!</v>
      </c>
    </row>
    <row r="166" spans="1:37" ht="30" customHeight="1" hidden="1">
      <c r="A166" s="293">
        <v>0</v>
      </c>
      <c r="B166" s="293">
        <v>0</v>
      </c>
      <c r="C166" s="294" t="s">
        <v>393</v>
      </c>
      <c r="D166" s="294" t="s">
        <v>393</v>
      </c>
      <c r="E166" s="294" t="s">
        <v>393</v>
      </c>
      <c r="F166" s="294" t="s">
        <v>393</v>
      </c>
      <c r="G166" s="295"/>
      <c r="H166" s="295"/>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c r="AG166" s="295"/>
      <c r="AH166" s="295"/>
      <c r="AI166" s="290">
        <f t="shared" si="0"/>
        <v>0</v>
      </c>
      <c r="AJ166" s="296"/>
      <c r="AK166" s="292" t="e">
        <f>ROUNDDOWN(AJ166/AG209,2)</f>
        <v>#DIV/0!</v>
      </c>
    </row>
    <row r="167" spans="1:37" ht="30" customHeight="1" hidden="1">
      <c r="A167" s="293">
        <v>0</v>
      </c>
      <c r="B167" s="293">
        <v>0</v>
      </c>
      <c r="C167" s="294" t="s">
        <v>393</v>
      </c>
      <c r="D167" s="294" t="s">
        <v>393</v>
      </c>
      <c r="E167" s="294" t="s">
        <v>393</v>
      </c>
      <c r="F167" s="294" t="s">
        <v>393</v>
      </c>
      <c r="G167" s="295"/>
      <c r="H167" s="295"/>
      <c r="I167" s="295"/>
      <c r="J167" s="295"/>
      <c r="K167" s="295"/>
      <c r="L167" s="295"/>
      <c r="M167" s="295"/>
      <c r="N167" s="295"/>
      <c r="O167" s="295"/>
      <c r="P167" s="295"/>
      <c r="Q167" s="295"/>
      <c r="R167" s="295"/>
      <c r="S167" s="295"/>
      <c r="T167" s="295"/>
      <c r="U167" s="295"/>
      <c r="V167" s="295"/>
      <c r="W167" s="295"/>
      <c r="X167" s="295"/>
      <c r="Y167" s="295"/>
      <c r="Z167" s="295"/>
      <c r="AA167" s="295"/>
      <c r="AB167" s="295"/>
      <c r="AC167" s="295"/>
      <c r="AD167" s="295"/>
      <c r="AE167" s="295"/>
      <c r="AF167" s="295"/>
      <c r="AG167" s="295"/>
      <c r="AH167" s="295"/>
      <c r="AI167" s="290">
        <f t="shared" si="0"/>
        <v>0</v>
      </c>
      <c r="AJ167" s="296"/>
      <c r="AK167" s="292" t="e">
        <f>ROUNDDOWN(AJ167/AG209,2)</f>
        <v>#DIV/0!</v>
      </c>
    </row>
    <row r="168" spans="1:37" ht="30" customHeight="1" hidden="1">
      <c r="A168" s="293">
        <v>0</v>
      </c>
      <c r="B168" s="293">
        <v>0</v>
      </c>
      <c r="C168" s="294" t="s">
        <v>393</v>
      </c>
      <c r="D168" s="294" t="s">
        <v>393</v>
      </c>
      <c r="E168" s="294" t="s">
        <v>393</v>
      </c>
      <c r="F168" s="294" t="s">
        <v>393</v>
      </c>
      <c r="G168" s="295"/>
      <c r="H168" s="295"/>
      <c r="I168" s="295"/>
      <c r="J168" s="295"/>
      <c r="K168" s="295"/>
      <c r="L168" s="295"/>
      <c r="M168" s="295"/>
      <c r="N168" s="295"/>
      <c r="O168" s="295"/>
      <c r="P168" s="295"/>
      <c r="Q168" s="295"/>
      <c r="R168" s="295"/>
      <c r="S168" s="295"/>
      <c r="T168" s="295"/>
      <c r="U168" s="295"/>
      <c r="V168" s="295"/>
      <c r="W168" s="295"/>
      <c r="X168" s="295"/>
      <c r="Y168" s="295"/>
      <c r="Z168" s="295"/>
      <c r="AA168" s="295"/>
      <c r="AB168" s="295"/>
      <c r="AC168" s="295"/>
      <c r="AD168" s="295"/>
      <c r="AE168" s="295"/>
      <c r="AF168" s="295"/>
      <c r="AG168" s="295"/>
      <c r="AH168" s="295"/>
      <c r="AI168" s="290">
        <f t="shared" si="0"/>
        <v>0</v>
      </c>
      <c r="AJ168" s="296"/>
      <c r="AK168" s="292" t="e">
        <f>ROUNDDOWN(AJ168/AG209,2)</f>
        <v>#DIV/0!</v>
      </c>
    </row>
    <row r="169" spans="1:37" ht="30" customHeight="1" hidden="1">
      <c r="A169" s="293">
        <v>0</v>
      </c>
      <c r="B169" s="293">
        <v>0</v>
      </c>
      <c r="C169" s="294" t="s">
        <v>393</v>
      </c>
      <c r="D169" s="294" t="s">
        <v>393</v>
      </c>
      <c r="E169" s="294" t="s">
        <v>393</v>
      </c>
      <c r="F169" s="294" t="s">
        <v>393</v>
      </c>
      <c r="G169" s="295"/>
      <c r="H169" s="295"/>
      <c r="I169" s="295"/>
      <c r="J169" s="295"/>
      <c r="K169" s="295"/>
      <c r="L169" s="295"/>
      <c r="M169" s="295"/>
      <c r="N169" s="295"/>
      <c r="O169" s="295"/>
      <c r="P169" s="295"/>
      <c r="Q169" s="295"/>
      <c r="R169" s="295"/>
      <c r="S169" s="295"/>
      <c r="T169" s="295"/>
      <c r="U169" s="295"/>
      <c r="V169" s="295"/>
      <c r="W169" s="295"/>
      <c r="X169" s="295"/>
      <c r="Y169" s="295"/>
      <c r="Z169" s="295"/>
      <c r="AA169" s="295"/>
      <c r="AB169" s="295"/>
      <c r="AC169" s="295"/>
      <c r="AD169" s="295"/>
      <c r="AE169" s="295"/>
      <c r="AF169" s="295"/>
      <c r="AG169" s="295"/>
      <c r="AH169" s="295"/>
      <c r="AI169" s="290">
        <f t="shared" si="0"/>
        <v>0</v>
      </c>
      <c r="AJ169" s="296"/>
      <c r="AK169" s="292" t="e">
        <f>ROUNDDOWN(AJ169/AG209,2)</f>
        <v>#DIV/0!</v>
      </c>
    </row>
    <row r="170" spans="1:37" ht="30" customHeight="1" hidden="1">
      <c r="A170" s="293">
        <v>0</v>
      </c>
      <c r="B170" s="293">
        <v>0</v>
      </c>
      <c r="C170" s="294" t="s">
        <v>393</v>
      </c>
      <c r="D170" s="294" t="s">
        <v>393</v>
      </c>
      <c r="E170" s="294" t="s">
        <v>393</v>
      </c>
      <c r="F170" s="294" t="s">
        <v>393</v>
      </c>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0">
        <f t="shared" si="0"/>
        <v>0</v>
      </c>
      <c r="AJ170" s="296"/>
      <c r="AK170" s="292" t="e">
        <f>ROUNDDOWN(AJ170/AG209,2)</f>
        <v>#DIV/0!</v>
      </c>
    </row>
    <row r="171" spans="1:37" ht="30" customHeight="1" hidden="1">
      <c r="A171" s="293">
        <v>0</v>
      </c>
      <c r="B171" s="293">
        <v>0</v>
      </c>
      <c r="C171" s="294" t="s">
        <v>393</v>
      </c>
      <c r="D171" s="294" t="s">
        <v>393</v>
      </c>
      <c r="E171" s="294" t="s">
        <v>393</v>
      </c>
      <c r="F171" s="294" t="s">
        <v>393</v>
      </c>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295"/>
      <c r="AG171" s="295"/>
      <c r="AH171" s="295"/>
      <c r="AI171" s="290">
        <f t="shared" si="0"/>
        <v>0</v>
      </c>
      <c r="AJ171" s="296"/>
      <c r="AK171" s="292" t="e">
        <f>ROUNDDOWN(AJ171/AG209,2)</f>
        <v>#DIV/0!</v>
      </c>
    </row>
    <row r="172" spans="1:37" ht="30" customHeight="1" hidden="1">
      <c r="A172" s="293">
        <v>0</v>
      </c>
      <c r="B172" s="293">
        <v>0</v>
      </c>
      <c r="C172" s="294" t="s">
        <v>393</v>
      </c>
      <c r="D172" s="294" t="s">
        <v>393</v>
      </c>
      <c r="E172" s="294" t="s">
        <v>393</v>
      </c>
      <c r="F172" s="294" t="s">
        <v>393</v>
      </c>
      <c r="G172" s="295"/>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c r="AG172" s="295"/>
      <c r="AH172" s="295"/>
      <c r="AI172" s="290">
        <f t="shared" si="0"/>
        <v>0</v>
      </c>
      <c r="AJ172" s="296"/>
      <c r="AK172" s="292" t="e">
        <f>ROUNDDOWN(AJ172/AG209,2)</f>
        <v>#DIV/0!</v>
      </c>
    </row>
    <row r="173" spans="1:37" ht="30" customHeight="1" hidden="1">
      <c r="A173" s="293">
        <v>0</v>
      </c>
      <c r="B173" s="293">
        <v>0</v>
      </c>
      <c r="C173" s="294" t="s">
        <v>393</v>
      </c>
      <c r="D173" s="294" t="s">
        <v>393</v>
      </c>
      <c r="E173" s="294" t="s">
        <v>393</v>
      </c>
      <c r="F173" s="294" t="s">
        <v>393</v>
      </c>
      <c r="G173" s="295"/>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c r="AG173" s="295"/>
      <c r="AH173" s="295"/>
      <c r="AI173" s="290">
        <f t="shared" si="0"/>
        <v>0</v>
      </c>
      <c r="AJ173" s="296"/>
      <c r="AK173" s="292" t="e">
        <f>ROUNDDOWN(AJ173/AG209,2)</f>
        <v>#DIV/0!</v>
      </c>
    </row>
    <row r="174" spans="1:37" ht="30" customHeight="1" hidden="1">
      <c r="A174" s="293">
        <v>0</v>
      </c>
      <c r="B174" s="293">
        <v>0</v>
      </c>
      <c r="C174" s="294" t="s">
        <v>393</v>
      </c>
      <c r="D174" s="294" t="s">
        <v>393</v>
      </c>
      <c r="E174" s="294" t="s">
        <v>393</v>
      </c>
      <c r="F174" s="294" t="s">
        <v>393</v>
      </c>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c r="AG174" s="295"/>
      <c r="AH174" s="295"/>
      <c r="AI174" s="290">
        <f t="shared" si="0"/>
        <v>0</v>
      </c>
      <c r="AJ174" s="296"/>
      <c r="AK174" s="292" t="e">
        <f>ROUNDDOWN(AJ174/AG209,2)</f>
        <v>#DIV/0!</v>
      </c>
    </row>
    <row r="175" spans="1:37" ht="30" customHeight="1" hidden="1">
      <c r="A175" s="293">
        <v>0</v>
      </c>
      <c r="B175" s="293">
        <v>0</v>
      </c>
      <c r="C175" s="294" t="s">
        <v>393</v>
      </c>
      <c r="D175" s="294" t="s">
        <v>393</v>
      </c>
      <c r="E175" s="294" t="s">
        <v>393</v>
      </c>
      <c r="F175" s="294" t="s">
        <v>393</v>
      </c>
      <c r="G175" s="295"/>
      <c r="H175" s="295"/>
      <c r="I175" s="295"/>
      <c r="J175" s="295"/>
      <c r="K175" s="295"/>
      <c r="L175" s="295"/>
      <c r="M175" s="295"/>
      <c r="N175" s="295"/>
      <c r="O175" s="295"/>
      <c r="P175" s="295"/>
      <c r="Q175" s="295"/>
      <c r="R175" s="295"/>
      <c r="S175" s="295"/>
      <c r="T175" s="295"/>
      <c r="U175" s="295"/>
      <c r="V175" s="295"/>
      <c r="W175" s="295"/>
      <c r="X175" s="295"/>
      <c r="Y175" s="295"/>
      <c r="Z175" s="295"/>
      <c r="AA175" s="295"/>
      <c r="AB175" s="295"/>
      <c r="AC175" s="295"/>
      <c r="AD175" s="295"/>
      <c r="AE175" s="295"/>
      <c r="AF175" s="295"/>
      <c r="AG175" s="295"/>
      <c r="AH175" s="295"/>
      <c r="AI175" s="290">
        <f t="shared" si="0"/>
        <v>0</v>
      </c>
      <c r="AJ175" s="296"/>
      <c r="AK175" s="292" t="e">
        <f>ROUNDDOWN(AJ175/AG209,2)</f>
        <v>#DIV/0!</v>
      </c>
    </row>
    <row r="176" spans="1:37" ht="30" customHeight="1" hidden="1">
      <c r="A176" s="293">
        <v>0</v>
      </c>
      <c r="B176" s="293">
        <v>0</v>
      </c>
      <c r="C176" s="294" t="s">
        <v>393</v>
      </c>
      <c r="D176" s="294" t="s">
        <v>393</v>
      </c>
      <c r="E176" s="294" t="s">
        <v>393</v>
      </c>
      <c r="F176" s="294" t="s">
        <v>393</v>
      </c>
      <c r="G176" s="295"/>
      <c r="H176" s="295"/>
      <c r="I176" s="295"/>
      <c r="J176" s="295"/>
      <c r="K176" s="295"/>
      <c r="L176" s="295"/>
      <c r="M176" s="295"/>
      <c r="N176" s="295"/>
      <c r="O176" s="295"/>
      <c r="P176" s="295"/>
      <c r="Q176" s="295"/>
      <c r="R176" s="295"/>
      <c r="S176" s="295"/>
      <c r="T176" s="295"/>
      <c r="U176" s="295"/>
      <c r="V176" s="295"/>
      <c r="W176" s="295"/>
      <c r="X176" s="295"/>
      <c r="Y176" s="295"/>
      <c r="Z176" s="295"/>
      <c r="AA176" s="295"/>
      <c r="AB176" s="295"/>
      <c r="AC176" s="295"/>
      <c r="AD176" s="295"/>
      <c r="AE176" s="295"/>
      <c r="AF176" s="295"/>
      <c r="AG176" s="295"/>
      <c r="AH176" s="295"/>
      <c r="AI176" s="290">
        <f t="shared" si="0"/>
        <v>0</v>
      </c>
      <c r="AJ176" s="296"/>
      <c r="AK176" s="292" t="e">
        <f>ROUNDDOWN(AJ176/AG209,2)</f>
        <v>#DIV/0!</v>
      </c>
    </row>
    <row r="177" spans="1:37" ht="30" customHeight="1" hidden="1">
      <c r="A177" s="293">
        <v>0</v>
      </c>
      <c r="B177" s="293">
        <v>0</v>
      </c>
      <c r="C177" s="294" t="s">
        <v>393</v>
      </c>
      <c r="D177" s="294" t="s">
        <v>393</v>
      </c>
      <c r="E177" s="294" t="s">
        <v>393</v>
      </c>
      <c r="F177" s="294" t="s">
        <v>393</v>
      </c>
      <c r="G177" s="295"/>
      <c r="H177" s="295"/>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5"/>
      <c r="AE177" s="295"/>
      <c r="AF177" s="295"/>
      <c r="AG177" s="295"/>
      <c r="AH177" s="295"/>
      <c r="AI177" s="290">
        <f t="shared" si="0"/>
        <v>0</v>
      </c>
      <c r="AJ177" s="296"/>
      <c r="AK177" s="292" t="e">
        <f>ROUNDDOWN(AJ177/AG209,2)</f>
        <v>#DIV/0!</v>
      </c>
    </row>
    <row r="178" spans="1:37" ht="30" customHeight="1" hidden="1">
      <c r="A178" s="293">
        <v>0</v>
      </c>
      <c r="B178" s="293">
        <v>0</v>
      </c>
      <c r="C178" s="294" t="s">
        <v>393</v>
      </c>
      <c r="D178" s="294" t="s">
        <v>393</v>
      </c>
      <c r="E178" s="294" t="s">
        <v>393</v>
      </c>
      <c r="F178" s="294" t="s">
        <v>393</v>
      </c>
      <c r="G178" s="295"/>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0">
        <f t="shared" si="0"/>
        <v>0</v>
      </c>
      <c r="AJ178" s="296"/>
      <c r="AK178" s="292" t="e">
        <f>ROUNDDOWN(AJ178/AG209,2)</f>
        <v>#DIV/0!</v>
      </c>
    </row>
    <row r="179" spans="1:37" ht="30" customHeight="1" hidden="1">
      <c r="A179" s="293">
        <v>0</v>
      </c>
      <c r="B179" s="293">
        <v>0</v>
      </c>
      <c r="C179" s="294" t="s">
        <v>393</v>
      </c>
      <c r="D179" s="294" t="s">
        <v>393</v>
      </c>
      <c r="E179" s="294" t="s">
        <v>393</v>
      </c>
      <c r="F179" s="294" t="s">
        <v>393</v>
      </c>
      <c r="G179" s="295"/>
      <c r="H179" s="295"/>
      <c r="I179" s="295"/>
      <c r="J179" s="295"/>
      <c r="K179" s="295"/>
      <c r="L179" s="295"/>
      <c r="M179" s="295"/>
      <c r="N179" s="295"/>
      <c r="O179" s="295"/>
      <c r="P179" s="295"/>
      <c r="Q179" s="295"/>
      <c r="R179" s="295"/>
      <c r="S179" s="295"/>
      <c r="T179" s="295"/>
      <c r="U179" s="295"/>
      <c r="V179" s="295"/>
      <c r="W179" s="295"/>
      <c r="X179" s="295"/>
      <c r="Y179" s="295"/>
      <c r="Z179" s="295"/>
      <c r="AA179" s="295"/>
      <c r="AB179" s="295"/>
      <c r="AC179" s="295"/>
      <c r="AD179" s="295"/>
      <c r="AE179" s="295"/>
      <c r="AF179" s="295"/>
      <c r="AG179" s="295"/>
      <c r="AH179" s="295"/>
      <c r="AI179" s="290">
        <f t="shared" si="0"/>
        <v>0</v>
      </c>
      <c r="AJ179" s="296"/>
      <c r="AK179" s="292" t="e">
        <f>ROUNDDOWN(AJ179/AG209,2)</f>
        <v>#DIV/0!</v>
      </c>
    </row>
    <row r="180" spans="1:37" ht="30" customHeight="1" hidden="1">
      <c r="A180" s="293">
        <v>0</v>
      </c>
      <c r="B180" s="293">
        <v>0</v>
      </c>
      <c r="C180" s="294" t="s">
        <v>393</v>
      </c>
      <c r="D180" s="294" t="s">
        <v>393</v>
      </c>
      <c r="E180" s="294" t="s">
        <v>393</v>
      </c>
      <c r="F180" s="294" t="s">
        <v>393</v>
      </c>
      <c r="G180" s="295"/>
      <c r="H180" s="295"/>
      <c r="I180" s="295"/>
      <c r="J180" s="295"/>
      <c r="K180" s="295"/>
      <c r="L180" s="295"/>
      <c r="M180" s="295"/>
      <c r="N180" s="295"/>
      <c r="O180" s="295"/>
      <c r="P180" s="295"/>
      <c r="Q180" s="295"/>
      <c r="R180" s="295"/>
      <c r="S180" s="295"/>
      <c r="T180" s="295"/>
      <c r="U180" s="295"/>
      <c r="V180" s="295"/>
      <c r="W180" s="295"/>
      <c r="X180" s="295"/>
      <c r="Y180" s="295"/>
      <c r="Z180" s="295"/>
      <c r="AA180" s="295"/>
      <c r="AB180" s="295"/>
      <c r="AC180" s="295"/>
      <c r="AD180" s="295"/>
      <c r="AE180" s="295"/>
      <c r="AF180" s="295"/>
      <c r="AG180" s="295"/>
      <c r="AH180" s="295"/>
      <c r="AI180" s="290">
        <f t="shared" si="0"/>
        <v>0</v>
      </c>
      <c r="AJ180" s="296"/>
      <c r="AK180" s="292" t="e">
        <f>ROUNDDOWN(AJ180/AG209,2)</f>
        <v>#DIV/0!</v>
      </c>
    </row>
    <row r="181" spans="1:37" ht="30" customHeight="1" hidden="1">
      <c r="A181" s="293">
        <v>0</v>
      </c>
      <c r="B181" s="293">
        <v>0</v>
      </c>
      <c r="C181" s="294" t="s">
        <v>393</v>
      </c>
      <c r="D181" s="294" t="s">
        <v>393</v>
      </c>
      <c r="E181" s="294" t="s">
        <v>393</v>
      </c>
      <c r="F181" s="294" t="s">
        <v>393</v>
      </c>
      <c r="G181" s="295"/>
      <c r="H181" s="295"/>
      <c r="I181" s="295"/>
      <c r="J181" s="295"/>
      <c r="K181" s="295"/>
      <c r="L181" s="295"/>
      <c r="M181" s="295"/>
      <c r="N181" s="295"/>
      <c r="O181" s="295"/>
      <c r="P181" s="295"/>
      <c r="Q181" s="295"/>
      <c r="R181" s="295"/>
      <c r="S181" s="295"/>
      <c r="T181" s="295"/>
      <c r="U181" s="295"/>
      <c r="V181" s="295"/>
      <c r="W181" s="295"/>
      <c r="X181" s="295"/>
      <c r="Y181" s="295"/>
      <c r="Z181" s="295"/>
      <c r="AA181" s="295"/>
      <c r="AB181" s="295"/>
      <c r="AC181" s="295"/>
      <c r="AD181" s="295"/>
      <c r="AE181" s="295"/>
      <c r="AF181" s="295"/>
      <c r="AG181" s="295"/>
      <c r="AH181" s="295"/>
      <c r="AI181" s="290">
        <f t="shared" si="0"/>
        <v>0</v>
      </c>
      <c r="AJ181" s="296"/>
      <c r="AK181" s="292" t="e">
        <f>ROUNDDOWN(AJ181/AG209,2)</f>
        <v>#DIV/0!</v>
      </c>
    </row>
    <row r="182" spans="1:37" ht="30" customHeight="1" hidden="1">
      <c r="A182" s="293">
        <v>0</v>
      </c>
      <c r="B182" s="293">
        <v>0</v>
      </c>
      <c r="C182" s="294" t="s">
        <v>393</v>
      </c>
      <c r="D182" s="294" t="s">
        <v>393</v>
      </c>
      <c r="E182" s="294" t="s">
        <v>393</v>
      </c>
      <c r="F182" s="294" t="s">
        <v>393</v>
      </c>
      <c r="G182" s="295"/>
      <c r="H182" s="295"/>
      <c r="I182" s="295"/>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c r="AG182" s="295"/>
      <c r="AH182" s="295"/>
      <c r="AI182" s="290">
        <f t="shared" si="0"/>
        <v>0</v>
      </c>
      <c r="AJ182" s="296"/>
      <c r="AK182" s="292" t="e">
        <f>ROUNDDOWN(AJ182/AG209,2)</f>
        <v>#DIV/0!</v>
      </c>
    </row>
    <row r="183" spans="1:37" ht="30" customHeight="1" hidden="1">
      <c r="A183" s="293">
        <v>0</v>
      </c>
      <c r="B183" s="293">
        <v>0</v>
      </c>
      <c r="C183" s="294" t="s">
        <v>393</v>
      </c>
      <c r="D183" s="294" t="s">
        <v>393</v>
      </c>
      <c r="E183" s="294" t="s">
        <v>393</v>
      </c>
      <c r="F183" s="294" t="s">
        <v>393</v>
      </c>
      <c r="G183" s="295"/>
      <c r="H183" s="295"/>
      <c r="I183" s="295"/>
      <c r="J183" s="295"/>
      <c r="K183" s="295"/>
      <c r="L183" s="295"/>
      <c r="M183" s="295"/>
      <c r="N183" s="295"/>
      <c r="O183" s="295"/>
      <c r="P183" s="295"/>
      <c r="Q183" s="295"/>
      <c r="R183" s="295"/>
      <c r="S183" s="295"/>
      <c r="T183" s="295"/>
      <c r="U183" s="295"/>
      <c r="V183" s="295"/>
      <c r="W183" s="295"/>
      <c r="X183" s="295"/>
      <c r="Y183" s="295"/>
      <c r="Z183" s="295"/>
      <c r="AA183" s="295"/>
      <c r="AB183" s="295"/>
      <c r="AC183" s="295"/>
      <c r="AD183" s="295"/>
      <c r="AE183" s="295"/>
      <c r="AF183" s="295"/>
      <c r="AG183" s="295"/>
      <c r="AH183" s="295"/>
      <c r="AI183" s="290">
        <f t="shared" si="0"/>
        <v>0</v>
      </c>
      <c r="AJ183" s="296"/>
      <c r="AK183" s="292" t="e">
        <f>ROUNDDOWN(AJ183/AG209,2)</f>
        <v>#DIV/0!</v>
      </c>
    </row>
    <row r="184" spans="1:37" ht="30" customHeight="1" hidden="1">
      <c r="A184" s="293">
        <v>0</v>
      </c>
      <c r="B184" s="293">
        <v>0</v>
      </c>
      <c r="C184" s="294" t="s">
        <v>393</v>
      </c>
      <c r="D184" s="294" t="s">
        <v>393</v>
      </c>
      <c r="E184" s="294" t="s">
        <v>393</v>
      </c>
      <c r="F184" s="294" t="s">
        <v>393</v>
      </c>
      <c r="G184" s="295"/>
      <c r="H184" s="295"/>
      <c r="I184" s="295"/>
      <c r="J184" s="295"/>
      <c r="K184" s="295"/>
      <c r="L184" s="295"/>
      <c r="M184" s="295"/>
      <c r="N184" s="295"/>
      <c r="O184" s="295"/>
      <c r="P184" s="295"/>
      <c r="Q184" s="295"/>
      <c r="R184" s="295"/>
      <c r="S184" s="295"/>
      <c r="T184" s="295"/>
      <c r="U184" s="295"/>
      <c r="V184" s="295"/>
      <c r="W184" s="295"/>
      <c r="X184" s="295"/>
      <c r="Y184" s="295"/>
      <c r="Z184" s="295"/>
      <c r="AA184" s="295"/>
      <c r="AB184" s="295"/>
      <c r="AC184" s="295"/>
      <c r="AD184" s="295"/>
      <c r="AE184" s="295"/>
      <c r="AF184" s="295"/>
      <c r="AG184" s="295"/>
      <c r="AH184" s="295"/>
      <c r="AI184" s="290">
        <f t="shared" si="0"/>
        <v>0</v>
      </c>
      <c r="AJ184" s="296"/>
      <c r="AK184" s="292" t="e">
        <f>ROUNDDOWN(AJ184/AG209,2)</f>
        <v>#DIV/0!</v>
      </c>
    </row>
    <row r="185" spans="1:37" ht="30" customHeight="1" hidden="1">
      <c r="A185" s="293">
        <v>0</v>
      </c>
      <c r="B185" s="293">
        <v>0</v>
      </c>
      <c r="C185" s="294" t="s">
        <v>393</v>
      </c>
      <c r="D185" s="294" t="s">
        <v>393</v>
      </c>
      <c r="E185" s="294" t="s">
        <v>393</v>
      </c>
      <c r="F185" s="294" t="s">
        <v>393</v>
      </c>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5"/>
      <c r="AE185" s="295"/>
      <c r="AF185" s="295"/>
      <c r="AG185" s="295"/>
      <c r="AH185" s="295"/>
      <c r="AI185" s="290">
        <f t="shared" si="0"/>
        <v>0</v>
      </c>
      <c r="AJ185" s="296"/>
      <c r="AK185" s="292" t="e">
        <f>ROUNDDOWN(AJ185/AG209,2)</f>
        <v>#DIV/0!</v>
      </c>
    </row>
    <row r="186" spans="1:37" ht="30" customHeight="1" hidden="1">
      <c r="A186" s="293">
        <v>0</v>
      </c>
      <c r="B186" s="293">
        <v>0</v>
      </c>
      <c r="C186" s="294" t="s">
        <v>393</v>
      </c>
      <c r="D186" s="294" t="s">
        <v>393</v>
      </c>
      <c r="E186" s="294" t="s">
        <v>393</v>
      </c>
      <c r="F186" s="294" t="s">
        <v>393</v>
      </c>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c r="AG186" s="295"/>
      <c r="AH186" s="295"/>
      <c r="AI186" s="290">
        <f t="shared" si="0"/>
        <v>0</v>
      </c>
      <c r="AJ186" s="296"/>
      <c r="AK186" s="292" t="e">
        <f>ROUNDDOWN(AJ186/AG209,2)</f>
        <v>#DIV/0!</v>
      </c>
    </row>
    <row r="187" spans="1:37" ht="30" customHeight="1" hidden="1">
      <c r="A187" s="293">
        <v>0</v>
      </c>
      <c r="B187" s="293">
        <v>0</v>
      </c>
      <c r="C187" s="294" t="s">
        <v>393</v>
      </c>
      <c r="D187" s="294" t="s">
        <v>393</v>
      </c>
      <c r="E187" s="294" t="s">
        <v>393</v>
      </c>
      <c r="F187" s="294" t="s">
        <v>393</v>
      </c>
      <c r="G187" s="295"/>
      <c r="H187" s="295"/>
      <c r="I187" s="295"/>
      <c r="J187" s="295"/>
      <c r="K187" s="295"/>
      <c r="L187" s="295"/>
      <c r="M187" s="295"/>
      <c r="N187" s="295"/>
      <c r="O187" s="295"/>
      <c r="P187" s="295"/>
      <c r="Q187" s="295"/>
      <c r="R187" s="295"/>
      <c r="S187" s="295"/>
      <c r="T187" s="295"/>
      <c r="U187" s="295"/>
      <c r="V187" s="295"/>
      <c r="W187" s="295"/>
      <c r="X187" s="295"/>
      <c r="Y187" s="295"/>
      <c r="Z187" s="295"/>
      <c r="AA187" s="295"/>
      <c r="AB187" s="295"/>
      <c r="AC187" s="295"/>
      <c r="AD187" s="295"/>
      <c r="AE187" s="295"/>
      <c r="AF187" s="295"/>
      <c r="AG187" s="295"/>
      <c r="AH187" s="295"/>
      <c r="AI187" s="290">
        <f t="shared" si="0"/>
        <v>0</v>
      </c>
      <c r="AJ187" s="296"/>
      <c r="AK187" s="292" t="e">
        <f>ROUNDDOWN(AJ187/AG209,2)</f>
        <v>#DIV/0!</v>
      </c>
    </row>
    <row r="188" spans="1:37" ht="30" customHeight="1" hidden="1">
      <c r="A188" s="293">
        <v>0</v>
      </c>
      <c r="B188" s="293">
        <v>0</v>
      </c>
      <c r="C188" s="294" t="s">
        <v>393</v>
      </c>
      <c r="D188" s="294" t="s">
        <v>393</v>
      </c>
      <c r="E188" s="294" t="s">
        <v>393</v>
      </c>
      <c r="F188" s="294" t="s">
        <v>393</v>
      </c>
      <c r="G188" s="295"/>
      <c r="H188" s="295"/>
      <c r="I188" s="295"/>
      <c r="J188" s="295"/>
      <c r="K188" s="295"/>
      <c r="L188" s="295"/>
      <c r="M188" s="295"/>
      <c r="N188" s="295"/>
      <c r="O188" s="295"/>
      <c r="P188" s="295"/>
      <c r="Q188" s="295"/>
      <c r="R188" s="295"/>
      <c r="S188" s="295"/>
      <c r="T188" s="295"/>
      <c r="U188" s="295"/>
      <c r="V188" s="295"/>
      <c r="W188" s="295"/>
      <c r="X188" s="295"/>
      <c r="Y188" s="295"/>
      <c r="Z188" s="295"/>
      <c r="AA188" s="295"/>
      <c r="AB188" s="295"/>
      <c r="AC188" s="295"/>
      <c r="AD188" s="295"/>
      <c r="AE188" s="295"/>
      <c r="AF188" s="295"/>
      <c r="AG188" s="295"/>
      <c r="AH188" s="295"/>
      <c r="AI188" s="290">
        <f t="shared" si="0"/>
        <v>0</v>
      </c>
      <c r="AJ188" s="296"/>
      <c r="AK188" s="292" t="e">
        <f>ROUNDDOWN(AJ188/AG209,2)</f>
        <v>#DIV/0!</v>
      </c>
    </row>
    <row r="189" spans="1:37" ht="30" customHeight="1" hidden="1">
      <c r="A189" s="293">
        <v>0</v>
      </c>
      <c r="B189" s="293">
        <v>0</v>
      </c>
      <c r="C189" s="294" t="s">
        <v>393</v>
      </c>
      <c r="D189" s="294" t="s">
        <v>393</v>
      </c>
      <c r="E189" s="294" t="s">
        <v>393</v>
      </c>
      <c r="F189" s="294" t="s">
        <v>393</v>
      </c>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c r="AG189" s="295"/>
      <c r="AH189" s="295"/>
      <c r="AI189" s="290">
        <f t="shared" si="0"/>
        <v>0</v>
      </c>
      <c r="AJ189" s="296"/>
      <c r="AK189" s="292" t="e">
        <f>ROUNDDOWN(AJ189/AG209,2)</f>
        <v>#DIV/0!</v>
      </c>
    </row>
    <row r="190" spans="1:37" ht="30" customHeight="1" hidden="1">
      <c r="A190" s="293">
        <v>0</v>
      </c>
      <c r="B190" s="293">
        <v>0</v>
      </c>
      <c r="C190" s="294" t="s">
        <v>393</v>
      </c>
      <c r="D190" s="294" t="s">
        <v>393</v>
      </c>
      <c r="E190" s="294" t="s">
        <v>393</v>
      </c>
      <c r="F190" s="294" t="s">
        <v>393</v>
      </c>
      <c r="G190" s="295"/>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0">
        <f t="shared" si="0"/>
        <v>0</v>
      </c>
      <c r="AJ190" s="296"/>
      <c r="AK190" s="292" t="e">
        <f>ROUNDDOWN(AJ190/AG209,2)</f>
        <v>#DIV/0!</v>
      </c>
    </row>
    <row r="191" spans="1:37" ht="30" customHeight="1" hidden="1">
      <c r="A191" s="293">
        <v>0</v>
      </c>
      <c r="B191" s="293">
        <v>0</v>
      </c>
      <c r="C191" s="294" t="s">
        <v>393</v>
      </c>
      <c r="D191" s="294" t="s">
        <v>393</v>
      </c>
      <c r="E191" s="294" t="s">
        <v>393</v>
      </c>
      <c r="F191" s="294" t="s">
        <v>393</v>
      </c>
      <c r="G191" s="295"/>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0">
        <f t="shared" si="0"/>
        <v>0</v>
      </c>
      <c r="AJ191" s="296"/>
      <c r="AK191" s="292" t="e">
        <f>ROUNDDOWN(AJ191/AG209,2)</f>
        <v>#DIV/0!</v>
      </c>
    </row>
    <row r="192" spans="1:37" ht="30" customHeight="1" hidden="1">
      <c r="A192" s="293">
        <v>0</v>
      </c>
      <c r="B192" s="293">
        <v>0</v>
      </c>
      <c r="C192" s="294" t="s">
        <v>393</v>
      </c>
      <c r="D192" s="294" t="s">
        <v>393</v>
      </c>
      <c r="E192" s="294" t="s">
        <v>393</v>
      </c>
      <c r="F192" s="294" t="s">
        <v>393</v>
      </c>
      <c r="G192" s="295"/>
      <c r="H192" s="295"/>
      <c r="I192" s="295"/>
      <c r="J192" s="295"/>
      <c r="K192" s="295"/>
      <c r="L192" s="295"/>
      <c r="M192" s="295"/>
      <c r="N192" s="295"/>
      <c r="O192" s="295"/>
      <c r="P192" s="295"/>
      <c r="Q192" s="295"/>
      <c r="R192" s="295"/>
      <c r="S192" s="295"/>
      <c r="T192" s="295"/>
      <c r="U192" s="295"/>
      <c r="V192" s="295"/>
      <c r="W192" s="295"/>
      <c r="X192" s="295"/>
      <c r="Y192" s="295"/>
      <c r="Z192" s="295"/>
      <c r="AA192" s="295"/>
      <c r="AB192" s="295"/>
      <c r="AC192" s="295"/>
      <c r="AD192" s="295"/>
      <c r="AE192" s="295"/>
      <c r="AF192" s="295"/>
      <c r="AG192" s="295"/>
      <c r="AH192" s="295"/>
      <c r="AI192" s="290">
        <f t="shared" si="0"/>
        <v>0</v>
      </c>
      <c r="AJ192" s="296"/>
      <c r="AK192" s="292" t="e">
        <f>ROUNDDOWN(AJ192/AG209,2)</f>
        <v>#DIV/0!</v>
      </c>
    </row>
    <row r="193" spans="1:37" ht="30" customHeight="1" hidden="1">
      <c r="A193" s="293">
        <v>0</v>
      </c>
      <c r="B193" s="293">
        <v>0</v>
      </c>
      <c r="C193" s="294" t="s">
        <v>393</v>
      </c>
      <c r="D193" s="294" t="s">
        <v>393</v>
      </c>
      <c r="E193" s="294" t="s">
        <v>393</v>
      </c>
      <c r="F193" s="294" t="s">
        <v>393</v>
      </c>
      <c r="G193" s="295"/>
      <c r="H193" s="295"/>
      <c r="I193" s="295"/>
      <c r="J193" s="295"/>
      <c r="K193" s="295"/>
      <c r="L193" s="295"/>
      <c r="M193" s="295"/>
      <c r="N193" s="295"/>
      <c r="O193" s="295"/>
      <c r="P193" s="295"/>
      <c r="Q193" s="295"/>
      <c r="R193" s="295"/>
      <c r="S193" s="295"/>
      <c r="T193" s="295"/>
      <c r="U193" s="295"/>
      <c r="V193" s="295"/>
      <c r="W193" s="295"/>
      <c r="X193" s="295"/>
      <c r="Y193" s="295"/>
      <c r="Z193" s="295"/>
      <c r="AA193" s="295"/>
      <c r="AB193" s="295"/>
      <c r="AC193" s="295"/>
      <c r="AD193" s="295"/>
      <c r="AE193" s="295"/>
      <c r="AF193" s="295"/>
      <c r="AG193" s="295"/>
      <c r="AH193" s="295"/>
      <c r="AI193" s="290">
        <f t="shared" si="0"/>
        <v>0</v>
      </c>
      <c r="AJ193" s="296"/>
      <c r="AK193" s="292" t="e">
        <f>ROUNDDOWN(AJ193/AG209,2)</f>
        <v>#DIV/0!</v>
      </c>
    </row>
    <row r="194" spans="1:37" ht="30" customHeight="1" hidden="1">
      <c r="A194" s="293">
        <v>0</v>
      </c>
      <c r="B194" s="293">
        <v>0</v>
      </c>
      <c r="C194" s="294" t="s">
        <v>393</v>
      </c>
      <c r="D194" s="294" t="s">
        <v>393</v>
      </c>
      <c r="E194" s="294" t="s">
        <v>393</v>
      </c>
      <c r="F194" s="294" t="s">
        <v>393</v>
      </c>
      <c r="G194" s="295"/>
      <c r="H194" s="295"/>
      <c r="I194" s="295"/>
      <c r="J194" s="295"/>
      <c r="K194" s="295"/>
      <c r="L194" s="295"/>
      <c r="M194" s="295"/>
      <c r="N194" s="295"/>
      <c r="O194" s="295"/>
      <c r="P194" s="295"/>
      <c r="Q194" s="295"/>
      <c r="R194" s="295"/>
      <c r="S194" s="295"/>
      <c r="T194" s="295"/>
      <c r="U194" s="295"/>
      <c r="V194" s="295"/>
      <c r="W194" s="295"/>
      <c r="X194" s="295"/>
      <c r="Y194" s="295"/>
      <c r="Z194" s="295"/>
      <c r="AA194" s="295"/>
      <c r="AB194" s="295"/>
      <c r="AC194" s="295"/>
      <c r="AD194" s="295"/>
      <c r="AE194" s="295"/>
      <c r="AF194" s="295"/>
      <c r="AG194" s="295"/>
      <c r="AH194" s="295"/>
      <c r="AI194" s="290">
        <f t="shared" si="0"/>
        <v>0</v>
      </c>
      <c r="AJ194" s="296"/>
      <c r="AK194" s="292" t="e">
        <f>ROUNDDOWN(AJ194/AG209,2)</f>
        <v>#DIV/0!</v>
      </c>
    </row>
    <row r="195" spans="1:37" ht="30" customHeight="1" hidden="1">
      <c r="A195" s="293">
        <v>0</v>
      </c>
      <c r="B195" s="293">
        <v>0</v>
      </c>
      <c r="C195" s="294" t="s">
        <v>393</v>
      </c>
      <c r="D195" s="294" t="s">
        <v>393</v>
      </c>
      <c r="E195" s="294" t="s">
        <v>393</v>
      </c>
      <c r="F195" s="294" t="s">
        <v>393</v>
      </c>
      <c r="G195" s="295"/>
      <c r="H195" s="295"/>
      <c r="I195" s="295"/>
      <c r="J195" s="295"/>
      <c r="K195" s="295"/>
      <c r="L195" s="295"/>
      <c r="M195" s="295"/>
      <c r="N195" s="295"/>
      <c r="O195" s="295"/>
      <c r="P195" s="295"/>
      <c r="Q195" s="295"/>
      <c r="R195" s="295"/>
      <c r="S195" s="295"/>
      <c r="T195" s="295"/>
      <c r="U195" s="295"/>
      <c r="V195" s="295"/>
      <c r="W195" s="295"/>
      <c r="X195" s="295"/>
      <c r="Y195" s="295"/>
      <c r="Z195" s="295"/>
      <c r="AA195" s="295"/>
      <c r="AB195" s="295"/>
      <c r="AC195" s="295"/>
      <c r="AD195" s="295"/>
      <c r="AE195" s="295"/>
      <c r="AF195" s="295"/>
      <c r="AG195" s="295"/>
      <c r="AH195" s="295"/>
      <c r="AI195" s="290">
        <f t="shared" si="0"/>
        <v>0</v>
      </c>
      <c r="AJ195" s="296"/>
      <c r="AK195" s="292" t="e">
        <f>ROUNDDOWN(AJ195/AG209,2)</f>
        <v>#DIV/0!</v>
      </c>
    </row>
    <row r="196" spans="1:37" ht="30" customHeight="1" hidden="1">
      <c r="A196" s="293">
        <v>0</v>
      </c>
      <c r="B196" s="293">
        <v>0</v>
      </c>
      <c r="C196" s="294" t="s">
        <v>393</v>
      </c>
      <c r="D196" s="294" t="s">
        <v>393</v>
      </c>
      <c r="E196" s="294" t="s">
        <v>393</v>
      </c>
      <c r="F196" s="294" t="s">
        <v>393</v>
      </c>
      <c r="G196" s="295"/>
      <c r="H196" s="295"/>
      <c r="I196" s="295"/>
      <c r="J196" s="295"/>
      <c r="K196" s="295"/>
      <c r="L196" s="295"/>
      <c r="M196" s="295"/>
      <c r="N196" s="295"/>
      <c r="O196" s="295"/>
      <c r="P196" s="295"/>
      <c r="Q196" s="295"/>
      <c r="R196" s="295"/>
      <c r="S196" s="295"/>
      <c r="T196" s="295"/>
      <c r="U196" s="295"/>
      <c r="V196" s="295"/>
      <c r="W196" s="295"/>
      <c r="X196" s="295"/>
      <c r="Y196" s="295"/>
      <c r="Z196" s="295"/>
      <c r="AA196" s="295"/>
      <c r="AB196" s="295"/>
      <c r="AC196" s="295"/>
      <c r="AD196" s="295"/>
      <c r="AE196" s="295"/>
      <c r="AF196" s="295"/>
      <c r="AG196" s="295"/>
      <c r="AH196" s="295"/>
      <c r="AI196" s="290">
        <f t="shared" si="0"/>
        <v>0</v>
      </c>
      <c r="AJ196" s="296"/>
      <c r="AK196" s="292" t="e">
        <f>ROUNDDOWN(AJ196/AG209,2)</f>
        <v>#DIV/0!</v>
      </c>
    </row>
    <row r="197" spans="1:37" ht="30" customHeight="1" hidden="1">
      <c r="A197" s="293">
        <v>0</v>
      </c>
      <c r="B197" s="293">
        <v>0</v>
      </c>
      <c r="C197" s="294" t="s">
        <v>393</v>
      </c>
      <c r="D197" s="294" t="s">
        <v>393</v>
      </c>
      <c r="E197" s="294" t="s">
        <v>393</v>
      </c>
      <c r="F197" s="294" t="s">
        <v>393</v>
      </c>
      <c r="G197" s="295"/>
      <c r="H197" s="295"/>
      <c r="I197" s="295"/>
      <c r="J197" s="295"/>
      <c r="K197" s="295"/>
      <c r="L197" s="295"/>
      <c r="M197" s="295"/>
      <c r="N197" s="295"/>
      <c r="O197" s="295"/>
      <c r="P197" s="295"/>
      <c r="Q197" s="295"/>
      <c r="R197" s="295"/>
      <c r="S197" s="295"/>
      <c r="T197" s="295"/>
      <c r="U197" s="295"/>
      <c r="V197" s="295"/>
      <c r="W197" s="295"/>
      <c r="X197" s="295"/>
      <c r="Y197" s="295"/>
      <c r="Z197" s="295"/>
      <c r="AA197" s="295"/>
      <c r="AB197" s="295"/>
      <c r="AC197" s="295"/>
      <c r="AD197" s="295"/>
      <c r="AE197" s="295"/>
      <c r="AF197" s="295"/>
      <c r="AG197" s="295"/>
      <c r="AH197" s="295"/>
      <c r="AI197" s="290">
        <f t="shared" si="0"/>
        <v>0</v>
      </c>
      <c r="AJ197" s="296"/>
      <c r="AK197" s="292" t="e">
        <f>ROUNDDOWN(AJ197/AG209,2)</f>
        <v>#DIV/0!</v>
      </c>
    </row>
    <row r="198" spans="1:37" ht="30" customHeight="1" hidden="1">
      <c r="A198" s="293">
        <v>0</v>
      </c>
      <c r="B198" s="293">
        <v>0</v>
      </c>
      <c r="C198" s="294" t="s">
        <v>393</v>
      </c>
      <c r="D198" s="294" t="s">
        <v>393</v>
      </c>
      <c r="E198" s="294" t="s">
        <v>393</v>
      </c>
      <c r="F198" s="294" t="s">
        <v>393</v>
      </c>
      <c r="G198" s="295"/>
      <c r="H198" s="295"/>
      <c r="I198" s="295"/>
      <c r="J198" s="295"/>
      <c r="K198" s="295"/>
      <c r="L198" s="295"/>
      <c r="M198" s="295"/>
      <c r="N198" s="295"/>
      <c r="O198" s="295"/>
      <c r="P198" s="295"/>
      <c r="Q198" s="295"/>
      <c r="R198" s="295"/>
      <c r="S198" s="295"/>
      <c r="T198" s="295"/>
      <c r="U198" s="295"/>
      <c r="V198" s="295"/>
      <c r="W198" s="295"/>
      <c r="X198" s="295"/>
      <c r="Y198" s="295"/>
      <c r="Z198" s="295"/>
      <c r="AA198" s="295"/>
      <c r="AB198" s="295"/>
      <c r="AC198" s="295"/>
      <c r="AD198" s="295"/>
      <c r="AE198" s="295"/>
      <c r="AF198" s="295"/>
      <c r="AG198" s="295"/>
      <c r="AH198" s="295"/>
      <c r="AI198" s="290">
        <f t="shared" si="0"/>
        <v>0</v>
      </c>
      <c r="AJ198" s="296"/>
      <c r="AK198" s="292" t="e">
        <f>ROUNDDOWN(AJ198/AG209,2)</f>
        <v>#DIV/0!</v>
      </c>
    </row>
    <row r="199" spans="1:37" ht="30" customHeight="1" hidden="1">
      <c r="A199" s="293">
        <v>0</v>
      </c>
      <c r="B199" s="293">
        <v>0</v>
      </c>
      <c r="C199" s="294" t="s">
        <v>393</v>
      </c>
      <c r="D199" s="294" t="s">
        <v>393</v>
      </c>
      <c r="E199" s="294" t="s">
        <v>393</v>
      </c>
      <c r="F199" s="294" t="s">
        <v>393</v>
      </c>
      <c r="G199" s="295"/>
      <c r="H199" s="295"/>
      <c r="I199" s="295"/>
      <c r="J199" s="295"/>
      <c r="K199" s="295"/>
      <c r="L199" s="295"/>
      <c r="M199" s="295"/>
      <c r="N199" s="295"/>
      <c r="O199" s="295"/>
      <c r="P199" s="295"/>
      <c r="Q199" s="295"/>
      <c r="R199" s="295"/>
      <c r="S199" s="295"/>
      <c r="T199" s="295"/>
      <c r="U199" s="295"/>
      <c r="V199" s="295"/>
      <c r="W199" s="295"/>
      <c r="X199" s="295"/>
      <c r="Y199" s="295"/>
      <c r="Z199" s="295"/>
      <c r="AA199" s="295"/>
      <c r="AB199" s="295"/>
      <c r="AC199" s="295"/>
      <c r="AD199" s="295"/>
      <c r="AE199" s="295"/>
      <c r="AF199" s="295"/>
      <c r="AG199" s="295"/>
      <c r="AH199" s="295"/>
      <c r="AI199" s="290">
        <f t="shared" si="0"/>
        <v>0</v>
      </c>
      <c r="AJ199" s="296"/>
      <c r="AK199" s="292" t="e">
        <f>ROUNDDOWN(AJ199/AG209,2)</f>
        <v>#DIV/0!</v>
      </c>
    </row>
    <row r="200" spans="1:37" ht="30" customHeight="1" hidden="1">
      <c r="A200" s="293">
        <v>0</v>
      </c>
      <c r="B200" s="293">
        <v>0</v>
      </c>
      <c r="C200" s="294" t="s">
        <v>393</v>
      </c>
      <c r="D200" s="294" t="s">
        <v>393</v>
      </c>
      <c r="E200" s="294" t="s">
        <v>393</v>
      </c>
      <c r="F200" s="294" t="s">
        <v>393</v>
      </c>
      <c r="G200" s="295"/>
      <c r="H200" s="295"/>
      <c r="I200" s="295"/>
      <c r="J200" s="295"/>
      <c r="K200" s="295"/>
      <c r="L200" s="295"/>
      <c r="M200" s="295"/>
      <c r="N200" s="295"/>
      <c r="O200" s="295"/>
      <c r="P200" s="295"/>
      <c r="Q200" s="295"/>
      <c r="R200" s="295"/>
      <c r="S200" s="295"/>
      <c r="T200" s="295"/>
      <c r="U200" s="295"/>
      <c r="V200" s="295"/>
      <c r="W200" s="295"/>
      <c r="X200" s="295"/>
      <c r="Y200" s="295"/>
      <c r="Z200" s="295"/>
      <c r="AA200" s="295"/>
      <c r="AB200" s="295"/>
      <c r="AC200" s="295"/>
      <c r="AD200" s="295"/>
      <c r="AE200" s="295"/>
      <c r="AF200" s="295"/>
      <c r="AG200" s="295"/>
      <c r="AH200" s="295"/>
      <c r="AI200" s="290">
        <f t="shared" si="0"/>
        <v>0</v>
      </c>
      <c r="AJ200" s="296"/>
      <c r="AK200" s="292" t="e">
        <f>ROUNDDOWN(AJ200/AG209,2)</f>
        <v>#DIV/0!</v>
      </c>
    </row>
    <row r="201" spans="1:37" ht="30" customHeight="1" hidden="1">
      <c r="A201" s="293">
        <v>0</v>
      </c>
      <c r="B201" s="293">
        <v>0</v>
      </c>
      <c r="C201" s="294" t="s">
        <v>393</v>
      </c>
      <c r="D201" s="294" t="s">
        <v>393</v>
      </c>
      <c r="E201" s="294" t="s">
        <v>393</v>
      </c>
      <c r="F201" s="294" t="s">
        <v>393</v>
      </c>
      <c r="G201" s="295"/>
      <c r="H201" s="295"/>
      <c r="I201" s="295"/>
      <c r="J201" s="295"/>
      <c r="K201" s="295"/>
      <c r="L201" s="295"/>
      <c r="M201" s="295"/>
      <c r="N201" s="295"/>
      <c r="O201" s="295"/>
      <c r="P201" s="295"/>
      <c r="Q201" s="295"/>
      <c r="R201" s="295"/>
      <c r="S201" s="295"/>
      <c r="T201" s="295"/>
      <c r="U201" s="295"/>
      <c r="V201" s="295"/>
      <c r="W201" s="295"/>
      <c r="X201" s="295"/>
      <c r="Y201" s="295"/>
      <c r="Z201" s="295"/>
      <c r="AA201" s="295"/>
      <c r="AB201" s="295"/>
      <c r="AC201" s="295"/>
      <c r="AD201" s="295"/>
      <c r="AE201" s="295"/>
      <c r="AF201" s="295"/>
      <c r="AG201" s="295"/>
      <c r="AH201" s="295"/>
      <c r="AI201" s="290">
        <f t="shared" si="0"/>
        <v>0</v>
      </c>
      <c r="AJ201" s="296"/>
      <c r="AK201" s="292" t="e">
        <f>ROUNDDOWN(AJ201/AG209,2)</f>
        <v>#DIV/0!</v>
      </c>
    </row>
    <row r="202" spans="1:37" ht="30" customHeight="1" hidden="1">
      <c r="A202" s="293">
        <v>0</v>
      </c>
      <c r="B202" s="293">
        <v>0</v>
      </c>
      <c r="C202" s="294" t="s">
        <v>393</v>
      </c>
      <c r="D202" s="294" t="s">
        <v>393</v>
      </c>
      <c r="E202" s="294" t="s">
        <v>393</v>
      </c>
      <c r="F202" s="294" t="s">
        <v>393</v>
      </c>
      <c r="G202" s="295"/>
      <c r="H202" s="295"/>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c r="AG202" s="295"/>
      <c r="AH202" s="295"/>
      <c r="AI202" s="290">
        <f t="shared" si="0"/>
        <v>0</v>
      </c>
      <c r="AJ202" s="296"/>
      <c r="AK202" s="292" t="e">
        <f>ROUNDDOWN(AJ202/AG209,2)</f>
        <v>#DIV/0!</v>
      </c>
    </row>
    <row r="203" spans="1:37" ht="30" customHeight="1" hidden="1">
      <c r="A203" s="293">
        <v>0</v>
      </c>
      <c r="B203" s="293">
        <v>0</v>
      </c>
      <c r="C203" s="294" t="s">
        <v>393</v>
      </c>
      <c r="D203" s="294" t="s">
        <v>393</v>
      </c>
      <c r="E203" s="294" t="s">
        <v>393</v>
      </c>
      <c r="F203" s="294" t="s">
        <v>393</v>
      </c>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290">
        <f t="shared" si="0"/>
        <v>0</v>
      </c>
      <c r="AJ203" s="296"/>
      <c r="AK203" s="292" t="e">
        <f>ROUNDDOWN(AJ203/AG209,2)</f>
        <v>#DIV/0!</v>
      </c>
    </row>
    <row r="204" spans="1:37" ht="30" customHeight="1" hidden="1">
      <c r="A204" s="293">
        <v>0</v>
      </c>
      <c r="B204" s="293">
        <v>0</v>
      </c>
      <c r="C204" s="294" t="s">
        <v>393</v>
      </c>
      <c r="D204" s="294" t="s">
        <v>393</v>
      </c>
      <c r="E204" s="294" t="s">
        <v>393</v>
      </c>
      <c r="F204" s="294" t="s">
        <v>393</v>
      </c>
      <c r="G204" s="295"/>
      <c r="H204" s="295"/>
      <c r="I204" s="295"/>
      <c r="J204" s="295"/>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295"/>
      <c r="AG204" s="295"/>
      <c r="AH204" s="295"/>
      <c r="AI204" s="290">
        <f t="shared" si="0"/>
        <v>0</v>
      </c>
      <c r="AJ204" s="296"/>
      <c r="AK204" s="292" t="e">
        <f>ROUNDDOWN(AJ204/AG209,2)</f>
        <v>#DIV/0!</v>
      </c>
    </row>
    <row r="205" spans="1:37" ht="30" customHeight="1" hidden="1">
      <c r="A205" s="293">
        <v>0</v>
      </c>
      <c r="B205" s="293">
        <v>0</v>
      </c>
      <c r="C205" s="294" t="s">
        <v>393</v>
      </c>
      <c r="D205" s="294" t="s">
        <v>393</v>
      </c>
      <c r="E205" s="294" t="s">
        <v>393</v>
      </c>
      <c r="F205" s="294" t="s">
        <v>393</v>
      </c>
      <c r="G205" s="295"/>
      <c r="H205" s="295"/>
      <c r="I205" s="295"/>
      <c r="J205" s="295"/>
      <c r="K205" s="295"/>
      <c r="L205" s="295"/>
      <c r="M205" s="295"/>
      <c r="N205" s="295"/>
      <c r="O205" s="295"/>
      <c r="P205" s="295"/>
      <c r="Q205" s="295"/>
      <c r="R205" s="295"/>
      <c r="S205" s="295"/>
      <c r="T205" s="295"/>
      <c r="U205" s="295"/>
      <c r="V205" s="295"/>
      <c r="W205" s="295"/>
      <c r="X205" s="295"/>
      <c r="Y205" s="295"/>
      <c r="Z205" s="295"/>
      <c r="AA205" s="295"/>
      <c r="AB205" s="295"/>
      <c r="AC205" s="295"/>
      <c r="AD205" s="295"/>
      <c r="AE205" s="295"/>
      <c r="AF205" s="295"/>
      <c r="AG205" s="295"/>
      <c r="AH205" s="295"/>
      <c r="AI205" s="290">
        <f t="shared" si="0"/>
        <v>0</v>
      </c>
      <c r="AJ205" s="296"/>
      <c r="AK205" s="292" t="e">
        <f>ROUNDDOWN(AJ205/AG209,2)</f>
        <v>#DIV/0!</v>
      </c>
    </row>
    <row r="206" spans="1:37" ht="30" customHeight="1" hidden="1">
      <c r="A206" s="293">
        <v>0</v>
      </c>
      <c r="B206" s="293">
        <v>0</v>
      </c>
      <c r="C206" s="294" t="s">
        <v>393</v>
      </c>
      <c r="D206" s="294" t="s">
        <v>393</v>
      </c>
      <c r="E206" s="294" t="s">
        <v>393</v>
      </c>
      <c r="F206" s="294" t="s">
        <v>393</v>
      </c>
      <c r="G206" s="295"/>
      <c r="H206" s="295"/>
      <c r="I206" s="295"/>
      <c r="J206" s="295"/>
      <c r="K206" s="295"/>
      <c r="L206" s="295"/>
      <c r="M206" s="295"/>
      <c r="N206" s="295"/>
      <c r="O206" s="295"/>
      <c r="P206" s="295"/>
      <c r="Q206" s="295"/>
      <c r="R206" s="295"/>
      <c r="S206" s="295"/>
      <c r="T206" s="295"/>
      <c r="U206" s="295"/>
      <c r="V206" s="295"/>
      <c r="W206" s="295"/>
      <c r="X206" s="295"/>
      <c r="Y206" s="295"/>
      <c r="Z206" s="295"/>
      <c r="AA206" s="295"/>
      <c r="AB206" s="295"/>
      <c r="AC206" s="295"/>
      <c r="AD206" s="295"/>
      <c r="AE206" s="295"/>
      <c r="AF206" s="295"/>
      <c r="AG206" s="295"/>
      <c r="AH206" s="295"/>
      <c r="AI206" s="290">
        <f t="shared" si="0"/>
        <v>0</v>
      </c>
      <c r="AJ206" s="296"/>
      <c r="AK206" s="292" t="e">
        <f>ROUNDDOWN(AJ206/AG209,2)</f>
        <v>#DIV/0!</v>
      </c>
    </row>
    <row r="207" spans="1:37" ht="30" customHeight="1" hidden="1">
      <c r="A207" s="293">
        <v>0</v>
      </c>
      <c r="B207" s="293">
        <v>0</v>
      </c>
      <c r="C207" s="294" t="s">
        <v>393</v>
      </c>
      <c r="D207" s="294" t="s">
        <v>393</v>
      </c>
      <c r="E207" s="294" t="s">
        <v>393</v>
      </c>
      <c r="F207" s="294" t="s">
        <v>393</v>
      </c>
      <c r="G207" s="295"/>
      <c r="H207" s="295"/>
      <c r="I207" s="295"/>
      <c r="J207" s="295"/>
      <c r="K207" s="295"/>
      <c r="L207" s="295"/>
      <c r="M207" s="295"/>
      <c r="N207" s="295"/>
      <c r="O207" s="295"/>
      <c r="P207" s="295"/>
      <c r="Q207" s="295"/>
      <c r="R207" s="295"/>
      <c r="S207" s="295"/>
      <c r="T207" s="295"/>
      <c r="U207" s="295"/>
      <c r="V207" s="295"/>
      <c r="W207" s="295"/>
      <c r="X207" s="295"/>
      <c r="Y207" s="295"/>
      <c r="Z207" s="295"/>
      <c r="AA207" s="295"/>
      <c r="AB207" s="295"/>
      <c r="AC207" s="295"/>
      <c r="AD207" s="295"/>
      <c r="AE207" s="295"/>
      <c r="AF207" s="295"/>
      <c r="AG207" s="295"/>
      <c r="AH207" s="295"/>
      <c r="AI207" s="290">
        <f t="shared" si="0"/>
        <v>0</v>
      </c>
      <c r="AJ207" s="296"/>
      <c r="AK207" s="292" t="e">
        <f>ROUNDDOWN(AJ207/AG209,2)</f>
        <v>#DIV/0!</v>
      </c>
    </row>
    <row r="208" spans="1:37" s="302" customFormat="1" ht="9.75" customHeight="1" thickBot="1">
      <c r="A208" s="297"/>
      <c r="B208" s="298"/>
      <c r="C208" s="299"/>
      <c r="D208" s="299"/>
      <c r="E208" s="299"/>
      <c r="F208" s="299"/>
      <c r="G208" s="299"/>
      <c r="H208" s="299"/>
      <c r="I208" s="299"/>
      <c r="J208" s="299"/>
      <c r="K208" s="299"/>
      <c r="L208" s="299"/>
      <c r="M208" s="299"/>
      <c r="N208" s="299"/>
      <c r="O208" s="299"/>
      <c r="P208" s="299"/>
      <c r="Q208" s="299"/>
      <c r="R208" s="299"/>
      <c r="S208" s="299"/>
      <c r="T208" s="299"/>
      <c r="U208" s="299"/>
      <c r="V208" s="299"/>
      <c r="W208" s="299"/>
      <c r="X208" s="299"/>
      <c r="Y208" s="299"/>
      <c r="Z208" s="299"/>
      <c r="AA208" s="299"/>
      <c r="AB208" s="299"/>
      <c r="AC208" s="299"/>
      <c r="AD208" s="299"/>
      <c r="AE208" s="299"/>
      <c r="AF208" s="299"/>
      <c r="AG208" s="299"/>
      <c r="AH208" s="299"/>
      <c r="AI208" s="300"/>
      <c r="AJ208" s="300"/>
      <c r="AK208" s="301"/>
    </row>
    <row r="209" spans="1:37" s="302" customFormat="1" ht="24.75" customHeight="1" thickBot="1">
      <c r="A209" s="303"/>
      <c r="B209" s="304" t="s">
        <v>46</v>
      </c>
      <c r="C209" s="305"/>
      <c r="D209" s="305"/>
      <c r="E209" s="306" t="s">
        <v>47</v>
      </c>
      <c r="F209" s="690">
        <f aca="true" t="shared" si="1" ref="F209:F226">SUMIF($A$8:$A$207,B209,$AK$8:$AK$207)</f>
        <v>0</v>
      </c>
      <c r="G209" s="690"/>
      <c r="H209" s="302" t="s">
        <v>48</v>
      </c>
      <c r="I209" s="305"/>
      <c r="J209" s="691" t="s">
        <v>49</v>
      </c>
      <c r="K209" s="691"/>
      <c r="L209" s="691"/>
      <c r="M209" s="691"/>
      <c r="N209" s="692"/>
      <c r="O209" s="693"/>
      <c r="P209" s="694"/>
      <c r="Q209" s="302" t="s">
        <v>382</v>
      </c>
      <c r="S209" s="691" t="s">
        <v>50</v>
      </c>
      <c r="T209" s="691"/>
      <c r="U209" s="691"/>
      <c r="V209" s="691"/>
      <c r="W209" s="692"/>
      <c r="X209" s="695"/>
      <c r="Y209" s="696"/>
      <c r="Z209" s="302" t="s">
        <v>51</v>
      </c>
      <c r="AB209" s="691" t="s">
        <v>52</v>
      </c>
      <c r="AC209" s="691"/>
      <c r="AD209" s="691"/>
      <c r="AE209" s="691"/>
      <c r="AF209" s="692"/>
      <c r="AG209" s="697"/>
      <c r="AH209" s="698"/>
      <c r="AI209" s="302" t="s">
        <v>382</v>
      </c>
      <c r="AK209" s="307"/>
    </row>
    <row r="210" spans="1:37" s="302" customFormat="1" ht="24.75" customHeight="1">
      <c r="A210" s="303"/>
      <c r="B210" s="304" t="s">
        <v>53</v>
      </c>
      <c r="C210" s="305"/>
      <c r="D210" s="305"/>
      <c r="E210" s="306" t="s">
        <v>47</v>
      </c>
      <c r="F210" s="690">
        <f t="shared" si="1"/>
        <v>0</v>
      </c>
      <c r="G210" s="690"/>
      <c r="H210" s="302" t="s">
        <v>48</v>
      </c>
      <c r="I210" s="305"/>
      <c r="AK210" s="307"/>
    </row>
    <row r="211" spans="1:37" s="302" customFormat="1" ht="24.75" customHeight="1">
      <c r="A211" s="303"/>
      <c r="B211" s="304" t="s">
        <v>54</v>
      </c>
      <c r="C211" s="305"/>
      <c r="D211" s="305"/>
      <c r="E211" s="306" t="s">
        <v>47</v>
      </c>
      <c r="F211" s="690">
        <f>SUMIF($A$8:$A$207,B211,$AK$8:$AK$207)</f>
        <v>0</v>
      </c>
      <c r="G211" s="690"/>
      <c r="H211" s="302" t="s">
        <v>48</v>
      </c>
      <c r="I211" s="305"/>
      <c r="AK211" s="307"/>
    </row>
    <row r="212" spans="1:37" ht="24.75" customHeight="1" thickBot="1">
      <c r="A212" s="308"/>
      <c r="B212" s="302" t="s">
        <v>55</v>
      </c>
      <c r="C212" s="302"/>
      <c r="D212" s="302"/>
      <c r="E212" s="306" t="s">
        <v>47</v>
      </c>
      <c r="F212" s="690">
        <f t="shared" si="1"/>
        <v>0</v>
      </c>
      <c r="G212" s="690"/>
      <c r="H212" s="302" t="s">
        <v>48</v>
      </c>
      <c r="I212" s="302"/>
      <c r="J212" s="302"/>
      <c r="K212" s="302"/>
      <c r="L212" s="302"/>
      <c r="M212" s="302"/>
      <c r="N212" s="302"/>
      <c r="O212" s="302"/>
      <c r="P212" s="302"/>
      <c r="Q212" s="302"/>
      <c r="R212" s="699"/>
      <c r="S212" s="699"/>
      <c r="T212" s="310"/>
      <c r="AJ212" s="302"/>
      <c r="AK212" s="311"/>
    </row>
    <row r="213" spans="1:37" ht="24.75" customHeight="1" thickBot="1">
      <c r="A213" s="308"/>
      <c r="B213" s="312" t="s">
        <v>56</v>
      </c>
      <c r="C213" s="302"/>
      <c r="D213" s="302"/>
      <c r="E213" s="306" t="s">
        <v>47</v>
      </c>
      <c r="F213" s="690">
        <f t="shared" si="1"/>
        <v>0</v>
      </c>
      <c r="G213" s="690"/>
      <c r="H213" s="302" t="s">
        <v>48</v>
      </c>
      <c r="I213" s="302"/>
      <c r="J213" s="302" t="s">
        <v>383</v>
      </c>
      <c r="K213" s="302"/>
      <c r="L213" s="302"/>
      <c r="M213" s="302"/>
      <c r="N213" s="302"/>
      <c r="O213" s="302"/>
      <c r="P213" s="302"/>
      <c r="W213" s="666">
        <f>SUM(F212:G217)</f>
        <v>0</v>
      </c>
      <c r="X213" s="668"/>
      <c r="Y213" s="276" t="s">
        <v>48</v>
      </c>
      <c r="AF213" s="302"/>
      <c r="AG213" s="302"/>
      <c r="AH213" s="302"/>
      <c r="AI213" s="302"/>
      <c r="AJ213" s="302"/>
      <c r="AK213" s="311"/>
    </row>
    <row r="214" spans="1:37" ht="24.75" customHeight="1" thickBot="1">
      <c r="A214" s="308"/>
      <c r="B214" s="312" t="s">
        <v>57</v>
      </c>
      <c r="C214" s="302"/>
      <c r="D214" s="302"/>
      <c r="E214" s="306" t="s">
        <v>47</v>
      </c>
      <c r="F214" s="690">
        <f t="shared" si="1"/>
        <v>0</v>
      </c>
      <c r="G214" s="690"/>
      <c r="H214" s="302" t="s">
        <v>48</v>
      </c>
      <c r="I214" s="302"/>
      <c r="Z214" s="700"/>
      <c r="AA214" s="700"/>
      <c r="AB214" s="310"/>
      <c r="AC214" s="302"/>
      <c r="AE214" s="302"/>
      <c r="AF214" s="302"/>
      <c r="AG214" s="302"/>
      <c r="AH214" s="302"/>
      <c r="AI214" s="302"/>
      <c r="AJ214" s="302"/>
      <c r="AK214" s="311"/>
    </row>
    <row r="215" spans="1:37" ht="24.75" customHeight="1" thickBot="1">
      <c r="A215" s="308"/>
      <c r="B215" s="312" t="s">
        <v>58</v>
      </c>
      <c r="C215" s="302"/>
      <c r="D215" s="302"/>
      <c r="E215" s="306" t="s">
        <v>47</v>
      </c>
      <c r="F215" s="690">
        <f t="shared" si="1"/>
        <v>0</v>
      </c>
      <c r="G215" s="690"/>
      <c r="H215" s="302" t="s">
        <v>48</v>
      </c>
      <c r="I215" s="302"/>
      <c r="J215" s="302" t="s">
        <v>384</v>
      </c>
      <c r="K215" s="302"/>
      <c r="L215" s="302"/>
      <c r="M215" s="302"/>
      <c r="N215" s="302"/>
      <c r="O215" s="302"/>
      <c r="P215" s="302"/>
      <c r="R215" s="302"/>
      <c r="S215" s="309"/>
      <c r="T215" s="313"/>
      <c r="W215" s="701">
        <f>F215+F216+F217+F219</f>
        <v>0</v>
      </c>
      <c r="X215" s="702"/>
      <c r="Y215" s="276" t="s">
        <v>48</v>
      </c>
      <c r="Z215" s="703"/>
      <c r="AA215" s="703"/>
      <c r="AB215" s="310"/>
      <c r="AC215" s="302"/>
      <c r="AE215" s="302"/>
      <c r="AF215" s="302"/>
      <c r="AG215" s="302"/>
      <c r="AH215" s="302"/>
      <c r="AI215" s="302"/>
      <c r="AJ215" s="302"/>
      <c r="AK215" s="311"/>
    </row>
    <row r="216" spans="1:37" ht="24.75" customHeight="1">
      <c r="A216" s="308"/>
      <c r="B216" s="302" t="s">
        <v>59</v>
      </c>
      <c r="C216" s="302"/>
      <c r="D216" s="302"/>
      <c r="E216" s="306" t="s">
        <v>47</v>
      </c>
      <c r="F216" s="690">
        <f t="shared" si="1"/>
        <v>0</v>
      </c>
      <c r="G216" s="690"/>
      <c r="H216" s="302" t="s">
        <v>48</v>
      </c>
      <c r="I216" s="302"/>
      <c r="J216" s="302"/>
      <c r="K216" s="302" t="s">
        <v>385</v>
      </c>
      <c r="L216" s="302"/>
      <c r="M216" s="302"/>
      <c r="N216" s="302"/>
      <c r="O216" s="302"/>
      <c r="P216" s="302"/>
      <c r="Q216" s="302"/>
      <c r="R216" s="302"/>
      <c r="S216" s="302"/>
      <c r="T216" s="302"/>
      <c r="U216" s="302"/>
      <c r="V216" s="302"/>
      <c r="W216" s="302"/>
      <c r="X216" s="302"/>
      <c r="Y216" s="302"/>
      <c r="Z216" s="703"/>
      <c r="AA216" s="703"/>
      <c r="AB216" s="310"/>
      <c r="AC216" s="302"/>
      <c r="AE216" s="302"/>
      <c r="AF216" s="302"/>
      <c r="AG216" s="302"/>
      <c r="AH216" s="302"/>
      <c r="AI216" s="302"/>
      <c r="AJ216" s="302"/>
      <c r="AK216" s="311"/>
    </row>
    <row r="217" spans="1:37" ht="24.75" customHeight="1">
      <c r="A217" s="308"/>
      <c r="B217" s="302" t="s">
        <v>60</v>
      </c>
      <c r="C217" s="302"/>
      <c r="D217" s="302"/>
      <c r="E217" s="306" t="s">
        <v>47</v>
      </c>
      <c r="F217" s="690">
        <f t="shared" si="1"/>
        <v>0</v>
      </c>
      <c r="G217" s="690"/>
      <c r="H217" s="302" t="s">
        <v>48</v>
      </c>
      <c r="I217" s="302"/>
      <c r="K217" s="302"/>
      <c r="S217" s="302"/>
      <c r="T217" s="302"/>
      <c r="U217" s="302"/>
      <c r="V217" s="302"/>
      <c r="W217" s="302"/>
      <c r="X217" s="302"/>
      <c r="Y217" s="302"/>
      <c r="Z217" s="306"/>
      <c r="AA217" s="306"/>
      <c r="AE217" s="302"/>
      <c r="AF217" s="314"/>
      <c r="AG217" s="302"/>
      <c r="AH217" s="302"/>
      <c r="AI217" s="302"/>
      <c r="AJ217" s="302"/>
      <c r="AK217" s="311"/>
    </row>
    <row r="218" spans="1:37" ht="24.75" customHeight="1">
      <c r="A218" s="308"/>
      <c r="B218" s="312" t="s">
        <v>61</v>
      </c>
      <c r="C218" s="302"/>
      <c r="D218" s="302"/>
      <c r="E218" s="306" t="s">
        <v>47</v>
      </c>
      <c r="F218" s="690">
        <f t="shared" si="1"/>
        <v>0</v>
      </c>
      <c r="G218" s="690"/>
      <c r="H218" s="302" t="s">
        <v>48</v>
      </c>
      <c r="I218" s="302"/>
      <c r="K218" s="302"/>
      <c r="L218" s="302"/>
      <c r="M218" s="302"/>
      <c r="N218" s="302"/>
      <c r="O218" s="302"/>
      <c r="P218" s="302"/>
      <c r="Q218" s="302"/>
      <c r="R218" s="310"/>
      <c r="S218" s="309"/>
      <c r="T218" s="309"/>
      <c r="U218" s="302"/>
      <c r="V218" s="302"/>
      <c r="W218" s="302"/>
      <c r="X218" s="302"/>
      <c r="Y218" s="302"/>
      <c r="Z218" s="306"/>
      <c r="AA218" s="306"/>
      <c r="AB218" s="302"/>
      <c r="AC218" s="302"/>
      <c r="AE218" s="302"/>
      <c r="AF218" s="314"/>
      <c r="AG218" s="302"/>
      <c r="AH218" s="302"/>
      <c r="AI218" s="302"/>
      <c r="AJ218" s="302"/>
      <c r="AK218" s="311"/>
    </row>
    <row r="219" spans="1:37" ht="24.75" customHeight="1">
      <c r="A219" s="308"/>
      <c r="B219" s="302" t="s">
        <v>62</v>
      </c>
      <c r="C219" s="302"/>
      <c r="D219" s="302"/>
      <c r="E219" s="306" t="s">
        <v>47</v>
      </c>
      <c r="F219" s="690">
        <f t="shared" si="1"/>
        <v>0</v>
      </c>
      <c r="G219" s="690"/>
      <c r="H219" s="302" t="s">
        <v>48</v>
      </c>
      <c r="I219" s="302"/>
      <c r="K219" s="302"/>
      <c r="L219" s="302"/>
      <c r="M219" s="302"/>
      <c r="N219" s="302"/>
      <c r="O219" s="302"/>
      <c r="P219" s="302"/>
      <c r="Q219" s="302"/>
      <c r="R219" s="310"/>
      <c r="S219" s="703"/>
      <c r="T219" s="703"/>
      <c r="U219" s="310"/>
      <c r="V219" s="302"/>
      <c r="W219" s="315"/>
      <c r="X219" s="315"/>
      <c r="Y219" s="315"/>
      <c r="Z219" s="704"/>
      <c r="AA219" s="704"/>
      <c r="AB219" s="302"/>
      <c r="AC219" s="316"/>
      <c r="AE219" s="302"/>
      <c r="AF219" s="314"/>
      <c r="AG219" s="302"/>
      <c r="AH219" s="302"/>
      <c r="AI219" s="302"/>
      <c r="AJ219" s="302"/>
      <c r="AK219" s="311"/>
    </row>
    <row r="220" spans="1:37" ht="24.75" customHeight="1">
      <c r="A220" s="308"/>
      <c r="B220" s="312" t="s">
        <v>63</v>
      </c>
      <c r="C220" s="302"/>
      <c r="D220" s="302"/>
      <c r="E220" s="306" t="s">
        <v>47</v>
      </c>
      <c r="F220" s="690">
        <f t="shared" si="1"/>
        <v>0</v>
      </c>
      <c r="G220" s="690"/>
      <c r="H220" s="302" t="s">
        <v>48</v>
      </c>
      <c r="I220" s="302"/>
      <c r="K220" s="302"/>
      <c r="S220" s="306"/>
      <c r="T220" s="306"/>
      <c r="U220" s="302"/>
      <c r="V220" s="302"/>
      <c r="W220" s="302"/>
      <c r="X220" s="302"/>
      <c r="Y220" s="302"/>
      <c r="Z220" s="306"/>
      <c r="AA220" s="306"/>
      <c r="AE220" s="302"/>
      <c r="AF220" s="314"/>
      <c r="AG220" s="302"/>
      <c r="AH220" s="302"/>
      <c r="AI220" s="302"/>
      <c r="AJ220" s="302"/>
      <c r="AK220" s="311"/>
    </row>
    <row r="221" spans="1:37" ht="24.75" customHeight="1">
      <c r="A221" s="308"/>
      <c r="B221" s="312" t="s">
        <v>64</v>
      </c>
      <c r="C221" s="302"/>
      <c r="D221" s="302"/>
      <c r="E221" s="306" t="s">
        <v>47</v>
      </c>
      <c r="F221" s="690">
        <f>SUMIF($A$8:$A$207,B221,$AK$8:$AK$207)</f>
        <v>0</v>
      </c>
      <c r="G221" s="690"/>
      <c r="H221" s="302" t="s">
        <v>48</v>
      </c>
      <c r="I221" s="302"/>
      <c r="K221" s="302"/>
      <c r="L221" s="302"/>
      <c r="S221" s="306"/>
      <c r="T221" s="306"/>
      <c r="U221" s="302"/>
      <c r="V221" s="302"/>
      <c r="W221" s="302"/>
      <c r="X221" s="302"/>
      <c r="Y221" s="302"/>
      <c r="Z221" s="306"/>
      <c r="AA221" s="306"/>
      <c r="AE221" s="302"/>
      <c r="AF221" s="314"/>
      <c r="AG221" s="302"/>
      <c r="AH221" s="302"/>
      <c r="AI221" s="302"/>
      <c r="AJ221" s="302"/>
      <c r="AK221" s="311"/>
    </row>
    <row r="222" spans="1:37" ht="24.75" customHeight="1">
      <c r="A222" s="308"/>
      <c r="B222" s="312" t="s">
        <v>65</v>
      </c>
      <c r="C222" s="302"/>
      <c r="D222" s="302"/>
      <c r="E222" s="306" t="s">
        <v>47</v>
      </c>
      <c r="F222" s="690">
        <f>SUMIF($A$8:$A$207,B222,$AK$8:$AK$207)</f>
        <v>0</v>
      </c>
      <c r="G222" s="690"/>
      <c r="H222" s="302" t="s">
        <v>48</v>
      </c>
      <c r="I222" s="302"/>
      <c r="K222" s="302"/>
      <c r="L222" s="302"/>
      <c r="M222" s="302"/>
      <c r="N222" s="302"/>
      <c r="O222" s="302"/>
      <c r="P222" s="302"/>
      <c r="Q222" s="302"/>
      <c r="R222" s="310"/>
      <c r="S222" s="700"/>
      <c r="T222" s="700"/>
      <c r="U222" s="310"/>
      <c r="V222" s="302"/>
      <c r="W222" s="315"/>
      <c r="X222" s="315"/>
      <c r="Y222" s="315"/>
      <c r="Z222" s="704"/>
      <c r="AA222" s="704"/>
      <c r="AB222" s="302"/>
      <c r="AC222" s="317"/>
      <c r="AE222" s="302"/>
      <c r="AF222" s="314"/>
      <c r="AG222" s="302"/>
      <c r="AH222" s="302"/>
      <c r="AI222" s="302"/>
      <c r="AJ222" s="302"/>
      <c r="AK222" s="311"/>
    </row>
    <row r="223" spans="1:37" ht="24.75" customHeight="1">
      <c r="A223" s="308"/>
      <c r="B223" s="302" t="s">
        <v>107</v>
      </c>
      <c r="C223" s="302"/>
      <c r="D223" s="302"/>
      <c r="E223" s="306" t="s">
        <v>47</v>
      </c>
      <c r="F223" s="690">
        <f t="shared" si="1"/>
        <v>0</v>
      </c>
      <c r="G223" s="690"/>
      <c r="H223" s="302" t="s">
        <v>48</v>
      </c>
      <c r="I223" s="302"/>
      <c r="K223" s="302"/>
      <c r="L223" s="302"/>
      <c r="M223" s="302"/>
      <c r="N223" s="302"/>
      <c r="O223" s="302"/>
      <c r="P223" s="302"/>
      <c r="Q223" s="302"/>
      <c r="R223" s="310"/>
      <c r="S223" s="703"/>
      <c r="T223" s="703"/>
      <c r="U223" s="310"/>
      <c r="V223" s="302"/>
      <c r="W223" s="315"/>
      <c r="X223" s="315"/>
      <c r="Y223" s="315"/>
      <c r="Z223" s="704"/>
      <c r="AA223" s="704"/>
      <c r="AB223" s="302"/>
      <c r="AC223" s="317"/>
      <c r="AE223" s="302"/>
      <c r="AF223" s="314"/>
      <c r="AG223" s="302"/>
      <c r="AH223" s="302"/>
      <c r="AI223" s="302"/>
      <c r="AJ223" s="302"/>
      <c r="AK223" s="311"/>
    </row>
    <row r="224" spans="1:37" ht="24.75" customHeight="1">
      <c r="A224" s="308"/>
      <c r="B224" s="302" t="s">
        <v>66</v>
      </c>
      <c r="C224" s="302"/>
      <c r="D224" s="302"/>
      <c r="E224" s="306" t="s">
        <v>47</v>
      </c>
      <c r="F224" s="690">
        <f>SUMIF($A$8:$A$207,B224,$AK$8:$AK$207)</f>
        <v>0</v>
      </c>
      <c r="G224" s="690"/>
      <c r="H224" s="302" t="s">
        <v>48</v>
      </c>
      <c r="I224" s="302"/>
      <c r="J224" s="302"/>
      <c r="K224" s="302"/>
      <c r="AE224" s="302"/>
      <c r="AF224" s="314"/>
      <c r="AG224" s="302"/>
      <c r="AH224" s="302"/>
      <c r="AI224" s="302"/>
      <c r="AJ224" s="302"/>
      <c r="AK224" s="311"/>
    </row>
    <row r="225" spans="1:37" ht="24.75" customHeight="1">
      <c r="A225" s="308"/>
      <c r="B225" s="302" t="s">
        <v>67</v>
      </c>
      <c r="C225" s="302"/>
      <c r="D225" s="302"/>
      <c r="E225" s="306" t="s">
        <v>47</v>
      </c>
      <c r="F225" s="690">
        <f>SUMIF($A$8:$A$207,B225,$AK$8:$AK$207)</f>
        <v>0</v>
      </c>
      <c r="G225" s="690"/>
      <c r="H225" s="302" t="s">
        <v>48</v>
      </c>
      <c r="I225" s="302"/>
      <c r="J225" s="302"/>
      <c r="AD225" s="302"/>
      <c r="AE225" s="314"/>
      <c r="AF225" s="314"/>
      <c r="AG225" s="302"/>
      <c r="AH225" s="302"/>
      <c r="AI225" s="302"/>
      <c r="AJ225" s="302"/>
      <c r="AK225" s="311"/>
    </row>
    <row r="226" spans="1:37" ht="24.75" customHeight="1">
      <c r="A226" s="308"/>
      <c r="B226" s="302" t="s">
        <v>6</v>
      </c>
      <c r="C226" s="302"/>
      <c r="D226" s="302"/>
      <c r="E226" s="306" t="s">
        <v>47</v>
      </c>
      <c r="F226" s="690">
        <f t="shared" si="1"/>
        <v>0</v>
      </c>
      <c r="G226" s="690"/>
      <c r="H226" s="302" t="s">
        <v>48</v>
      </c>
      <c r="I226" s="302"/>
      <c r="J226" s="302"/>
      <c r="K226" s="302"/>
      <c r="L226" s="302"/>
      <c r="M226" s="302"/>
      <c r="N226" s="302"/>
      <c r="O226" s="302"/>
      <c r="P226" s="302"/>
      <c r="Q226" s="310"/>
      <c r="R226" s="309"/>
      <c r="S226" s="309"/>
      <c r="T226" s="310"/>
      <c r="U226" s="302"/>
      <c r="V226" s="315"/>
      <c r="W226" s="315"/>
      <c r="X226" s="318"/>
      <c r="Y226" s="318"/>
      <c r="Z226" s="302"/>
      <c r="AA226" s="302"/>
      <c r="AB226" s="302"/>
      <c r="AC226" s="302"/>
      <c r="AD226" s="302"/>
      <c r="AE226" s="314"/>
      <c r="AF226" s="314"/>
      <c r="AG226" s="302"/>
      <c r="AH226" s="302"/>
      <c r="AI226" s="302"/>
      <c r="AJ226" s="302"/>
      <c r="AK226" s="311"/>
    </row>
    <row r="227" spans="1:37" ht="9.75" customHeight="1" thickBot="1">
      <c r="A227" s="319"/>
      <c r="B227" s="320"/>
      <c r="C227" s="320"/>
      <c r="D227" s="320"/>
      <c r="E227" s="321"/>
      <c r="F227" s="322"/>
      <c r="G227" s="322"/>
      <c r="H227" s="320"/>
      <c r="I227" s="320"/>
      <c r="J227" s="320"/>
      <c r="K227" s="320"/>
      <c r="L227" s="320"/>
      <c r="M227" s="320"/>
      <c r="N227" s="320"/>
      <c r="O227" s="320"/>
      <c r="P227" s="320"/>
      <c r="Q227" s="323"/>
      <c r="R227" s="322"/>
      <c r="S227" s="322"/>
      <c r="T227" s="323"/>
      <c r="U227" s="320"/>
      <c r="V227" s="320"/>
      <c r="W227" s="320"/>
      <c r="X227" s="324"/>
      <c r="Y227" s="324"/>
      <c r="Z227" s="320"/>
      <c r="AA227" s="320"/>
      <c r="AB227" s="320"/>
      <c r="AC227" s="320"/>
      <c r="AD227" s="320"/>
      <c r="AE227" s="325"/>
      <c r="AF227" s="325"/>
      <c r="AG227" s="320"/>
      <c r="AH227" s="320"/>
      <c r="AI227" s="320"/>
      <c r="AJ227" s="320"/>
      <c r="AK227" s="326"/>
    </row>
    <row r="228" ht="19.5" customHeight="1">
      <c r="A228" s="276" t="s">
        <v>386</v>
      </c>
    </row>
    <row r="229" ht="19.5" customHeight="1">
      <c r="A229" s="276" t="s">
        <v>387</v>
      </c>
    </row>
    <row r="230" ht="19.5" customHeight="1">
      <c r="A230" s="276" t="s">
        <v>388</v>
      </c>
    </row>
    <row r="231" ht="19.5" customHeight="1">
      <c r="A231" s="276" t="s">
        <v>389</v>
      </c>
    </row>
    <row r="232" ht="19.5" customHeight="1">
      <c r="A232" s="276" t="s">
        <v>68</v>
      </c>
    </row>
    <row r="233" ht="19.5" customHeight="1">
      <c r="A233" s="276" t="s">
        <v>390</v>
      </c>
    </row>
    <row r="234" ht="19.5" customHeight="1">
      <c r="A234" s="276" t="s">
        <v>69</v>
      </c>
    </row>
    <row r="235" ht="19.5" customHeight="1">
      <c r="A235" s="276" t="s">
        <v>391</v>
      </c>
    </row>
    <row r="236" ht="19.5" customHeight="1">
      <c r="A236" s="276" t="s">
        <v>392</v>
      </c>
    </row>
    <row r="237" spans="3:6" ht="19.5" customHeight="1">
      <c r="C237" s="327"/>
      <c r="D237" s="327"/>
      <c r="E237" s="327"/>
      <c r="F237" s="327"/>
    </row>
    <row r="238" ht="19.5" customHeight="1"/>
    <row r="239" ht="19.5" customHeight="1"/>
    <row r="240" ht="19.5" customHeight="1"/>
    <row r="241" ht="19.5" customHeight="1"/>
    <row r="242" ht="19.5" customHeight="1"/>
    <row r="243" ht="19.5" customHeight="1"/>
  </sheetData>
  <sheetProtection/>
  <mergeCells count="71">
    <mergeCell ref="F224:G224"/>
    <mergeCell ref="F225:G225"/>
    <mergeCell ref="F226:G226"/>
    <mergeCell ref="F221:G221"/>
    <mergeCell ref="F222:G222"/>
    <mergeCell ref="S222:T222"/>
    <mergeCell ref="Z222:AA222"/>
    <mergeCell ref="F223:G223"/>
    <mergeCell ref="S223:T223"/>
    <mergeCell ref="Z223:AA223"/>
    <mergeCell ref="F217:G217"/>
    <mergeCell ref="F218:G218"/>
    <mergeCell ref="F219:G219"/>
    <mergeCell ref="S219:T219"/>
    <mergeCell ref="Z219:AA219"/>
    <mergeCell ref="F220:G220"/>
    <mergeCell ref="F214:G214"/>
    <mergeCell ref="Z214:AA214"/>
    <mergeCell ref="F215:G215"/>
    <mergeCell ref="W215:X215"/>
    <mergeCell ref="Z215:AA215"/>
    <mergeCell ref="F216:G216"/>
    <mergeCell ref="Z216:AA216"/>
    <mergeCell ref="F210:G210"/>
    <mergeCell ref="F211:G211"/>
    <mergeCell ref="F212:G212"/>
    <mergeCell ref="R212:S212"/>
    <mergeCell ref="F213:G213"/>
    <mergeCell ref="W213:X213"/>
    <mergeCell ref="AK5:AK7"/>
    <mergeCell ref="F209:G209"/>
    <mergeCell ref="J209:N209"/>
    <mergeCell ref="O209:P209"/>
    <mergeCell ref="S209:W209"/>
    <mergeCell ref="X209:Y209"/>
    <mergeCell ref="AB209:AF209"/>
    <mergeCell ref="AG209:AH209"/>
    <mergeCell ref="G5:M5"/>
    <mergeCell ref="N5:T5"/>
    <mergeCell ref="U5:AA5"/>
    <mergeCell ref="AB5:AH5"/>
    <mergeCell ref="AI5:AI7"/>
    <mergeCell ref="AJ5:AJ7"/>
    <mergeCell ref="A5:A7"/>
    <mergeCell ref="B5:B7"/>
    <mergeCell ref="C5:C7"/>
    <mergeCell ref="D5:D7"/>
    <mergeCell ref="E5:E7"/>
    <mergeCell ref="F5:F7"/>
    <mergeCell ref="AH3:AI3"/>
    <mergeCell ref="C4:E4"/>
    <mergeCell ref="F4:H4"/>
    <mergeCell ref="I4:K4"/>
    <mergeCell ref="L4:N4"/>
    <mergeCell ref="O4:S4"/>
    <mergeCell ref="T4:V4"/>
    <mergeCell ref="W4:AB4"/>
    <mergeCell ref="AC4:AG4"/>
    <mergeCell ref="AH4:AI4"/>
    <mergeCell ref="C3:E3"/>
    <mergeCell ref="I3:K3"/>
    <mergeCell ref="O3:S3"/>
    <mergeCell ref="T3:V3"/>
    <mergeCell ref="W3:AB3"/>
    <mergeCell ref="AC3:AG3"/>
    <mergeCell ref="AJ1:AK1"/>
    <mergeCell ref="B2:O2"/>
    <mergeCell ref="P2:U2"/>
    <mergeCell ref="V2:AB2"/>
    <mergeCell ref="AC2:AG2"/>
    <mergeCell ref="AH2:AI2"/>
  </mergeCells>
  <dataValidations count="3">
    <dataValidation type="list" allowBlank="1" showInputMessage="1" showErrorMessage="1" sqref="A8:A21">
      <formula1>$B$209:$B$226</formula1>
    </dataValidation>
    <dataValidation type="list" allowBlank="1" showInputMessage="1" showErrorMessage="1" sqref="C208:D211 E208:F208">
      <formula1>"○"</formula1>
    </dataValidation>
    <dataValidation type="list" allowBlank="1" showInputMessage="1" showErrorMessage="1" sqref="S219:T219 S223:T223 Z216:AA216">
      <formula1>"0,1,2,3,4,5,6,7,8,9,10,11,12,13,14,15,16,17,18,19,20,21,22,23,24,25,26,27,27,29,30,31,32,33,34,35,36,37,38,39,40,41,42,43,44,45,46,47,48,49,50"</formula1>
    </dataValidation>
  </dataValidations>
  <printOptions/>
  <pageMargins left="0.6692913385826772" right="0.3937007874015748" top="0.5511811023622047" bottom="0.1968503937007874" header="0.35433070866141736" footer="0.5118110236220472"/>
  <pageSetup fitToHeight="1" fitToWidth="1" horizontalDpi="600" verticalDpi="600" orientation="landscape" paperSize="9" scale="4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O48"/>
  <sheetViews>
    <sheetView view="pageBreakPreview" zoomScale="60" workbookViewId="0" topLeftCell="A1">
      <selection activeCell="AP1" sqref="AP1"/>
    </sheetView>
  </sheetViews>
  <sheetFormatPr defaultColWidth="4.375" defaultRowHeight="13.5"/>
  <cols>
    <col min="1" max="1" width="14.50390625" style="230" customWidth="1"/>
    <col min="2" max="2" width="17.625" style="230" customWidth="1"/>
    <col min="3" max="3" width="17.50390625" style="230" customWidth="1"/>
    <col min="4" max="16384" width="4.375" style="230" customWidth="1"/>
  </cols>
  <sheetData>
    <row r="1" spans="1:41" ht="39.75" customHeight="1" thickBot="1">
      <c r="A1" s="229" t="s">
        <v>356</v>
      </c>
      <c r="AJ1" s="776" t="s">
        <v>468</v>
      </c>
      <c r="AK1" s="776"/>
      <c r="AL1" s="776"/>
      <c r="AM1" s="776"/>
      <c r="AN1" s="776"/>
      <c r="AO1" s="776"/>
    </row>
    <row r="2" spans="1:41" ht="24.75" customHeight="1" thickBot="1">
      <c r="A2" s="777" t="s">
        <v>223</v>
      </c>
      <c r="B2" s="778"/>
      <c r="C2" s="779"/>
      <c r="D2" s="779"/>
      <c r="E2" s="779"/>
      <c r="F2" s="779"/>
      <c r="G2" s="779"/>
      <c r="H2" s="779"/>
      <c r="I2" s="779"/>
      <c r="J2" s="779"/>
      <c r="K2" s="779"/>
      <c r="L2" s="779"/>
      <c r="M2" s="779"/>
      <c r="N2" s="779"/>
      <c r="O2" s="779"/>
      <c r="P2" s="779"/>
      <c r="Q2" s="779"/>
      <c r="R2" s="779"/>
      <c r="S2" s="780"/>
      <c r="T2" s="777" t="s">
        <v>224</v>
      </c>
      <c r="U2" s="778"/>
      <c r="V2" s="778"/>
      <c r="W2" s="778"/>
      <c r="X2" s="778"/>
      <c r="Y2" s="779"/>
      <c r="Z2" s="779"/>
      <c r="AA2" s="779"/>
      <c r="AB2" s="779"/>
      <c r="AC2" s="779"/>
      <c r="AD2" s="779"/>
      <c r="AE2" s="779"/>
      <c r="AF2" s="779"/>
      <c r="AG2" s="779"/>
      <c r="AH2" s="779"/>
      <c r="AI2" s="779"/>
      <c r="AJ2" s="779"/>
      <c r="AK2" s="779"/>
      <c r="AL2" s="779"/>
      <c r="AM2" s="779"/>
      <c r="AN2" s="779"/>
      <c r="AO2" s="780"/>
    </row>
    <row r="3" spans="1:41" ht="24.75" customHeight="1">
      <c r="A3" s="763" t="s">
        <v>227</v>
      </c>
      <c r="B3" s="761" t="s">
        <v>228</v>
      </c>
      <c r="C3" s="761" t="s">
        <v>357</v>
      </c>
      <c r="D3" s="754" t="s">
        <v>36</v>
      </c>
      <c r="E3" s="754" t="s">
        <v>38</v>
      </c>
      <c r="F3" s="754" t="s">
        <v>358</v>
      </c>
      <c r="G3" s="757" t="s">
        <v>359</v>
      </c>
      <c r="H3" s="760" t="s">
        <v>230</v>
      </c>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2"/>
      <c r="AJ3" s="763" t="s">
        <v>231</v>
      </c>
      <c r="AK3" s="764"/>
      <c r="AL3" s="769" t="s">
        <v>232</v>
      </c>
      <c r="AM3" s="764"/>
      <c r="AN3" s="769" t="s">
        <v>45</v>
      </c>
      <c r="AO3" s="770"/>
    </row>
    <row r="4" spans="1:41" ht="24.75" customHeight="1">
      <c r="A4" s="765"/>
      <c r="B4" s="774"/>
      <c r="C4" s="774"/>
      <c r="D4" s="755"/>
      <c r="E4" s="755"/>
      <c r="F4" s="755"/>
      <c r="G4" s="758"/>
      <c r="H4" s="773" t="s">
        <v>233</v>
      </c>
      <c r="I4" s="774"/>
      <c r="J4" s="774"/>
      <c r="K4" s="774"/>
      <c r="L4" s="774"/>
      <c r="M4" s="774"/>
      <c r="N4" s="774"/>
      <c r="O4" s="774" t="s">
        <v>234</v>
      </c>
      <c r="P4" s="774"/>
      <c r="Q4" s="774"/>
      <c r="R4" s="774"/>
      <c r="S4" s="774"/>
      <c r="T4" s="774"/>
      <c r="U4" s="774"/>
      <c r="V4" s="774" t="s">
        <v>235</v>
      </c>
      <c r="W4" s="774"/>
      <c r="X4" s="774"/>
      <c r="Y4" s="774"/>
      <c r="Z4" s="774"/>
      <c r="AA4" s="774"/>
      <c r="AB4" s="774"/>
      <c r="AC4" s="774" t="s">
        <v>236</v>
      </c>
      <c r="AD4" s="774"/>
      <c r="AE4" s="774"/>
      <c r="AF4" s="774"/>
      <c r="AG4" s="774"/>
      <c r="AH4" s="774"/>
      <c r="AI4" s="775"/>
      <c r="AJ4" s="765"/>
      <c r="AK4" s="766"/>
      <c r="AL4" s="766"/>
      <c r="AM4" s="766"/>
      <c r="AN4" s="766"/>
      <c r="AO4" s="771"/>
    </row>
    <row r="5" spans="1:41" ht="24.75" customHeight="1">
      <c r="A5" s="765"/>
      <c r="B5" s="774"/>
      <c r="C5" s="774"/>
      <c r="D5" s="755"/>
      <c r="E5" s="755"/>
      <c r="F5" s="755"/>
      <c r="G5" s="758"/>
      <c r="H5" s="231">
        <v>1</v>
      </c>
      <c r="I5" s="232">
        <v>2</v>
      </c>
      <c r="J5" s="232">
        <v>3</v>
      </c>
      <c r="K5" s="232">
        <v>4</v>
      </c>
      <c r="L5" s="232">
        <v>5</v>
      </c>
      <c r="M5" s="232">
        <v>6</v>
      </c>
      <c r="N5" s="233">
        <v>7</v>
      </c>
      <c r="O5" s="234">
        <v>8</v>
      </c>
      <c r="P5" s="232">
        <v>9</v>
      </c>
      <c r="Q5" s="232">
        <v>10</v>
      </c>
      <c r="R5" s="232">
        <v>11</v>
      </c>
      <c r="S5" s="232">
        <v>12</v>
      </c>
      <c r="T5" s="232">
        <v>13</v>
      </c>
      <c r="U5" s="233">
        <v>14</v>
      </c>
      <c r="V5" s="234">
        <v>15</v>
      </c>
      <c r="W5" s="232">
        <v>16</v>
      </c>
      <c r="X5" s="232">
        <v>17</v>
      </c>
      <c r="Y5" s="232">
        <v>18</v>
      </c>
      <c r="Z5" s="232">
        <v>19</v>
      </c>
      <c r="AA5" s="232">
        <v>20</v>
      </c>
      <c r="AB5" s="233">
        <v>21</v>
      </c>
      <c r="AC5" s="234">
        <v>22</v>
      </c>
      <c r="AD5" s="232">
        <v>23</v>
      </c>
      <c r="AE5" s="232">
        <v>24</v>
      </c>
      <c r="AF5" s="232">
        <v>25</v>
      </c>
      <c r="AG5" s="232">
        <v>26</v>
      </c>
      <c r="AH5" s="232">
        <v>27</v>
      </c>
      <c r="AI5" s="235">
        <v>28</v>
      </c>
      <c r="AJ5" s="765"/>
      <c r="AK5" s="766"/>
      <c r="AL5" s="766"/>
      <c r="AM5" s="766"/>
      <c r="AN5" s="766"/>
      <c r="AO5" s="771"/>
    </row>
    <row r="6" spans="1:41" ht="24.75" customHeight="1" thickBot="1">
      <c r="A6" s="767"/>
      <c r="B6" s="781"/>
      <c r="C6" s="781"/>
      <c r="D6" s="756"/>
      <c r="E6" s="756"/>
      <c r="F6" s="756"/>
      <c r="G6" s="759"/>
      <c r="H6" s="236" t="s">
        <v>360</v>
      </c>
      <c r="I6" s="237" t="s">
        <v>51</v>
      </c>
      <c r="J6" s="237" t="s">
        <v>350</v>
      </c>
      <c r="K6" s="237" t="s">
        <v>361</v>
      </c>
      <c r="L6" s="237" t="s">
        <v>362</v>
      </c>
      <c r="M6" s="237" t="s">
        <v>347</v>
      </c>
      <c r="N6" s="238" t="s">
        <v>348</v>
      </c>
      <c r="O6" s="239" t="s">
        <v>360</v>
      </c>
      <c r="P6" s="237" t="s">
        <v>51</v>
      </c>
      <c r="Q6" s="237" t="s">
        <v>350</v>
      </c>
      <c r="R6" s="237" t="s">
        <v>361</v>
      </c>
      <c r="S6" s="237" t="s">
        <v>362</v>
      </c>
      <c r="T6" s="237" t="s">
        <v>347</v>
      </c>
      <c r="U6" s="238" t="s">
        <v>348</v>
      </c>
      <c r="V6" s="239" t="s">
        <v>360</v>
      </c>
      <c r="W6" s="237" t="s">
        <v>51</v>
      </c>
      <c r="X6" s="237" t="s">
        <v>350</v>
      </c>
      <c r="Y6" s="237" t="s">
        <v>361</v>
      </c>
      <c r="Z6" s="237" t="s">
        <v>362</v>
      </c>
      <c r="AA6" s="237" t="s">
        <v>347</v>
      </c>
      <c r="AB6" s="238" t="s">
        <v>348</v>
      </c>
      <c r="AC6" s="239" t="s">
        <v>360</v>
      </c>
      <c r="AD6" s="237" t="s">
        <v>51</v>
      </c>
      <c r="AE6" s="237" t="s">
        <v>350</v>
      </c>
      <c r="AF6" s="237" t="s">
        <v>361</v>
      </c>
      <c r="AG6" s="237" t="s">
        <v>362</v>
      </c>
      <c r="AH6" s="237" t="s">
        <v>347</v>
      </c>
      <c r="AI6" s="240" t="s">
        <v>348</v>
      </c>
      <c r="AJ6" s="767"/>
      <c r="AK6" s="768"/>
      <c r="AL6" s="768"/>
      <c r="AM6" s="768"/>
      <c r="AN6" s="768"/>
      <c r="AO6" s="772"/>
    </row>
    <row r="7" spans="1:41" ht="24.75" customHeight="1">
      <c r="A7" s="241"/>
      <c r="B7" s="242"/>
      <c r="C7" s="243"/>
      <c r="D7" s="244"/>
      <c r="E7" s="244"/>
      <c r="F7" s="244"/>
      <c r="G7" s="245"/>
      <c r="H7" s="246"/>
      <c r="I7" s="247"/>
      <c r="J7" s="247"/>
      <c r="K7" s="247"/>
      <c r="L7" s="247"/>
      <c r="M7" s="247"/>
      <c r="N7" s="248"/>
      <c r="O7" s="249"/>
      <c r="P7" s="247"/>
      <c r="Q7" s="247"/>
      <c r="R7" s="247"/>
      <c r="S7" s="247"/>
      <c r="T7" s="247"/>
      <c r="U7" s="248"/>
      <c r="V7" s="249"/>
      <c r="W7" s="247"/>
      <c r="X7" s="247"/>
      <c r="Y7" s="247"/>
      <c r="Z7" s="247"/>
      <c r="AA7" s="247"/>
      <c r="AB7" s="248"/>
      <c r="AC7" s="249"/>
      <c r="AD7" s="247"/>
      <c r="AE7" s="247"/>
      <c r="AF7" s="247"/>
      <c r="AG7" s="247"/>
      <c r="AH7" s="247"/>
      <c r="AI7" s="248"/>
      <c r="AJ7" s="749">
        <f aca="true" t="shared" si="0" ref="AJ7:AJ38">SUM(H7:AI7)</f>
        <v>0</v>
      </c>
      <c r="AK7" s="750"/>
      <c r="AL7" s="751">
        <f>AJ7/4</f>
        <v>0</v>
      </c>
      <c r="AM7" s="751"/>
      <c r="AN7" s="752">
        <f aca="true" t="shared" si="1" ref="AN7:AN38">IF(ISERROR(AL7/$AJ$40)=TRUE,0,AL7/$AJ$40)</f>
        <v>0</v>
      </c>
      <c r="AO7" s="753"/>
    </row>
    <row r="8" spans="1:41" ht="24.75" customHeight="1">
      <c r="A8" s="250"/>
      <c r="B8" s="251"/>
      <c r="C8" s="252"/>
      <c r="D8" s="253"/>
      <c r="E8" s="253"/>
      <c r="F8" s="253"/>
      <c r="G8" s="245"/>
      <c r="H8" s="254"/>
      <c r="I8" s="255"/>
      <c r="J8" s="255"/>
      <c r="K8" s="255"/>
      <c r="L8" s="255"/>
      <c r="M8" s="255"/>
      <c r="N8" s="256"/>
      <c r="O8" s="257"/>
      <c r="P8" s="255"/>
      <c r="Q8" s="255"/>
      <c r="R8" s="255"/>
      <c r="S8" s="255"/>
      <c r="T8" s="255"/>
      <c r="U8" s="256"/>
      <c r="V8" s="257"/>
      <c r="W8" s="255"/>
      <c r="X8" s="255"/>
      <c r="Y8" s="255"/>
      <c r="Z8" s="255"/>
      <c r="AA8" s="255"/>
      <c r="AB8" s="256"/>
      <c r="AC8" s="257"/>
      <c r="AD8" s="255"/>
      <c r="AE8" s="255"/>
      <c r="AF8" s="255"/>
      <c r="AG8" s="255"/>
      <c r="AH8" s="255"/>
      <c r="AI8" s="256"/>
      <c r="AJ8" s="740">
        <f t="shared" si="0"/>
        <v>0</v>
      </c>
      <c r="AK8" s="741"/>
      <c r="AL8" s="741">
        <f aca="true" t="shared" si="2" ref="AL8:AL38">AJ8/4</f>
        <v>0</v>
      </c>
      <c r="AM8" s="741"/>
      <c r="AN8" s="742">
        <f t="shared" si="1"/>
        <v>0</v>
      </c>
      <c r="AO8" s="743"/>
    </row>
    <row r="9" spans="1:41" ht="24.75" customHeight="1">
      <c r="A9" s="250"/>
      <c r="B9" s="251"/>
      <c r="C9" s="252"/>
      <c r="D9" s="253"/>
      <c r="E9" s="253"/>
      <c r="F9" s="253"/>
      <c r="G9" s="245"/>
      <c r="H9" s="254"/>
      <c r="I9" s="255"/>
      <c r="J9" s="255"/>
      <c r="K9" s="255"/>
      <c r="L9" s="255"/>
      <c r="M9" s="255"/>
      <c r="N9" s="256"/>
      <c r="O9" s="257"/>
      <c r="P9" s="255"/>
      <c r="Q9" s="255"/>
      <c r="R9" s="255"/>
      <c r="S9" s="255"/>
      <c r="T9" s="255"/>
      <c r="U9" s="256"/>
      <c r="V9" s="257"/>
      <c r="W9" s="255"/>
      <c r="X9" s="255"/>
      <c r="Y9" s="255"/>
      <c r="Z9" s="255"/>
      <c r="AA9" s="255"/>
      <c r="AB9" s="256"/>
      <c r="AC9" s="257"/>
      <c r="AD9" s="255"/>
      <c r="AE9" s="255"/>
      <c r="AF9" s="255"/>
      <c r="AG9" s="255"/>
      <c r="AH9" s="255"/>
      <c r="AI9" s="256"/>
      <c r="AJ9" s="740">
        <f t="shared" si="0"/>
        <v>0</v>
      </c>
      <c r="AK9" s="741"/>
      <c r="AL9" s="741">
        <f t="shared" si="2"/>
        <v>0</v>
      </c>
      <c r="AM9" s="741"/>
      <c r="AN9" s="742">
        <f t="shared" si="1"/>
        <v>0</v>
      </c>
      <c r="AO9" s="743"/>
    </row>
    <row r="10" spans="1:41" ht="24.75" customHeight="1">
      <c r="A10" s="250"/>
      <c r="B10" s="251"/>
      <c r="C10" s="252"/>
      <c r="D10" s="253"/>
      <c r="E10" s="253"/>
      <c r="F10" s="253"/>
      <c r="G10" s="245"/>
      <c r="H10" s="254"/>
      <c r="I10" s="255"/>
      <c r="J10" s="255"/>
      <c r="K10" s="255"/>
      <c r="L10" s="255"/>
      <c r="M10" s="255"/>
      <c r="N10" s="256"/>
      <c r="O10" s="257"/>
      <c r="P10" s="255"/>
      <c r="Q10" s="255"/>
      <c r="R10" s="255"/>
      <c r="S10" s="255"/>
      <c r="T10" s="255"/>
      <c r="U10" s="256"/>
      <c r="V10" s="257"/>
      <c r="W10" s="255"/>
      <c r="X10" s="255"/>
      <c r="Y10" s="255"/>
      <c r="Z10" s="255"/>
      <c r="AA10" s="255"/>
      <c r="AB10" s="256"/>
      <c r="AC10" s="257"/>
      <c r="AD10" s="255"/>
      <c r="AE10" s="255"/>
      <c r="AF10" s="255"/>
      <c r="AG10" s="255"/>
      <c r="AH10" s="255"/>
      <c r="AI10" s="256"/>
      <c r="AJ10" s="740">
        <f t="shared" si="0"/>
        <v>0</v>
      </c>
      <c r="AK10" s="741"/>
      <c r="AL10" s="741">
        <f t="shared" si="2"/>
        <v>0</v>
      </c>
      <c r="AM10" s="741"/>
      <c r="AN10" s="742">
        <f t="shared" si="1"/>
        <v>0</v>
      </c>
      <c r="AO10" s="743"/>
    </row>
    <row r="11" spans="1:41" ht="24.75" customHeight="1">
      <c r="A11" s="250"/>
      <c r="B11" s="251"/>
      <c r="C11" s="252"/>
      <c r="D11" s="253"/>
      <c r="E11" s="253"/>
      <c r="F11" s="253"/>
      <c r="G11" s="245"/>
      <c r="H11" s="254"/>
      <c r="I11" s="255"/>
      <c r="J11" s="255"/>
      <c r="K11" s="255"/>
      <c r="L11" s="255"/>
      <c r="M11" s="255"/>
      <c r="N11" s="256"/>
      <c r="O11" s="257"/>
      <c r="P11" s="255"/>
      <c r="Q11" s="255"/>
      <c r="R11" s="255"/>
      <c r="S11" s="255"/>
      <c r="T11" s="255"/>
      <c r="U11" s="256"/>
      <c r="V11" s="257"/>
      <c r="W11" s="255"/>
      <c r="X11" s="255"/>
      <c r="Y11" s="255"/>
      <c r="Z11" s="255"/>
      <c r="AA11" s="255"/>
      <c r="AB11" s="256"/>
      <c r="AC11" s="257"/>
      <c r="AD11" s="255"/>
      <c r="AE11" s="255"/>
      <c r="AF11" s="255"/>
      <c r="AG11" s="255"/>
      <c r="AH11" s="255"/>
      <c r="AI11" s="256"/>
      <c r="AJ11" s="740">
        <f t="shared" si="0"/>
        <v>0</v>
      </c>
      <c r="AK11" s="741"/>
      <c r="AL11" s="741">
        <f t="shared" si="2"/>
        <v>0</v>
      </c>
      <c r="AM11" s="741"/>
      <c r="AN11" s="742">
        <f t="shared" si="1"/>
        <v>0</v>
      </c>
      <c r="AO11" s="743"/>
    </row>
    <row r="12" spans="1:41" ht="24.75" customHeight="1">
      <c r="A12" s="250"/>
      <c r="B12" s="251"/>
      <c r="C12" s="252"/>
      <c r="D12" s="253"/>
      <c r="E12" s="253"/>
      <c r="F12" s="253"/>
      <c r="G12" s="245"/>
      <c r="H12" s="254"/>
      <c r="I12" s="255"/>
      <c r="J12" s="255"/>
      <c r="K12" s="255"/>
      <c r="L12" s="255"/>
      <c r="M12" s="255"/>
      <c r="N12" s="256"/>
      <c r="O12" s="257"/>
      <c r="P12" s="255"/>
      <c r="Q12" s="255"/>
      <c r="R12" s="255"/>
      <c r="S12" s="255"/>
      <c r="T12" s="255"/>
      <c r="U12" s="256"/>
      <c r="V12" s="257"/>
      <c r="W12" s="255"/>
      <c r="X12" s="255"/>
      <c r="Y12" s="255"/>
      <c r="Z12" s="255"/>
      <c r="AA12" s="255"/>
      <c r="AB12" s="256"/>
      <c r="AC12" s="257"/>
      <c r="AD12" s="255"/>
      <c r="AE12" s="255"/>
      <c r="AF12" s="255"/>
      <c r="AG12" s="255"/>
      <c r="AH12" s="255"/>
      <c r="AI12" s="256"/>
      <c r="AJ12" s="740">
        <f t="shared" si="0"/>
        <v>0</v>
      </c>
      <c r="AK12" s="741"/>
      <c r="AL12" s="741">
        <f t="shared" si="2"/>
        <v>0</v>
      </c>
      <c r="AM12" s="741"/>
      <c r="AN12" s="742">
        <f t="shared" si="1"/>
        <v>0</v>
      </c>
      <c r="AO12" s="743"/>
    </row>
    <row r="13" spans="1:41" ht="24.75" customHeight="1">
      <c r="A13" s="250"/>
      <c r="B13" s="251"/>
      <c r="C13" s="252"/>
      <c r="D13" s="253"/>
      <c r="E13" s="253"/>
      <c r="F13" s="253"/>
      <c r="G13" s="245"/>
      <c r="H13" s="254"/>
      <c r="I13" s="255"/>
      <c r="J13" s="255"/>
      <c r="K13" s="255"/>
      <c r="L13" s="255"/>
      <c r="M13" s="255"/>
      <c r="N13" s="256"/>
      <c r="O13" s="257"/>
      <c r="P13" s="255"/>
      <c r="Q13" s="255"/>
      <c r="R13" s="255"/>
      <c r="S13" s="255"/>
      <c r="T13" s="255"/>
      <c r="U13" s="256"/>
      <c r="V13" s="257"/>
      <c r="W13" s="255"/>
      <c r="X13" s="255"/>
      <c r="Y13" s="255"/>
      <c r="Z13" s="255"/>
      <c r="AA13" s="255"/>
      <c r="AB13" s="256"/>
      <c r="AC13" s="257"/>
      <c r="AD13" s="255"/>
      <c r="AE13" s="255"/>
      <c r="AF13" s="255"/>
      <c r="AG13" s="255"/>
      <c r="AH13" s="255"/>
      <c r="AI13" s="258"/>
      <c r="AJ13" s="740">
        <f t="shared" si="0"/>
        <v>0</v>
      </c>
      <c r="AK13" s="741"/>
      <c r="AL13" s="741">
        <f t="shared" si="2"/>
        <v>0</v>
      </c>
      <c r="AM13" s="741"/>
      <c r="AN13" s="742">
        <f t="shared" si="1"/>
        <v>0</v>
      </c>
      <c r="AO13" s="743"/>
    </row>
    <row r="14" spans="1:41" ht="24.75" customHeight="1">
      <c r="A14" s="250"/>
      <c r="B14" s="251"/>
      <c r="C14" s="252"/>
      <c r="D14" s="253"/>
      <c r="E14" s="253"/>
      <c r="F14" s="253"/>
      <c r="G14" s="245"/>
      <c r="H14" s="254"/>
      <c r="I14" s="255"/>
      <c r="J14" s="255"/>
      <c r="K14" s="255"/>
      <c r="L14" s="255"/>
      <c r="M14" s="255"/>
      <c r="N14" s="256"/>
      <c r="O14" s="257"/>
      <c r="P14" s="255"/>
      <c r="Q14" s="255"/>
      <c r="R14" s="255"/>
      <c r="S14" s="255"/>
      <c r="T14" s="255"/>
      <c r="U14" s="256"/>
      <c r="V14" s="257"/>
      <c r="W14" s="255"/>
      <c r="X14" s="255"/>
      <c r="Y14" s="255"/>
      <c r="Z14" s="255"/>
      <c r="AA14" s="255"/>
      <c r="AB14" s="256"/>
      <c r="AC14" s="257"/>
      <c r="AD14" s="255"/>
      <c r="AE14" s="255"/>
      <c r="AF14" s="255"/>
      <c r="AG14" s="255"/>
      <c r="AH14" s="255"/>
      <c r="AI14" s="256"/>
      <c r="AJ14" s="740">
        <f t="shared" si="0"/>
        <v>0</v>
      </c>
      <c r="AK14" s="741"/>
      <c r="AL14" s="741">
        <f t="shared" si="2"/>
        <v>0</v>
      </c>
      <c r="AM14" s="741"/>
      <c r="AN14" s="742">
        <f t="shared" si="1"/>
        <v>0</v>
      </c>
      <c r="AO14" s="743"/>
    </row>
    <row r="15" spans="1:41" ht="24.75" customHeight="1">
      <c r="A15" s="250"/>
      <c r="B15" s="251"/>
      <c r="C15" s="252"/>
      <c r="D15" s="253"/>
      <c r="E15" s="253"/>
      <c r="F15" s="253">
        <f aca="true" t="shared" si="3" ref="F15:F38">IF(OR(C15="介護福祉士",C15="介護職員基礎研修課程",C15="1級課程")=TRUE,"○","")</f>
      </c>
      <c r="G15" s="245"/>
      <c r="H15" s="254"/>
      <c r="I15" s="255"/>
      <c r="J15" s="255"/>
      <c r="K15" s="255"/>
      <c r="L15" s="255"/>
      <c r="M15" s="255"/>
      <c r="N15" s="256"/>
      <c r="O15" s="257"/>
      <c r="P15" s="255"/>
      <c r="Q15" s="255"/>
      <c r="R15" s="255"/>
      <c r="S15" s="255"/>
      <c r="T15" s="255"/>
      <c r="U15" s="256"/>
      <c r="V15" s="257"/>
      <c r="W15" s="255"/>
      <c r="X15" s="255"/>
      <c r="Y15" s="255"/>
      <c r="Z15" s="255"/>
      <c r="AA15" s="255"/>
      <c r="AB15" s="256"/>
      <c r="AC15" s="257"/>
      <c r="AD15" s="255"/>
      <c r="AE15" s="255"/>
      <c r="AF15" s="255"/>
      <c r="AG15" s="255"/>
      <c r="AH15" s="255"/>
      <c r="AI15" s="258"/>
      <c r="AJ15" s="740">
        <f t="shared" si="0"/>
        <v>0</v>
      </c>
      <c r="AK15" s="741"/>
      <c r="AL15" s="741">
        <f t="shared" si="2"/>
        <v>0</v>
      </c>
      <c r="AM15" s="741"/>
      <c r="AN15" s="742">
        <f t="shared" si="1"/>
        <v>0</v>
      </c>
      <c r="AO15" s="743"/>
    </row>
    <row r="16" spans="1:41" ht="24.75" customHeight="1">
      <c r="A16" s="250"/>
      <c r="B16" s="251"/>
      <c r="C16" s="252"/>
      <c r="D16" s="253"/>
      <c r="E16" s="253"/>
      <c r="F16" s="253">
        <f t="shared" si="3"/>
      </c>
      <c r="G16" s="245"/>
      <c r="H16" s="254"/>
      <c r="I16" s="255"/>
      <c r="J16" s="255"/>
      <c r="K16" s="255"/>
      <c r="L16" s="255"/>
      <c r="M16" s="255"/>
      <c r="N16" s="256"/>
      <c r="O16" s="257"/>
      <c r="P16" s="255"/>
      <c r="Q16" s="255"/>
      <c r="R16" s="255"/>
      <c r="S16" s="255"/>
      <c r="T16" s="255"/>
      <c r="U16" s="256"/>
      <c r="V16" s="257"/>
      <c r="W16" s="255"/>
      <c r="X16" s="255"/>
      <c r="Y16" s="255"/>
      <c r="Z16" s="255"/>
      <c r="AA16" s="255"/>
      <c r="AB16" s="256"/>
      <c r="AC16" s="257"/>
      <c r="AD16" s="255"/>
      <c r="AE16" s="255"/>
      <c r="AF16" s="255"/>
      <c r="AG16" s="255"/>
      <c r="AH16" s="255"/>
      <c r="AI16" s="258"/>
      <c r="AJ16" s="740">
        <f t="shared" si="0"/>
        <v>0</v>
      </c>
      <c r="AK16" s="741"/>
      <c r="AL16" s="741">
        <f t="shared" si="2"/>
        <v>0</v>
      </c>
      <c r="AM16" s="741"/>
      <c r="AN16" s="742">
        <f t="shared" si="1"/>
        <v>0</v>
      </c>
      <c r="AO16" s="743"/>
    </row>
    <row r="17" spans="1:41" ht="24.75" customHeight="1">
      <c r="A17" s="250"/>
      <c r="B17" s="251"/>
      <c r="C17" s="252"/>
      <c r="D17" s="253"/>
      <c r="E17" s="253"/>
      <c r="F17" s="253">
        <f t="shared" si="3"/>
      </c>
      <c r="G17" s="245"/>
      <c r="H17" s="254"/>
      <c r="I17" s="255"/>
      <c r="J17" s="255"/>
      <c r="K17" s="255"/>
      <c r="L17" s="255"/>
      <c r="M17" s="255"/>
      <c r="N17" s="256"/>
      <c r="O17" s="257"/>
      <c r="P17" s="255"/>
      <c r="Q17" s="255"/>
      <c r="R17" s="255"/>
      <c r="S17" s="255"/>
      <c r="T17" s="255"/>
      <c r="U17" s="256"/>
      <c r="V17" s="257"/>
      <c r="W17" s="255"/>
      <c r="X17" s="255"/>
      <c r="Y17" s="255"/>
      <c r="Z17" s="255"/>
      <c r="AA17" s="255"/>
      <c r="AB17" s="256"/>
      <c r="AC17" s="257"/>
      <c r="AD17" s="255"/>
      <c r="AE17" s="255"/>
      <c r="AF17" s="255"/>
      <c r="AG17" s="255"/>
      <c r="AH17" s="255"/>
      <c r="AI17" s="258"/>
      <c r="AJ17" s="740">
        <f t="shared" si="0"/>
        <v>0</v>
      </c>
      <c r="AK17" s="741"/>
      <c r="AL17" s="741">
        <f>AJ17/4</f>
        <v>0</v>
      </c>
      <c r="AM17" s="741"/>
      <c r="AN17" s="742">
        <f t="shared" si="1"/>
        <v>0</v>
      </c>
      <c r="AO17" s="743"/>
    </row>
    <row r="18" spans="1:41" ht="24.75" customHeight="1" hidden="1">
      <c r="A18" s="250"/>
      <c r="B18" s="251"/>
      <c r="C18" s="252"/>
      <c r="D18" s="253"/>
      <c r="E18" s="253"/>
      <c r="F18" s="253">
        <f t="shared" si="3"/>
      </c>
      <c r="G18" s="245"/>
      <c r="H18" s="254"/>
      <c r="I18" s="255"/>
      <c r="J18" s="255"/>
      <c r="K18" s="255"/>
      <c r="L18" s="255"/>
      <c r="M18" s="255"/>
      <c r="N18" s="256"/>
      <c r="O18" s="257"/>
      <c r="P18" s="255"/>
      <c r="Q18" s="255"/>
      <c r="R18" s="255"/>
      <c r="S18" s="255"/>
      <c r="T18" s="255"/>
      <c r="U18" s="256"/>
      <c r="V18" s="257"/>
      <c r="W18" s="255"/>
      <c r="X18" s="255"/>
      <c r="Y18" s="255"/>
      <c r="Z18" s="255"/>
      <c r="AA18" s="255"/>
      <c r="AB18" s="256"/>
      <c r="AC18" s="257"/>
      <c r="AD18" s="255"/>
      <c r="AE18" s="255"/>
      <c r="AF18" s="255"/>
      <c r="AG18" s="255"/>
      <c r="AH18" s="255"/>
      <c r="AI18" s="258"/>
      <c r="AJ18" s="740">
        <f t="shared" si="0"/>
        <v>0</v>
      </c>
      <c r="AK18" s="741"/>
      <c r="AL18" s="741">
        <f t="shared" si="2"/>
        <v>0</v>
      </c>
      <c r="AM18" s="741"/>
      <c r="AN18" s="742">
        <f t="shared" si="1"/>
        <v>0</v>
      </c>
      <c r="AO18" s="743"/>
    </row>
    <row r="19" spans="1:41" ht="24.75" customHeight="1" hidden="1">
      <c r="A19" s="250"/>
      <c r="B19" s="251"/>
      <c r="C19" s="252"/>
      <c r="D19" s="253"/>
      <c r="E19" s="253"/>
      <c r="F19" s="253">
        <f t="shared" si="3"/>
      </c>
      <c r="G19" s="245"/>
      <c r="H19" s="254"/>
      <c r="I19" s="255"/>
      <c r="J19" s="255"/>
      <c r="K19" s="255"/>
      <c r="L19" s="255"/>
      <c r="M19" s="255"/>
      <c r="N19" s="256"/>
      <c r="O19" s="257"/>
      <c r="P19" s="255"/>
      <c r="Q19" s="255"/>
      <c r="R19" s="255"/>
      <c r="S19" s="255"/>
      <c r="T19" s="255"/>
      <c r="U19" s="256"/>
      <c r="V19" s="257"/>
      <c r="W19" s="255"/>
      <c r="X19" s="255"/>
      <c r="Y19" s="255"/>
      <c r="Z19" s="255"/>
      <c r="AA19" s="255"/>
      <c r="AB19" s="256"/>
      <c r="AC19" s="257"/>
      <c r="AD19" s="255"/>
      <c r="AE19" s="255"/>
      <c r="AF19" s="255"/>
      <c r="AG19" s="255"/>
      <c r="AH19" s="255"/>
      <c r="AI19" s="258"/>
      <c r="AJ19" s="740">
        <f t="shared" si="0"/>
        <v>0</v>
      </c>
      <c r="AK19" s="741"/>
      <c r="AL19" s="741">
        <f t="shared" si="2"/>
        <v>0</v>
      </c>
      <c r="AM19" s="741"/>
      <c r="AN19" s="742">
        <f t="shared" si="1"/>
        <v>0</v>
      </c>
      <c r="AO19" s="743"/>
    </row>
    <row r="20" spans="1:41" ht="24.75" customHeight="1" hidden="1">
      <c r="A20" s="250"/>
      <c r="B20" s="251"/>
      <c r="C20" s="252"/>
      <c r="D20" s="253"/>
      <c r="E20" s="253"/>
      <c r="F20" s="253">
        <f t="shared" si="3"/>
      </c>
      <c r="G20" s="245"/>
      <c r="H20" s="254"/>
      <c r="I20" s="255"/>
      <c r="J20" s="255"/>
      <c r="K20" s="255"/>
      <c r="L20" s="255"/>
      <c r="M20" s="255"/>
      <c r="N20" s="256"/>
      <c r="O20" s="257"/>
      <c r="P20" s="255"/>
      <c r="Q20" s="255"/>
      <c r="R20" s="255"/>
      <c r="S20" s="255"/>
      <c r="T20" s="255"/>
      <c r="U20" s="256"/>
      <c r="V20" s="257"/>
      <c r="W20" s="255"/>
      <c r="X20" s="255"/>
      <c r="Y20" s="255"/>
      <c r="Z20" s="255"/>
      <c r="AA20" s="255"/>
      <c r="AB20" s="256"/>
      <c r="AC20" s="257"/>
      <c r="AD20" s="255"/>
      <c r="AE20" s="255"/>
      <c r="AF20" s="255"/>
      <c r="AG20" s="255"/>
      <c r="AH20" s="255"/>
      <c r="AI20" s="258"/>
      <c r="AJ20" s="740">
        <f t="shared" si="0"/>
        <v>0</v>
      </c>
      <c r="AK20" s="741"/>
      <c r="AL20" s="741">
        <f t="shared" si="2"/>
        <v>0</v>
      </c>
      <c r="AM20" s="741"/>
      <c r="AN20" s="742">
        <f t="shared" si="1"/>
        <v>0</v>
      </c>
      <c r="AO20" s="743"/>
    </row>
    <row r="21" spans="1:41" ht="24.75" customHeight="1" hidden="1">
      <c r="A21" s="250"/>
      <c r="B21" s="251"/>
      <c r="C21" s="252"/>
      <c r="D21" s="253"/>
      <c r="E21" s="253"/>
      <c r="F21" s="253">
        <f t="shared" si="3"/>
      </c>
      <c r="G21" s="245"/>
      <c r="H21" s="254"/>
      <c r="I21" s="255"/>
      <c r="J21" s="255"/>
      <c r="K21" s="255"/>
      <c r="L21" s="255"/>
      <c r="M21" s="255"/>
      <c r="N21" s="256"/>
      <c r="O21" s="257"/>
      <c r="P21" s="255"/>
      <c r="Q21" s="255"/>
      <c r="R21" s="255"/>
      <c r="S21" s="255"/>
      <c r="T21" s="255"/>
      <c r="U21" s="256"/>
      <c r="V21" s="257"/>
      <c r="W21" s="255"/>
      <c r="X21" s="255"/>
      <c r="Y21" s="255"/>
      <c r="Z21" s="255"/>
      <c r="AA21" s="255"/>
      <c r="AB21" s="256"/>
      <c r="AC21" s="257"/>
      <c r="AD21" s="255"/>
      <c r="AE21" s="255"/>
      <c r="AF21" s="255"/>
      <c r="AG21" s="255"/>
      <c r="AH21" s="255"/>
      <c r="AI21" s="258"/>
      <c r="AJ21" s="740">
        <f t="shared" si="0"/>
        <v>0</v>
      </c>
      <c r="AK21" s="741"/>
      <c r="AL21" s="741">
        <f t="shared" si="2"/>
        <v>0</v>
      </c>
      <c r="AM21" s="741"/>
      <c r="AN21" s="742">
        <f t="shared" si="1"/>
        <v>0</v>
      </c>
      <c r="AO21" s="743"/>
    </row>
    <row r="22" spans="1:41" ht="24.75" customHeight="1" hidden="1">
      <c r="A22" s="250"/>
      <c r="B22" s="251"/>
      <c r="C22" s="252"/>
      <c r="D22" s="253"/>
      <c r="E22" s="253"/>
      <c r="F22" s="253">
        <f t="shared" si="3"/>
      </c>
      <c r="G22" s="245"/>
      <c r="H22" s="254"/>
      <c r="I22" s="255"/>
      <c r="J22" s="255"/>
      <c r="K22" s="255"/>
      <c r="L22" s="255"/>
      <c r="M22" s="255"/>
      <c r="N22" s="256"/>
      <c r="O22" s="257"/>
      <c r="P22" s="255"/>
      <c r="Q22" s="255"/>
      <c r="R22" s="255"/>
      <c r="S22" s="255"/>
      <c r="T22" s="255"/>
      <c r="U22" s="256"/>
      <c r="V22" s="257"/>
      <c r="W22" s="255"/>
      <c r="X22" s="255"/>
      <c r="Y22" s="255"/>
      <c r="Z22" s="255"/>
      <c r="AA22" s="255"/>
      <c r="AB22" s="256"/>
      <c r="AC22" s="257"/>
      <c r="AD22" s="255"/>
      <c r="AE22" s="255"/>
      <c r="AF22" s="255"/>
      <c r="AG22" s="255"/>
      <c r="AH22" s="255"/>
      <c r="AI22" s="258"/>
      <c r="AJ22" s="740">
        <f t="shared" si="0"/>
        <v>0</v>
      </c>
      <c r="AK22" s="741"/>
      <c r="AL22" s="741">
        <f t="shared" si="2"/>
        <v>0</v>
      </c>
      <c r="AM22" s="741"/>
      <c r="AN22" s="742">
        <f t="shared" si="1"/>
        <v>0</v>
      </c>
      <c r="AO22" s="743"/>
    </row>
    <row r="23" spans="1:41" ht="24.75" customHeight="1" hidden="1">
      <c r="A23" s="250"/>
      <c r="B23" s="251"/>
      <c r="C23" s="252"/>
      <c r="D23" s="253"/>
      <c r="E23" s="253"/>
      <c r="F23" s="253">
        <f t="shared" si="3"/>
      </c>
      <c r="G23" s="245"/>
      <c r="H23" s="254"/>
      <c r="I23" s="255"/>
      <c r="J23" s="255"/>
      <c r="K23" s="255"/>
      <c r="L23" s="255"/>
      <c r="M23" s="255"/>
      <c r="N23" s="256"/>
      <c r="O23" s="257"/>
      <c r="P23" s="255"/>
      <c r="Q23" s="255"/>
      <c r="R23" s="255"/>
      <c r="S23" s="255"/>
      <c r="T23" s="255"/>
      <c r="U23" s="256"/>
      <c r="V23" s="257"/>
      <c r="W23" s="255"/>
      <c r="X23" s="255"/>
      <c r="Y23" s="255"/>
      <c r="Z23" s="255"/>
      <c r="AA23" s="255"/>
      <c r="AB23" s="256"/>
      <c r="AC23" s="257"/>
      <c r="AD23" s="255"/>
      <c r="AE23" s="255"/>
      <c r="AF23" s="255"/>
      <c r="AG23" s="255"/>
      <c r="AH23" s="255"/>
      <c r="AI23" s="258"/>
      <c r="AJ23" s="740">
        <f t="shared" si="0"/>
        <v>0</v>
      </c>
      <c r="AK23" s="741"/>
      <c r="AL23" s="741">
        <f t="shared" si="2"/>
        <v>0</v>
      </c>
      <c r="AM23" s="741"/>
      <c r="AN23" s="742">
        <f t="shared" si="1"/>
        <v>0</v>
      </c>
      <c r="AO23" s="743"/>
    </row>
    <row r="24" spans="1:41" ht="24.75" customHeight="1" hidden="1">
      <c r="A24" s="250"/>
      <c r="B24" s="251"/>
      <c r="C24" s="252"/>
      <c r="D24" s="253"/>
      <c r="E24" s="253"/>
      <c r="F24" s="253">
        <f t="shared" si="3"/>
      </c>
      <c r="G24" s="245"/>
      <c r="H24" s="254"/>
      <c r="I24" s="255"/>
      <c r="J24" s="255"/>
      <c r="K24" s="255"/>
      <c r="L24" s="255"/>
      <c r="M24" s="255"/>
      <c r="N24" s="256"/>
      <c r="O24" s="257"/>
      <c r="P24" s="255"/>
      <c r="Q24" s="255"/>
      <c r="R24" s="255"/>
      <c r="S24" s="255"/>
      <c r="T24" s="255"/>
      <c r="U24" s="256"/>
      <c r="V24" s="257"/>
      <c r="W24" s="255"/>
      <c r="X24" s="255"/>
      <c r="Y24" s="255"/>
      <c r="Z24" s="255"/>
      <c r="AA24" s="255"/>
      <c r="AB24" s="256"/>
      <c r="AC24" s="257"/>
      <c r="AD24" s="255"/>
      <c r="AE24" s="255"/>
      <c r="AF24" s="255"/>
      <c r="AG24" s="255"/>
      <c r="AH24" s="255"/>
      <c r="AI24" s="258"/>
      <c r="AJ24" s="740">
        <f t="shared" si="0"/>
        <v>0</v>
      </c>
      <c r="AK24" s="741"/>
      <c r="AL24" s="741">
        <f t="shared" si="2"/>
        <v>0</v>
      </c>
      <c r="AM24" s="741"/>
      <c r="AN24" s="742">
        <f t="shared" si="1"/>
        <v>0</v>
      </c>
      <c r="AO24" s="743"/>
    </row>
    <row r="25" spans="1:41" ht="24.75" customHeight="1" hidden="1">
      <c r="A25" s="250"/>
      <c r="B25" s="251"/>
      <c r="C25" s="252"/>
      <c r="D25" s="253"/>
      <c r="E25" s="253"/>
      <c r="F25" s="253">
        <f t="shared" si="3"/>
      </c>
      <c r="G25" s="245"/>
      <c r="H25" s="254"/>
      <c r="I25" s="255"/>
      <c r="J25" s="255"/>
      <c r="K25" s="255"/>
      <c r="L25" s="255"/>
      <c r="M25" s="255"/>
      <c r="N25" s="256"/>
      <c r="O25" s="257"/>
      <c r="P25" s="255"/>
      <c r="Q25" s="255"/>
      <c r="R25" s="255"/>
      <c r="S25" s="255"/>
      <c r="T25" s="255"/>
      <c r="U25" s="256"/>
      <c r="V25" s="257"/>
      <c r="W25" s="255"/>
      <c r="X25" s="255"/>
      <c r="Y25" s="255"/>
      <c r="Z25" s="255"/>
      <c r="AA25" s="255"/>
      <c r="AB25" s="256"/>
      <c r="AC25" s="257"/>
      <c r="AD25" s="255"/>
      <c r="AE25" s="255"/>
      <c r="AF25" s="255"/>
      <c r="AG25" s="255"/>
      <c r="AH25" s="255"/>
      <c r="AI25" s="258"/>
      <c r="AJ25" s="740">
        <f t="shared" si="0"/>
        <v>0</v>
      </c>
      <c r="AK25" s="741"/>
      <c r="AL25" s="741">
        <f t="shared" si="2"/>
        <v>0</v>
      </c>
      <c r="AM25" s="741"/>
      <c r="AN25" s="742">
        <f t="shared" si="1"/>
        <v>0</v>
      </c>
      <c r="AO25" s="743"/>
    </row>
    <row r="26" spans="1:41" ht="24.75" customHeight="1" hidden="1">
      <c r="A26" s="250"/>
      <c r="B26" s="251"/>
      <c r="C26" s="252"/>
      <c r="D26" s="253"/>
      <c r="E26" s="253"/>
      <c r="F26" s="253">
        <f t="shared" si="3"/>
      </c>
      <c r="G26" s="245"/>
      <c r="H26" s="254"/>
      <c r="I26" s="255"/>
      <c r="J26" s="255"/>
      <c r="K26" s="255"/>
      <c r="L26" s="255"/>
      <c r="M26" s="255"/>
      <c r="N26" s="256"/>
      <c r="O26" s="257"/>
      <c r="P26" s="255"/>
      <c r="Q26" s="255"/>
      <c r="R26" s="255"/>
      <c r="S26" s="255"/>
      <c r="T26" s="255"/>
      <c r="U26" s="256"/>
      <c r="V26" s="257"/>
      <c r="W26" s="255"/>
      <c r="X26" s="255"/>
      <c r="Y26" s="255"/>
      <c r="Z26" s="255"/>
      <c r="AA26" s="255"/>
      <c r="AB26" s="256"/>
      <c r="AC26" s="257"/>
      <c r="AD26" s="255"/>
      <c r="AE26" s="255"/>
      <c r="AF26" s="255"/>
      <c r="AG26" s="255"/>
      <c r="AH26" s="255"/>
      <c r="AI26" s="258"/>
      <c r="AJ26" s="740">
        <f t="shared" si="0"/>
        <v>0</v>
      </c>
      <c r="AK26" s="741"/>
      <c r="AL26" s="741">
        <f t="shared" si="2"/>
        <v>0</v>
      </c>
      <c r="AM26" s="741"/>
      <c r="AN26" s="742">
        <f t="shared" si="1"/>
        <v>0</v>
      </c>
      <c r="AO26" s="743"/>
    </row>
    <row r="27" spans="1:41" ht="24.75" customHeight="1" hidden="1">
      <c r="A27" s="250"/>
      <c r="B27" s="251"/>
      <c r="C27" s="252"/>
      <c r="D27" s="253"/>
      <c r="E27" s="253"/>
      <c r="F27" s="253">
        <f t="shared" si="3"/>
      </c>
      <c r="G27" s="245"/>
      <c r="H27" s="254"/>
      <c r="I27" s="255"/>
      <c r="J27" s="255"/>
      <c r="K27" s="255"/>
      <c r="L27" s="255"/>
      <c r="M27" s="255"/>
      <c r="N27" s="256"/>
      <c r="O27" s="257"/>
      <c r="P27" s="255"/>
      <c r="Q27" s="255"/>
      <c r="R27" s="255"/>
      <c r="S27" s="255"/>
      <c r="T27" s="255"/>
      <c r="U27" s="256"/>
      <c r="V27" s="257"/>
      <c r="W27" s="255"/>
      <c r="X27" s="255"/>
      <c r="Y27" s="255"/>
      <c r="Z27" s="255"/>
      <c r="AA27" s="255"/>
      <c r="AB27" s="256"/>
      <c r="AC27" s="257"/>
      <c r="AD27" s="255"/>
      <c r="AE27" s="255"/>
      <c r="AF27" s="255"/>
      <c r="AG27" s="255"/>
      <c r="AH27" s="255"/>
      <c r="AI27" s="258"/>
      <c r="AJ27" s="740">
        <f t="shared" si="0"/>
        <v>0</v>
      </c>
      <c r="AK27" s="741"/>
      <c r="AL27" s="741">
        <f t="shared" si="2"/>
        <v>0</v>
      </c>
      <c r="AM27" s="741"/>
      <c r="AN27" s="742">
        <f t="shared" si="1"/>
        <v>0</v>
      </c>
      <c r="AO27" s="743"/>
    </row>
    <row r="28" spans="1:41" ht="24.75" customHeight="1" hidden="1">
      <c r="A28" s="250"/>
      <c r="B28" s="251"/>
      <c r="C28" s="252"/>
      <c r="D28" s="253"/>
      <c r="E28" s="253"/>
      <c r="F28" s="253">
        <f t="shared" si="3"/>
      </c>
      <c r="G28" s="245"/>
      <c r="H28" s="254"/>
      <c r="I28" s="255"/>
      <c r="J28" s="255"/>
      <c r="K28" s="255"/>
      <c r="L28" s="255"/>
      <c r="M28" s="255"/>
      <c r="N28" s="256"/>
      <c r="O28" s="257"/>
      <c r="P28" s="255"/>
      <c r="Q28" s="255"/>
      <c r="R28" s="255"/>
      <c r="S28" s="255"/>
      <c r="T28" s="255"/>
      <c r="U28" s="256"/>
      <c r="V28" s="257"/>
      <c r="W28" s="255"/>
      <c r="X28" s="255"/>
      <c r="Y28" s="255"/>
      <c r="Z28" s="255"/>
      <c r="AA28" s="255"/>
      <c r="AB28" s="256"/>
      <c r="AC28" s="257"/>
      <c r="AD28" s="255"/>
      <c r="AE28" s="255"/>
      <c r="AF28" s="255"/>
      <c r="AG28" s="255"/>
      <c r="AH28" s="255"/>
      <c r="AI28" s="258"/>
      <c r="AJ28" s="740">
        <f t="shared" si="0"/>
        <v>0</v>
      </c>
      <c r="AK28" s="741"/>
      <c r="AL28" s="741">
        <f t="shared" si="2"/>
        <v>0</v>
      </c>
      <c r="AM28" s="741"/>
      <c r="AN28" s="742">
        <f t="shared" si="1"/>
        <v>0</v>
      </c>
      <c r="AO28" s="743"/>
    </row>
    <row r="29" spans="1:41" ht="24.75" customHeight="1" hidden="1">
      <c r="A29" s="250"/>
      <c r="B29" s="251"/>
      <c r="C29" s="252"/>
      <c r="D29" s="253"/>
      <c r="E29" s="253"/>
      <c r="F29" s="253">
        <f t="shared" si="3"/>
      </c>
      <c r="G29" s="245"/>
      <c r="H29" s="254"/>
      <c r="I29" s="255"/>
      <c r="J29" s="255"/>
      <c r="K29" s="255"/>
      <c r="L29" s="255"/>
      <c r="M29" s="255"/>
      <c r="N29" s="256"/>
      <c r="O29" s="257"/>
      <c r="P29" s="255"/>
      <c r="Q29" s="255"/>
      <c r="R29" s="255"/>
      <c r="S29" s="255"/>
      <c r="T29" s="255"/>
      <c r="U29" s="256"/>
      <c r="V29" s="257"/>
      <c r="W29" s="255"/>
      <c r="X29" s="255"/>
      <c r="Y29" s="255"/>
      <c r="Z29" s="255"/>
      <c r="AA29" s="255"/>
      <c r="AB29" s="256"/>
      <c r="AC29" s="257"/>
      <c r="AD29" s="255"/>
      <c r="AE29" s="255"/>
      <c r="AF29" s="255"/>
      <c r="AG29" s="255"/>
      <c r="AH29" s="255"/>
      <c r="AI29" s="258"/>
      <c r="AJ29" s="740">
        <f t="shared" si="0"/>
        <v>0</v>
      </c>
      <c r="AK29" s="741"/>
      <c r="AL29" s="741">
        <f t="shared" si="2"/>
        <v>0</v>
      </c>
      <c r="AM29" s="741"/>
      <c r="AN29" s="742">
        <f t="shared" si="1"/>
        <v>0</v>
      </c>
      <c r="AO29" s="743"/>
    </row>
    <row r="30" spans="1:41" ht="24.75" customHeight="1" hidden="1">
      <c r="A30" s="250"/>
      <c r="B30" s="251"/>
      <c r="C30" s="252"/>
      <c r="D30" s="253"/>
      <c r="E30" s="253"/>
      <c r="F30" s="253">
        <f t="shared" si="3"/>
      </c>
      <c r="G30" s="245"/>
      <c r="H30" s="254"/>
      <c r="I30" s="255"/>
      <c r="J30" s="255"/>
      <c r="K30" s="255"/>
      <c r="L30" s="255"/>
      <c r="M30" s="255"/>
      <c r="N30" s="256"/>
      <c r="O30" s="257"/>
      <c r="P30" s="255"/>
      <c r="Q30" s="255"/>
      <c r="R30" s="255"/>
      <c r="S30" s="255"/>
      <c r="T30" s="255"/>
      <c r="U30" s="256"/>
      <c r="V30" s="257"/>
      <c r="W30" s="255"/>
      <c r="X30" s="255"/>
      <c r="Y30" s="255"/>
      <c r="Z30" s="255"/>
      <c r="AA30" s="255"/>
      <c r="AB30" s="256"/>
      <c r="AC30" s="257"/>
      <c r="AD30" s="255"/>
      <c r="AE30" s="255"/>
      <c r="AF30" s="255"/>
      <c r="AG30" s="255"/>
      <c r="AH30" s="255"/>
      <c r="AI30" s="258"/>
      <c r="AJ30" s="740">
        <f t="shared" si="0"/>
        <v>0</v>
      </c>
      <c r="AK30" s="741"/>
      <c r="AL30" s="741">
        <f t="shared" si="2"/>
        <v>0</v>
      </c>
      <c r="AM30" s="741"/>
      <c r="AN30" s="742">
        <f t="shared" si="1"/>
        <v>0</v>
      </c>
      <c r="AO30" s="743"/>
    </row>
    <row r="31" spans="1:41" ht="24.75" customHeight="1" hidden="1">
      <c r="A31" s="250"/>
      <c r="B31" s="251"/>
      <c r="C31" s="252"/>
      <c r="D31" s="253"/>
      <c r="E31" s="253"/>
      <c r="F31" s="253">
        <f t="shared" si="3"/>
      </c>
      <c r="G31" s="245"/>
      <c r="H31" s="254"/>
      <c r="I31" s="255"/>
      <c r="J31" s="255"/>
      <c r="K31" s="255"/>
      <c r="L31" s="255"/>
      <c r="M31" s="255"/>
      <c r="N31" s="256"/>
      <c r="O31" s="257"/>
      <c r="P31" s="255"/>
      <c r="Q31" s="255"/>
      <c r="R31" s="255"/>
      <c r="S31" s="255"/>
      <c r="T31" s="255"/>
      <c r="U31" s="256"/>
      <c r="V31" s="257"/>
      <c r="W31" s="255"/>
      <c r="X31" s="255"/>
      <c r="Y31" s="255"/>
      <c r="Z31" s="255"/>
      <c r="AA31" s="255"/>
      <c r="AB31" s="256"/>
      <c r="AC31" s="257"/>
      <c r="AD31" s="255"/>
      <c r="AE31" s="255"/>
      <c r="AF31" s="255"/>
      <c r="AG31" s="255"/>
      <c r="AH31" s="255"/>
      <c r="AI31" s="258"/>
      <c r="AJ31" s="740">
        <f t="shared" si="0"/>
        <v>0</v>
      </c>
      <c r="AK31" s="741"/>
      <c r="AL31" s="741">
        <f t="shared" si="2"/>
        <v>0</v>
      </c>
      <c r="AM31" s="741"/>
      <c r="AN31" s="742">
        <f t="shared" si="1"/>
        <v>0</v>
      </c>
      <c r="AO31" s="743"/>
    </row>
    <row r="32" spans="1:41" ht="24.75" customHeight="1" hidden="1">
      <c r="A32" s="250"/>
      <c r="B32" s="251"/>
      <c r="C32" s="252"/>
      <c r="D32" s="253"/>
      <c r="E32" s="253"/>
      <c r="F32" s="253">
        <f t="shared" si="3"/>
      </c>
      <c r="G32" s="245"/>
      <c r="H32" s="254"/>
      <c r="I32" s="255"/>
      <c r="J32" s="255"/>
      <c r="K32" s="255"/>
      <c r="L32" s="255"/>
      <c r="M32" s="255"/>
      <c r="N32" s="256"/>
      <c r="O32" s="257"/>
      <c r="P32" s="255"/>
      <c r="Q32" s="255"/>
      <c r="R32" s="255"/>
      <c r="S32" s="255"/>
      <c r="T32" s="255"/>
      <c r="U32" s="256"/>
      <c r="V32" s="257"/>
      <c r="W32" s="255"/>
      <c r="X32" s="255"/>
      <c r="Y32" s="255"/>
      <c r="Z32" s="255"/>
      <c r="AA32" s="255"/>
      <c r="AB32" s="256"/>
      <c r="AC32" s="257"/>
      <c r="AD32" s="255"/>
      <c r="AE32" s="255"/>
      <c r="AF32" s="255"/>
      <c r="AG32" s="255"/>
      <c r="AH32" s="255"/>
      <c r="AI32" s="258"/>
      <c r="AJ32" s="740">
        <f t="shared" si="0"/>
        <v>0</v>
      </c>
      <c r="AK32" s="741"/>
      <c r="AL32" s="741">
        <f t="shared" si="2"/>
        <v>0</v>
      </c>
      <c r="AM32" s="741"/>
      <c r="AN32" s="742">
        <f t="shared" si="1"/>
        <v>0</v>
      </c>
      <c r="AO32" s="743"/>
    </row>
    <row r="33" spans="1:41" ht="24.75" customHeight="1" hidden="1">
      <c r="A33" s="250"/>
      <c r="B33" s="251"/>
      <c r="C33" s="252"/>
      <c r="D33" s="253"/>
      <c r="E33" s="253"/>
      <c r="F33" s="253">
        <f t="shared" si="3"/>
      </c>
      <c r="G33" s="245"/>
      <c r="H33" s="254"/>
      <c r="I33" s="255"/>
      <c r="J33" s="255"/>
      <c r="K33" s="255"/>
      <c r="L33" s="255"/>
      <c r="M33" s="255"/>
      <c r="N33" s="256"/>
      <c r="O33" s="257"/>
      <c r="P33" s="255"/>
      <c r="Q33" s="255"/>
      <c r="R33" s="255"/>
      <c r="S33" s="255"/>
      <c r="T33" s="255"/>
      <c r="U33" s="256"/>
      <c r="V33" s="257"/>
      <c r="W33" s="255"/>
      <c r="X33" s="255"/>
      <c r="Y33" s="255"/>
      <c r="Z33" s="255"/>
      <c r="AA33" s="255"/>
      <c r="AB33" s="256"/>
      <c r="AC33" s="257"/>
      <c r="AD33" s="255"/>
      <c r="AE33" s="255"/>
      <c r="AF33" s="255"/>
      <c r="AG33" s="255"/>
      <c r="AH33" s="255"/>
      <c r="AI33" s="258"/>
      <c r="AJ33" s="740">
        <f t="shared" si="0"/>
        <v>0</v>
      </c>
      <c r="AK33" s="741"/>
      <c r="AL33" s="741">
        <f t="shared" si="2"/>
        <v>0</v>
      </c>
      <c r="AM33" s="741"/>
      <c r="AN33" s="742">
        <f t="shared" si="1"/>
        <v>0</v>
      </c>
      <c r="AO33" s="743"/>
    </row>
    <row r="34" spans="1:41" ht="24.75" customHeight="1" hidden="1">
      <c r="A34" s="250"/>
      <c r="B34" s="251"/>
      <c r="C34" s="252"/>
      <c r="D34" s="253"/>
      <c r="E34" s="253"/>
      <c r="F34" s="253">
        <f t="shared" si="3"/>
      </c>
      <c r="G34" s="245"/>
      <c r="H34" s="254"/>
      <c r="I34" s="255"/>
      <c r="J34" s="255"/>
      <c r="K34" s="255"/>
      <c r="L34" s="255"/>
      <c r="M34" s="255"/>
      <c r="N34" s="256"/>
      <c r="O34" s="257"/>
      <c r="P34" s="255"/>
      <c r="Q34" s="255"/>
      <c r="R34" s="255"/>
      <c r="S34" s="255"/>
      <c r="T34" s="255"/>
      <c r="U34" s="256"/>
      <c r="V34" s="257"/>
      <c r="W34" s="255"/>
      <c r="X34" s="255"/>
      <c r="Y34" s="255"/>
      <c r="Z34" s="255"/>
      <c r="AA34" s="255"/>
      <c r="AB34" s="256"/>
      <c r="AC34" s="257"/>
      <c r="AD34" s="255"/>
      <c r="AE34" s="255"/>
      <c r="AF34" s="255"/>
      <c r="AG34" s="255"/>
      <c r="AH34" s="255"/>
      <c r="AI34" s="258"/>
      <c r="AJ34" s="740">
        <f t="shared" si="0"/>
        <v>0</v>
      </c>
      <c r="AK34" s="741"/>
      <c r="AL34" s="741">
        <f t="shared" si="2"/>
        <v>0</v>
      </c>
      <c r="AM34" s="741"/>
      <c r="AN34" s="742">
        <f t="shared" si="1"/>
        <v>0</v>
      </c>
      <c r="AO34" s="743"/>
    </row>
    <row r="35" spans="1:41" ht="24.75" customHeight="1" hidden="1">
      <c r="A35" s="250"/>
      <c r="B35" s="251"/>
      <c r="C35" s="252"/>
      <c r="D35" s="253"/>
      <c r="E35" s="253"/>
      <c r="F35" s="253">
        <f t="shared" si="3"/>
      </c>
      <c r="G35" s="245"/>
      <c r="H35" s="254"/>
      <c r="I35" s="255"/>
      <c r="J35" s="255"/>
      <c r="K35" s="255"/>
      <c r="L35" s="255"/>
      <c r="M35" s="255"/>
      <c r="N35" s="256"/>
      <c r="O35" s="257"/>
      <c r="P35" s="255"/>
      <c r="Q35" s="255"/>
      <c r="R35" s="255"/>
      <c r="S35" s="255"/>
      <c r="T35" s="255"/>
      <c r="U35" s="256"/>
      <c r="V35" s="257"/>
      <c r="W35" s="255"/>
      <c r="X35" s="255"/>
      <c r="Y35" s="255"/>
      <c r="Z35" s="255"/>
      <c r="AA35" s="255"/>
      <c r="AB35" s="256"/>
      <c r="AC35" s="257"/>
      <c r="AD35" s="255"/>
      <c r="AE35" s="255"/>
      <c r="AF35" s="255"/>
      <c r="AG35" s="255"/>
      <c r="AH35" s="255"/>
      <c r="AI35" s="258"/>
      <c r="AJ35" s="740">
        <f t="shared" si="0"/>
        <v>0</v>
      </c>
      <c r="AK35" s="741"/>
      <c r="AL35" s="741">
        <f t="shared" si="2"/>
        <v>0</v>
      </c>
      <c r="AM35" s="741"/>
      <c r="AN35" s="742">
        <f t="shared" si="1"/>
        <v>0</v>
      </c>
      <c r="AO35" s="743"/>
    </row>
    <row r="36" spans="1:41" ht="24.75" customHeight="1" hidden="1">
      <c r="A36" s="250"/>
      <c r="B36" s="251"/>
      <c r="C36" s="252"/>
      <c r="D36" s="253"/>
      <c r="E36" s="253"/>
      <c r="F36" s="253">
        <f t="shared" si="3"/>
      </c>
      <c r="G36" s="245"/>
      <c r="H36" s="254"/>
      <c r="I36" s="255"/>
      <c r="J36" s="255"/>
      <c r="K36" s="255"/>
      <c r="L36" s="255"/>
      <c r="M36" s="255"/>
      <c r="N36" s="256"/>
      <c r="O36" s="257"/>
      <c r="P36" s="255"/>
      <c r="Q36" s="255"/>
      <c r="R36" s="255"/>
      <c r="S36" s="255"/>
      <c r="T36" s="255"/>
      <c r="U36" s="256"/>
      <c r="V36" s="257"/>
      <c r="W36" s="255"/>
      <c r="X36" s="255"/>
      <c r="Y36" s="255"/>
      <c r="Z36" s="255"/>
      <c r="AA36" s="255"/>
      <c r="AB36" s="256"/>
      <c r="AC36" s="257"/>
      <c r="AD36" s="255"/>
      <c r="AE36" s="255"/>
      <c r="AF36" s="255"/>
      <c r="AG36" s="255"/>
      <c r="AH36" s="255"/>
      <c r="AI36" s="258"/>
      <c r="AJ36" s="740">
        <f t="shared" si="0"/>
        <v>0</v>
      </c>
      <c r="AK36" s="741"/>
      <c r="AL36" s="741">
        <f t="shared" si="2"/>
        <v>0</v>
      </c>
      <c r="AM36" s="741"/>
      <c r="AN36" s="742">
        <f t="shared" si="1"/>
        <v>0</v>
      </c>
      <c r="AO36" s="743"/>
    </row>
    <row r="37" spans="1:41" ht="24.75" customHeight="1" hidden="1">
      <c r="A37" s="250"/>
      <c r="B37" s="251"/>
      <c r="C37" s="252"/>
      <c r="D37" s="253"/>
      <c r="E37" s="253"/>
      <c r="F37" s="253">
        <f t="shared" si="3"/>
      </c>
      <c r="G37" s="245"/>
      <c r="H37" s="254"/>
      <c r="I37" s="255"/>
      <c r="J37" s="255"/>
      <c r="K37" s="255"/>
      <c r="L37" s="255"/>
      <c r="M37" s="255"/>
      <c r="N37" s="256"/>
      <c r="O37" s="257"/>
      <c r="P37" s="255"/>
      <c r="Q37" s="255"/>
      <c r="R37" s="255"/>
      <c r="S37" s="255"/>
      <c r="T37" s="255"/>
      <c r="U37" s="256"/>
      <c r="V37" s="257"/>
      <c r="W37" s="255"/>
      <c r="X37" s="255"/>
      <c r="Y37" s="255"/>
      <c r="Z37" s="255"/>
      <c r="AA37" s="255"/>
      <c r="AB37" s="256"/>
      <c r="AC37" s="257"/>
      <c r="AD37" s="255"/>
      <c r="AE37" s="255"/>
      <c r="AF37" s="255"/>
      <c r="AG37" s="255"/>
      <c r="AH37" s="255"/>
      <c r="AI37" s="258"/>
      <c r="AJ37" s="740">
        <f t="shared" si="0"/>
        <v>0</v>
      </c>
      <c r="AK37" s="741"/>
      <c r="AL37" s="741">
        <f t="shared" si="2"/>
        <v>0</v>
      </c>
      <c r="AM37" s="741"/>
      <c r="AN37" s="742">
        <f t="shared" si="1"/>
        <v>0</v>
      </c>
      <c r="AO37" s="743"/>
    </row>
    <row r="38" spans="1:41" ht="24.75" customHeight="1" thickBot="1">
      <c r="A38" s="259"/>
      <c r="B38" s="260"/>
      <c r="C38" s="261"/>
      <c r="D38" s="262"/>
      <c r="E38" s="262"/>
      <c r="F38" s="262">
        <f t="shared" si="3"/>
      </c>
      <c r="G38" s="263"/>
      <c r="H38" s="264"/>
      <c r="I38" s="265"/>
      <c r="J38" s="265"/>
      <c r="K38" s="265"/>
      <c r="L38" s="265"/>
      <c r="M38" s="265"/>
      <c r="N38" s="266"/>
      <c r="O38" s="267"/>
      <c r="P38" s="265"/>
      <c r="Q38" s="265"/>
      <c r="R38" s="265"/>
      <c r="S38" s="265"/>
      <c r="T38" s="265"/>
      <c r="U38" s="266"/>
      <c r="V38" s="267"/>
      <c r="W38" s="265"/>
      <c r="X38" s="265"/>
      <c r="Y38" s="265"/>
      <c r="Z38" s="265"/>
      <c r="AA38" s="265"/>
      <c r="AB38" s="266"/>
      <c r="AC38" s="267"/>
      <c r="AD38" s="265"/>
      <c r="AE38" s="265"/>
      <c r="AF38" s="265"/>
      <c r="AG38" s="265"/>
      <c r="AH38" s="265"/>
      <c r="AI38" s="268"/>
      <c r="AJ38" s="744">
        <f t="shared" si="0"/>
        <v>0</v>
      </c>
      <c r="AK38" s="745"/>
      <c r="AL38" s="746">
        <f t="shared" si="2"/>
        <v>0</v>
      </c>
      <c r="AM38" s="746"/>
      <c r="AN38" s="747">
        <f t="shared" si="1"/>
        <v>0</v>
      </c>
      <c r="AO38" s="748"/>
    </row>
    <row r="39" spans="1:39" ht="24.75" customHeight="1" thickBot="1">
      <c r="A39" s="269" t="s">
        <v>363</v>
      </c>
      <c r="AL39" s="274"/>
      <c r="AM39" s="274"/>
    </row>
    <row r="40" spans="1:39" ht="24.75" customHeight="1" thickBot="1">
      <c r="A40" s="269" t="s">
        <v>364</v>
      </c>
      <c r="AC40" s="722" t="s">
        <v>365</v>
      </c>
      <c r="AD40" s="722"/>
      <c r="AE40" s="722"/>
      <c r="AF40" s="722"/>
      <c r="AG40" s="722"/>
      <c r="AH40" s="722"/>
      <c r="AI40" s="723"/>
      <c r="AJ40" s="724"/>
      <c r="AK40" s="725"/>
      <c r="AL40" s="726" t="s">
        <v>366</v>
      </c>
      <c r="AM40" s="727"/>
    </row>
    <row r="41" ht="24.75" customHeight="1">
      <c r="A41" s="269" t="s">
        <v>367</v>
      </c>
    </row>
    <row r="42" ht="24.75" customHeight="1"/>
    <row r="43" spans="3:12" ht="24.75" customHeight="1" thickBot="1">
      <c r="C43" s="230" t="s">
        <v>368</v>
      </c>
      <c r="K43" s="273"/>
      <c r="L43" s="273"/>
    </row>
    <row r="44" spans="3:12" ht="24.75" customHeight="1">
      <c r="C44" s="728"/>
      <c r="D44" s="730" t="s">
        <v>369</v>
      </c>
      <c r="E44" s="731"/>
      <c r="F44" s="731"/>
      <c r="G44" s="731"/>
      <c r="H44" s="731"/>
      <c r="I44" s="732"/>
      <c r="J44" s="733"/>
      <c r="K44" s="734"/>
      <c r="L44" s="273"/>
    </row>
    <row r="45" spans="3:12" ht="24.75" customHeight="1" thickBot="1">
      <c r="C45" s="729"/>
      <c r="D45" s="735" t="s">
        <v>370</v>
      </c>
      <c r="E45" s="736"/>
      <c r="F45" s="737" t="s">
        <v>371</v>
      </c>
      <c r="G45" s="738"/>
      <c r="H45" s="737" t="s">
        <v>47</v>
      </c>
      <c r="I45" s="739"/>
      <c r="J45" s="733"/>
      <c r="K45" s="734"/>
      <c r="L45" s="273"/>
    </row>
    <row r="46" spans="3:11" ht="24.75" customHeight="1">
      <c r="C46" s="270" t="s">
        <v>241</v>
      </c>
      <c r="D46" s="712">
        <f>COUNTIF($A7:$A38,C46)</f>
        <v>0</v>
      </c>
      <c r="E46" s="713"/>
      <c r="F46" s="714">
        <f>SUMPRODUCT((A7:A38=C46)*(D7:D38="○"))</f>
        <v>0</v>
      </c>
      <c r="G46" s="713"/>
      <c r="H46" s="715">
        <f>SUMIF(A7:A38,C46,AN7:AO38)</f>
        <v>0</v>
      </c>
      <c r="I46" s="716"/>
      <c r="J46" s="710"/>
      <c r="K46" s="711"/>
    </row>
    <row r="47" spans="3:11" ht="24.75" customHeight="1">
      <c r="C47" s="271" t="s">
        <v>372</v>
      </c>
      <c r="D47" s="717">
        <f>COUNTIF($A7:$A38,C47)</f>
        <v>0</v>
      </c>
      <c r="E47" s="718"/>
      <c r="F47" s="719">
        <f>SUMPRODUCT((A7:A38=C47)*(D7:D38="○"))</f>
        <v>0</v>
      </c>
      <c r="G47" s="718"/>
      <c r="H47" s="720">
        <f>SUMIF(A7:A38,C47,AN7:AO38)</f>
        <v>0</v>
      </c>
      <c r="I47" s="721"/>
      <c r="J47" s="710"/>
      <c r="K47" s="711"/>
    </row>
    <row r="48" spans="3:11" ht="24.75" customHeight="1" thickBot="1">
      <c r="C48" s="272" t="s">
        <v>373</v>
      </c>
      <c r="D48" s="705">
        <f>COUNTIF($A7:$A38,C48)</f>
        <v>0</v>
      </c>
      <c r="E48" s="706"/>
      <c r="F48" s="707">
        <f>SUMPRODUCT((A7:A38=C48)*(D7:D38="○"))</f>
        <v>0</v>
      </c>
      <c r="G48" s="706"/>
      <c r="H48" s="708">
        <f>SUMIF(A7:A38,C48,AN7:AO38)</f>
        <v>0</v>
      </c>
      <c r="I48" s="709"/>
      <c r="J48" s="710"/>
      <c r="K48" s="711"/>
    </row>
  </sheetData>
  <sheetProtection/>
  <mergeCells count="137">
    <mergeCell ref="AJ1:AO1"/>
    <mergeCell ref="A2:B2"/>
    <mergeCell ref="C2:S2"/>
    <mergeCell ref="T2:X2"/>
    <mergeCell ref="Y2:AO2"/>
    <mergeCell ref="A3:A6"/>
    <mergeCell ref="B3:B6"/>
    <mergeCell ref="C3:C6"/>
    <mergeCell ref="D3:D6"/>
    <mergeCell ref="E3:E6"/>
    <mergeCell ref="F3:F6"/>
    <mergeCell ref="G3:G6"/>
    <mergeCell ref="H3:AI3"/>
    <mergeCell ref="AJ3:AK6"/>
    <mergeCell ref="AL3:AM6"/>
    <mergeCell ref="AN3:AO6"/>
    <mergeCell ref="H4:N4"/>
    <mergeCell ref="O4:U4"/>
    <mergeCell ref="V4:AB4"/>
    <mergeCell ref="AC4:AI4"/>
    <mergeCell ref="AJ7:AK7"/>
    <mergeCell ref="AL7:AM7"/>
    <mergeCell ref="AN7:AO7"/>
    <mergeCell ref="AJ8:AK8"/>
    <mergeCell ref="AL8:AM8"/>
    <mergeCell ref="AN8:AO8"/>
    <mergeCell ref="AJ9:AK9"/>
    <mergeCell ref="AL9:AM9"/>
    <mergeCell ref="AN9:AO9"/>
    <mergeCell ref="AJ10:AK10"/>
    <mergeCell ref="AL10:AM10"/>
    <mergeCell ref="AN10:AO10"/>
    <mergeCell ref="AJ11:AK11"/>
    <mergeCell ref="AL11:AM11"/>
    <mergeCell ref="AN11:AO11"/>
    <mergeCell ref="AJ12:AK12"/>
    <mergeCell ref="AL12:AM12"/>
    <mergeCell ref="AN12:AO12"/>
    <mergeCell ref="AJ13:AK13"/>
    <mergeCell ref="AL13:AM13"/>
    <mergeCell ref="AN13:AO13"/>
    <mergeCell ref="AJ14:AK14"/>
    <mergeCell ref="AL14:AM14"/>
    <mergeCell ref="AN14:AO14"/>
    <mergeCell ref="AJ15:AK15"/>
    <mergeCell ref="AL15:AM15"/>
    <mergeCell ref="AN15:AO15"/>
    <mergeCell ref="AJ16:AK16"/>
    <mergeCell ref="AL16:AM16"/>
    <mergeCell ref="AN16:AO16"/>
    <mergeCell ref="AJ17:AK17"/>
    <mergeCell ref="AL17:AM17"/>
    <mergeCell ref="AN17:AO17"/>
    <mergeCell ref="AJ18:AK18"/>
    <mergeCell ref="AL18:AM18"/>
    <mergeCell ref="AN18:AO18"/>
    <mergeCell ref="AJ19:AK19"/>
    <mergeCell ref="AL19:AM19"/>
    <mergeCell ref="AN19:AO19"/>
    <mergeCell ref="AJ20:AK20"/>
    <mergeCell ref="AL20:AM20"/>
    <mergeCell ref="AN20:AO20"/>
    <mergeCell ref="AJ21:AK21"/>
    <mergeCell ref="AL21:AM21"/>
    <mergeCell ref="AN21:AO21"/>
    <mergeCell ref="AJ22:AK22"/>
    <mergeCell ref="AL22:AM22"/>
    <mergeCell ref="AN22:AO22"/>
    <mergeCell ref="AJ23:AK23"/>
    <mergeCell ref="AL23:AM23"/>
    <mergeCell ref="AN23:AO23"/>
    <mergeCell ref="AJ24:AK24"/>
    <mergeCell ref="AL24:AM24"/>
    <mergeCell ref="AN24:AO24"/>
    <mergeCell ref="AJ25:AK25"/>
    <mergeCell ref="AL25:AM25"/>
    <mergeCell ref="AN25:AO25"/>
    <mergeCell ref="AJ26:AK26"/>
    <mergeCell ref="AL26:AM26"/>
    <mergeCell ref="AN26:AO26"/>
    <mergeCell ref="AJ27:AK27"/>
    <mergeCell ref="AL27:AM27"/>
    <mergeCell ref="AN27:AO27"/>
    <mergeCell ref="AJ28:AK28"/>
    <mergeCell ref="AL28:AM28"/>
    <mergeCell ref="AN28:AO28"/>
    <mergeCell ref="AJ29:AK29"/>
    <mergeCell ref="AL29:AM29"/>
    <mergeCell ref="AN29:AO29"/>
    <mergeCell ref="AJ30:AK30"/>
    <mergeCell ref="AL30:AM30"/>
    <mergeCell ref="AN30:AO30"/>
    <mergeCell ref="AJ31:AK31"/>
    <mergeCell ref="AL31:AM31"/>
    <mergeCell ref="AN31:AO31"/>
    <mergeCell ref="AJ32:AK32"/>
    <mergeCell ref="AL32:AM32"/>
    <mergeCell ref="AN32:AO32"/>
    <mergeCell ref="AJ33:AK33"/>
    <mergeCell ref="AL33:AM33"/>
    <mergeCell ref="AN33:AO33"/>
    <mergeCell ref="AJ34:AK34"/>
    <mergeCell ref="AL34:AM34"/>
    <mergeCell ref="AN34:AO34"/>
    <mergeCell ref="AJ35:AK35"/>
    <mergeCell ref="AL35:AM35"/>
    <mergeCell ref="AN35:AO35"/>
    <mergeCell ref="AJ36:AK36"/>
    <mergeCell ref="AL36:AM36"/>
    <mergeCell ref="AN36:AO36"/>
    <mergeCell ref="H45:I45"/>
    <mergeCell ref="AJ37:AK37"/>
    <mergeCell ref="AL37:AM37"/>
    <mergeCell ref="AN37:AO37"/>
    <mergeCell ref="AJ38:AK38"/>
    <mergeCell ref="AL38:AM38"/>
    <mergeCell ref="AN38:AO38"/>
    <mergeCell ref="H47:I47"/>
    <mergeCell ref="J47:K47"/>
    <mergeCell ref="AC40:AI40"/>
    <mergeCell ref="AJ40:AK40"/>
    <mergeCell ref="AL40:AM40"/>
    <mergeCell ref="C44:C45"/>
    <mergeCell ref="D44:I44"/>
    <mergeCell ref="J44:K45"/>
    <mergeCell ref="D45:E45"/>
    <mergeCell ref="F45:G45"/>
    <mergeCell ref="D48:E48"/>
    <mergeCell ref="F48:G48"/>
    <mergeCell ref="H48:I48"/>
    <mergeCell ref="J48:K48"/>
    <mergeCell ref="D46:E46"/>
    <mergeCell ref="F46:G46"/>
    <mergeCell ref="H46:I46"/>
    <mergeCell ref="J46:K46"/>
    <mergeCell ref="D47:E47"/>
    <mergeCell ref="F47:G47"/>
  </mergeCells>
  <dataValidations count="2">
    <dataValidation type="list" allowBlank="1" showInputMessage="1" showErrorMessage="1" sqref="C7:C38">
      <formula1>"介護福祉士,介護職員基礎研修,1級課程,2級課程,3級課程,重度訪問研修,行動援護研修,同行援護研修"</formula1>
    </dataValidation>
    <dataValidation type="list" allowBlank="1" showInputMessage="1" showErrorMessage="1" sqref="A7:A38">
      <formula1>"管理者,サービス提供責任者,従業者,その他（事務員等）"</formula1>
    </dataValidation>
  </dataValidations>
  <printOptions/>
  <pageMargins left="0.4724409448818898" right="0.3937007874015748" top="0.984251968503937" bottom="0.984251968503937" header="0.5118110236220472" footer="0.511811023622047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AK49"/>
  <sheetViews>
    <sheetView view="pageBreakPreview" zoomScale="60" zoomScaleNormal="50" zoomScalePageLayoutView="0" workbookViewId="0" topLeftCell="D1">
      <selection activeCell="R13" sqref="R13"/>
    </sheetView>
  </sheetViews>
  <sheetFormatPr defaultColWidth="4.375" defaultRowHeight="13.5"/>
  <cols>
    <col min="1" max="1" width="21.75390625" style="145" customWidth="1"/>
    <col min="2" max="2" width="17.625" style="145" customWidth="1"/>
    <col min="3" max="34" width="7.625" style="145" customWidth="1"/>
    <col min="35" max="35" width="8.625" style="145" customWidth="1"/>
    <col min="36" max="37" width="8.75390625" style="145" customWidth="1"/>
    <col min="38" max="16384" width="4.375" style="145" customWidth="1"/>
  </cols>
  <sheetData>
    <row r="1" spans="1:37" ht="39.75" customHeight="1" thickBot="1">
      <c r="A1" s="144" t="s">
        <v>344</v>
      </c>
      <c r="AI1" s="782" t="s">
        <v>468</v>
      </c>
      <c r="AJ1" s="782"/>
      <c r="AK1" s="782"/>
    </row>
    <row r="2" spans="1:37" ht="24.75" customHeight="1" thickBot="1">
      <c r="A2" s="783" t="s">
        <v>223</v>
      </c>
      <c r="B2" s="784"/>
      <c r="C2" s="785"/>
      <c r="D2" s="785"/>
      <c r="E2" s="785"/>
      <c r="F2" s="785"/>
      <c r="G2" s="785"/>
      <c r="H2" s="785"/>
      <c r="I2" s="785"/>
      <c r="J2" s="785"/>
      <c r="K2" s="785"/>
      <c r="L2" s="785"/>
      <c r="M2" s="785"/>
      <c r="N2" s="785"/>
      <c r="O2" s="785"/>
      <c r="P2" s="785"/>
      <c r="Q2" s="785"/>
      <c r="R2" s="786"/>
      <c r="S2" s="783" t="s">
        <v>224</v>
      </c>
      <c r="T2" s="784"/>
      <c r="U2" s="784"/>
      <c r="V2" s="784"/>
      <c r="W2" s="784"/>
      <c r="X2" s="787"/>
      <c r="Y2" s="788"/>
      <c r="Z2" s="788"/>
      <c r="AA2" s="788"/>
      <c r="AB2" s="788"/>
      <c r="AC2" s="788"/>
      <c r="AD2" s="788"/>
      <c r="AE2" s="789" t="s">
        <v>225</v>
      </c>
      <c r="AF2" s="790"/>
      <c r="AG2" s="790"/>
      <c r="AH2" s="790"/>
      <c r="AI2" s="791"/>
      <c r="AJ2" s="182"/>
      <c r="AK2" s="146" t="s">
        <v>226</v>
      </c>
    </row>
    <row r="3" spans="1:37" ht="24.75" customHeight="1">
      <c r="A3" s="792" t="s">
        <v>227</v>
      </c>
      <c r="B3" s="795" t="s">
        <v>228</v>
      </c>
      <c r="C3" s="798" t="s">
        <v>36</v>
      </c>
      <c r="D3" s="801" t="s">
        <v>38</v>
      </c>
      <c r="E3" s="804" t="s">
        <v>35</v>
      </c>
      <c r="F3" s="798" t="s">
        <v>229</v>
      </c>
      <c r="G3" s="809" t="s">
        <v>230</v>
      </c>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810"/>
      <c r="AI3" s="792" t="s">
        <v>231</v>
      </c>
      <c r="AJ3" s="811" t="s">
        <v>232</v>
      </c>
      <c r="AK3" s="814" t="s">
        <v>45</v>
      </c>
    </row>
    <row r="4" spans="1:37" ht="24.75" customHeight="1">
      <c r="A4" s="793"/>
      <c r="B4" s="796"/>
      <c r="C4" s="799"/>
      <c r="D4" s="802"/>
      <c r="E4" s="805"/>
      <c r="F4" s="799"/>
      <c r="G4" s="817" t="s">
        <v>233</v>
      </c>
      <c r="H4" s="796"/>
      <c r="I4" s="796"/>
      <c r="J4" s="796"/>
      <c r="K4" s="796"/>
      <c r="L4" s="796"/>
      <c r="M4" s="796"/>
      <c r="N4" s="796" t="s">
        <v>234</v>
      </c>
      <c r="O4" s="796"/>
      <c r="P4" s="796"/>
      <c r="Q4" s="796"/>
      <c r="R4" s="796"/>
      <c r="S4" s="796"/>
      <c r="T4" s="796"/>
      <c r="U4" s="796" t="s">
        <v>235</v>
      </c>
      <c r="V4" s="796"/>
      <c r="W4" s="796"/>
      <c r="X4" s="796"/>
      <c r="Y4" s="796"/>
      <c r="Z4" s="796"/>
      <c r="AA4" s="796"/>
      <c r="AB4" s="796" t="s">
        <v>236</v>
      </c>
      <c r="AC4" s="796"/>
      <c r="AD4" s="796"/>
      <c r="AE4" s="796"/>
      <c r="AF4" s="796"/>
      <c r="AG4" s="796"/>
      <c r="AH4" s="818"/>
      <c r="AI4" s="793"/>
      <c r="AJ4" s="812"/>
      <c r="AK4" s="815"/>
    </row>
    <row r="5" spans="1:37" ht="24.75" customHeight="1">
      <c r="A5" s="793"/>
      <c r="B5" s="796"/>
      <c r="C5" s="799"/>
      <c r="D5" s="802"/>
      <c r="E5" s="805"/>
      <c r="F5" s="799"/>
      <c r="G5" s="147">
        <v>1</v>
      </c>
      <c r="H5" s="148">
        <v>2</v>
      </c>
      <c r="I5" s="148">
        <v>3</v>
      </c>
      <c r="J5" s="148">
        <v>4</v>
      </c>
      <c r="K5" s="148">
        <v>5</v>
      </c>
      <c r="L5" s="148">
        <v>6</v>
      </c>
      <c r="M5" s="149">
        <v>7</v>
      </c>
      <c r="N5" s="150">
        <v>8</v>
      </c>
      <c r="O5" s="148">
        <v>9</v>
      </c>
      <c r="P5" s="148">
        <v>10</v>
      </c>
      <c r="Q5" s="148">
        <v>11</v>
      </c>
      <c r="R5" s="148">
        <v>12</v>
      </c>
      <c r="S5" s="148">
        <v>13</v>
      </c>
      <c r="T5" s="149">
        <v>14</v>
      </c>
      <c r="U5" s="150">
        <v>15</v>
      </c>
      <c r="V5" s="148">
        <v>16</v>
      </c>
      <c r="W5" s="148">
        <v>17</v>
      </c>
      <c r="X5" s="148">
        <v>18</v>
      </c>
      <c r="Y5" s="148">
        <v>19</v>
      </c>
      <c r="Z5" s="148">
        <v>20</v>
      </c>
      <c r="AA5" s="149">
        <v>21</v>
      </c>
      <c r="AB5" s="150">
        <v>22</v>
      </c>
      <c r="AC5" s="148">
        <v>23</v>
      </c>
      <c r="AD5" s="148">
        <v>24</v>
      </c>
      <c r="AE5" s="148">
        <v>25</v>
      </c>
      <c r="AF5" s="148">
        <v>26</v>
      </c>
      <c r="AG5" s="148">
        <v>27</v>
      </c>
      <c r="AH5" s="151">
        <v>28</v>
      </c>
      <c r="AI5" s="793"/>
      <c r="AJ5" s="812"/>
      <c r="AK5" s="815"/>
    </row>
    <row r="6" spans="1:37" ht="24.75" customHeight="1" thickBot="1">
      <c r="A6" s="794"/>
      <c r="B6" s="797"/>
      <c r="C6" s="800"/>
      <c r="D6" s="803"/>
      <c r="E6" s="806"/>
      <c r="F6" s="800"/>
      <c r="G6" s="152" t="s">
        <v>346</v>
      </c>
      <c r="H6" s="153" t="s">
        <v>347</v>
      </c>
      <c r="I6" s="153" t="s">
        <v>348</v>
      </c>
      <c r="J6" s="153" t="s">
        <v>349</v>
      </c>
      <c r="K6" s="153" t="s">
        <v>51</v>
      </c>
      <c r="L6" s="153" t="s">
        <v>350</v>
      </c>
      <c r="M6" s="154" t="s">
        <v>345</v>
      </c>
      <c r="N6" s="152" t="s">
        <v>346</v>
      </c>
      <c r="O6" s="153" t="s">
        <v>347</v>
      </c>
      <c r="P6" s="153" t="s">
        <v>348</v>
      </c>
      <c r="Q6" s="153" t="s">
        <v>349</v>
      </c>
      <c r="R6" s="153" t="s">
        <v>51</v>
      </c>
      <c r="S6" s="153" t="s">
        <v>350</v>
      </c>
      <c r="T6" s="154" t="s">
        <v>345</v>
      </c>
      <c r="U6" s="152" t="s">
        <v>346</v>
      </c>
      <c r="V6" s="153" t="s">
        <v>347</v>
      </c>
      <c r="W6" s="153" t="s">
        <v>348</v>
      </c>
      <c r="X6" s="153" t="s">
        <v>349</v>
      </c>
      <c r="Y6" s="153" t="s">
        <v>51</v>
      </c>
      <c r="Z6" s="153" t="s">
        <v>350</v>
      </c>
      <c r="AA6" s="154" t="s">
        <v>345</v>
      </c>
      <c r="AB6" s="152" t="s">
        <v>346</v>
      </c>
      <c r="AC6" s="153" t="s">
        <v>347</v>
      </c>
      <c r="AD6" s="153" t="s">
        <v>348</v>
      </c>
      <c r="AE6" s="153" t="s">
        <v>349</v>
      </c>
      <c r="AF6" s="153" t="s">
        <v>51</v>
      </c>
      <c r="AG6" s="153" t="s">
        <v>350</v>
      </c>
      <c r="AH6" s="154" t="s">
        <v>345</v>
      </c>
      <c r="AI6" s="794"/>
      <c r="AJ6" s="813"/>
      <c r="AK6" s="816"/>
    </row>
    <row r="7" spans="1:37" ht="24.75" customHeight="1">
      <c r="A7" s="183"/>
      <c r="B7" s="184"/>
      <c r="C7" s="185"/>
      <c r="D7" s="186"/>
      <c r="E7" s="187"/>
      <c r="F7" s="185"/>
      <c r="G7" s="188"/>
      <c r="H7" s="189"/>
      <c r="I7" s="189"/>
      <c r="J7" s="189"/>
      <c r="K7" s="189"/>
      <c r="L7" s="189"/>
      <c r="M7" s="190"/>
      <c r="N7" s="191"/>
      <c r="O7" s="189"/>
      <c r="P7" s="189"/>
      <c r="Q7" s="189"/>
      <c r="R7" s="189"/>
      <c r="S7" s="189"/>
      <c r="T7" s="190"/>
      <c r="U7" s="191"/>
      <c r="V7" s="189"/>
      <c r="W7" s="189"/>
      <c r="X7" s="189"/>
      <c r="Y7" s="189"/>
      <c r="Z7" s="189"/>
      <c r="AA7" s="190"/>
      <c r="AB7" s="191"/>
      <c r="AC7" s="189"/>
      <c r="AD7" s="189"/>
      <c r="AE7" s="189"/>
      <c r="AF7" s="189"/>
      <c r="AG7" s="189"/>
      <c r="AH7" s="190"/>
      <c r="AI7" s="192">
        <f>SUM(G7:AH7)</f>
        <v>0</v>
      </c>
      <c r="AJ7" s="193">
        <f>AI7/4</f>
        <v>0</v>
      </c>
      <c r="AK7" s="194">
        <f>IF(ISERROR(AJ7/$AJ$2)=TRUE,0,AJ7/$AJ$2)</f>
        <v>0</v>
      </c>
    </row>
    <row r="8" spans="1:37" ht="24.75" customHeight="1">
      <c r="A8" s="195"/>
      <c r="B8" s="184"/>
      <c r="C8" s="196"/>
      <c r="D8" s="197"/>
      <c r="E8" s="198"/>
      <c r="F8" s="196"/>
      <c r="G8" s="199"/>
      <c r="H8" s="200"/>
      <c r="I8" s="200"/>
      <c r="J8" s="200"/>
      <c r="K8" s="200"/>
      <c r="L8" s="200"/>
      <c r="M8" s="201"/>
      <c r="N8" s="202"/>
      <c r="O8" s="200"/>
      <c r="P8" s="200"/>
      <c r="Q8" s="200"/>
      <c r="R8" s="200"/>
      <c r="S8" s="200"/>
      <c r="T8" s="201"/>
      <c r="U8" s="202"/>
      <c r="V8" s="200"/>
      <c r="W8" s="200"/>
      <c r="X8" s="200"/>
      <c r="Y8" s="200"/>
      <c r="Z8" s="200"/>
      <c r="AA8" s="201"/>
      <c r="AB8" s="202"/>
      <c r="AC8" s="200"/>
      <c r="AD8" s="200"/>
      <c r="AE8" s="200"/>
      <c r="AF8" s="200"/>
      <c r="AG8" s="200"/>
      <c r="AH8" s="203"/>
      <c r="AI8" s="204">
        <f>SUM(G8:AH8)</f>
        <v>0</v>
      </c>
      <c r="AJ8" s="205">
        <f>AI8/4</f>
        <v>0</v>
      </c>
      <c r="AK8" s="206">
        <f aca="true" t="shared" si="0" ref="AK8:AK36">IF(ISERROR(AJ8/$AJ$2)=TRUE,0,AJ8/$AJ$2)</f>
        <v>0</v>
      </c>
    </row>
    <row r="9" spans="1:37" ht="24.75" customHeight="1">
      <c r="A9" s="195"/>
      <c r="B9" s="184"/>
      <c r="C9" s="196"/>
      <c r="D9" s="197"/>
      <c r="E9" s="198"/>
      <c r="F9" s="196"/>
      <c r="G9" s="199"/>
      <c r="H9" s="200"/>
      <c r="I9" s="200"/>
      <c r="J9" s="200"/>
      <c r="K9" s="200"/>
      <c r="L9" s="200"/>
      <c r="M9" s="201"/>
      <c r="N9" s="202"/>
      <c r="O9" s="200"/>
      <c r="P9" s="200"/>
      <c r="Q9" s="200"/>
      <c r="R9" s="200"/>
      <c r="S9" s="200"/>
      <c r="T9" s="201"/>
      <c r="U9" s="202"/>
      <c r="V9" s="200"/>
      <c r="W9" s="200"/>
      <c r="X9" s="200"/>
      <c r="Y9" s="200"/>
      <c r="Z9" s="200"/>
      <c r="AA9" s="201"/>
      <c r="AB9" s="202"/>
      <c r="AC9" s="200"/>
      <c r="AD9" s="200"/>
      <c r="AE9" s="200"/>
      <c r="AF9" s="200"/>
      <c r="AG9" s="200"/>
      <c r="AH9" s="203"/>
      <c r="AI9" s="204">
        <f aca="true" t="shared" si="1" ref="AI9:AI35">SUM(G9:AH9)</f>
        <v>0</v>
      </c>
      <c r="AJ9" s="205">
        <f aca="true" t="shared" si="2" ref="AJ9:AJ35">AI9/4</f>
        <v>0</v>
      </c>
      <c r="AK9" s="206">
        <f t="shared" si="0"/>
        <v>0</v>
      </c>
    </row>
    <row r="10" spans="1:37" ht="24.75" customHeight="1">
      <c r="A10" s="195"/>
      <c r="B10" s="184"/>
      <c r="C10" s="196"/>
      <c r="D10" s="197"/>
      <c r="E10" s="198"/>
      <c r="F10" s="196"/>
      <c r="G10" s="199"/>
      <c r="H10" s="200"/>
      <c r="I10" s="200"/>
      <c r="J10" s="200"/>
      <c r="K10" s="200"/>
      <c r="L10" s="200"/>
      <c r="M10" s="201"/>
      <c r="N10" s="202"/>
      <c r="O10" s="200"/>
      <c r="P10" s="200"/>
      <c r="Q10" s="200"/>
      <c r="R10" s="200"/>
      <c r="S10" s="200"/>
      <c r="T10" s="201"/>
      <c r="U10" s="202"/>
      <c r="V10" s="200"/>
      <c r="W10" s="200"/>
      <c r="X10" s="200"/>
      <c r="Y10" s="200"/>
      <c r="Z10" s="200"/>
      <c r="AA10" s="201"/>
      <c r="AB10" s="202"/>
      <c r="AC10" s="200"/>
      <c r="AD10" s="200"/>
      <c r="AE10" s="200"/>
      <c r="AF10" s="200"/>
      <c r="AG10" s="200"/>
      <c r="AH10" s="201"/>
      <c r="AI10" s="204">
        <f t="shared" si="1"/>
        <v>0</v>
      </c>
      <c r="AJ10" s="205">
        <f t="shared" si="2"/>
        <v>0</v>
      </c>
      <c r="AK10" s="206">
        <f t="shared" si="0"/>
        <v>0</v>
      </c>
    </row>
    <row r="11" spans="1:37" ht="24.75" customHeight="1">
      <c r="A11" s="195"/>
      <c r="B11" s="184"/>
      <c r="C11" s="196"/>
      <c r="D11" s="197"/>
      <c r="E11" s="198"/>
      <c r="F11" s="196"/>
      <c r="G11" s="199"/>
      <c r="H11" s="200"/>
      <c r="I11" s="200"/>
      <c r="J11" s="200"/>
      <c r="K11" s="200"/>
      <c r="L11" s="200"/>
      <c r="M11" s="201"/>
      <c r="N11" s="202"/>
      <c r="O11" s="200"/>
      <c r="P11" s="200"/>
      <c r="Q11" s="200"/>
      <c r="R11" s="200"/>
      <c r="S11" s="200"/>
      <c r="T11" s="201"/>
      <c r="U11" s="202"/>
      <c r="V11" s="200"/>
      <c r="W11" s="200"/>
      <c r="X11" s="200"/>
      <c r="Y11" s="200"/>
      <c r="Z11" s="200"/>
      <c r="AA11" s="201"/>
      <c r="AB11" s="202"/>
      <c r="AC11" s="200"/>
      <c r="AD11" s="200"/>
      <c r="AE11" s="200"/>
      <c r="AF11" s="200"/>
      <c r="AG11" s="200"/>
      <c r="AH11" s="201"/>
      <c r="AI11" s="204">
        <f t="shared" si="1"/>
        <v>0</v>
      </c>
      <c r="AJ11" s="205">
        <f t="shared" si="2"/>
        <v>0</v>
      </c>
      <c r="AK11" s="206">
        <f t="shared" si="0"/>
        <v>0</v>
      </c>
    </row>
    <row r="12" spans="1:37" ht="24.75" customHeight="1">
      <c r="A12" s="195"/>
      <c r="B12" s="184"/>
      <c r="C12" s="196"/>
      <c r="D12" s="197"/>
      <c r="E12" s="198"/>
      <c r="F12" s="196"/>
      <c r="G12" s="199"/>
      <c r="H12" s="200"/>
      <c r="I12" s="200"/>
      <c r="J12" s="200"/>
      <c r="K12" s="200"/>
      <c r="L12" s="200"/>
      <c r="M12" s="201"/>
      <c r="N12" s="202"/>
      <c r="O12" s="200"/>
      <c r="P12" s="200"/>
      <c r="Q12" s="200"/>
      <c r="R12" s="200"/>
      <c r="S12" s="200"/>
      <c r="T12" s="201"/>
      <c r="U12" s="202"/>
      <c r="V12" s="200"/>
      <c r="W12" s="200"/>
      <c r="X12" s="200"/>
      <c r="Y12" s="200"/>
      <c r="Z12" s="200"/>
      <c r="AA12" s="201"/>
      <c r="AB12" s="202"/>
      <c r="AC12" s="200"/>
      <c r="AD12" s="200"/>
      <c r="AE12" s="200"/>
      <c r="AF12" s="200"/>
      <c r="AG12" s="200"/>
      <c r="AH12" s="201"/>
      <c r="AI12" s="204">
        <f t="shared" si="1"/>
        <v>0</v>
      </c>
      <c r="AJ12" s="205">
        <f t="shared" si="2"/>
        <v>0</v>
      </c>
      <c r="AK12" s="206">
        <f t="shared" si="0"/>
        <v>0</v>
      </c>
    </row>
    <row r="13" spans="1:37" ht="24.75" customHeight="1">
      <c r="A13" s="195"/>
      <c r="B13" s="184"/>
      <c r="C13" s="196"/>
      <c r="D13" s="197"/>
      <c r="E13" s="198"/>
      <c r="F13" s="196"/>
      <c r="G13" s="199"/>
      <c r="H13" s="200"/>
      <c r="I13" s="200"/>
      <c r="J13" s="200"/>
      <c r="K13" s="200"/>
      <c r="L13" s="200"/>
      <c r="M13" s="201"/>
      <c r="N13" s="202"/>
      <c r="O13" s="200"/>
      <c r="P13" s="200"/>
      <c r="Q13" s="200"/>
      <c r="R13" s="200"/>
      <c r="S13" s="200"/>
      <c r="T13" s="201"/>
      <c r="U13" s="202"/>
      <c r="V13" s="200"/>
      <c r="W13" s="200"/>
      <c r="X13" s="200"/>
      <c r="Y13" s="200"/>
      <c r="Z13" s="200"/>
      <c r="AA13" s="201"/>
      <c r="AB13" s="202"/>
      <c r="AC13" s="200"/>
      <c r="AD13" s="200"/>
      <c r="AE13" s="200"/>
      <c r="AF13" s="200"/>
      <c r="AG13" s="200"/>
      <c r="AH13" s="201"/>
      <c r="AI13" s="204">
        <f t="shared" si="1"/>
        <v>0</v>
      </c>
      <c r="AJ13" s="205">
        <f t="shared" si="2"/>
        <v>0</v>
      </c>
      <c r="AK13" s="206">
        <f t="shared" si="0"/>
        <v>0</v>
      </c>
    </row>
    <row r="14" spans="1:37" ht="24.75" customHeight="1">
      <c r="A14" s="195"/>
      <c r="B14" s="184"/>
      <c r="C14" s="196"/>
      <c r="D14" s="197"/>
      <c r="E14" s="198"/>
      <c r="F14" s="196"/>
      <c r="G14" s="199"/>
      <c r="H14" s="200"/>
      <c r="I14" s="200"/>
      <c r="J14" s="200"/>
      <c r="K14" s="200"/>
      <c r="L14" s="200"/>
      <c r="M14" s="201"/>
      <c r="N14" s="202"/>
      <c r="O14" s="200"/>
      <c r="P14" s="200"/>
      <c r="Q14" s="200"/>
      <c r="R14" s="200"/>
      <c r="S14" s="200"/>
      <c r="T14" s="201"/>
      <c r="U14" s="202"/>
      <c r="V14" s="200"/>
      <c r="W14" s="200"/>
      <c r="X14" s="200"/>
      <c r="Y14" s="200"/>
      <c r="Z14" s="200"/>
      <c r="AA14" s="201"/>
      <c r="AB14" s="202"/>
      <c r="AC14" s="200"/>
      <c r="AD14" s="200"/>
      <c r="AE14" s="200"/>
      <c r="AF14" s="200"/>
      <c r="AG14" s="200"/>
      <c r="AH14" s="201"/>
      <c r="AI14" s="204">
        <f t="shared" si="1"/>
        <v>0</v>
      </c>
      <c r="AJ14" s="205">
        <f t="shared" si="2"/>
        <v>0</v>
      </c>
      <c r="AK14" s="206">
        <f t="shared" si="0"/>
        <v>0</v>
      </c>
    </row>
    <row r="15" spans="1:37" ht="24.75" customHeight="1">
      <c r="A15" s="195"/>
      <c r="B15" s="184"/>
      <c r="C15" s="196"/>
      <c r="D15" s="197"/>
      <c r="E15" s="198"/>
      <c r="F15" s="196"/>
      <c r="G15" s="199"/>
      <c r="H15" s="200"/>
      <c r="I15" s="200"/>
      <c r="J15" s="200"/>
      <c r="K15" s="200"/>
      <c r="L15" s="200"/>
      <c r="M15" s="201"/>
      <c r="N15" s="202"/>
      <c r="O15" s="200"/>
      <c r="P15" s="200"/>
      <c r="Q15" s="200"/>
      <c r="R15" s="200"/>
      <c r="S15" s="200"/>
      <c r="T15" s="201"/>
      <c r="U15" s="202"/>
      <c r="V15" s="200"/>
      <c r="W15" s="200"/>
      <c r="X15" s="200"/>
      <c r="Y15" s="200"/>
      <c r="Z15" s="200"/>
      <c r="AA15" s="201"/>
      <c r="AB15" s="202"/>
      <c r="AC15" s="200"/>
      <c r="AD15" s="200"/>
      <c r="AE15" s="200"/>
      <c r="AF15" s="200"/>
      <c r="AG15" s="200"/>
      <c r="AH15" s="201"/>
      <c r="AI15" s="204">
        <f t="shared" si="1"/>
        <v>0</v>
      </c>
      <c r="AJ15" s="205">
        <f t="shared" si="2"/>
        <v>0</v>
      </c>
      <c r="AK15" s="206">
        <f t="shared" si="0"/>
        <v>0</v>
      </c>
    </row>
    <row r="16" spans="1:37" ht="24.75" customHeight="1">
      <c r="A16" s="195"/>
      <c r="B16" s="184"/>
      <c r="C16" s="196"/>
      <c r="D16" s="197"/>
      <c r="E16" s="198"/>
      <c r="F16" s="196"/>
      <c r="G16" s="199"/>
      <c r="H16" s="200"/>
      <c r="I16" s="200"/>
      <c r="J16" s="200"/>
      <c r="K16" s="200"/>
      <c r="L16" s="200"/>
      <c r="M16" s="201"/>
      <c r="N16" s="202"/>
      <c r="O16" s="200"/>
      <c r="P16" s="200"/>
      <c r="Q16" s="200"/>
      <c r="R16" s="200"/>
      <c r="S16" s="200"/>
      <c r="T16" s="201"/>
      <c r="U16" s="202"/>
      <c r="V16" s="200"/>
      <c r="W16" s="200"/>
      <c r="X16" s="200"/>
      <c r="Y16" s="200"/>
      <c r="Z16" s="200"/>
      <c r="AA16" s="201"/>
      <c r="AB16" s="202"/>
      <c r="AC16" s="200"/>
      <c r="AD16" s="200"/>
      <c r="AE16" s="200"/>
      <c r="AF16" s="200"/>
      <c r="AG16" s="200"/>
      <c r="AH16" s="201"/>
      <c r="AI16" s="204">
        <f t="shared" si="1"/>
        <v>0</v>
      </c>
      <c r="AJ16" s="205">
        <f t="shared" si="2"/>
        <v>0</v>
      </c>
      <c r="AK16" s="206">
        <f t="shared" si="0"/>
        <v>0</v>
      </c>
    </row>
    <row r="17" spans="1:37" ht="24.75" customHeight="1">
      <c r="A17" s="195"/>
      <c r="B17" s="184"/>
      <c r="C17" s="196"/>
      <c r="D17" s="197"/>
      <c r="E17" s="198"/>
      <c r="F17" s="196"/>
      <c r="G17" s="199"/>
      <c r="H17" s="200"/>
      <c r="I17" s="200"/>
      <c r="J17" s="200"/>
      <c r="K17" s="200"/>
      <c r="L17" s="200"/>
      <c r="M17" s="201"/>
      <c r="N17" s="202"/>
      <c r="O17" s="200"/>
      <c r="P17" s="200"/>
      <c r="Q17" s="200"/>
      <c r="R17" s="200"/>
      <c r="S17" s="200"/>
      <c r="T17" s="201"/>
      <c r="U17" s="202"/>
      <c r="V17" s="200"/>
      <c r="W17" s="200"/>
      <c r="X17" s="200"/>
      <c r="Y17" s="200"/>
      <c r="Z17" s="200"/>
      <c r="AA17" s="201"/>
      <c r="AB17" s="202"/>
      <c r="AC17" s="200"/>
      <c r="AD17" s="200"/>
      <c r="AE17" s="200"/>
      <c r="AF17" s="200"/>
      <c r="AG17" s="200"/>
      <c r="AH17" s="203"/>
      <c r="AI17" s="204">
        <f t="shared" si="1"/>
        <v>0</v>
      </c>
      <c r="AJ17" s="205">
        <f t="shared" si="2"/>
        <v>0</v>
      </c>
      <c r="AK17" s="206">
        <f t="shared" si="0"/>
        <v>0</v>
      </c>
    </row>
    <row r="18" spans="1:37" ht="24.75" customHeight="1">
      <c r="A18" s="195"/>
      <c r="B18" s="184"/>
      <c r="C18" s="196"/>
      <c r="D18" s="197"/>
      <c r="E18" s="198"/>
      <c r="F18" s="196"/>
      <c r="G18" s="199"/>
      <c r="H18" s="200"/>
      <c r="I18" s="200"/>
      <c r="J18" s="200"/>
      <c r="K18" s="200"/>
      <c r="L18" s="200"/>
      <c r="M18" s="201"/>
      <c r="N18" s="202"/>
      <c r="O18" s="200"/>
      <c r="P18" s="200"/>
      <c r="Q18" s="200"/>
      <c r="R18" s="200"/>
      <c r="S18" s="200"/>
      <c r="T18" s="201"/>
      <c r="U18" s="202"/>
      <c r="V18" s="200"/>
      <c r="W18" s="200"/>
      <c r="X18" s="200"/>
      <c r="Y18" s="200"/>
      <c r="Z18" s="200"/>
      <c r="AA18" s="201"/>
      <c r="AB18" s="202"/>
      <c r="AC18" s="200"/>
      <c r="AD18" s="200"/>
      <c r="AE18" s="200"/>
      <c r="AF18" s="200"/>
      <c r="AG18" s="200"/>
      <c r="AH18" s="203"/>
      <c r="AI18" s="204">
        <f t="shared" si="1"/>
        <v>0</v>
      </c>
      <c r="AJ18" s="205">
        <f t="shared" si="2"/>
        <v>0</v>
      </c>
      <c r="AK18" s="206">
        <f t="shared" si="0"/>
        <v>0</v>
      </c>
    </row>
    <row r="19" spans="1:37" ht="24.75" customHeight="1">
      <c r="A19" s="195"/>
      <c r="B19" s="184"/>
      <c r="C19" s="196"/>
      <c r="D19" s="197"/>
      <c r="E19" s="198"/>
      <c r="F19" s="196"/>
      <c r="G19" s="199"/>
      <c r="H19" s="200"/>
      <c r="I19" s="200"/>
      <c r="J19" s="200"/>
      <c r="K19" s="200"/>
      <c r="L19" s="200"/>
      <c r="M19" s="201"/>
      <c r="N19" s="202"/>
      <c r="O19" s="200"/>
      <c r="P19" s="200"/>
      <c r="Q19" s="200"/>
      <c r="R19" s="200"/>
      <c r="S19" s="200"/>
      <c r="T19" s="201"/>
      <c r="U19" s="202"/>
      <c r="V19" s="200"/>
      <c r="W19" s="200"/>
      <c r="X19" s="200"/>
      <c r="Y19" s="200"/>
      <c r="Z19" s="200"/>
      <c r="AA19" s="201"/>
      <c r="AB19" s="202"/>
      <c r="AC19" s="200"/>
      <c r="AD19" s="200"/>
      <c r="AE19" s="200"/>
      <c r="AF19" s="200"/>
      <c r="AG19" s="200"/>
      <c r="AH19" s="201"/>
      <c r="AI19" s="204">
        <f t="shared" si="1"/>
        <v>0</v>
      </c>
      <c r="AJ19" s="205">
        <f t="shared" si="2"/>
        <v>0</v>
      </c>
      <c r="AK19" s="206">
        <f t="shared" si="0"/>
        <v>0</v>
      </c>
    </row>
    <row r="20" spans="1:37" ht="24.75" customHeight="1">
      <c r="A20" s="195"/>
      <c r="B20" s="184"/>
      <c r="C20" s="196"/>
      <c r="D20" s="197"/>
      <c r="E20" s="198"/>
      <c r="F20" s="196"/>
      <c r="G20" s="199"/>
      <c r="H20" s="200"/>
      <c r="I20" s="200"/>
      <c r="J20" s="200"/>
      <c r="K20" s="200"/>
      <c r="L20" s="200"/>
      <c r="M20" s="201"/>
      <c r="N20" s="202"/>
      <c r="O20" s="200"/>
      <c r="P20" s="200"/>
      <c r="Q20" s="200"/>
      <c r="R20" s="200"/>
      <c r="S20" s="200"/>
      <c r="T20" s="201"/>
      <c r="U20" s="202"/>
      <c r="V20" s="200"/>
      <c r="W20" s="200"/>
      <c r="X20" s="200"/>
      <c r="Y20" s="200"/>
      <c r="Z20" s="200"/>
      <c r="AA20" s="201"/>
      <c r="AB20" s="202"/>
      <c r="AC20" s="200"/>
      <c r="AD20" s="200"/>
      <c r="AE20" s="200"/>
      <c r="AF20" s="200"/>
      <c r="AG20" s="200"/>
      <c r="AH20" s="201"/>
      <c r="AI20" s="204">
        <f t="shared" si="1"/>
        <v>0</v>
      </c>
      <c r="AJ20" s="205">
        <f t="shared" si="2"/>
        <v>0</v>
      </c>
      <c r="AK20" s="206">
        <f t="shared" si="0"/>
        <v>0</v>
      </c>
    </row>
    <row r="21" spans="1:37" ht="24.75" customHeight="1">
      <c r="A21" s="195"/>
      <c r="B21" s="184"/>
      <c r="C21" s="196"/>
      <c r="D21" s="197"/>
      <c r="E21" s="198"/>
      <c r="F21" s="196"/>
      <c r="G21" s="199"/>
      <c r="H21" s="200"/>
      <c r="I21" s="200"/>
      <c r="J21" s="200"/>
      <c r="K21" s="200"/>
      <c r="L21" s="200"/>
      <c r="M21" s="201"/>
      <c r="N21" s="202"/>
      <c r="O21" s="200"/>
      <c r="P21" s="200"/>
      <c r="Q21" s="200"/>
      <c r="R21" s="200"/>
      <c r="S21" s="200"/>
      <c r="T21" s="201"/>
      <c r="U21" s="202"/>
      <c r="V21" s="200"/>
      <c r="W21" s="200"/>
      <c r="X21" s="200"/>
      <c r="Y21" s="200"/>
      <c r="Z21" s="200"/>
      <c r="AA21" s="201"/>
      <c r="AB21" s="202"/>
      <c r="AC21" s="200"/>
      <c r="AD21" s="200"/>
      <c r="AE21" s="200"/>
      <c r="AF21" s="200"/>
      <c r="AG21" s="200"/>
      <c r="AH21" s="201"/>
      <c r="AI21" s="204">
        <f t="shared" si="1"/>
        <v>0</v>
      </c>
      <c r="AJ21" s="205">
        <f t="shared" si="2"/>
        <v>0</v>
      </c>
      <c r="AK21" s="206">
        <f t="shared" si="0"/>
        <v>0</v>
      </c>
    </row>
    <row r="22" spans="1:37" ht="24.75" customHeight="1">
      <c r="A22" s="195"/>
      <c r="B22" s="184"/>
      <c r="C22" s="196"/>
      <c r="D22" s="197"/>
      <c r="E22" s="198"/>
      <c r="F22" s="196"/>
      <c r="G22" s="199"/>
      <c r="H22" s="200"/>
      <c r="I22" s="200"/>
      <c r="J22" s="200"/>
      <c r="K22" s="200"/>
      <c r="L22" s="200"/>
      <c r="M22" s="201"/>
      <c r="N22" s="202"/>
      <c r="O22" s="200"/>
      <c r="P22" s="200"/>
      <c r="Q22" s="200"/>
      <c r="R22" s="200"/>
      <c r="S22" s="200"/>
      <c r="T22" s="201"/>
      <c r="U22" s="202"/>
      <c r="V22" s="200"/>
      <c r="W22" s="200"/>
      <c r="X22" s="200"/>
      <c r="Y22" s="200"/>
      <c r="Z22" s="200"/>
      <c r="AA22" s="201"/>
      <c r="AB22" s="202"/>
      <c r="AC22" s="200"/>
      <c r="AD22" s="200"/>
      <c r="AE22" s="200"/>
      <c r="AF22" s="200"/>
      <c r="AG22" s="200"/>
      <c r="AH22" s="201"/>
      <c r="AI22" s="204">
        <f t="shared" si="1"/>
        <v>0</v>
      </c>
      <c r="AJ22" s="205">
        <f t="shared" si="2"/>
        <v>0</v>
      </c>
      <c r="AK22" s="206">
        <f t="shared" si="0"/>
        <v>0</v>
      </c>
    </row>
    <row r="23" spans="1:37" ht="24.75" customHeight="1">
      <c r="A23" s="195"/>
      <c r="B23" s="184"/>
      <c r="C23" s="196"/>
      <c r="D23" s="197"/>
      <c r="E23" s="198"/>
      <c r="F23" s="196"/>
      <c r="G23" s="199"/>
      <c r="H23" s="200"/>
      <c r="I23" s="200"/>
      <c r="J23" s="200"/>
      <c r="K23" s="200"/>
      <c r="L23" s="200"/>
      <c r="M23" s="201"/>
      <c r="N23" s="202"/>
      <c r="O23" s="200"/>
      <c r="P23" s="200"/>
      <c r="Q23" s="200"/>
      <c r="R23" s="200"/>
      <c r="S23" s="200"/>
      <c r="T23" s="201"/>
      <c r="U23" s="202"/>
      <c r="V23" s="200"/>
      <c r="W23" s="200"/>
      <c r="X23" s="200"/>
      <c r="Y23" s="200"/>
      <c r="Z23" s="200"/>
      <c r="AA23" s="201"/>
      <c r="AB23" s="202"/>
      <c r="AC23" s="200"/>
      <c r="AD23" s="200"/>
      <c r="AE23" s="200"/>
      <c r="AF23" s="200"/>
      <c r="AG23" s="200"/>
      <c r="AH23" s="201"/>
      <c r="AI23" s="204">
        <f t="shared" si="1"/>
        <v>0</v>
      </c>
      <c r="AJ23" s="205">
        <f t="shared" si="2"/>
        <v>0</v>
      </c>
      <c r="AK23" s="206">
        <f t="shared" si="0"/>
        <v>0</v>
      </c>
    </row>
    <row r="24" spans="1:37" ht="24.75" customHeight="1">
      <c r="A24" s="195"/>
      <c r="B24" s="184"/>
      <c r="C24" s="196"/>
      <c r="D24" s="197"/>
      <c r="E24" s="198"/>
      <c r="F24" s="196"/>
      <c r="G24" s="199"/>
      <c r="H24" s="200"/>
      <c r="I24" s="200"/>
      <c r="J24" s="200"/>
      <c r="K24" s="200"/>
      <c r="L24" s="200"/>
      <c r="M24" s="201"/>
      <c r="N24" s="202"/>
      <c r="O24" s="200"/>
      <c r="P24" s="200"/>
      <c r="Q24" s="200"/>
      <c r="R24" s="200"/>
      <c r="S24" s="200"/>
      <c r="T24" s="201"/>
      <c r="U24" s="202"/>
      <c r="V24" s="200"/>
      <c r="W24" s="200"/>
      <c r="X24" s="200"/>
      <c r="Y24" s="200"/>
      <c r="Z24" s="200"/>
      <c r="AA24" s="201"/>
      <c r="AB24" s="202"/>
      <c r="AC24" s="200"/>
      <c r="AD24" s="200"/>
      <c r="AE24" s="200"/>
      <c r="AF24" s="200"/>
      <c r="AG24" s="200"/>
      <c r="AH24" s="201"/>
      <c r="AI24" s="204">
        <f t="shared" si="1"/>
        <v>0</v>
      </c>
      <c r="AJ24" s="205">
        <f t="shared" si="2"/>
        <v>0</v>
      </c>
      <c r="AK24" s="206">
        <f t="shared" si="0"/>
        <v>0</v>
      </c>
    </row>
    <row r="25" spans="1:37" ht="24.75" customHeight="1">
      <c r="A25" s="195"/>
      <c r="B25" s="184"/>
      <c r="C25" s="196"/>
      <c r="D25" s="197"/>
      <c r="E25" s="198"/>
      <c r="F25" s="196"/>
      <c r="G25" s="199"/>
      <c r="H25" s="200"/>
      <c r="I25" s="200"/>
      <c r="J25" s="200"/>
      <c r="K25" s="200"/>
      <c r="L25" s="200"/>
      <c r="M25" s="201"/>
      <c r="N25" s="202"/>
      <c r="O25" s="200"/>
      <c r="P25" s="200"/>
      <c r="Q25" s="200"/>
      <c r="R25" s="200"/>
      <c r="S25" s="200"/>
      <c r="T25" s="201"/>
      <c r="U25" s="202"/>
      <c r="V25" s="200"/>
      <c r="W25" s="200"/>
      <c r="X25" s="200"/>
      <c r="Y25" s="200"/>
      <c r="Z25" s="200"/>
      <c r="AA25" s="201"/>
      <c r="AB25" s="202"/>
      <c r="AC25" s="200"/>
      <c r="AD25" s="200"/>
      <c r="AE25" s="200"/>
      <c r="AF25" s="200"/>
      <c r="AG25" s="200"/>
      <c r="AH25" s="201"/>
      <c r="AI25" s="204">
        <f t="shared" si="1"/>
        <v>0</v>
      </c>
      <c r="AJ25" s="205">
        <f t="shared" si="2"/>
        <v>0</v>
      </c>
      <c r="AK25" s="206">
        <f t="shared" si="0"/>
        <v>0</v>
      </c>
    </row>
    <row r="26" spans="1:37" ht="24.75" customHeight="1">
      <c r="A26" s="195"/>
      <c r="B26" s="184"/>
      <c r="C26" s="196"/>
      <c r="D26" s="197"/>
      <c r="E26" s="198"/>
      <c r="F26" s="196"/>
      <c r="G26" s="199"/>
      <c r="H26" s="200"/>
      <c r="I26" s="200"/>
      <c r="J26" s="200"/>
      <c r="K26" s="200"/>
      <c r="L26" s="200"/>
      <c r="M26" s="201"/>
      <c r="N26" s="202"/>
      <c r="O26" s="200"/>
      <c r="P26" s="200"/>
      <c r="Q26" s="200"/>
      <c r="R26" s="200"/>
      <c r="S26" s="200"/>
      <c r="T26" s="201"/>
      <c r="U26" s="202"/>
      <c r="V26" s="200"/>
      <c r="W26" s="200"/>
      <c r="X26" s="200"/>
      <c r="Y26" s="200"/>
      <c r="Z26" s="200"/>
      <c r="AA26" s="201"/>
      <c r="AB26" s="202"/>
      <c r="AC26" s="200"/>
      <c r="AD26" s="200"/>
      <c r="AE26" s="200"/>
      <c r="AF26" s="200"/>
      <c r="AG26" s="200"/>
      <c r="AH26" s="203"/>
      <c r="AI26" s="204">
        <f t="shared" si="1"/>
        <v>0</v>
      </c>
      <c r="AJ26" s="205">
        <f t="shared" si="2"/>
        <v>0</v>
      </c>
      <c r="AK26" s="206">
        <f t="shared" si="0"/>
        <v>0</v>
      </c>
    </row>
    <row r="27" spans="1:37" ht="24.75" customHeight="1">
      <c r="A27" s="195"/>
      <c r="B27" s="184"/>
      <c r="C27" s="196"/>
      <c r="D27" s="197"/>
      <c r="E27" s="198"/>
      <c r="F27" s="196"/>
      <c r="G27" s="199"/>
      <c r="H27" s="200"/>
      <c r="I27" s="200"/>
      <c r="J27" s="200"/>
      <c r="K27" s="200"/>
      <c r="L27" s="200"/>
      <c r="M27" s="201"/>
      <c r="N27" s="202"/>
      <c r="O27" s="200"/>
      <c r="P27" s="200"/>
      <c r="Q27" s="200"/>
      <c r="R27" s="200"/>
      <c r="S27" s="200"/>
      <c r="T27" s="201"/>
      <c r="U27" s="202"/>
      <c r="V27" s="200"/>
      <c r="W27" s="200"/>
      <c r="X27" s="200"/>
      <c r="Y27" s="200"/>
      <c r="Z27" s="200"/>
      <c r="AA27" s="201"/>
      <c r="AB27" s="202"/>
      <c r="AC27" s="200"/>
      <c r="AD27" s="200"/>
      <c r="AE27" s="200"/>
      <c r="AF27" s="200"/>
      <c r="AG27" s="200"/>
      <c r="AH27" s="203"/>
      <c r="AI27" s="204">
        <f t="shared" si="1"/>
        <v>0</v>
      </c>
      <c r="AJ27" s="205">
        <f t="shared" si="2"/>
        <v>0</v>
      </c>
      <c r="AK27" s="206">
        <f t="shared" si="0"/>
        <v>0</v>
      </c>
    </row>
    <row r="28" spans="1:37" ht="24.75" customHeight="1">
      <c r="A28" s="195"/>
      <c r="B28" s="184"/>
      <c r="C28" s="196"/>
      <c r="D28" s="197"/>
      <c r="E28" s="198"/>
      <c r="F28" s="196"/>
      <c r="G28" s="199"/>
      <c r="H28" s="200"/>
      <c r="I28" s="200"/>
      <c r="J28" s="200"/>
      <c r="K28" s="200"/>
      <c r="L28" s="200"/>
      <c r="M28" s="201"/>
      <c r="N28" s="202"/>
      <c r="O28" s="200"/>
      <c r="P28" s="200"/>
      <c r="Q28" s="200"/>
      <c r="R28" s="200"/>
      <c r="S28" s="200"/>
      <c r="T28" s="201"/>
      <c r="U28" s="202"/>
      <c r="V28" s="200"/>
      <c r="W28" s="200"/>
      <c r="X28" s="200"/>
      <c r="Y28" s="200"/>
      <c r="Z28" s="200"/>
      <c r="AA28" s="201"/>
      <c r="AB28" s="202"/>
      <c r="AC28" s="200"/>
      <c r="AD28" s="200"/>
      <c r="AE28" s="200"/>
      <c r="AF28" s="200"/>
      <c r="AG28" s="200"/>
      <c r="AH28" s="203"/>
      <c r="AI28" s="204">
        <f t="shared" si="1"/>
        <v>0</v>
      </c>
      <c r="AJ28" s="205">
        <f t="shared" si="2"/>
        <v>0</v>
      </c>
      <c r="AK28" s="206">
        <f t="shared" si="0"/>
        <v>0</v>
      </c>
    </row>
    <row r="29" spans="1:37" ht="24.75" customHeight="1">
      <c r="A29" s="195"/>
      <c r="B29" s="184"/>
      <c r="C29" s="196"/>
      <c r="D29" s="197"/>
      <c r="E29" s="198"/>
      <c r="F29" s="196"/>
      <c r="G29" s="199"/>
      <c r="H29" s="200"/>
      <c r="I29" s="200"/>
      <c r="J29" s="200"/>
      <c r="K29" s="200"/>
      <c r="L29" s="200"/>
      <c r="M29" s="201"/>
      <c r="N29" s="202"/>
      <c r="O29" s="200"/>
      <c r="P29" s="200"/>
      <c r="Q29" s="200"/>
      <c r="R29" s="200"/>
      <c r="S29" s="200"/>
      <c r="T29" s="201"/>
      <c r="U29" s="202"/>
      <c r="V29" s="200"/>
      <c r="W29" s="200"/>
      <c r="X29" s="200"/>
      <c r="Y29" s="200"/>
      <c r="Z29" s="200"/>
      <c r="AA29" s="201"/>
      <c r="AB29" s="202"/>
      <c r="AC29" s="200"/>
      <c r="AD29" s="200"/>
      <c r="AE29" s="200"/>
      <c r="AF29" s="200"/>
      <c r="AG29" s="200"/>
      <c r="AH29" s="203"/>
      <c r="AI29" s="204">
        <f t="shared" si="1"/>
        <v>0</v>
      </c>
      <c r="AJ29" s="205">
        <f t="shared" si="2"/>
        <v>0</v>
      </c>
      <c r="AK29" s="206">
        <f t="shared" si="0"/>
        <v>0</v>
      </c>
    </row>
    <row r="30" spans="1:37" ht="24.75" customHeight="1">
      <c r="A30" s="195"/>
      <c r="B30" s="184"/>
      <c r="C30" s="196"/>
      <c r="D30" s="197"/>
      <c r="E30" s="198"/>
      <c r="F30" s="196"/>
      <c r="G30" s="199"/>
      <c r="H30" s="200"/>
      <c r="I30" s="200"/>
      <c r="J30" s="200"/>
      <c r="K30" s="200"/>
      <c r="L30" s="200"/>
      <c r="M30" s="201"/>
      <c r="N30" s="202"/>
      <c r="O30" s="200"/>
      <c r="P30" s="200"/>
      <c r="Q30" s="200"/>
      <c r="R30" s="200"/>
      <c r="S30" s="200"/>
      <c r="T30" s="201"/>
      <c r="U30" s="202"/>
      <c r="V30" s="200"/>
      <c r="W30" s="200"/>
      <c r="X30" s="200"/>
      <c r="Y30" s="200"/>
      <c r="Z30" s="200"/>
      <c r="AA30" s="201"/>
      <c r="AB30" s="202"/>
      <c r="AC30" s="200"/>
      <c r="AD30" s="200"/>
      <c r="AE30" s="200"/>
      <c r="AF30" s="200"/>
      <c r="AG30" s="200"/>
      <c r="AH30" s="203"/>
      <c r="AI30" s="204">
        <f t="shared" si="1"/>
        <v>0</v>
      </c>
      <c r="AJ30" s="205">
        <f t="shared" si="2"/>
        <v>0</v>
      </c>
      <c r="AK30" s="206">
        <f t="shared" si="0"/>
        <v>0</v>
      </c>
    </row>
    <row r="31" spans="1:37" ht="24.75" customHeight="1">
      <c r="A31" s="195"/>
      <c r="B31" s="184"/>
      <c r="C31" s="196"/>
      <c r="D31" s="197"/>
      <c r="E31" s="198"/>
      <c r="F31" s="196"/>
      <c r="G31" s="199"/>
      <c r="H31" s="200"/>
      <c r="I31" s="200"/>
      <c r="J31" s="200"/>
      <c r="K31" s="200"/>
      <c r="L31" s="200"/>
      <c r="M31" s="201"/>
      <c r="N31" s="202"/>
      <c r="O31" s="200"/>
      <c r="P31" s="200"/>
      <c r="Q31" s="200"/>
      <c r="R31" s="200"/>
      <c r="S31" s="200"/>
      <c r="T31" s="201"/>
      <c r="U31" s="202"/>
      <c r="V31" s="200"/>
      <c r="W31" s="200"/>
      <c r="X31" s="200"/>
      <c r="Y31" s="200"/>
      <c r="Z31" s="200"/>
      <c r="AA31" s="201"/>
      <c r="AB31" s="202"/>
      <c r="AC31" s="200"/>
      <c r="AD31" s="200"/>
      <c r="AE31" s="200"/>
      <c r="AF31" s="200"/>
      <c r="AG31" s="200"/>
      <c r="AH31" s="203"/>
      <c r="AI31" s="204">
        <f t="shared" si="1"/>
        <v>0</v>
      </c>
      <c r="AJ31" s="205">
        <f t="shared" si="2"/>
        <v>0</v>
      </c>
      <c r="AK31" s="206">
        <f t="shared" si="0"/>
        <v>0</v>
      </c>
    </row>
    <row r="32" spans="1:37" ht="24.75" customHeight="1">
      <c r="A32" s="195"/>
      <c r="B32" s="184"/>
      <c r="C32" s="196"/>
      <c r="D32" s="197"/>
      <c r="E32" s="198"/>
      <c r="F32" s="196"/>
      <c r="G32" s="199"/>
      <c r="H32" s="200"/>
      <c r="I32" s="200"/>
      <c r="J32" s="200"/>
      <c r="K32" s="200"/>
      <c r="L32" s="200"/>
      <c r="M32" s="201"/>
      <c r="N32" s="202"/>
      <c r="O32" s="200"/>
      <c r="P32" s="200"/>
      <c r="Q32" s="200"/>
      <c r="R32" s="200"/>
      <c r="S32" s="200"/>
      <c r="T32" s="201"/>
      <c r="U32" s="202"/>
      <c r="V32" s="200"/>
      <c r="W32" s="200"/>
      <c r="X32" s="200"/>
      <c r="Y32" s="200"/>
      <c r="Z32" s="200"/>
      <c r="AA32" s="201"/>
      <c r="AB32" s="202"/>
      <c r="AC32" s="200"/>
      <c r="AD32" s="200"/>
      <c r="AE32" s="200"/>
      <c r="AF32" s="200"/>
      <c r="AG32" s="200"/>
      <c r="AH32" s="203"/>
      <c r="AI32" s="204">
        <f t="shared" si="1"/>
        <v>0</v>
      </c>
      <c r="AJ32" s="205">
        <f t="shared" si="2"/>
        <v>0</v>
      </c>
      <c r="AK32" s="206">
        <f t="shared" si="0"/>
        <v>0</v>
      </c>
    </row>
    <row r="33" spans="1:37" ht="24.75" customHeight="1">
      <c r="A33" s="195"/>
      <c r="B33" s="184"/>
      <c r="C33" s="196"/>
      <c r="D33" s="197"/>
      <c r="E33" s="198"/>
      <c r="F33" s="196"/>
      <c r="G33" s="199"/>
      <c r="H33" s="200"/>
      <c r="I33" s="200"/>
      <c r="J33" s="200"/>
      <c r="K33" s="200"/>
      <c r="L33" s="200"/>
      <c r="M33" s="201"/>
      <c r="N33" s="202"/>
      <c r="O33" s="200"/>
      <c r="P33" s="200"/>
      <c r="Q33" s="200"/>
      <c r="R33" s="200"/>
      <c r="S33" s="200"/>
      <c r="T33" s="201"/>
      <c r="U33" s="202"/>
      <c r="V33" s="200"/>
      <c r="W33" s="200"/>
      <c r="X33" s="200"/>
      <c r="Y33" s="200"/>
      <c r="Z33" s="200"/>
      <c r="AA33" s="201"/>
      <c r="AB33" s="202"/>
      <c r="AC33" s="200"/>
      <c r="AD33" s="200"/>
      <c r="AE33" s="200"/>
      <c r="AF33" s="200"/>
      <c r="AG33" s="200"/>
      <c r="AH33" s="203"/>
      <c r="AI33" s="204">
        <f t="shared" si="1"/>
        <v>0</v>
      </c>
      <c r="AJ33" s="205">
        <f t="shared" si="2"/>
        <v>0</v>
      </c>
      <c r="AK33" s="206">
        <f t="shared" si="0"/>
        <v>0</v>
      </c>
    </row>
    <row r="34" spans="1:37" ht="24.75" customHeight="1">
      <c r="A34" s="195"/>
      <c r="B34" s="184"/>
      <c r="C34" s="196"/>
      <c r="D34" s="197"/>
      <c r="E34" s="198"/>
      <c r="F34" s="196"/>
      <c r="G34" s="199"/>
      <c r="H34" s="200"/>
      <c r="I34" s="200"/>
      <c r="J34" s="200"/>
      <c r="K34" s="200"/>
      <c r="L34" s="200"/>
      <c r="M34" s="201"/>
      <c r="N34" s="202"/>
      <c r="O34" s="200"/>
      <c r="P34" s="200"/>
      <c r="Q34" s="200"/>
      <c r="R34" s="200"/>
      <c r="S34" s="200"/>
      <c r="T34" s="201"/>
      <c r="U34" s="202"/>
      <c r="V34" s="200"/>
      <c r="W34" s="200"/>
      <c r="X34" s="200"/>
      <c r="Y34" s="200"/>
      <c r="Z34" s="200"/>
      <c r="AA34" s="201"/>
      <c r="AB34" s="202"/>
      <c r="AC34" s="200"/>
      <c r="AD34" s="200"/>
      <c r="AE34" s="200"/>
      <c r="AF34" s="200"/>
      <c r="AG34" s="200"/>
      <c r="AH34" s="203"/>
      <c r="AI34" s="204">
        <f t="shared" si="1"/>
        <v>0</v>
      </c>
      <c r="AJ34" s="205">
        <f t="shared" si="2"/>
        <v>0</v>
      </c>
      <c r="AK34" s="206">
        <f t="shared" si="0"/>
        <v>0</v>
      </c>
    </row>
    <row r="35" spans="1:37" ht="24.75" customHeight="1">
      <c r="A35" s="195"/>
      <c r="B35" s="184"/>
      <c r="C35" s="196"/>
      <c r="D35" s="197"/>
      <c r="E35" s="198"/>
      <c r="F35" s="196"/>
      <c r="G35" s="199"/>
      <c r="H35" s="200"/>
      <c r="I35" s="200"/>
      <c r="J35" s="200"/>
      <c r="K35" s="200"/>
      <c r="L35" s="200"/>
      <c r="M35" s="201"/>
      <c r="N35" s="202"/>
      <c r="O35" s="200"/>
      <c r="P35" s="200"/>
      <c r="Q35" s="200"/>
      <c r="R35" s="200"/>
      <c r="S35" s="200"/>
      <c r="T35" s="201"/>
      <c r="U35" s="202"/>
      <c r="V35" s="200"/>
      <c r="W35" s="200"/>
      <c r="X35" s="200"/>
      <c r="Y35" s="200"/>
      <c r="Z35" s="200"/>
      <c r="AA35" s="201"/>
      <c r="AB35" s="202"/>
      <c r="AC35" s="200"/>
      <c r="AD35" s="200"/>
      <c r="AE35" s="200"/>
      <c r="AF35" s="200"/>
      <c r="AG35" s="200"/>
      <c r="AH35" s="203"/>
      <c r="AI35" s="204">
        <f t="shared" si="1"/>
        <v>0</v>
      </c>
      <c r="AJ35" s="205">
        <f t="shared" si="2"/>
        <v>0</v>
      </c>
      <c r="AK35" s="206">
        <f t="shared" si="0"/>
        <v>0</v>
      </c>
    </row>
    <row r="36" spans="1:37" ht="24.75" customHeight="1" thickBot="1">
      <c r="A36" s="207"/>
      <c r="B36" s="208"/>
      <c r="C36" s="209"/>
      <c r="D36" s="210"/>
      <c r="E36" s="211"/>
      <c r="F36" s="209"/>
      <c r="G36" s="212"/>
      <c r="H36" s="213"/>
      <c r="I36" s="213"/>
      <c r="J36" s="213"/>
      <c r="K36" s="213"/>
      <c r="L36" s="213"/>
      <c r="M36" s="214"/>
      <c r="N36" s="215"/>
      <c r="O36" s="213"/>
      <c r="P36" s="213"/>
      <c r="Q36" s="213"/>
      <c r="R36" s="213"/>
      <c r="S36" s="213"/>
      <c r="T36" s="214"/>
      <c r="U36" s="215"/>
      <c r="V36" s="213"/>
      <c r="W36" s="213"/>
      <c r="X36" s="213"/>
      <c r="Y36" s="213"/>
      <c r="Z36" s="213"/>
      <c r="AA36" s="214"/>
      <c r="AB36" s="215"/>
      <c r="AC36" s="213"/>
      <c r="AD36" s="213"/>
      <c r="AE36" s="213"/>
      <c r="AF36" s="213"/>
      <c r="AG36" s="213"/>
      <c r="AH36" s="216"/>
      <c r="AI36" s="217">
        <f>SUM(G36:AH36)</f>
        <v>0</v>
      </c>
      <c r="AJ36" s="218">
        <f>AI36/4</f>
        <v>0</v>
      </c>
      <c r="AK36" s="219">
        <f t="shared" si="0"/>
        <v>0</v>
      </c>
    </row>
    <row r="37" spans="1:37" ht="24.75" customHeight="1" thickBot="1" thickTop="1">
      <c r="A37" s="823" t="s">
        <v>237</v>
      </c>
      <c r="B37" s="824"/>
      <c r="C37" s="824"/>
      <c r="D37" s="824"/>
      <c r="E37" s="824"/>
      <c r="F37" s="825"/>
      <c r="G37" s="220">
        <f aca="true" t="shared" si="3" ref="G37:AK37">SUM(G7:G36)</f>
        <v>0</v>
      </c>
      <c r="H37" s="221">
        <f t="shared" si="3"/>
        <v>0</v>
      </c>
      <c r="I37" s="221">
        <f t="shared" si="3"/>
        <v>0</v>
      </c>
      <c r="J37" s="221">
        <f t="shared" si="3"/>
        <v>0</v>
      </c>
      <c r="K37" s="221">
        <f t="shared" si="3"/>
        <v>0</v>
      </c>
      <c r="L37" s="221">
        <f t="shared" si="3"/>
        <v>0</v>
      </c>
      <c r="M37" s="222">
        <f t="shared" si="3"/>
        <v>0</v>
      </c>
      <c r="N37" s="223">
        <f t="shared" si="3"/>
        <v>0</v>
      </c>
      <c r="O37" s="221">
        <f t="shared" si="3"/>
        <v>0</v>
      </c>
      <c r="P37" s="221">
        <f t="shared" si="3"/>
        <v>0</v>
      </c>
      <c r="Q37" s="221">
        <f t="shared" si="3"/>
        <v>0</v>
      </c>
      <c r="R37" s="221">
        <f t="shared" si="3"/>
        <v>0</v>
      </c>
      <c r="S37" s="221">
        <f t="shared" si="3"/>
        <v>0</v>
      </c>
      <c r="T37" s="222">
        <f t="shared" si="3"/>
        <v>0</v>
      </c>
      <c r="U37" s="223">
        <f t="shared" si="3"/>
        <v>0</v>
      </c>
      <c r="V37" s="221">
        <f t="shared" si="3"/>
        <v>0</v>
      </c>
      <c r="W37" s="221">
        <f t="shared" si="3"/>
        <v>0</v>
      </c>
      <c r="X37" s="221">
        <f t="shared" si="3"/>
        <v>0</v>
      </c>
      <c r="Y37" s="221">
        <f t="shared" si="3"/>
        <v>0</v>
      </c>
      <c r="Z37" s="221">
        <f t="shared" si="3"/>
        <v>0</v>
      </c>
      <c r="AA37" s="222">
        <f t="shared" si="3"/>
        <v>0</v>
      </c>
      <c r="AB37" s="223">
        <f t="shared" si="3"/>
        <v>0</v>
      </c>
      <c r="AC37" s="221">
        <f t="shared" si="3"/>
        <v>0</v>
      </c>
      <c r="AD37" s="221">
        <f t="shared" si="3"/>
        <v>0</v>
      </c>
      <c r="AE37" s="221">
        <f t="shared" si="3"/>
        <v>0</v>
      </c>
      <c r="AF37" s="221">
        <f t="shared" si="3"/>
        <v>0</v>
      </c>
      <c r="AG37" s="221">
        <f t="shared" si="3"/>
        <v>0</v>
      </c>
      <c r="AH37" s="224">
        <f t="shared" si="3"/>
        <v>0</v>
      </c>
      <c r="AI37" s="225">
        <f t="shared" si="3"/>
        <v>0</v>
      </c>
      <c r="AJ37" s="226">
        <f t="shared" si="3"/>
        <v>0</v>
      </c>
      <c r="AK37" s="227">
        <f t="shared" si="3"/>
        <v>0</v>
      </c>
    </row>
    <row r="38" ht="15" customHeight="1">
      <c r="A38" s="228" t="s">
        <v>238</v>
      </c>
    </row>
    <row r="39" ht="15" customHeight="1">
      <c r="A39" s="228" t="s">
        <v>355</v>
      </c>
    </row>
    <row r="40" ht="15" customHeight="1">
      <c r="A40" s="228" t="s">
        <v>351</v>
      </c>
    </row>
    <row r="41" ht="15" customHeight="1">
      <c r="A41" s="228" t="s">
        <v>352</v>
      </c>
    </row>
    <row r="42" ht="15" customHeight="1">
      <c r="A42" s="228" t="s">
        <v>353</v>
      </c>
    </row>
    <row r="43" ht="15" customHeight="1">
      <c r="A43" s="228" t="s">
        <v>354</v>
      </c>
    </row>
    <row r="44" ht="42.75" customHeight="1"/>
    <row r="45" spans="2:11" ht="24.75" customHeight="1">
      <c r="B45" s="155"/>
      <c r="C45" s="826" t="s">
        <v>227</v>
      </c>
      <c r="D45" s="827"/>
      <c r="E45" s="827"/>
      <c r="F45" s="826" t="s">
        <v>239</v>
      </c>
      <c r="G45" s="828"/>
      <c r="H45" s="829" t="s">
        <v>240</v>
      </c>
      <c r="I45" s="830"/>
      <c r="J45" s="829" t="s">
        <v>47</v>
      </c>
      <c r="K45" s="830"/>
    </row>
    <row r="46" spans="2:11" ht="24.75" customHeight="1">
      <c r="B46" s="155"/>
      <c r="C46" s="831" t="s">
        <v>241</v>
      </c>
      <c r="D46" s="832"/>
      <c r="E46" s="832"/>
      <c r="F46" s="833">
        <f>COUNTIF($A$7:$A$36,$C46)</f>
        <v>0</v>
      </c>
      <c r="G46" s="834"/>
      <c r="H46" s="833">
        <f>SUMIF($A$7:$A$36,$C46,$AJ$7:$AJ$36)</f>
        <v>0</v>
      </c>
      <c r="I46" s="834"/>
      <c r="J46" s="807">
        <f>SUMIF($A$7:$A$36,$C46,$AK$7:$AK$36)</f>
        <v>0</v>
      </c>
      <c r="K46" s="808"/>
    </row>
    <row r="47" spans="2:11" ht="24.75" customHeight="1">
      <c r="B47" s="155"/>
      <c r="C47" s="841" t="s">
        <v>242</v>
      </c>
      <c r="D47" s="842"/>
      <c r="E47" s="842"/>
      <c r="F47" s="819">
        <f>COUNTIF($A$7:$A$36,$C47)</f>
        <v>0</v>
      </c>
      <c r="G47" s="820"/>
      <c r="H47" s="819">
        <f>SUMIF($A$7:$A$36,$C47,$AJ$7:$AJ$36)</f>
        <v>0</v>
      </c>
      <c r="I47" s="820"/>
      <c r="J47" s="821">
        <f>SUMIF($A$7:$A$36,$C47,$AK$7:$AK$36)</f>
        <v>0</v>
      </c>
      <c r="K47" s="822"/>
    </row>
    <row r="48" spans="2:11" ht="24.75" customHeight="1">
      <c r="B48" s="155"/>
      <c r="C48" s="841" t="s">
        <v>243</v>
      </c>
      <c r="D48" s="842"/>
      <c r="E48" s="842"/>
      <c r="F48" s="819">
        <f>COUNTIF($A$7:$A$36,$C48)</f>
        <v>0</v>
      </c>
      <c r="G48" s="820"/>
      <c r="H48" s="819">
        <f>SUMIF($A$7:$A$36,$C48,$AJ$7:$AJ$36)</f>
        <v>0</v>
      </c>
      <c r="I48" s="820"/>
      <c r="J48" s="821">
        <f>SUMIF($A$7:$A$36,$C48,$AK$7:$AK$36)</f>
        <v>0</v>
      </c>
      <c r="K48" s="822"/>
    </row>
    <row r="49" spans="2:11" ht="24.75" customHeight="1">
      <c r="B49" s="155"/>
      <c r="C49" s="835" t="s">
        <v>58</v>
      </c>
      <c r="D49" s="836"/>
      <c r="E49" s="836"/>
      <c r="F49" s="837">
        <f>COUNTIF($A$7:$A$36,$C49)</f>
        <v>0</v>
      </c>
      <c r="G49" s="838"/>
      <c r="H49" s="837">
        <f>SUMIF($A$7:$A$36,$C49,$AJ$7:$AJ$36)</f>
        <v>0</v>
      </c>
      <c r="I49" s="838"/>
      <c r="J49" s="839">
        <f>SUMIF($A$7:$A$36,$C49,$AK$7:$AK$36)</f>
        <v>0</v>
      </c>
      <c r="K49" s="840"/>
    </row>
  </sheetData>
  <sheetProtection/>
  <mergeCells count="41">
    <mergeCell ref="C49:E49"/>
    <mergeCell ref="F49:G49"/>
    <mergeCell ref="H49:I49"/>
    <mergeCell ref="J49:K49"/>
    <mergeCell ref="C47:E47"/>
    <mergeCell ref="F47:G47"/>
    <mergeCell ref="H47:I47"/>
    <mergeCell ref="J47:K47"/>
    <mergeCell ref="C48:E48"/>
    <mergeCell ref="F48:G48"/>
    <mergeCell ref="H48:I48"/>
    <mergeCell ref="J48:K48"/>
    <mergeCell ref="A37:F37"/>
    <mergeCell ref="C45:E45"/>
    <mergeCell ref="F45:G45"/>
    <mergeCell ref="H45:I45"/>
    <mergeCell ref="J45:K45"/>
    <mergeCell ref="C46:E46"/>
    <mergeCell ref="F46:G46"/>
    <mergeCell ref="H46:I46"/>
    <mergeCell ref="J46:K46"/>
    <mergeCell ref="G3:AH3"/>
    <mergeCell ref="AI3:AI6"/>
    <mergeCell ref="AJ3:AJ6"/>
    <mergeCell ref="AK3:AK6"/>
    <mergeCell ref="G4:M4"/>
    <mergeCell ref="N4:T4"/>
    <mergeCell ref="U4:AA4"/>
    <mergeCell ref="AB4:AH4"/>
    <mergeCell ref="A3:A6"/>
    <mergeCell ref="B3:B6"/>
    <mergeCell ref="C3:C6"/>
    <mergeCell ref="D3:D6"/>
    <mergeCell ref="E3:E6"/>
    <mergeCell ref="F3:F6"/>
    <mergeCell ref="AI1:AK1"/>
    <mergeCell ref="A2:B2"/>
    <mergeCell ref="C2:R2"/>
    <mergeCell ref="S2:W2"/>
    <mergeCell ref="X2:AD2"/>
    <mergeCell ref="AE2:AI2"/>
  </mergeCells>
  <dataValidations count="2">
    <dataValidation type="list" allowBlank="1" showInputMessage="1" showErrorMessage="1" sqref="X2:AD2">
      <formula1>"　,共同生活援助（介護サービス包括型）,外部サービス利用型共同生活援助"</formula1>
    </dataValidation>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s>
  <printOptions/>
  <pageMargins left="0.4724409448818898" right="0.2755905511811024" top="0.5118110236220472" bottom="0.31496062992125984" header="0.31496062992125984" footer="0.1968503937007874"/>
  <pageSetup fitToHeight="1" fitToWidth="1" horizontalDpi="600" verticalDpi="600" orientation="landscape" paperSize="9" scale="46" r:id="rId1"/>
</worksheet>
</file>

<file path=xl/worksheets/sheet8.xml><?xml version="1.0" encoding="utf-8"?>
<worksheet xmlns="http://schemas.openxmlformats.org/spreadsheetml/2006/main" xmlns:r="http://schemas.openxmlformats.org/officeDocument/2006/relationships">
  <sheetPr>
    <pageSetUpPr fitToPage="1"/>
  </sheetPr>
  <dimension ref="A1:BF61"/>
  <sheetViews>
    <sheetView view="pageBreakPreview" zoomScale="60" zoomScaleNormal="75" zoomScalePageLayoutView="0" workbookViewId="0" topLeftCell="A1">
      <selection activeCell="V15" sqref="V15"/>
    </sheetView>
  </sheetViews>
  <sheetFormatPr defaultColWidth="9.00390625" defaultRowHeight="13.5"/>
  <cols>
    <col min="1" max="1" width="20.125" style="0" customWidth="1"/>
    <col min="2" max="2" width="20.375" style="0" customWidth="1"/>
    <col min="3" max="32" width="3.875" style="0" customWidth="1"/>
    <col min="33" max="35" width="6.875" style="0" customWidth="1"/>
    <col min="52" max="52" width="15.375" style="0" customWidth="1"/>
    <col min="58" max="58" width="26.375" style="0" customWidth="1"/>
  </cols>
  <sheetData>
    <row r="1" spans="1:35" s="145" customFormat="1" ht="39.75" customHeight="1" thickBot="1">
      <c r="A1" s="144" t="s">
        <v>356</v>
      </c>
      <c r="AG1" s="782" t="s">
        <v>469</v>
      </c>
      <c r="AH1" s="782"/>
      <c r="AI1" s="782"/>
    </row>
    <row r="2" spans="1:35" s="145" customFormat="1" ht="18.75" customHeight="1" thickBot="1">
      <c r="A2" s="783" t="s">
        <v>223</v>
      </c>
      <c r="B2" s="784"/>
      <c r="C2" s="852"/>
      <c r="D2" s="852"/>
      <c r="E2" s="852"/>
      <c r="F2" s="852"/>
      <c r="G2" s="852"/>
      <c r="H2" s="852"/>
      <c r="I2" s="852"/>
      <c r="J2" s="852"/>
      <c r="K2" s="852"/>
      <c r="L2" s="852"/>
      <c r="M2" s="852"/>
      <c r="N2" s="852"/>
      <c r="O2" s="852"/>
      <c r="P2" s="853"/>
      <c r="Q2" s="783" t="s">
        <v>224</v>
      </c>
      <c r="R2" s="784"/>
      <c r="S2" s="784"/>
      <c r="T2" s="784"/>
      <c r="U2" s="784"/>
      <c r="V2" s="854"/>
      <c r="W2" s="855"/>
      <c r="X2" s="855"/>
      <c r="Y2" s="855"/>
      <c r="Z2" s="855"/>
      <c r="AA2" s="855"/>
      <c r="AB2" s="855"/>
      <c r="AC2" s="789" t="s">
        <v>225</v>
      </c>
      <c r="AD2" s="790"/>
      <c r="AE2" s="790"/>
      <c r="AF2" s="790"/>
      <c r="AG2" s="791"/>
      <c r="AH2" s="333"/>
      <c r="AI2" s="146" t="s">
        <v>226</v>
      </c>
    </row>
    <row r="3" spans="1:35" s="145" customFormat="1" ht="18.75" customHeight="1">
      <c r="A3" s="792" t="s">
        <v>227</v>
      </c>
      <c r="B3" s="795" t="s">
        <v>228</v>
      </c>
      <c r="C3" s="798" t="s">
        <v>36</v>
      </c>
      <c r="D3" s="798" t="s">
        <v>38</v>
      </c>
      <c r="E3" s="809" t="s">
        <v>230</v>
      </c>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810"/>
      <c r="AG3" s="849" t="s">
        <v>231</v>
      </c>
      <c r="AH3" s="843" t="s">
        <v>232</v>
      </c>
      <c r="AI3" s="846" t="s">
        <v>45</v>
      </c>
    </row>
    <row r="4" spans="1:35" s="145" customFormat="1" ht="18.75" customHeight="1">
      <c r="A4" s="793"/>
      <c r="B4" s="796"/>
      <c r="C4" s="799"/>
      <c r="D4" s="799"/>
      <c r="E4" s="817" t="s">
        <v>233</v>
      </c>
      <c r="F4" s="796"/>
      <c r="G4" s="796"/>
      <c r="H4" s="796"/>
      <c r="I4" s="796"/>
      <c r="J4" s="796"/>
      <c r="K4" s="796"/>
      <c r="L4" s="796" t="s">
        <v>234</v>
      </c>
      <c r="M4" s="796"/>
      <c r="N4" s="796"/>
      <c r="O4" s="796"/>
      <c r="P4" s="796"/>
      <c r="Q4" s="796"/>
      <c r="R4" s="796"/>
      <c r="S4" s="796" t="s">
        <v>235</v>
      </c>
      <c r="T4" s="796"/>
      <c r="U4" s="796"/>
      <c r="V4" s="796"/>
      <c r="W4" s="796"/>
      <c r="X4" s="796"/>
      <c r="Y4" s="796"/>
      <c r="Z4" s="796" t="s">
        <v>236</v>
      </c>
      <c r="AA4" s="796"/>
      <c r="AB4" s="796"/>
      <c r="AC4" s="796"/>
      <c r="AD4" s="796"/>
      <c r="AE4" s="796"/>
      <c r="AF4" s="818"/>
      <c r="AG4" s="850"/>
      <c r="AH4" s="844"/>
      <c r="AI4" s="847"/>
    </row>
    <row r="5" spans="1:35" s="145" customFormat="1" ht="18.75" customHeight="1">
      <c r="A5" s="793"/>
      <c r="B5" s="796"/>
      <c r="C5" s="799"/>
      <c r="D5" s="799"/>
      <c r="E5" s="147">
        <v>1</v>
      </c>
      <c r="F5" s="148">
        <v>2</v>
      </c>
      <c r="G5" s="148">
        <v>3</v>
      </c>
      <c r="H5" s="148">
        <v>4</v>
      </c>
      <c r="I5" s="148">
        <v>5</v>
      </c>
      <c r="J5" s="148">
        <v>6</v>
      </c>
      <c r="K5" s="149">
        <v>7</v>
      </c>
      <c r="L5" s="150">
        <v>8</v>
      </c>
      <c r="M5" s="148">
        <v>9</v>
      </c>
      <c r="N5" s="148">
        <v>10</v>
      </c>
      <c r="O5" s="148">
        <v>11</v>
      </c>
      <c r="P5" s="148">
        <v>12</v>
      </c>
      <c r="Q5" s="148">
        <v>13</v>
      </c>
      <c r="R5" s="149">
        <v>14</v>
      </c>
      <c r="S5" s="150">
        <v>15</v>
      </c>
      <c r="T5" s="148">
        <v>16</v>
      </c>
      <c r="U5" s="148">
        <v>17</v>
      </c>
      <c r="V5" s="148">
        <v>18</v>
      </c>
      <c r="W5" s="148">
        <v>19</v>
      </c>
      <c r="X5" s="148">
        <v>20</v>
      </c>
      <c r="Y5" s="149">
        <v>21</v>
      </c>
      <c r="Z5" s="150">
        <v>22</v>
      </c>
      <c r="AA5" s="148">
        <v>23</v>
      </c>
      <c r="AB5" s="148">
        <v>24</v>
      </c>
      <c r="AC5" s="148">
        <v>25</v>
      </c>
      <c r="AD5" s="148">
        <v>26</v>
      </c>
      <c r="AE5" s="148">
        <v>27</v>
      </c>
      <c r="AF5" s="151">
        <v>28</v>
      </c>
      <c r="AG5" s="850"/>
      <c r="AH5" s="844"/>
      <c r="AI5" s="847"/>
    </row>
    <row r="6" spans="1:35" s="145" customFormat="1" ht="18.75" customHeight="1" thickBot="1">
      <c r="A6" s="794"/>
      <c r="B6" s="797"/>
      <c r="C6" s="800"/>
      <c r="D6" s="800"/>
      <c r="E6" s="152" t="s">
        <v>51</v>
      </c>
      <c r="F6" s="153" t="s">
        <v>350</v>
      </c>
      <c r="G6" s="153" t="s">
        <v>361</v>
      </c>
      <c r="H6" s="153" t="s">
        <v>362</v>
      </c>
      <c r="I6" s="153" t="s">
        <v>401</v>
      </c>
      <c r="J6" s="153" t="s">
        <v>348</v>
      </c>
      <c r="K6" s="154" t="s">
        <v>360</v>
      </c>
      <c r="L6" s="334" t="s">
        <v>51</v>
      </c>
      <c r="M6" s="153" t="s">
        <v>350</v>
      </c>
      <c r="N6" s="153" t="s">
        <v>361</v>
      </c>
      <c r="O6" s="153" t="s">
        <v>362</v>
      </c>
      <c r="P6" s="153" t="s">
        <v>401</v>
      </c>
      <c r="Q6" s="153" t="s">
        <v>348</v>
      </c>
      <c r="R6" s="154" t="s">
        <v>360</v>
      </c>
      <c r="S6" s="334" t="s">
        <v>51</v>
      </c>
      <c r="T6" s="153" t="s">
        <v>350</v>
      </c>
      <c r="U6" s="153" t="s">
        <v>361</v>
      </c>
      <c r="V6" s="153" t="s">
        <v>362</v>
      </c>
      <c r="W6" s="153" t="s">
        <v>401</v>
      </c>
      <c r="X6" s="153" t="s">
        <v>348</v>
      </c>
      <c r="Y6" s="154" t="s">
        <v>360</v>
      </c>
      <c r="Z6" s="334" t="s">
        <v>51</v>
      </c>
      <c r="AA6" s="153" t="s">
        <v>350</v>
      </c>
      <c r="AB6" s="153" t="s">
        <v>361</v>
      </c>
      <c r="AC6" s="153" t="s">
        <v>362</v>
      </c>
      <c r="AD6" s="153" t="s">
        <v>401</v>
      </c>
      <c r="AE6" s="153" t="s">
        <v>348</v>
      </c>
      <c r="AF6" s="335" t="s">
        <v>360</v>
      </c>
      <c r="AG6" s="851"/>
      <c r="AH6" s="845"/>
      <c r="AI6" s="848"/>
    </row>
    <row r="7" spans="1:35" s="145" customFormat="1" ht="18.75" customHeight="1">
      <c r="A7" s="336"/>
      <c r="B7" s="337"/>
      <c r="C7" s="338"/>
      <c r="D7" s="338"/>
      <c r="E7" s="339"/>
      <c r="F7" s="340"/>
      <c r="G7" s="340"/>
      <c r="H7" s="340"/>
      <c r="I7" s="340"/>
      <c r="J7" s="340"/>
      <c r="K7" s="341"/>
      <c r="L7" s="342"/>
      <c r="M7" s="340"/>
      <c r="N7" s="340"/>
      <c r="O7" s="340"/>
      <c r="P7" s="340"/>
      <c r="Q7" s="340"/>
      <c r="R7" s="341"/>
      <c r="S7" s="342"/>
      <c r="T7" s="340"/>
      <c r="U7" s="340"/>
      <c r="V7" s="340"/>
      <c r="W7" s="340"/>
      <c r="X7" s="340"/>
      <c r="Y7" s="341"/>
      <c r="Z7" s="342"/>
      <c r="AA7" s="340"/>
      <c r="AB7" s="340"/>
      <c r="AC7" s="340"/>
      <c r="AD7" s="340"/>
      <c r="AE7" s="340"/>
      <c r="AF7" s="343"/>
      <c r="AG7" s="344">
        <f>SUM(E7:AF7)</f>
        <v>0</v>
      </c>
      <c r="AH7" s="345">
        <f>AG7/4</f>
        <v>0</v>
      </c>
      <c r="AI7" s="346">
        <f aca="true" t="shared" si="0" ref="AI7:AI16">IF(ISERROR(AH7/$AH$2)=TRUE,0,AH7/$AH$2)</f>
        <v>0</v>
      </c>
    </row>
    <row r="8" spans="1:58" s="145" customFormat="1" ht="18.75" customHeight="1">
      <c r="A8" s="347"/>
      <c r="B8" s="348"/>
      <c r="C8" s="349"/>
      <c r="D8" s="349"/>
      <c r="E8" s="350"/>
      <c r="F8" s="351"/>
      <c r="G8" s="351"/>
      <c r="H8" s="351"/>
      <c r="I8" s="351"/>
      <c r="J8" s="351"/>
      <c r="K8" s="352"/>
      <c r="L8" s="353"/>
      <c r="M8" s="351"/>
      <c r="N8" s="351"/>
      <c r="O8" s="351"/>
      <c r="P8" s="351"/>
      <c r="Q8" s="351"/>
      <c r="R8" s="352"/>
      <c r="S8" s="353"/>
      <c r="T8" s="351"/>
      <c r="U8" s="351"/>
      <c r="V8" s="351"/>
      <c r="W8" s="351"/>
      <c r="X8" s="351"/>
      <c r="Y8" s="352"/>
      <c r="Z8" s="353"/>
      <c r="AA8" s="351"/>
      <c r="AB8" s="351"/>
      <c r="AC8" s="351"/>
      <c r="AD8" s="351"/>
      <c r="AE8" s="351"/>
      <c r="AF8" s="354"/>
      <c r="AG8" s="355">
        <f aca="true" t="shared" si="1" ref="AG8:AG16">SUM(E8:AF8)</f>
        <v>0</v>
      </c>
      <c r="AH8" s="356">
        <f>AG8/4</f>
        <v>0</v>
      </c>
      <c r="AI8" s="357">
        <f t="shared" si="0"/>
        <v>0</v>
      </c>
      <c r="BF8" s="358"/>
    </row>
    <row r="9" spans="1:58" s="145" customFormat="1" ht="18.75" customHeight="1">
      <c r="A9" s="347"/>
      <c r="B9" s="348"/>
      <c r="C9" s="349"/>
      <c r="D9" s="349"/>
      <c r="E9" s="350"/>
      <c r="F9" s="351"/>
      <c r="G9" s="351"/>
      <c r="H9" s="351"/>
      <c r="I9" s="351"/>
      <c r="J9" s="351"/>
      <c r="K9" s="352"/>
      <c r="L9" s="353"/>
      <c r="M9" s="351"/>
      <c r="N9" s="351"/>
      <c r="O9" s="351"/>
      <c r="P9" s="351"/>
      <c r="Q9" s="351"/>
      <c r="R9" s="352"/>
      <c r="S9" s="353"/>
      <c r="T9" s="351"/>
      <c r="U9" s="351"/>
      <c r="V9" s="351"/>
      <c r="W9" s="351"/>
      <c r="X9" s="351"/>
      <c r="Y9" s="352"/>
      <c r="Z9" s="353"/>
      <c r="AA9" s="351"/>
      <c r="AB9" s="351"/>
      <c r="AC9" s="351"/>
      <c r="AD9" s="351"/>
      <c r="AE9" s="351"/>
      <c r="AF9" s="354"/>
      <c r="AG9" s="355">
        <f t="shared" si="1"/>
        <v>0</v>
      </c>
      <c r="AH9" s="356">
        <f aca="true" t="shared" si="2" ref="AH9:AH15">AG9/4</f>
        <v>0</v>
      </c>
      <c r="AI9" s="357">
        <f t="shared" si="0"/>
        <v>0</v>
      </c>
      <c r="BF9" s="358"/>
    </row>
    <row r="10" spans="1:58" s="145" customFormat="1" ht="18.75" customHeight="1">
      <c r="A10" s="347"/>
      <c r="B10" s="348"/>
      <c r="C10" s="349"/>
      <c r="D10" s="349"/>
      <c r="E10" s="350"/>
      <c r="F10" s="351"/>
      <c r="G10" s="351"/>
      <c r="H10" s="351"/>
      <c r="I10" s="351"/>
      <c r="J10" s="351"/>
      <c r="K10" s="352"/>
      <c r="L10" s="353"/>
      <c r="M10" s="351"/>
      <c r="N10" s="351"/>
      <c r="O10" s="351"/>
      <c r="P10" s="351"/>
      <c r="Q10" s="351"/>
      <c r="R10" s="352"/>
      <c r="S10" s="353"/>
      <c r="T10" s="351"/>
      <c r="U10" s="351"/>
      <c r="V10" s="351"/>
      <c r="W10" s="351"/>
      <c r="X10" s="351"/>
      <c r="Y10" s="352"/>
      <c r="Z10" s="353"/>
      <c r="AA10" s="351"/>
      <c r="AB10" s="351"/>
      <c r="AC10" s="351"/>
      <c r="AD10" s="351"/>
      <c r="AE10" s="351"/>
      <c r="AF10" s="354"/>
      <c r="AG10" s="355">
        <f t="shared" si="1"/>
        <v>0</v>
      </c>
      <c r="AH10" s="356">
        <f t="shared" si="2"/>
        <v>0</v>
      </c>
      <c r="AI10" s="357">
        <f t="shared" si="0"/>
        <v>0</v>
      </c>
      <c r="BF10" s="358"/>
    </row>
    <row r="11" spans="1:58" s="145" customFormat="1" ht="18.75" customHeight="1">
      <c r="A11" s="347"/>
      <c r="B11" s="348"/>
      <c r="C11" s="349"/>
      <c r="D11" s="349"/>
      <c r="E11" s="350"/>
      <c r="F11" s="351"/>
      <c r="G11" s="351"/>
      <c r="H11" s="351"/>
      <c r="I11" s="351"/>
      <c r="J11" s="351"/>
      <c r="K11" s="352"/>
      <c r="L11" s="353"/>
      <c r="M11" s="351"/>
      <c r="N11" s="351"/>
      <c r="O11" s="351"/>
      <c r="P11" s="351"/>
      <c r="Q11" s="351"/>
      <c r="R11" s="352"/>
      <c r="S11" s="353"/>
      <c r="T11" s="351"/>
      <c r="U11" s="351"/>
      <c r="V11" s="351"/>
      <c r="W11" s="351"/>
      <c r="X11" s="351"/>
      <c r="Y11" s="352"/>
      <c r="Z11" s="353"/>
      <c r="AA11" s="351"/>
      <c r="AB11" s="351"/>
      <c r="AC11" s="351"/>
      <c r="AD11" s="351"/>
      <c r="AE11" s="351"/>
      <c r="AF11" s="354"/>
      <c r="AG11" s="355">
        <f t="shared" si="1"/>
        <v>0</v>
      </c>
      <c r="AH11" s="356">
        <f t="shared" si="2"/>
        <v>0</v>
      </c>
      <c r="AI11" s="357">
        <f t="shared" si="0"/>
        <v>0</v>
      </c>
      <c r="BF11" s="358"/>
    </row>
    <row r="12" spans="1:58" s="145" customFormat="1" ht="18.75" customHeight="1">
      <c r="A12" s="347"/>
      <c r="B12" s="348"/>
      <c r="C12" s="349"/>
      <c r="D12" s="349"/>
      <c r="E12" s="350"/>
      <c r="F12" s="351"/>
      <c r="G12" s="351"/>
      <c r="H12" s="351"/>
      <c r="I12" s="351"/>
      <c r="J12" s="351"/>
      <c r="K12" s="352"/>
      <c r="L12" s="353"/>
      <c r="M12" s="351"/>
      <c r="N12" s="351"/>
      <c r="O12" s="351"/>
      <c r="P12" s="351"/>
      <c r="Q12" s="351"/>
      <c r="R12" s="352"/>
      <c r="S12" s="353"/>
      <c r="T12" s="351"/>
      <c r="U12" s="351"/>
      <c r="V12" s="351"/>
      <c r="W12" s="351"/>
      <c r="X12" s="351"/>
      <c r="Y12" s="352"/>
      <c r="Z12" s="353"/>
      <c r="AA12" s="351"/>
      <c r="AB12" s="351"/>
      <c r="AC12" s="351"/>
      <c r="AD12" s="351"/>
      <c r="AE12" s="351"/>
      <c r="AF12" s="354"/>
      <c r="AG12" s="355">
        <f t="shared" si="1"/>
        <v>0</v>
      </c>
      <c r="AH12" s="356">
        <f t="shared" si="2"/>
        <v>0</v>
      </c>
      <c r="AI12" s="357">
        <f t="shared" si="0"/>
        <v>0</v>
      </c>
      <c r="BF12" s="358"/>
    </row>
    <row r="13" spans="1:58" s="145" customFormat="1" ht="18.75" customHeight="1">
      <c r="A13" s="347"/>
      <c r="B13" s="348"/>
      <c r="C13" s="349"/>
      <c r="D13" s="349"/>
      <c r="E13" s="350"/>
      <c r="F13" s="351"/>
      <c r="G13" s="351"/>
      <c r="H13" s="351"/>
      <c r="I13" s="351"/>
      <c r="J13" s="351"/>
      <c r="K13" s="352"/>
      <c r="L13" s="353"/>
      <c r="M13" s="351"/>
      <c r="N13" s="351"/>
      <c r="O13" s="351"/>
      <c r="P13" s="351"/>
      <c r="Q13" s="351"/>
      <c r="R13" s="352"/>
      <c r="S13" s="353"/>
      <c r="T13" s="351"/>
      <c r="U13" s="351"/>
      <c r="V13" s="351"/>
      <c r="W13" s="351"/>
      <c r="X13" s="351"/>
      <c r="Y13" s="352"/>
      <c r="Z13" s="353"/>
      <c r="AA13" s="351"/>
      <c r="AB13" s="351"/>
      <c r="AC13" s="351"/>
      <c r="AD13" s="351"/>
      <c r="AE13" s="351"/>
      <c r="AF13" s="354"/>
      <c r="AG13" s="355">
        <f t="shared" si="1"/>
        <v>0</v>
      </c>
      <c r="AH13" s="356">
        <f t="shared" si="2"/>
        <v>0</v>
      </c>
      <c r="AI13" s="357">
        <f t="shared" si="0"/>
        <v>0</v>
      </c>
      <c r="BF13" s="358"/>
    </row>
    <row r="14" spans="1:58" s="145" customFormat="1" ht="18.75" customHeight="1">
      <c r="A14" s="347"/>
      <c r="B14" s="348"/>
      <c r="C14" s="349"/>
      <c r="D14" s="349"/>
      <c r="E14" s="350"/>
      <c r="F14" s="351"/>
      <c r="G14" s="351"/>
      <c r="H14" s="351"/>
      <c r="I14" s="351"/>
      <c r="J14" s="351"/>
      <c r="K14" s="352"/>
      <c r="L14" s="353"/>
      <c r="M14" s="351"/>
      <c r="N14" s="351"/>
      <c r="O14" s="351"/>
      <c r="P14" s="351"/>
      <c r="Q14" s="351"/>
      <c r="R14" s="352"/>
      <c r="S14" s="353"/>
      <c r="T14" s="351"/>
      <c r="U14" s="351"/>
      <c r="V14" s="351"/>
      <c r="W14" s="351"/>
      <c r="X14" s="351"/>
      <c r="Y14" s="352"/>
      <c r="Z14" s="353"/>
      <c r="AA14" s="351"/>
      <c r="AB14" s="351"/>
      <c r="AC14" s="351"/>
      <c r="AD14" s="351"/>
      <c r="AE14" s="351"/>
      <c r="AF14" s="354"/>
      <c r="AG14" s="355">
        <f t="shared" si="1"/>
        <v>0</v>
      </c>
      <c r="AH14" s="356">
        <f t="shared" si="2"/>
        <v>0</v>
      </c>
      <c r="AI14" s="357">
        <f t="shared" si="0"/>
        <v>0</v>
      </c>
      <c r="BF14" s="358"/>
    </row>
    <row r="15" spans="1:58" s="145" customFormat="1" ht="18.75" customHeight="1">
      <c r="A15" s="347"/>
      <c r="B15" s="348"/>
      <c r="C15" s="349"/>
      <c r="D15" s="349"/>
      <c r="E15" s="350"/>
      <c r="F15" s="351"/>
      <c r="G15" s="351"/>
      <c r="H15" s="351"/>
      <c r="I15" s="351"/>
      <c r="J15" s="351"/>
      <c r="K15" s="352"/>
      <c r="L15" s="353"/>
      <c r="M15" s="351"/>
      <c r="N15" s="351"/>
      <c r="O15" s="351"/>
      <c r="P15" s="351"/>
      <c r="Q15" s="351"/>
      <c r="R15" s="352"/>
      <c r="S15" s="353"/>
      <c r="T15" s="351"/>
      <c r="U15" s="351"/>
      <c r="V15" s="351"/>
      <c r="W15" s="351"/>
      <c r="X15" s="351"/>
      <c r="Y15" s="352"/>
      <c r="Z15" s="353"/>
      <c r="AA15" s="351"/>
      <c r="AB15" s="351"/>
      <c r="AC15" s="351"/>
      <c r="AD15" s="351"/>
      <c r="AE15" s="351"/>
      <c r="AF15" s="354"/>
      <c r="AG15" s="355">
        <f t="shared" si="1"/>
        <v>0</v>
      </c>
      <c r="AH15" s="356">
        <f t="shared" si="2"/>
        <v>0</v>
      </c>
      <c r="AI15" s="357">
        <f t="shared" si="0"/>
        <v>0</v>
      </c>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60"/>
    </row>
    <row r="16" spans="1:58" s="145" customFormat="1" ht="18.75" customHeight="1" thickBot="1">
      <c r="A16" s="347"/>
      <c r="B16" s="361"/>
      <c r="C16" s="362"/>
      <c r="D16" s="362"/>
      <c r="E16" s="363"/>
      <c r="F16" s="364"/>
      <c r="G16" s="364"/>
      <c r="H16" s="364"/>
      <c r="I16" s="364"/>
      <c r="J16" s="364"/>
      <c r="K16" s="365"/>
      <c r="L16" s="366"/>
      <c r="M16" s="364"/>
      <c r="N16" s="364"/>
      <c r="O16" s="364"/>
      <c r="P16" s="364"/>
      <c r="Q16" s="364"/>
      <c r="R16" s="365"/>
      <c r="S16" s="366"/>
      <c r="T16" s="364"/>
      <c r="U16" s="364"/>
      <c r="V16" s="364"/>
      <c r="W16" s="364"/>
      <c r="X16" s="364"/>
      <c r="Y16" s="365"/>
      <c r="Z16" s="366"/>
      <c r="AA16" s="364"/>
      <c r="AB16" s="364"/>
      <c r="AC16" s="364"/>
      <c r="AD16" s="364"/>
      <c r="AE16" s="364"/>
      <c r="AF16" s="367"/>
      <c r="AG16" s="368">
        <f t="shared" si="1"/>
        <v>0</v>
      </c>
      <c r="AH16" s="369">
        <f>AG16/4</f>
        <v>0</v>
      </c>
      <c r="AI16" s="370">
        <f t="shared" si="0"/>
        <v>0</v>
      </c>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60"/>
    </row>
    <row r="17" spans="1:58" s="145" customFormat="1" ht="18.75" customHeight="1" thickBot="1" thickTop="1">
      <c r="A17" s="823" t="s">
        <v>237</v>
      </c>
      <c r="B17" s="823"/>
      <c r="C17" s="824"/>
      <c r="D17" s="825"/>
      <c r="E17" s="371">
        <f aca="true" t="shared" si="3" ref="E17:AI17">SUM(E7:E16)</f>
        <v>0</v>
      </c>
      <c r="F17" s="372">
        <f t="shared" si="3"/>
        <v>0</v>
      </c>
      <c r="G17" s="372">
        <f t="shared" si="3"/>
        <v>0</v>
      </c>
      <c r="H17" s="372">
        <f t="shared" si="3"/>
        <v>0</v>
      </c>
      <c r="I17" s="372">
        <f t="shared" si="3"/>
        <v>0</v>
      </c>
      <c r="J17" s="372">
        <f t="shared" si="3"/>
        <v>0</v>
      </c>
      <c r="K17" s="373">
        <f t="shared" si="3"/>
        <v>0</v>
      </c>
      <c r="L17" s="374">
        <f t="shared" si="3"/>
        <v>0</v>
      </c>
      <c r="M17" s="372">
        <f t="shared" si="3"/>
        <v>0</v>
      </c>
      <c r="N17" s="372">
        <f t="shared" si="3"/>
        <v>0</v>
      </c>
      <c r="O17" s="372">
        <f t="shared" si="3"/>
        <v>0</v>
      </c>
      <c r="P17" s="372">
        <f t="shared" si="3"/>
        <v>0</v>
      </c>
      <c r="Q17" s="372">
        <f t="shared" si="3"/>
        <v>0</v>
      </c>
      <c r="R17" s="373">
        <f t="shared" si="3"/>
        <v>0</v>
      </c>
      <c r="S17" s="374">
        <f t="shared" si="3"/>
        <v>0</v>
      </c>
      <c r="T17" s="372">
        <f t="shared" si="3"/>
        <v>0</v>
      </c>
      <c r="U17" s="372">
        <f t="shared" si="3"/>
        <v>0</v>
      </c>
      <c r="V17" s="372">
        <f t="shared" si="3"/>
        <v>0</v>
      </c>
      <c r="W17" s="372">
        <f t="shared" si="3"/>
        <v>0</v>
      </c>
      <c r="X17" s="372">
        <f t="shared" si="3"/>
        <v>0</v>
      </c>
      <c r="Y17" s="373">
        <f t="shared" si="3"/>
        <v>0</v>
      </c>
      <c r="Z17" s="374">
        <f t="shared" si="3"/>
        <v>0</v>
      </c>
      <c r="AA17" s="372">
        <f t="shared" si="3"/>
        <v>0</v>
      </c>
      <c r="AB17" s="372">
        <f t="shared" si="3"/>
        <v>0</v>
      </c>
      <c r="AC17" s="372">
        <f t="shared" si="3"/>
        <v>0</v>
      </c>
      <c r="AD17" s="372">
        <f t="shared" si="3"/>
        <v>0</v>
      </c>
      <c r="AE17" s="372">
        <f t="shared" si="3"/>
        <v>0</v>
      </c>
      <c r="AF17" s="375">
        <f t="shared" si="3"/>
        <v>0</v>
      </c>
      <c r="AG17" s="376">
        <f t="shared" si="3"/>
        <v>0</v>
      </c>
      <c r="AH17" s="377">
        <f t="shared" si="3"/>
        <v>0</v>
      </c>
      <c r="AI17" s="378">
        <f t="shared" si="3"/>
        <v>0</v>
      </c>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60"/>
    </row>
    <row r="18" spans="1:58" s="145" customFormat="1" ht="18.75" customHeight="1">
      <c r="A18" s="379"/>
      <c r="B18" s="380"/>
      <c r="C18" s="380"/>
      <c r="D18" s="380"/>
      <c r="E18" s="380"/>
      <c r="F18" s="380"/>
      <c r="G18" s="380"/>
      <c r="H18" s="380"/>
      <c r="I18" s="380"/>
      <c r="J18" s="380"/>
      <c r="K18" s="380"/>
      <c r="L18" s="380"/>
      <c r="M18" s="380"/>
      <c r="N18" s="380"/>
      <c r="O18" s="380"/>
      <c r="P18" s="380"/>
      <c r="Q18" s="380"/>
      <c r="R18" s="380"/>
      <c r="S18" s="380"/>
      <c r="T18" s="380"/>
      <c r="U18" s="380"/>
      <c r="V18" s="380"/>
      <c r="W18" s="380"/>
      <c r="X18" s="380"/>
      <c r="Y18" s="381"/>
      <c r="Z18" s="381"/>
      <c r="AA18" s="381"/>
      <c r="AB18" s="381"/>
      <c r="AC18" s="381"/>
      <c r="AD18" s="380"/>
      <c r="AE18" s="380"/>
      <c r="AF18" s="380"/>
      <c r="AG18" s="380"/>
      <c r="AH18" s="380"/>
      <c r="AI18" s="380"/>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82"/>
    </row>
    <row r="19" spans="1:58" s="145" customFormat="1" ht="18.75" customHeight="1">
      <c r="A19" s="379" t="s">
        <v>402</v>
      </c>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row>
    <row r="20" spans="1:58" s="145" customFormat="1" ht="18.75" customHeight="1">
      <c r="A20" s="379" t="s">
        <v>403</v>
      </c>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row>
    <row r="21" spans="1:58" s="145" customFormat="1" ht="18.75" customHeight="1">
      <c r="A21" s="379" t="s">
        <v>404</v>
      </c>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row>
    <row r="22" spans="1:58" s="145" customFormat="1" ht="18.75" customHeight="1">
      <c r="A22" s="379" t="s">
        <v>405</v>
      </c>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row>
    <row r="23" spans="1:58" s="145" customFormat="1" ht="18.75" customHeight="1">
      <c r="A23" s="379" t="s">
        <v>406</v>
      </c>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row>
    <row r="24" spans="1:58" s="145" customFormat="1" ht="18.75" customHeight="1">
      <c r="A24" s="379" t="s">
        <v>407</v>
      </c>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row>
    <row r="25" spans="36:58" ht="13.5">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row>
    <row r="26" spans="36:58" ht="13.5">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row>
    <row r="27" spans="36:58" ht="13.5">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row>
    <row r="28" spans="25:29" ht="13.5">
      <c r="Y28" s="384"/>
      <c r="Z28" s="384"/>
      <c r="AA28" s="384"/>
      <c r="AB28" s="384"/>
      <c r="AC28" s="384"/>
    </row>
    <row r="36" spans="10:39" ht="13.5">
      <c r="J36" s="384"/>
      <c r="K36" s="384"/>
      <c r="AG36" s="384"/>
      <c r="AH36" s="384"/>
      <c r="AI36" s="384"/>
      <c r="AJ36" s="384"/>
      <c r="AK36" s="384"/>
      <c r="AL36" s="384"/>
      <c r="AM36" s="384"/>
    </row>
    <row r="37" spans="10:39" ht="13.5">
      <c r="J37" s="384"/>
      <c r="K37" s="384"/>
      <c r="AG37" s="384"/>
      <c r="AH37" s="384"/>
      <c r="AI37" s="384"/>
      <c r="AJ37" s="384"/>
      <c r="AK37" s="384"/>
      <c r="AL37" s="384"/>
      <c r="AM37" s="384"/>
    </row>
    <row r="61" ht="121.5">
      <c r="A61" s="385" t="s">
        <v>408</v>
      </c>
    </row>
  </sheetData>
  <sheetProtection/>
  <mergeCells count="19">
    <mergeCell ref="D3:D6"/>
    <mergeCell ref="E3:AF3"/>
    <mergeCell ref="AG3:AG6"/>
    <mergeCell ref="AG1:AI1"/>
    <mergeCell ref="A2:B2"/>
    <mergeCell ref="C2:P2"/>
    <mergeCell ref="Q2:U2"/>
    <mergeCell ref="V2:AB2"/>
    <mergeCell ref="AC2:AG2"/>
    <mergeCell ref="A17:D17"/>
    <mergeCell ref="AH3:AH6"/>
    <mergeCell ref="AI3:AI6"/>
    <mergeCell ref="E4:K4"/>
    <mergeCell ref="L4:R4"/>
    <mergeCell ref="S4:Y4"/>
    <mergeCell ref="Z4:AF4"/>
    <mergeCell ref="A3:A6"/>
    <mergeCell ref="B3:B6"/>
    <mergeCell ref="C3:C6"/>
  </mergeCells>
  <dataValidations count="1">
    <dataValidation type="list" allowBlank="1" showInputMessage="1" showErrorMessage="1" sqref="A7:A16">
      <formula1>"サービス管理責任者,管理者,就労定着支援員,地域生活支援員,その他"</formula1>
    </dataValidation>
  </dataValidations>
  <printOptions/>
  <pageMargins left="0.7" right="0.7" top="0.75" bottom="0.75" header="0.3" footer="0.3"/>
  <pageSetup fitToHeight="1"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B1:J47"/>
  <sheetViews>
    <sheetView showGridLines="0" view="pageBreakPreview" zoomScale="80" zoomScaleSheetLayoutView="80" zoomScalePageLayoutView="0" workbookViewId="0" topLeftCell="A1">
      <selection activeCell="E12" sqref="E12:G12"/>
    </sheetView>
  </sheetViews>
  <sheetFormatPr defaultColWidth="9.00390625" defaultRowHeight="13.5"/>
  <cols>
    <col min="1" max="1" width="9.00390625" style="15" customWidth="1"/>
    <col min="2" max="10" width="9.625" style="15" customWidth="1"/>
    <col min="11" max="16384" width="9.00390625" style="15" customWidth="1"/>
  </cols>
  <sheetData>
    <row r="1" ht="18">
      <c r="B1" s="16" t="s">
        <v>89</v>
      </c>
    </row>
    <row r="2" spans="2:8" ht="18">
      <c r="B2" s="16"/>
      <c r="D2" s="894" t="s">
        <v>102</v>
      </c>
      <c r="E2" s="894"/>
      <c r="F2" s="894"/>
      <c r="G2" s="894"/>
      <c r="H2" s="894"/>
    </row>
    <row r="3" ht="14.25"/>
    <row r="4" spans="2:10" ht="15" customHeight="1">
      <c r="B4" s="859" t="s">
        <v>86</v>
      </c>
      <c r="C4" s="860"/>
      <c r="D4" s="856"/>
      <c r="E4" s="857"/>
      <c r="F4" s="857"/>
      <c r="G4" s="857"/>
      <c r="H4" s="857"/>
      <c r="I4" s="857"/>
      <c r="J4" s="858"/>
    </row>
    <row r="5" spans="2:10" ht="15" customHeight="1">
      <c r="B5" s="33" t="s">
        <v>0</v>
      </c>
      <c r="C5" s="876"/>
      <c r="D5" s="876"/>
      <c r="E5" s="876"/>
      <c r="F5" s="876"/>
      <c r="G5" s="874" t="s">
        <v>103</v>
      </c>
      <c r="H5" s="861" t="s">
        <v>104</v>
      </c>
      <c r="I5" s="862"/>
      <c r="J5" s="863"/>
    </row>
    <row r="6" spans="2:10" ht="15" customHeight="1">
      <c r="B6" s="864" t="s">
        <v>105</v>
      </c>
      <c r="C6" s="875"/>
      <c r="D6" s="875"/>
      <c r="E6" s="875"/>
      <c r="F6" s="875"/>
      <c r="G6" s="874"/>
      <c r="H6" s="861"/>
      <c r="I6" s="862"/>
      <c r="J6" s="863"/>
    </row>
    <row r="7" spans="2:10" ht="15" customHeight="1">
      <c r="B7" s="865"/>
      <c r="C7" s="875"/>
      <c r="D7" s="875"/>
      <c r="E7" s="875"/>
      <c r="F7" s="875"/>
      <c r="G7" s="874"/>
      <c r="H7" s="861"/>
      <c r="I7" s="862"/>
      <c r="J7" s="863"/>
    </row>
    <row r="8" spans="2:10" ht="15" customHeight="1">
      <c r="B8" s="866" t="s">
        <v>106</v>
      </c>
      <c r="C8" s="868" t="s">
        <v>109</v>
      </c>
      <c r="D8" s="869"/>
      <c r="E8" s="869"/>
      <c r="F8" s="869"/>
      <c r="G8" s="869"/>
      <c r="H8" s="869"/>
      <c r="I8" s="869"/>
      <c r="J8" s="870"/>
    </row>
    <row r="9" spans="2:10" ht="15" customHeight="1">
      <c r="B9" s="867"/>
      <c r="C9" s="871"/>
      <c r="D9" s="872"/>
      <c r="E9" s="872"/>
      <c r="F9" s="872"/>
      <c r="G9" s="872"/>
      <c r="H9" s="872"/>
      <c r="I9" s="872"/>
      <c r="J9" s="873"/>
    </row>
    <row r="10" spans="2:10" ht="15" customHeight="1">
      <c r="B10" s="34" t="s">
        <v>75</v>
      </c>
      <c r="C10" s="856"/>
      <c r="D10" s="857"/>
      <c r="E10" s="857"/>
      <c r="F10" s="857"/>
      <c r="G10" s="857"/>
      <c r="H10" s="857"/>
      <c r="I10" s="857"/>
      <c r="J10" s="858"/>
    </row>
    <row r="11" spans="2:10" ht="15" customHeight="1">
      <c r="B11" s="856" t="s">
        <v>110</v>
      </c>
      <c r="C11" s="857"/>
      <c r="D11" s="857"/>
      <c r="E11" s="857"/>
      <c r="F11" s="857"/>
      <c r="G11" s="857"/>
      <c r="H11" s="857"/>
      <c r="I11" s="857"/>
      <c r="J11" s="858"/>
    </row>
    <row r="12" spans="2:10" ht="15" customHeight="1">
      <c r="B12" s="856" t="s">
        <v>111</v>
      </c>
      <c r="C12" s="857"/>
      <c r="D12" s="858"/>
      <c r="E12" s="856" t="s">
        <v>112</v>
      </c>
      <c r="F12" s="857"/>
      <c r="G12" s="858"/>
      <c r="H12" s="857" t="s">
        <v>113</v>
      </c>
      <c r="I12" s="857"/>
      <c r="J12" s="858"/>
    </row>
    <row r="13" spans="2:10" ht="15" customHeight="1">
      <c r="B13" s="877"/>
      <c r="C13" s="878"/>
      <c r="D13" s="879"/>
      <c r="E13" s="877"/>
      <c r="F13" s="878"/>
      <c r="G13" s="879"/>
      <c r="H13" s="878"/>
      <c r="I13" s="878"/>
      <c r="J13" s="879"/>
    </row>
    <row r="14" spans="2:10" ht="15" customHeight="1">
      <c r="B14" s="880"/>
      <c r="C14" s="881"/>
      <c r="D14" s="882"/>
      <c r="E14" s="880"/>
      <c r="F14" s="881"/>
      <c r="G14" s="882"/>
      <c r="H14" s="881"/>
      <c r="I14" s="881"/>
      <c r="J14" s="882"/>
    </row>
    <row r="15" spans="2:10" ht="15" customHeight="1">
      <c r="B15" s="883"/>
      <c r="C15" s="884"/>
      <c r="D15" s="885"/>
      <c r="E15" s="883"/>
      <c r="F15" s="884"/>
      <c r="G15" s="885"/>
      <c r="H15" s="884"/>
      <c r="I15" s="884"/>
      <c r="J15" s="885"/>
    </row>
    <row r="16" spans="2:10" ht="15" customHeight="1">
      <c r="B16" s="886"/>
      <c r="C16" s="876"/>
      <c r="D16" s="887"/>
      <c r="E16" s="886"/>
      <c r="F16" s="876"/>
      <c r="G16" s="887"/>
      <c r="H16" s="876"/>
      <c r="I16" s="876"/>
      <c r="J16" s="887"/>
    </row>
    <row r="17" spans="2:10" ht="15" customHeight="1">
      <c r="B17" s="886"/>
      <c r="C17" s="876"/>
      <c r="D17" s="887"/>
      <c r="E17" s="886"/>
      <c r="F17" s="876"/>
      <c r="G17" s="887"/>
      <c r="H17" s="876"/>
      <c r="I17" s="876"/>
      <c r="J17" s="887"/>
    </row>
    <row r="18" spans="2:10" ht="15" customHeight="1">
      <c r="B18" s="886"/>
      <c r="C18" s="876"/>
      <c r="D18" s="887"/>
      <c r="E18" s="886"/>
      <c r="F18" s="876"/>
      <c r="G18" s="887"/>
      <c r="H18" s="876"/>
      <c r="I18" s="876"/>
      <c r="J18" s="887"/>
    </row>
    <row r="19" spans="2:10" ht="15" customHeight="1">
      <c r="B19" s="886"/>
      <c r="C19" s="876"/>
      <c r="D19" s="887"/>
      <c r="E19" s="886"/>
      <c r="F19" s="876"/>
      <c r="G19" s="887"/>
      <c r="H19" s="876"/>
      <c r="I19" s="876"/>
      <c r="J19" s="887"/>
    </row>
    <row r="20" spans="2:10" ht="15" customHeight="1">
      <c r="B20" s="886"/>
      <c r="C20" s="876"/>
      <c r="D20" s="887"/>
      <c r="E20" s="886"/>
      <c r="F20" s="876"/>
      <c r="G20" s="887"/>
      <c r="H20" s="876"/>
      <c r="I20" s="876"/>
      <c r="J20" s="887"/>
    </row>
    <row r="21" spans="2:10" ht="15" customHeight="1">
      <c r="B21" s="886"/>
      <c r="C21" s="876"/>
      <c r="D21" s="887"/>
      <c r="E21" s="886"/>
      <c r="F21" s="876"/>
      <c r="G21" s="887"/>
      <c r="H21" s="876"/>
      <c r="I21" s="876"/>
      <c r="J21" s="887"/>
    </row>
    <row r="22" spans="2:10" ht="15" customHeight="1">
      <c r="B22" s="886"/>
      <c r="C22" s="876"/>
      <c r="D22" s="887"/>
      <c r="E22" s="886"/>
      <c r="F22" s="876"/>
      <c r="G22" s="887"/>
      <c r="H22" s="876"/>
      <c r="I22" s="876"/>
      <c r="J22" s="887"/>
    </row>
    <row r="23" spans="2:10" ht="15" customHeight="1">
      <c r="B23" s="886"/>
      <c r="C23" s="876"/>
      <c r="D23" s="887"/>
      <c r="E23" s="886"/>
      <c r="F23" s="876"/>
      <c r="G23" s="887"/>
      <c r="H23" s="876"/>
      <c r="I23" s="876"/>
      <c r="J23" s="887"/>
    </row>
    <row r="24" spans="2:10" ht="15" customHeight="1">
      <c r="B24" s="886"/>
      <c r="C24" s="876"/>
      <c r="D24" s="887"/>
      <c r="E24" s="886"/>
      <c r="F24" s="876"/>
      <c r="G24" s="887"/>
      <c r="H24" s="876"/>
      <c r="I24" s="876"/>
      <c r="J24" s="887"/>
    </row>
    <row r="25" spans="2:10" ht="15" customHeight="1">
      <c r="B25" s="886"/>
      <c r="C25" s="876"/>
      <c r="D25" s="887"/>
      <c r="E25" s="886"/>
      <c r="F25" s="876"/>
      <c r="G25" s="887"/>
      <c r="H25" s="876"/>
      <c r="I25" s="876"/>
      <c r="J25" s="887"/>
    </row>
    <row r="26" spans="2:10" ht="15" customHeight="1">
      <c r="B26" s="886"/>
      <c r="C26" s="876"/>
      <c r="D26" s="887"/>
      <c r="E26" s="886"/>
      <c r="F26" s="876"/>
      <c r="G26" s="887"/>
      <c r="H26" s="876"/>
      <c r="I26" s="876"/>
      <c r="J26" s="887"/>
    </row>
    <row r="27" spans="2:10" ht="15" customHeight="1">
      <c r="B27" s="888"/>
      <c r="C27" s="889"/>
      <c r="D27" s="890"/>
      <c r="E27" s="888"/>
      <c r="F27" s="889"/>
      <c r="G27" s="890"/>
      <c r="H27" s="888"/>
      <c r="I27" s="889"/>
      <c r="J27" s="890"/>
    </row>
    <row r="28" spans="2:10" ht="15" customHeight="1">
      <c r="B28" s="856" t="s">
        <v>114</v>
      </c>
      <c r="C28" s="857"/>
      <c r="D28" s="857"/>
      <c r="E28" s="857"/>
      <c r="F28" s="857"/>
      <c r="G28" s="857"/>
      <c r="H28" s="857"/>
      <c r="I28" s="857"/>
      <c r="J28" s="858"/>
    </row>
    <row r="29" spans="2:10" ht="15" customHeight="1">
      <c r="B29" s="856" t="s">
        <v>115</v>
      </c>
      <c r="C29" s="857"/>
      <c r="D29" s="857"/>
      <c r="E29" s="858"/>
      <c r="F29" s="856" t="s">
        <v>116</v>
      </c>
      <c r="G29" s="857"/>
      <c r="H29" s="857"/>
      <c r="I29" s="857"/>
      <c r="J29" s="858"/>
    </row>
    <row r="30" spans="2:10" ht="15" customHeight="1">
      <c r="B30" s="895"/>
      <c r="C30" s="896"/>
      <c r="D30" s="896"/>
      <c r="E30" s="897"/>
      <c r="F30" s="895"/>
      <c r="G30" s="896"/>
      <c r="H30" s="896"/>
      <c r="I30" s="896"/>
      <c r="J30" s="897"/>
    </row>
    <row r="31" spans="2:10" ht="15" customHeight="1">
      <c r="B31" s="898"/>
      <c r="C31" s="899"/>
      <c r="D31" s="899"/>
      <c r="E31" s="900"/>
      <c r="F31" s="898"/>
      <c r="G31" s="899"/>
      <c r="H31" s="899"/>
      <c r="I31" s="899"/>
      <c r="J31" s="900"/>
    </row>
    <row r="32" spans="2:10" ht="15" customHeight="1">
      <c r="B32" s="898"/>
      <c r="C32" s="899"/>
      <c r="D32" s="899"/>
      <c r="E32" s="900"/>
      <c r="F32" s="898"/>
      <c r="G32" s="899"/>
      <c r="H32" s="899"/>
      <c r="I32" s="899"/>
      <c r="J32" s="900"/>
    </row>
    <row r="33" spans="2:10" ht="15" customHeight="1">
      <c r="B33" s="898"/>
      <c r="C33" s="899"/>
      <c r="D33" s="899"/>
      <c r="E33" s="900"/>
      <c r="F33" s="898"/>
      <c r="G33" s="899"/>
      <c r="H33" s="899"/>
      <c r="I33" s="899"/>
      <c r="J33" s="900"/>
    </row>
    <row r="34" spans="2:10" ht="15" customHeight="1">
      <c r="B34" s="898"/>
      <c r="C34" s="899"/>
      <c r="D34" s="899"/>
      <c r="E34" s="900"/>
      <c r="F34" s="898"/>
      <c r="G34" s="899"/>
      <c r="H34" s="899"/>
      <c r="I34" s="899"/>
      <c r="J34" s="900"/>
    </row>
    <row r="35" spans="2:10" ht="15" customHeight="1">
      <c r="B35" s="898"/>
      <c r="C35" s="899"/>
      <c r="D35" s="899"/>
      <c r="E35" s="900"/>
      <c r="F35" s="898"/>
      <c r="G35" s="899"/>
      <c r="H35" s="899"/>
      <c r="I35" s="899"/>
      <c r="J35" s="900"/>
    </row>
    <row r="36" spans="2:10" ht="15" customHeight="1">
      <c r="B36" s="888"/>
      <c r="C36" s="889"/>
      <c r="D36" s="889"/>
      <c r="E36" s="890"/>
      <c r="F36" s="888"/>
      <c r="G36" s="889"/>
      <c r="H36" s="889"/>
      <c r="I36" s="889"/>
      <c r="J36" s="890"/>
    </row>
    <row r="37" spans="2:10" ht="15" customHeight="1">
      <c r="B37" s="868" t="s">
        <v>117</v>
      </c>
      <c r="C37" s="869"/>
      <c r="D37" s="869"/>
      <c r="E37" s="869"/>
      <c r="F37" s="869"/>
      <c r="G37" s="869"/>
      <c r="H37" s="869"/>
      <c r="I37" s="869"/>
      <c r="J37" s="870"/>
    </row>
    <row r="38" spans="2:10" ht="15" customHeight="1">
      <c r="B38" s="891"/>
      <c r="C38" s="892"/>
      <c r="D38" s="892"/>
      <c r="E38" s="892"/>
      <c r="F38" s="892"/>
      <c r="G38" s="892"/>
      <c r="H38" s="892"/>
      <c r="I38" s="892"/>
      <c r="J38" s="893"/>
    </row>
    <row r="39" spans="2:10" ht="15" customHeight="1">
      <c r="B39" s="891"/>
      <c r="C39" s="892"/>
      <c r="D39" s="892"/>
      <c r="E39" s="892"/>
      <c r="F39" s="892"/>
      <c r="G39" s="892"/>
      <c r="H39" s="892"/>
      <c r="I39" s="892"/>
      <c r="J39" s="893"/>
    </row>
    <row r="40" spans="2:10" ht="15" customHeight="1">
      <c r="B40" s="891"/>
      <c r="C40" s="892"/>
      <c r="D40" s="892"/>
      <c r="E40" s="892"/>
      <c r="F40" s="892"/>
      <c r="G40" s="892"/>
      <c r="H40" s="892"/>
      <c r="I40" s="892"/>
      <c r="J40" s="893"/>
    </row>
    <row r="41" spans="2:10" ht="15" customHeight="1">
      <c r="B41" s="891"/>
      <c r="C41" s="892"/>
      <c r="D41" s="892"/>
      <c r="E41" s="892"/>
      <c r="F41" s="892"/>
      <c r="G41" s="892"/>
      <c r="H41" s="892"/>
      <c r="I41" s="892"/>
      <c r="J41" s="893"/>
    </row>
    <row r="42" spans="2:10" ht="15" customHeight="1">
      <c r="B42" s="871"/>
      <c r="C42" s="872"/>
      <c r="D42" s="872"/>
      <c r="E42" s="872"/>
      <c r="F42" s="872"/>
      <c r="G42" s="872"/>
      <c r="H42" s="872"/>
      <c r="I42" s="872"/>
      <c r="J42" s="873"/>
    </row>
    <row r="43" ht="13.5">
      <c r="B43" s="35" t="s">
        <v>1</v>
      </c>
    </row>
    <row r="44" ht="13.5">
      <c r="B44" s="35" t="s">
        <v>100</v>
      </c>
    </row>
    <row r="45" ht="13.5">
      <c r="B45" s="35" t="s">
        <v>118</v>
      </c>
    </row>
    <row r="46" ht="13.5">
      <c r="B46" s="35" t="s">
        <v>17</v>
      </c>
    </row>
    <row r="47" ht="13.5">
      <c r="B47" s="35" t="s">
        <v>2</v>
      </c>
    </row>
  </sheetData>
  <sheetProtection/>
  <mergeCells count="66">
    <mergeCell ref="H27:J27"/>
    <mergeCell ref="B28:J28"/>
    <mergeCell ref="H23:J23"/>
    <mergeCell ref="H24:J24"/>
    <mergeCell ref="B37:J42"/>
    <mergeCell ref="D2:H2"/>
    <mergeCell ref="B29:E29"/>
    <mergeCell ref="F29:J29"/>
    <mergeCell ref="F30:J36"/>
    <mergeCell ref="B30:E36"/>
    <mergeCell ref="H25:J25"/>
    <mergeCell ref="H26:J26"/>
    <mergeCell ref="H17:J17"/>
    <mergeCell ref="H18:J18"/>
    <mergeCell ref="H19:J19"/>
    <mergeCell ref="H20:J20"/>
    <mergeCell ref="H21:J21"/>
    <mergeCell ref="H22:J22"/>
    <mergeCell ref="E16:G16"/>
    <mergeCell ref="E15:G15"/>
    <mergeCell ref="E14:G14"/>
    <mergeCell ref="E13:G13"/>
    <mergeCell ref="H13:J13"/>
    <mergeCell ref="H14:J14"/>
    <mergeCell ref="H15:J15"/>
    <mergeCell ref="H16:J16"/>
    <mergeCell ref="E22:G22"/>
    <mergeCell ref="E21:G21"/>
    <mergeCell ref="E20:G20"/>
    <mergeCell ref="E19:G19"/>
    <mergeCell ref="E18:G18"/>
    <mergeCell ref="E17:G17"/>
    <mergeCell ref="B27:D27"/>
    <mergeCell ref="E27:G27"/>
    <mergeCell ref="E26:G26"/>
    <mergeCell ref="E25:G25"/>
    <mergeCell ref="E24:G24"/>
    <mergeCell ref="E23:G23"/>
    <mergeCell ref="B21:D21"/>
    <mergeCell ref="B22:D22"/>
    <mergeCell ref="B23:D23"/>
    <mergeCell ref="B24:D24"/>
    <mergeCell ref="B25:D25"/>
    <mergeCell ref="B26:D26"/>
    <mergeCell ref="B15:D15"/>
    <mergeCell ref="B16:D16"/>
    <mergeCell ref="B17:D17"/>
    <mergeCell ref="B18:D18"/>
    <mergeCell ref="B19:D19"/>
    <mergeCell ref="B20:D20"/>
    <mergeCell ref="B11:J11"/>
    <mergeCell ref="B12:D12"/>
    <mergeCell ref="E12:G12"/>
    <mergeCell ref="H12:J12"/>
    <mergeCell ref="B13:D13"/>
    <mergeCell ref="B14:D14"/>
    <mergeCell ref="D4:J4"/>
    <mergeCell ref="B4:C4"/>
    <mergeCell ref="H5:J7"/>
    <mergeCell ref="C10:J10"/>
    <mergeCell ref="B6:B7"/>
    <mergeCell ref="B8:B9"/>
    <mergeCell ref="C8:J9"/>
    <mergeCell ref="G5:G7"/>
    <mergeCell ref="C6:F7"/>
    <mergeCell ref="C5:F5"/>
  </mergeCells>
  <printOptions/>
  <pageMargins left="0.75" right="0.43" top="1" bottom="1" header="0.512" footer="0.51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大津市役所（障害福祉課）</cp:lastModifiedBy>
  <cp:lastPrinted>2019-03-28T05:06:37Z</cp:lastPrinted>
  <dcterms:created xsi:type="dcterms:W3CDTF">2006-06-14T03:20:38Z</dcterms:created>
  <dcterms:modified xsi:type="dcterms:W3CDTF">2019-04-01T07:51:10Z</dcterms:modified>
  <cp:category/>
  <cp:version/>
  <cp:contentType/>
  <cp:contentStatus/>
</cp:coreProperties>
</file>