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地盤改良計画総括表" sheetId="1" r:id="rId1"/>
    <sheet name="地盤改良実施総括表" sheetId="2" r:id="rId2"/>
    <sheet name="施工一覧表記載例" sheetId="3" r:id="rId3"/>
  </sheets>
  <calcPr calcId="145621"/>
</workbook>
</file>

<file path=xl/calcChain.xml><?xml version="1.0" encoding="utf-8"?>
<calcChain xmlns="http://schemas.openxmlformats.org/spreadsheetml/2006/main">
  <c r="I11" i="2" l="1"/>
  <c r="L11" i="2" s="1"/>
  <c r="L10" i="2"/>
  <c r="I10" i="2"/>
  <c r="I9" i="2"/>
  <c r="L9" i="2" s="1"/>
  <c r="G24" i="1" l="1"/>
  <c r="G25" i="1"/>
  <c r="G23" i="1"/>
</calcChain>
</file>

<file path=xl/sharedStrings.xml><?xml version="1.0" encoding="utf-8"?>
<sst xmlns="http://schemas.openxmlformats.org/spreadsheetml/2006/main" count="135" uniqueCount="68">
  <si>
    <t>地盤調査
No</t>
    <rPh sb="0" eb="2">
      <t>ジバン</t>
    </rPh>
    <rPh sb="2" eb="4">
      <t>チョウサ</t>
    </rPh>
    <phoneticPr fontId="1"/>
  </si>
  <si>
    <t>改良径</t>
    <rPh sb="0" eb="2">
      <t>カイリョウ</t>
    </rPh>
    <rPh sb="2" eb="3">
      <t>ケイ</t>
    </rPh>
    <phoneticPr fontId="1"/>
  </si>
  <si>
    <t>擁壁等構造物</t>
    <rPh sb="0" eb="1">
      <t>ヨウ</t>
    </rPh>
    <rPh sb="1" eb="2">
      <t>ヘキ</t>
    </rPh>
    <rPh sb="2" eb="3">
      <t>トウ</t>
    </rPh>
    <rPh sb="3" eb="6">
      <t>コウゾウブツ</t>
    </rPh>
    <phoneticPr fontId="1"/>
  </si>
  <si>
    <t>擁壁等タイプ</t>
    <rPh sb="0" eb="1">
      <t>ヨウ</t>
    </rPh>
    <rPh sb="1" eb="2">
      <t>ヘキ</t>
    </rPh>
    <rPh sb="2" eb="3">
      <t>トウ</t>
    </rPh>
    <phoneticPr fontId="1"/>
  </si>
  <si>
    <t>全高</t>
    <rPh sb="0" eb="1">
      <t>ゼン</t>
    </rPh>
    <rPh sb="1" eb="2">
      <t>タカ</t>
    </rPh>
    <phoneticPr fontId="1"/>
  </si>
  <si>
    <t>（ｍ）</t>
    <phoneticPr fontId="1"/>
  </si>
  <si>
    <t>延長</t>
    <rPh sb="0" eb="2">
      <t>エンチョウ</t>
    </rPh>
    <phoneticPr fontId="1"/>
  </si>
  <si>
    <t>必要地耐力</t>
    <rPh sb="0" eb="2">
      <t>ヒツヨウ</t>
    </rPh>
    <rPh sb="2" eb="3">
      <t>チ</t>
    </rPh>
    <rPh sb="3" eb="5">
      <t>タイリョク</t>
    </rPh>
    <phoneticPr fontId="1"/>
  </si>
  <si>
    <t>（ｋN/㎡）</t>
    <phoneticPr fontId="1"/>
  </si>
  <si>
    <t>改良幅</t>
    <rPh sb="0" eb="2">
      <t>カイリョウ</t>
    </rPh>
    <rPh sb="2" eb="3">
      <t>ハバ</t>
    </rPh>
    <phoneticPr fontId="1"/>
  </si>
  <si>
    <t>改良延長</t>
    <rPh sb="0" eb="2">
      <t>カイリョウ</t>
    </rPh>
    <rPh sb="2" eb="4">
      <t>エンチョウ</t>
    </rPh>
    <phoneticPr fontId="1"/>
  </si>
  <si>
    <t>改良深さ</t>
    <rPh sb="0" eb="2">
      <t>カイリョウ</t>
    </rPh>
    <rPh sb="2" eb="3">
      <t>フカ</t>
    </rPh>
    <phoneticPr fontId="1"/>
  </si>
  <si>
    <t>（番号、名称等）</t>
    <rPh sb="1" eb="3">
      <t>バンゴウ</t>
    </rPh>
    <rPh sb="4" eb="6">
      <t>メイショウ</t>
    </rPh>
    <rPh sb="6" eb="7">
      <t>トウ</t>
    </rPh>
    <phoneticPr fontId="1"/>
  </si>
  <si>
    <t>設計基準強度</t>
    <rPh sb="0" eb="2">
      <t>セッケイ</t>
    </rPh>
    <rPh sb="2" eb="4">
      <t>キジュン</t>
    </rPh>
    <rPh sb="4" eb="6">
      <t>キョウド</t>
    </rPh>
    <phoneticPr fontId="1"/>
  </si>
  <si>
    <t>表層改良</t>
    <rPh sb="0" eb="1">
      <t>ヒョウ</t>
    </rPh>
    <rPh sb="1" eb="2">
      <t>ソウ</t>
    </rPh>
    <rPh sb="2" eb="4">
      <t>カイリョウ</t>
    </rPh>
    <phoneticPr fontId="1"/>
  </si>
  <si>
    <t>柱状改良</t>
    <rPh sb="0" eb="2">
      <t>チュウジョウ</t>
    </rPh>
    <rPh sb="2" eb="4">
      <t>カイリョウ</t>
    </rPh>
    <phoneticPr fontId="1"/>
  </si>
  <si>
    <t>備考</t>
    <rPh sb="0" eb="2">
      <t>ビコウ</t>
    </rPh>
    <phoneticPr fontId="1"/>
  </si>
  <si>
    <t xml:space="preserve">設計基準強度
</t>
    <phoneticPr fontId="1"/>
  </si>
  <si>
    <t>（ｋN/㎡）</t>
    <phoneticPr fontId="1"/>
  </si>
  <si>
    <t>総本数</t>
    <rPh sb="0" eb="1">
      <t>ソウ</t>
    </rPh>
    <rPh sb="1" eb="3">
      <t>ホンスウ</t>
    </rPh>
    <phoneticPr fontId="1"/>
  </si>
  <si>
    <t>（本）</t>
    <phoneticPr fontId="1"/>
  </si>
  <si>
    <t>（ｍ）</t>
    <phoneticPr fontId="1"/>
  </si>
  <si>
    <t>改良長</t>
    <rPh sb="0" eb="2">
      <t>カイリョウ</t>
    </rPh>
    <rPh sb="2" eb="3">
      <t>チョウ</t>
    </rPh>
    <phoneticPr fontId="1"/>
  </si>
  <si>
    <t>改良底</t>
    <rPh sb="0" eb="2">
      <t>カイリョウ</t>
    </rPh>
    <rPh sb="2" eb="3">
      <t>ソコ</t>
    </rPh>
    <phoneticPr fontId="1"/>
  </si>
  <si>
    <t>FH</t>
    <phoneticPr fontId="1"/>
  </si>
  <si>
    <t>改良天</t>
    <rPh sb="0" eb="2">
      <t>カイリョウ</t>
    </rPh>
    <rPh sb="2" eb="3">
      <t>テン</t>
    </rPh>
    <phoneticPr fontId="1"/>
  </si>
  <si>
    <t>改良計画</t>
    <rPh sb="0" eb="2">
      <t>カイリョウ</t>
    </rPh>
    <rPh sb="2" eb="3">
      <t>ケイ</t>
    </rPh>
    <rPh sb="3" eb="4">
      <t>カク</t>
    </rPh>
    <phoneticPr fontId="1"/>
  </si>
  <si>
    <t>地盤改良計画総括表（参考）</t>
    <rPh sb="10" eb="12">
      <t>サンコウ</t>
    </rPh>
    <phoneticPr fontId="1"/>
  </si>
  <si>
    <t>擁壁工①</t>
    <rPh sb="0" eb="2">
      <t>ヨウヘキ</t>
    </rPh>
    <rPh sb="2" eb="3">
      <t>コウ</t>
    </rPh>
    <phoneticPr fontId="1"/>
  </si>
  <si>
    <t>擁壁工②</t>
    <rPh sb="0" eb="2">
      <t>ヨウヘキ</t>
    </rPh>
    <rPh sb="2" eb="3">
      <t>コウ</t>
    </rPh>
    <phoneticPr fontId="1"/>
  </si>
  <si>
    <t>現場打ちL型擁壁ΣH=1800
（宅地1、2）</t>
    <rPh sb="0" eb="2">
      <t>ゲンバ</t>
    </rPh>
    <rPh sb="2" eb="3">
      <t>ウ</t>
    </rPh>
    <rPh sb="5" eb="6">
      <t>ガタ</t>
    </rPh>
    <rPh sb="6" eb="8">
      <t>ヨウヘキ</t>
    </rPh>
    <rPh sb="17" eb="19">
      <t>タクチ</t>
    </rPh>
    <phoneticPr fontId="1"/>
  </si>
  <si>
    <t>底版幅</t>
    <rPh sb="0" eb="2">
      <t>テイバン</t>
    </rPh>
    <rPh sb="2" eb="3">
      <t>ハバ</t>
    </rPh>
    <phoneticPr fontId="1"/>
  </si>
  <si>
    <t>ﾌﾟﾚｷｬｽﾄL型擁壁ΣH=1800
（宅地2）</t>
    <rPh sb="8" eb="9">
      <t>ガタ</t>
    </rPh>
    <rPh sb="9" eb="11">
      <t>ヨウヘキ</t>
    </rPh>
    <rPh sb="20" eb="22">
      <t>タクチ</t>
    </rPh>
    <phoneticPr fontId="1"/>
  </si>
  <si>
    <t>重力式擁壁H=1100
（避難通路）</t>
    <rPh sb="0" eb="2">
      <t>ジュウリョク</t>
    </rPh>
    <rPh sb="2" eb="3">
      <t>シキ</t>
    </rPh>
    <rPh sb="3" eb="5">
      <t>ヨウヘキ</t>
    </rPh>
    <rPh sb="13" eb="15">
      <t>ヒナン</t>
    </rPh>
    <rPh sb="15" eb="17">
      <t>ツウロ</t>
    </rPh>
    <phoneticPr fontId="1"/>
  </si>
  <si>
    <t>擁壁工③</t>
    <rPh sb="0" eb="2">
      <t>ヨウヘキ</t>
    </rPh>
    <rPh sb="2" eb="3">
      <t>コウ</t>
    </rPh>
    <phoneticPr fontId="1"/>
  </si>
  <si>
    <t>地盤調査No1とNo2より不利側となるNo1を採用</t>
    <rPh sb="0" eb="2">
      <t>ジバン</t>
    </rPh>
    <rPh sb="2" eb="4">
      <t>チョウサ</t>
    </rPh>
    <rPh sb="13" eb="15">
      <t>フリ</t>
    </rPh>
    <rPh sb="15" eb="16">
      <t>ガワ</t>
    </rPh>
    <rPh sb="23" eb="25">
      <t>サイヨウ</t>
    </rPh>
    <phoneticPr fontId="1"/>
  </si>
  <si>
    <t>赤字：記載例</t>
    <rPh sb="0" eb="2">
      <t>アカジ</t>
    </rPh>
    <rPh sb="3" eb="5">
      <t>キサイ</t>
    </rPh>
    <rPh sb="5" eb="6">
      <t>レイ</t>
    </rPh>
    <phoneticPr fontId="1"/>
  </si>
  <si>
    <t>2×7</t>
    <phoneticPr fontId="1"/>
  </si>
  <si>
    <t>配列</t>
    <rPh sb="0" eb="1">
      <t>ハイ</t>
    </rPh>
    <rPh sb="1" eb="2">
      <t>レツ</t>
    </rPh>
    <phoneticPr fontId="1"/>
  </si>
  <si>
    <t>2×12</t>
    <phoneticPr fontId="1"/>
  </si>
  <si>
    <t>2×12</t>
    <phoneticPr fontId="1"/>
  </si>
  <si>
    <t>（○×△）</t>
    <phoneticPr fontId="1"/>
  </si>
  <si>
    <t>地盤改良実施総括表（参考）</t>
    <rPh sb="4" eb="6">
      <t>ジッシ</t>
    </rPh>
    <rPh sb="10" eb="12">
      <t>サンコウ</t>
    </rPh>
    <phoneticPr fontId="1"/>
  </si>
  <si>
    <t>改良実施内容</t>
    <rPh sb="0" eb="2">
      <t>カイリョウ</t>
    </rPh>
    <rPh sb="2" eb="4">
      <t>ジッシ</t>
    </rPh>
    <rPh sb="4" eb="6">
      <t>ナイヨウ</t>
    </rPh>
    <phoneticPr fontId="1"/>
  </si>
  <si>
    <t>改良土量</t>
    <rPh sb="0" eb="2">
      <t>カイリョウ</t>
    </rPh>
    <rPh sb="2" eb="3">
      <t>ツチ</t>
    </rPh>
    <rPh sb="3" eb="4">
      <t>リョウ</t>
    </rPh>
    <phoneticPr fontId="1"/>
  </si>
  <si>
    <t>固化材添加計画量</t>
    <rPh sb="0" eb="1">
      <t>コ</t>
    </rPh>
    <rPh sb="1" eb="2">
      <t>カ</t>
    </rPh>
    <rPh sb="2" eb="3">
      <t>ザイ</t>
    </rPh>
    <rPh sb="3" eb="5">
      <t>テンカ</t>
    </rPh>
    <rPh sb="5" eb="7">
      <t>ケイカク</t>
    </rPh>
    <rPh sb="7" eb="8">
      <t>リョウ</t>
    </rPh>
    <phoneticPr fontId="1"/>
  </si>
  <si>
    <t>固化材使用量</t>
    <rPh sb="0" eb="2">
      <t>コカ</t>
    </rPh>
    <rPh sb="2" eb="3">
      <t>ザイ</t>
    </rPh>
    <rPh sb="3" eb="6">
      <t>シヨウリョウ</t>
    </rPh>
    <phoneticPr fontId="1"/>
  </si>
  <si>
    <t>固化材添加量</t>
    <rPh sb="0" eb="2">
      <t>コカ</t>
    </rPh>
    <rPh sb="2" eb="3">
      <t>ザイ</t>
    </rPh>
    <rPh sb="3" eb="5">
      <t>テンカ</t>
    </rPh>
    <rPh sb="5" eb="6">
      <t>リョウ</t>
    </rPh>
    <phoneticPr fontId="1"/>
  </si>
  <si>
    <t>一軸強度試験結果</t>
    <rPh sb="0" eb="2">
      <t>イチジク</t>
    </rPh>
    <rPh sb="2" eb="4">
      <t>キョウド</t>
    </rPh>
    <rPh sb="4" eb="6">
      <t>シケン</t>
    </rPh>
    <rPh sb="6" eb="8">
      <t>ケッカ</t>
    </rPh>
    <phoneticPr fontId="1"/>
  </si>
  <si>
    <t>（ｍ）</t>
    <phoneticPr fontId="1"/>
  </si>
  <si>
    <t>（ｋN/㎡）</t>
    <phoneticPr fontId="1"/>
  </si>
  <si>
    <t>（㎥）</t>
    <phoneticPr fontId="1"/>
  </si>
  <si>
    <t>（ｋｇ/㎥）</t>
    <phoneticPr fontId="1"/>
  </si>
  <si>
    <t>（ｋｇ）</t>
    <phoneticPr fontId="1"/>
  </si>
  <si>
    <t>改良実施内容</t>
    <phoneticPr fontId="1"/>
  </si>
  <si>
    <t>設計基準強度</t>
  </si>
  <si>
    <t>合格判定値</t>
    <phoneticPr fontId="1"/>
  </si>
  <si>
    <t>一軸強度試験結果</t>
  </si>
  <si>
    <t>柱状改良施工一覧表（参考）</t>
    <rPh sb="0" eb="2">
      <t>チュウジョウ</t>
    </rPh>
    <rPh sb="2" eb="4">
      <t>カイリョウ</t>
    </rPh>
    <rPh sb="4" eb="6">
      <t>セコウ</t>
    </rPh>
    <rPh sb="6" eb="8">
      <t>イチラン</t>
    </rPh>
    <rPh sb="8" eb="9">
      <t>ヒョウ</t>
    </rPh>
    <rPh sb="10" eb="12">
      <t>サンコウ</t>
    </rPh>
    <phoneticPr fontId="1"/>
  </si>
  <si>
    <t>擁壁タイプ</t>
    <rPh sb="0" eb="2">
      <t>ヨウヘキ</t>
    </rPh>
    <phoneticPr fontId="1"/>
  </si>
  <si>
    <t>改良
番号</t>
    <rPh sb="0" eb="2">
      <t>カイリョウ</t>
    </rPh>
    <rPh sb="3" eb="5">
      <t>バンゴウ</t>
    </rPh>
    <phoneticPr fontId="1"/>
  </si>
  <si>
    <t>施工天
FH</t>
    <rPh sb="0" eb="2">
      <t>セコウ</t>
    </rPh>
    <rPh sb="2" eb="3">
      <t>テン</t>
    </rPh>
    <phoneticPr fontId="1"/>
  </si>
  <si>
    <t>改良天
FH</t>
    <rPh sb="0" eb="2">
      <t>カイリョウ</t>
    </rPh>
    <rPh sb="2" eb="3">
      <t>テン</t>
    </rPh>
    <phoneticPr fontId="1"/>
  </si>
  <si>
    <t>改良底
FH</t>
    <rPh sb="0" eb="2">
      <t>カイリョウ</t>
    </rPh>
    <rPh sb="2" eb="3">
      <t>ソコ</t>
    </rPh>
    <phoneticPr fontId="1"/>
  </si>
  <si>
    <t>空掘長
（ｍ）</t>
    <rPh sb="0" eb="1">
      <t>ソラ</t>
    </rPh>
    <rPh sb="1" eb="2">
      <t>ホル</t>
    </rPh>
    <rPh sb="2" eb="3">
      <t>チョウ</t>
    </rPh>
    <phoneticPr fontId="1"/>
  </si>
  <si>
    <t>改良長
（ｍ）</t>
    <rPh sb="0" eb="2">
      <t>カイリョウ</t>
    </rPh>
    <rPh sb="2" eb="3">
      <t>チョウ</t>
    </rPh>
    <phoneticPr fontId="1"/>
  </si>
  <si>
    <t>最大トルク
（ｋN/㎡）</t>
    <rPh sb="0" eb="2">
      <t>サイダイ</t>
    </rPh>
    <phoneticPr fontId="1"/>
  </si>
  <si>
    <t>スラリー
注入量
（Ｌ）</t>
    <rPh sb="5" eb="7">
      <t>チュウニュウ</t>
    </rPh>
    <rPh sb="7" eb="8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</si>
</sst>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4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0" fillId="0" borderId="5" xfId="0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1" xfId="1" applyNumberFormat="1" applyFont="1" applyBorder="1" applyAlignment="1"/>
    <xf numFmtId="2" fontId="7" fillId="0" borderId="1" xfId="1" applyNumberFormat="1" applyFont="1" applyBorder="1" applyAlignment="1"/>
    <xf numFmtId="0" fontId="7" fillId="0" borderId="1" xfId="0" applyFont="1" applyBorder="1"/>
    <xf numFmtId="0" fontId="8" fillId="0" borderId="1" xfId="0" applyFont="1" applyBorder="1" applyAlignment="1">
      <alignment wrapText="1"/>
    </xf>
    <xf numFmtId="2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3" fillId="0" borderId="12" xfId="0" applyFont="1" applyBorder="1" applyAlignment="1">
      <alignment horizontal="center" vertical="center" shrinkToFit="1"/>
    </xf>
    <xf numFmtId="0" fontId="9" fillId="0" borderId="1" xfId="0" applyFont="1" applyBorder="1"/>
    <xf numFmtId="0" fontId="7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2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/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/>
    <xf numFmtId="0" fontId="0" fillId="0" borderId="1" xfId="0" applyBorder="1" applyAlignment="1"/>
    <xf numFmtId="0" fontId="0" fillId="0" borderId="5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topLeftCell="A7" zoomScale="85" zoomScaleNormal="71" zoomScaleSheetLayoutView="85" workbookViewId="0">
      <selection activeCell="K10" sqref="K10:N10"/>
    </sheetView>
  </sheetViews>
  <sheetFormatPr defaultRowHeight="13.5" x14ac:dyDescent="0.15"/>
  <cols>
    <col min="1" max="1" width="22.75" customWidth="1"/>
    <col min="2" max="13" width="9.625" customWidth="1"/>
    <col min="14" max="14" width="21.25" customWidth="1"/>
  </cols>
  <sheetData>
    <row r="1" spans="1:14" ht="13.5" customHeight="1" x14ac:dyDescent="0.15">
      <c r="A1" s="35" t="s">
        <v>27</v>
      </c>
      <c r="B1" s="35"/>
      <c r="C1" s="35"/>
      <c r="D1" s="35"/>
      <c r="E1" s="35"/>
    </row>
    <row r="2" spans="1:14" ht="13.5" customHeight="1" x14ac:dyDescent="0.15">
      <c r="A2" s="35"/>
      <c r="B2" s="35"/>
      <c r="C2" s="35"/>
      <c r="D2" s="35"/>
      <c r="E2" s="35"/>
      <c r="N2" s="9" t="s">
        <v>36</v>
      </c>
    </row>
    <row r="3" spans="1:14" ht="17.25" x14ac:dyDescent="0.2">
      <c r="A3" s="1"/>
      <c r="B3" s="1"/>
      <c r="C3" s="5"/>
      <c r="D3" s="1"/>
      <c r="E3" s="1"/>
    </row>
    <row r="4" spans="1:14" ht="17.25" x14ac:dyDescent="0.2">
      <c r="A4" s="1" t="s">
        <v>14</v>
      </c>
      <c r="B4" s="1"/>
      <c r="C4" s="5"/>
      <c r="D4" s="1"/>
      <c r="E4" s="1"/>
    </row>
    <row r="5" spans="1:14" ht="13.5" customHeight="1" x14ac:dyDescent="0.15">
      <c r="A5" s="32" t="s">
        <v>2</v>
      </c>
      <c r="B5" s="33"/>
      <c r="C5" s="33"/>
      <c r="D5" s="33"/>
      <c r="E5" s="34"/>
      <c r="F5" s="18" t="s">
        <v>26</v>
      </c>
      <c r="G5" s="19"/>
      <c r="H5" s="19"/>
      <c r="I5" s="19"/>
      <c r="J5" s="21" t="s">
        <v>0</v>
      </c>
      <c r="K5" s="39" t="s">
        <v>16</v>
      </c>
      <c r="L5" s="40"/>
      <c r="M5" s="40"/>
      <c r="N5" s="41"/>
    </row>
    <row r="6" spans="1:14" x14ac:dyDescent="0.15">
      <c r="A6" s="30" t="s">
        <v>3</v>
      </c>
      <c r="B6" s="21" t="s">
        <v>4</v>
      </c>
      <c r="C6" s="21" t="s">
        <v>31</v>
      </c>
      <c r="D6" s="21" t="s">
        <v>6</v>
      </c>
      <c r="E6" s="54" t="s">
        <v>7</v>
      </c>
      <c r="F6" s="30" t="s">
        <v>9</v>
      </c>
      <c r="G6" s="30" t="s">
        <v>11</v>
      </c>
      <c r="H6" s="30" t="s">
        <v>10</v>
      </c>
      <c r="I6" s="23" t="s">
        <v>13</v>
      </c>
      <c r="J6" s="22"/>
      <c r="K6" s="42"/>
      <c r="L6" s="43"/>
      <c r="M6" s="43"/>
      <c r="N6" s="44"/>
    </row>
    <row r="7" spans="1:14" ht="13.5" customHeight="1" x14ac:dyDescent="0.15">
      <c r="A7" s="31"/>
      <c r="B7" s="22"/>
      <c r="C7" s="22"/>
      <c r="D7" s="22"/>
      <c r="E7" s="54"/>
      <c r="F7" s="31"/>
      <c r="G7" s="31"/>
      <c r="H7" s="31"/>
      <c r="I7" s="24"/>
      <c r="J7" s="22"/>
      <c r="K7" s="42"/>
      <c r="L7" s="43"/>
      <c r="M7" s="43"/>
      <c r="N7" s="44"/>
    </row>
    <row r="8" spans="1:14" x14ac:dyDescent="0.15">
      <c r="A8" s="7" t="s">
        <v>12</v>
      </c>
      <c r="B8" s="4" t="s">
        <v>5</v>
      </c>
      <c r="C8" s="4" t="s">
        <v>5</v>
      </c>
      <c r="D8" s="4" t="s">
        <v>5</v>
      </c>
      <c r="E8" s="8" t="s">
        <v>8</v>
      </c>
      <c r="F8" s="4" t="s">
        <v>5</v>
      </c>
      <c r="G8" s="4" t="s">
        <v>5</v>
      </c>
      <c r="H8" s="4" t="s">
        <v>5</v>
      </c>
      <c r="I8" s="6" t="s">
        <v>8</v>
      </c>
      <c r="J8" s="38"/>
      <c r="K8" s="45"/>
      <c r="L8" s="46"/>
      <c r="M8" s="46"/>
      <c r="N8" s="47"/>
    </row>
    <row r="9" spans="1:14" ht="30" customHeight="1" x14ac:dyDescent="0.15">
      <c r="A9" s="10" t="s">
        <v>28</v>
      </c>
      <c r="B9" s="11">
        <v>1.5</v>
      </c>
      <c r="C9" s="11">
        <v>1</v>
      </c>
      <c r="D9" s="11">
        <v>10</v>
      </c>
      <c r="E9" s="11">
        <v>75</v>
      </c>
      <c r="F9" s="11">
        <v>1.2</v>
      </c>
      <c r="G9" s="11">
        <v>1.5</v>
      </c>
      <c r="H9" s="11">
        <v>10</v>
      </c>
      <c r="I9" s="12">
        <v>450</v>
      </c>
      <c r="J9" s="12">
        <v>1</v>
      </c>
      <c r="K9" s="48"/>
      <c r="L9" s="49"/>
      <c r="M9" s="49"/>
      <c r="N9" s="50"/>
    </row>
    <row r="10" spans="1:14" ht="30" customHeight="1" x14ac:dyDescent="0.15">
      <c r="A10" s="10" t="s">
        <v>29</v>
      </c>
      <c r="B10" s="11">
        <v>2</v>
      </c>
      <c r="C10" s="11">
        <v>1.4</v>
      </c>
      <c r="D10" s="11">
        <v>5</v>
      </c>
      <c r="E10" s="11">
        <v>80</v>
      </c>
      <c r="F10" s="11">
        <v>1.5</v>
      </c>
      <c r="G10" s="11">
        <v>1</v>
      </c>
      <c r="H10" s="11">
        <v>5</v>
      </c>
      <c r="I10" s="12">
        <v>480</v>
      </c>
      <c r="J10" s="12">
        <v>1</v>
      </c>
      <c r="K10" s="51" t="s">
        <v>35</v>
      </c>
      <c r="L10" s="52"/>
      <c r="M10" s="52"/>
      <c r="N10" s="53"/>
    </row>
    <row r="11" spans="1:14" ht="30" customHeight="1" x14ac:dyDescent="0.15">
      <c r="A11" s="10" t="s">
        <v>34</v>
      </c>
      <c r="B11" s="11">
        <v>2.5</v>
      </c>
      <c r="C11" s="11">
        <v>1.8</v>
      </c>
      <c r="D11" s="11">
        <v>15</v>
      </c>
      <c r="E11" s="11">
        <v>100</v>
      </c>
      <c r="F11" s="11">
        <v>2</v>
      </c>
      <c r="G11" s="11">
        <v>2</v>
      </c>
      <c r="H11" s="11">
        <v>15</v>
      </c>
      <c r="I11" s="12">
        <v>600</v>
      </c>
      <c r="J11" s="12">
        <v>2</v>
      </c>
      <c r="K11" s="48"/>
      <c r="L11" s="49"/>
      <c r="M11" s="49"/>
      <c r="N11" s="50"/>
    </row>
    <row r="12" spans="1:14" ht="30" customHeight="1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48"/>
      <c r="L12" s="49"/>
      <c r="M12" s="49"/>
      <c r="N12" s="50"/>
    </row>
    <row r="13" spans="1:14" ht="30" customHeight="1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48"/>
      <c r="L13" s="49"/>
      <c r="M13" s="49"/>
      <c r="N13" s="50"/>
    </row>
    <row r="18" spans="1:14" ht="17.25" x14ac:dyDescent="0.2">
      <c r="A18" s="1" t="s">
        <v>15</v>
      </c>
    </row>
    <row r="19" spans="1:14" ht="13.5" customHeight="1" x14ac:dyDescent="0.15">
      <c r="A19" s="25" t="s">
        <v>2</v>
      </c>
      <c r="B19" s="26"/>
      <c r="C19" s="26"/>
      <c r="D19" s="26"/>
      <c r="E19" s="27"/>
      <c r="F19" s="18" t="s">
        <v>26</v>
      </c>
      <c r="G19" s="19"/>
      <c r="H19" s="19"/>
      <c r="I19" s="19"/>
      <c r="J19" s="19"/>
      <c r="K19" s="19"/>
      <c r="L19" s="20"/>
      <c r="M19" s="36" t="s">
        <v>0</v>
      </c>
      <c r="N19" s="36" t="s">
        <v>16</v>
      </c>
    </row>
    <row r="20" spans="1:14" x14ac:dyDescent="0.15">
      <c r="A20" s="30" t="s">
        <v>3</v>
      </c>
      <c r="B20" s="21" t="s">
        <v>4</v>
      </c>
      <c r="C20" s="21" t="s">
        <v>31</v>
      </c>
      <c r="D20" s="21" t="s">
        <v>6</v>
      </c>
      <c r="E20" s="28" t="s">
        <v>7</v>
      </c>
      <c r="F20" s="21" t="s">
        <v>25</v>
      </c>
      <c r="G20" s="21" t="s">
        <v>23</v>
      </c>
      <c r="H20" s="21" t="s">
        <v>22</v>
      </c>
      <c r="I20" s="21" t="s">
        <v>1</v>
      </c>
      <c r="J20" s="21" t="s">
        <v>38</v>
      </c>
      <c r="K20" s="21" t="s">
        <v>19</v>
      </c>
      <c r="L20" s="23" t="s">
        <v>17</v>
      </c>
      <c r="M20" s="37"/>
      <c r="N20" s="37"/>
    </row>
    <row r="21" spans="1:14" x14ac:dyDescent="0.15">
      <c r="A21" s="31"/>
      <c r="B21" s="22"/>
      <c r="C21" s="22"/>
      <c r="D21" s="22"/>
      <c r="E21" s="29"/>
      <c r="F21" s="22"/>
      <c r="G21" s="22"/>
      <c r="H21" s="22"/>
      <c r="I21" s="22"/>
      <c r="J21" s="22"/>
      <c r="K21" s="22"/>
      <c r="L21" s="24"/>
      <c r="M21" s="37"/>
      <c r="N21" s="37"/>
    </row>
    <row r="22" spans="1:14" x14ac:dyDescent="0.15">
      <c r="A22" s="3" t="s">
        <v>12</v>
      </c>
      <c r="B22" s="4" t="s">
        <v>5</v>
      </c>
      <c r="C22" s="4" t="s">
        <v>5</v>
      </c>
      <c r="D22" s="4" t="s">
        <v>5</v>
      </c>
      <c r="E22" s="2" t="s">
        <v>8</v>
      </c>
      <c r="F22" s="4" t="s">
        <v>24</v>
      </c>
      <c r="G22" s="4" t="s">
        <v>24</v>
      </c>
      <c r="H22" s="4" t="s">
        <v>21</v>
      </c>
      <c r="I22" s="4" t="s">
        <v>21</v>
      </c>
      <c r="J22" s="4" t="s">
        <v>41</v>
      </c>
      <c r="K22" s="4" t="s">
        <v>20</v>
      </c>
      <c r="L22" s="4" t="s">
        <v>18</v>
      </c>
      <c r="M22" s="37"/>
      <c r="N22" s="37"/>
    </row>
    <row r="23" spans="1:14" ht="30" customHeight="1" x14ac:dyDescent="0.15">
      <c r="A23" s="13" t="s">
        <v>30</v>
      </c>
      <c r="B23" s="14">
        <v>1.8</v>
      </c>
      <c r="C23" s="14">
        <v>1.2</v>
      </c>
      <c r="D23" s="14">
        <v>5.51</v>
      </c>
      <c r="E23" s="14">
        <v>80</v>
      </c>
      <c r="F23" s="12">
        <v>87.32</v>
      </c>
      <c r="G23" s="12">
        <f>F23-H23</f>
        <v>83.22</v>
      </c>
      <c r="H23" s="12">
        <v>4.0999999999999996</v>
      </c>
      <c r="I23" s="12">
        <v>0.6</v>
      </c>
      <c r="J23" s="15" t="s">
        <v>37</v>
      </c>
      <c r="K23" s="12">
        <v>14</v>
      </c>
      <c r="L23" s="12">
        <v>800</v>
      </c>
      <c r="M23" s="12">
        <v>1</v>
      </c>
      <c r="N23" s="12"/>
    </row>
    <row r="24" spans="1:14" ht="30" customHeight="1" x14ac:dyDescent="0.15">
      <c r="A24" s="13" t="s">
        <v>32</v>
      </c>
      <c r="B24" s="14">
        <v>1.8</v>
      </c>
      <c r="C24" s="14">
        <v>1.2</v>
      </c>
      <c r="D24" s="14">
        <v>10</v>
      </c>
      <c r="E24" s="14">
        <v>85</v>
      </c>
      <c r="F24" s="12">
        <v>87.32</v>
      </c>
      <c r="G24" s="12">
        <f t="shared" ref="G24:G25" si="0">F24-H24</f>
        <v>83.22</v>
      </c>
      <c r="H24" s="12">
        <v>4.0999999999999996</v>
      </c>
      <c r="I24" s="12">
        <v>0.6</v>
      </c>
      <c r="J24" s="15" t="s">
        <v>39</v>
      </c>
      <c r="K24" s="12">
        <v>24</v>
      </c>
      <c r="L24" s="12">
        <v>800</v>
      </c>
      <c r="M24" s="12">
        <v>1</v>
      </c>
      <c r="N24" s="12"/>
    </row>
    <row r="25" spans="1:14" ht="30" customHeight="1" x14ac:dyDescent="0.15">
      <c r="A25" s="13" t="s">
        <v>33</v>
      </c>
      <c r="B25" s="14">
        <v>1.1000000000000001</v>
      </c>
      <c r="C25" s="14">
        <v>0.95</v>
      </c>
      <c r="D25" s="14">
        <v>12</v>
      </c>
      <c r="E25" s="14">
        <v>50</v>
      </c>
      <c r="F25" s="12">
        <v>86.83</v>
      </c>
      <c r="G25" s="12">
        <f t="shared" si="0"/>
        <v>83.63</v>
      </c>
      <c r="H25" s="12">
        <v>3.2</v>
      </c>
      <c r="I25" s="12">
        <v>0.5</v>
      </c>
      <c r="J25" s="15" t="s">
        <v>40</v>
      </c>
      <c r="K25" s="12">
        <v>24</v>
      </c>
      <c r="L25" s="12">
        <v>600</v>
      </c>
      <c r="M25" s="12">
        <v>2</v>
      </c>
      <c r="N25" s="12"/>
    </row>
    <row r="26" spans="1:14" ht="30" customHeight="1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5"/>
      <c r="K26" s="12"/>
      <c r="L26" s="12"/>
      <c r="M26" s="12"/>
      <c r="N26" s="12"/>
    </row>
    <row r="27" spans="1:14" ht="30" customHeight="1" x14ac:dyDescent="0.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</sheetData>
  <mergeCells count="35">
    <mergeCell ref="A1:E2"/>
    <mergeCell ref="N19:N22"/>
    <mergeCell ref="M19:M22"/>
    <mergeCell ref="J5:J8"/>
    <mergeCell ref="F5:I5"/>
    <mergeCell ref="K5:N8"/>
    <mergeCell ref="K9:N9"/>
    <mergeCell ref="K10:N10"/>
    <mergeCell ref="K11:N11"/>
    <mergeCell ref="K12:N12"/>
    <mergeCell ref="K13:N13"/>
    <mergeCell ref="C6:C7"/>
    <mergeCell ref="C20:C21"/>
    <mergeCell ref="B6:B7"/>
    <mergeCell ref="D6:D7"/>
    <mergeCell ref="E6:E7"/>
    <mergeCell ref="F6:F7"/>
    <mergeCell ref="G6:G7"/>
    <mergeCell ref="H6:H7"/>
    <mergeCell ref="I6:I7"/>
    <mergeCell ref="A5:E5"/>
    <mergeCell ref="A6:A7"/>
    <mergeCell ref="A19:E19"/>
    <mergeCell ref="B20:B21"/>
    <mergeCell ref="D20:D21"/>
    <mergeCell ref="E20:E21"/>
    <mergeCell ref="A20:A21"/>
    <mergeCell ref="F19:L19"/>
    <mergeCell ref="F20:F21"/>
    <mergeCell ref="G20:G21"/>
    <mergeCell ref="H20:H21"/>
    <mergeCell ref="I20:I21"/>
    <mergeCell ref="J20:J21"/>
    <mergeCell ref="K20:K21"/>
    <mergeCell ref="L20:L21"/>
  </mergeCells>
  <phoneticPr fontId="1"/>
  <pageMargins left="0.25" right="0.25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view="pageBreakPreview" zoomScale="85" zoomScaleNormal="71" zoomScaleSheetLayoutView="85" workbookViewId="0">
      <selection activeCell="D10" sqref="D10"/>
    </sheetView>
  </sheetViews>
  <sheetFormatPr defaultRowHeight="13.5" x14ac:dyDescent="0.15"/>
  <cols>
    <col min="1" max="1" width="23" customWidth="1"/>
    <col min="2" max="13" width="9.625" customWidth="1"/>
    <col min="14" max="14" width="9.875" customWidth="1"/>
    <col min="15" max="15" width="18.5" customWidth="1"/>
  </cols>
  <sheetData>
    <row r="1" spans="1:15" ht="13.5" customHeight="1" x14ac:dyDescent="0.15">
      <c r="A1" s="35" t="s">
        <v>42</v>
      </c>
      <c r="B1" s="35"/>
      <c r="C1" s="35"/>
      <c r="D1" s="35"/>
      <c r="E1" s="35"/>
    </row>
    <row r="2" spans="1:15" ht="13.5" customHeight="1" x14ac:dyDescent="0.15">
      <c r="A2" s="35"/>
      <c r="B2" s="35"/>
      <c r="C2" s="35"/>
      <c r="D2" s="35"/>
      <c r="E2" s="35"/>
      <c r="O2" s="9" t="s">
        <v>36</v>
      </c>
    </row>
    <row r="3" spans="1:15" ht="17.25" x14ac:dyDescent="0.2">
      <c r="A3" s="16"/>
      <c r="B3" s="16"/>
      <c r="C3" s="16"/>
      <c r="D3" s="16"/>
      <c r="E3" s="16"/>
    </row>
    <row r="4" spans="1:15" ht="17.25" x14ac:dyDescent="0.2">
      <c r="A4" s="16" t="s">
        <v>14</v>
      </c>
      <c r="B4" s="16"/>
      <c r="C4" s="16"/>
      <c r="D4" s="16"/>
      <c r="E4" s="16"/>
    </row>
    <row r="5" spans="1:15" ht="13.5" customHeight="1" x14ac:dyDescent="0.15">
      <c r="A5" s="25" t="s">
        <v>2</v>
      </c>
      <c r="B5" s="26"/>
      <c r="C5" s="26"/>
      <c r="D5" s="26"/>
      <c r="E5" s="27"/>
      <c r="F5" s="36" t="s">
        <v>43</v>
      </c>
      <c r="G5" s="36"/>
      <c r="H5" s="36"/>
      <c r="I5" s="36"/>
      <c r="J5" s="36"/>
      <c r="K5" s="36"/>
      <c r="L5" s="36"/>
      <c r="M5" s="36"/>
      <c r="N5" s="36"/>
      <c r="O5" s="21" t="s">
        <v>16</v>
      </c>
    </row>
    <row r="6" spans="1:15" x14ac:dyDescent="0.15">
      <c r="A6" s="30" t="s">
        <v>3</v>
      </c>
      <c r="B6" s="21" t="s">
        <v>4</v>
      </c>
      <c r="C6" s="21" t="s">
        <v>31</v>
      </c>
      <c r="D6" s="21" t="s">
        <v>6</v>
      </c>
      <c r="E6" s="28" t="s">
        <v>7</v>
      </c>
      <c r="F6" s="30" t="s">
        <v>9</v>
      </c>
      <c r="G6" s="30" t="s">
        <v>11</v>
      </c>
      <c r="H6" s="30" t="s">
        <v>10</v>
      </c>
      <c r="I6" s="30" t="s">
        <v>44</v>
      </c>
      <c r="J6" s="23" t="s">
        <v>45</v>
      </c>
      <c r="K6" s="23" t="s">
        <v>46</v>
      </c>
      <c r="L6" s="23" t="s">
        <v>47</v>
      </c>
      <c r="M6" s="23" t="s">
        <v>13</v>
      </c>
      <c r="N6" s="23" t="s">
        <v>48</v>
      </c>
      <c r="O6" s="22"/>
    </row>
    <row r="7" spans="1:15" ht="13.5" customHeight="1" x14ac:dyDescent="0.15">
      <c r="A7" s="31"/>
      <c r="B7" s="22"/>
      <c r="C7" s="22"/>
      <c r="D7" s="22"/>
      <c r="E7" s="29"/>
      <c r="F7" s="31"/>
      <c r="G7" s="31"/>
      <c r="H7" s="31"/>
      <c r="I7" s="31"/>
      <c r="J7" s="24"/>
      <c r="K7" s="24"/>
      <c r="L7" s="24"/>
      <c r="M7" s="24"/>
      <c r="N7" s="24"/>
      <c r="O7" s="22"/>
    </row>
    <row r="8" spans="1:15" x14ac:dyDescent="0.15">
      <c r="A8" s="3" t="s">
        <v>12</v>
      </c>
      <c r="B8" s="4" t="s">
        <v>49</v>
      </c>
      <c r="C8" s="4" t="s">
        <v>49</v>
      </c>
      <c r="D8" s="4" t="s">
        <v>49</v>
      </c>
      <c r="E8" s="2" t="s">
        <v>50</v>
      </c>
      <c r="F8" s="4" t="s">
        <v>49</v>
      </c>
      <c r="G8" s="4" t="s">
        <v>49</v>
      </c>
      <c r="H8" s="4" t="s">
        <v>49</v>
      </c>
      <c r="I8" s="4" t="s">
        <v>51</v>
      </c>
      <c r="J8" s="4" t="s">
        <v>52</v>
      </c>
      <c r="K8" s="4" t="s">
        <v>53</v>
      </c>
      <c r="L8" s="4" t="s">
        <v>52</v>
      </c>
      <c r="M8" s="17" t="s">
        <v>50</v>
      </c>
      <c r="N8" s="17" t="s">
        <v>50</v>
      </c>
      <c r="O8" s="38"/>
    </row>
    <row r="9" spans="1:15" ht="30" customHeight="1" x14ac:dyDescent="0.15">
      <c r="A9" s="10" t="s">
        <v>28</v>
      </c>
      <c r="B9" s="11">
        <v>1.5</v>
      </c>
      <c r="C9" s="11">
        <v>1</v>
      </c>
      <c r="D9" s="11">
        <v>10</v>
      </c>
      <c r="E9" s="11">
        <v>75</v>
      </c>
      <c r="F9" s="11">
        <v>1.35</v>
      </c>
      <c r="G9" s="11">
        <v>1.62</v>
      </c>
      <c r="H9" s="11">
        <v>10.32</v>
      </c>
      <c r="I9" s="11">
        <f>F9*G9*H9</f>
        <v>22.569840000000003</v>
      </c>
      <c r="J9" s="11">
        <v>200</v>
      </c>
      <c r="K9" s="11">
        <v>5000</v>
      </c>
      <c r="L9" s="14">
        <f>K9/I9</f>
        <v>221.53457888934966</v>
      </c>
      <c r="M9" s="12">
        <v>450</v>
      </c>
      <c r="N9" s="12">
        <v>812</v>
      </c>
      <c r="O9" s="55"/>
    </row>
    <row r="10" spans="1:15" ht="30" customHeight="1" x14ac:dyDescent="0.15">
      <c r="A10" s="10" t="s">
        <v>29</v>
      </c>
      <c r="B10" s="11">
        <v>2</v>
      </c>
      <c r="C10" s="11">
        <v>1.4</v>
      </c>
      <c r="D10" s="11">
        <v>5</v>
      </c>
      <c r="E10" s="11">
        <v>80</v>
      </c>
      <c r="F10" s="11">
        <v>1.52</v>
      </c>
      <c r="G10" s="11">
        <v>1.1499999999999999</v>
      </c>
      <c r="H10" s="11">
        <v>5.0999999999999996</v>
      </c>
      <c r="I10" s="11">
        <f>F10*G10*H10</f>
        <v>8.9147999999999978</v>
      </c>
      <c r="J10" s="11">
        <v>200</v>
      </c>
      <c r="K10" s="11">
        <v>1800</v>
      </c>
      <c r="L10" s="14">
        <f>K10/I10</f>
        <v>201.91142818683542</v>
      </c>
      <c r="M10" s="12">
        <v>480</v>
      </c>
      <c r="N10" s="12">
        <v>654</v>
      </c>
      <c r="O10" s="55"/>
    </row>
    <row r="11" spans="1:15" ht="30" customHeight="1" x14ac:dyDescent="0.15">
      <c r="A11" s="10" t="s">
        <v>34</v>
      </c>
      <c r="B11" s="11">
        <v>2.5</v>
      </c>
      <c r="C11" s="11">
        <v>1.8</v>
      </c>
      <c r="D11" s="11">
        <v>15</v>
      </c>
      <c r="E11" s="11">
        <v>100</v>
      </c>
      <c r="F11" s="11">
        <v>2.2000000000000002</v>
      </c>
      <c r="G11" s="11">
        <v>2.12</v>
      </c>
      <c r="H11" s="11">
        <v>15.15</v>
      </c>
      <c r="I11" s="11">
        <f>F11*G11*H11</f>
        <v>70.659600000000012</v>
      </c>
      <c r="J11" s="11">
        <v>200</v>
      </c>
      <c r="K11" s="11">
        <v>15000</v>
      </c>
      <c r="L11" s="14">
        <f>K11/I11</f>
        <v>212.28537948134434</v>
      </c>
      <c r="M11" s="12">
        <v>600</v>
      </c>
      <c r="N11" s="12">
        <v>950</v>
      </c>
      <c r="O11" s="55"/>
    </row>
    <row r="12" spans="1:15" ht="30" customHeight="1" x14ac:dyDescent="0.15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4"/>
      <c r="M12" s="12"/>
      <c r="N12" s="12"/>
      <c r="O12" s="55"/>
    </row>
    <row r="13" spans="1:15" ht="30" customHeight="1" x14ac:dyDescent="0.15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4"/>
      <c r="M13" s="12"/>
      <c r="N13" s="12"/>
      <c r="O13" s="55"/>
    </row>
    <row r="18" spans="1:14" ht="17.25" x14ac:dyDescent="0.2">
      <c r="A18" s="16" t="s">
        <v>15</v>
      </c>
    </row>
    <row r="19" spans="1:14" ht="13.5" customHeight="1" x14ac:dyDescent="0.15">
      <c r="A19" s="25" t="s">
        <v>2</v>
      </c>
      <c r="B19" s="26"/>
      <c r="C19" s="26"/>
      <c r="D19" s="26"/>
      <c r="E19" s="27"/>
      <c r="F19" s="39" t="s">
        <v>54</v>
      </c>
      <c r="G19" s="40"/>
      <c r="H19" s="40"/>
      <c r="I19" s="40"/>
      <c r="J19" s="40"/>
      <c r="K19" s="41"/>
      <c r="L19" s="36" t="s">
        <v>16</v>
      </c>
      <c r="M19" s="36"/>
      <c r="N19" s="36"/>
    </row>
    <row r="20" spans="1:14" x14ac:dyDescent="0.15">
      <c r="A20" s="30" t="s">
        <v>3</v>
      </c>
      <c r="B20" s="21" t="s">
        <v>4</v>
      </c>
      <c r="C20" s="21" t="s">
        <v>31</v>
      </c>
      <c r="D20" s="21" t="s">
        <v>6</v>
      </c>
      <c r="E20" s="28" t="s">
        <v>7</v>
      </c>
      <c r="F20" s="39" t="s">
        <v>55</v>
      </c>
      <c r="G20" s="41"/>
      <c r="H20" s="39" t="s">
        <v>56</v>
      </c>
      <c r="I20" s="41"/>
      <c r="J20" s="39" t="s">
        <v>57</v>
      </c>
      <c r="K20" s="41"/>
      <c r="L20" s="36"/>
      <c r="M20" s="36"/>
      <c r="N20" s="36"/>
    </row>
    <row r="21" spans="1:14" ht="13.5" customHeight="1" x14ac:dyDescent="0.15">
      <c r="A21" s="31"/>
      <c r="B21" s="22"/>
      <c r="C21" s="22"/>
      <c r="D21" s="22"/>
      <c r="E21" s="29"/>
      <c r="F21" s="42"/>
      <c r="G21" s="44"/>
      <c r="H21" s="42"/>
      <c r="I21" s="44"/>
      <c r="J21" s="42"/>
      <c r="K21" s="44"/>
      <c r="L21" s="36"/>
      <c r="M21" s="36"/>
      <c r="N21" s="36"/>
    </row>
    <row r="22" spans="1:14" x14ac:dyDescent="0.15">
      <c r="A22" s="3" t="s">
        <v>12</v>
      </c>
      <c r="B22" s="4" t="s">
        <v>49</v>
      </c>
      <c r="C22" s="4" t="s">
        <v>49</v>
      </c>
      <c r="D22" s="4" t="s">
        <v>49</v>
      </c>
      <c r="E22" s="2" t="s">
        <v>50</v>
      </c>
      <c r="F22" s="45" t="s">
        <v>50</v>
      </c>
      <c r="G22" s="47"/>
      <c r="H22" s="45" t="s">
        <v>50</v>
      </c>
      <c r="I22" s="47"/>
      <c r="J22" s="45" t="s">
        <v>50</v>
      </c>
      <c r="K22" s="47"/>
      <c r="L22" s="36"/>
      <c r="M22" s="36"/>
      <c r="N22" s="36"/>
    </row>
    <row r="23" spans="1:14" ht="30" customHeight="1" x14ac:dyDescent="0.15">
      <c r="A23" s="13" t="s">
        <v>30</v>
      </c>
      <c r="B23" s="14">
        <v>1.8</v>
      </c>
      <c r="C23" s="14">
        <v>1.2</v>
      </c>
      <c r="D23" s="14">
        <v>5.51</v>
      </c>
      <c r="E23" s="14">
        <v>80</v>
      </c>
      <c r="F23" s="56">
        <v>800</v>
      </c>
      <c r="G23" s="56"/>
      <c r="H23" s="56">
        <v>1200</v>
      </c>
      <c r="I23" s="56"/>
      <c r="J23" s="56">
        <v>1400</v>
      </c>
      <c r="K23" s="56"/>
      <c r="L23" s="57"/>
      <c r="M23" s="58"/>
      <c r="N23" s="59"/>
    </row>
    <row r="24" spans="1:14" ht="30" customHeight="1" x14ac:dyDescent="0.15">
      <c r="A24" s="13" t="s">
        <v>32</v>
      </c>
      <c r="B24" s="14">
        <v>1.8</v>
      </c>
      <c r="C24" s="14">
        <v>1.2</v>
      </c>
      <c r="D24" s="14">
        <v>10</v>
      </c>
      <c r="E24" s="14">
        <v>85</v>
      </c>
      <c r="F24" s="56">
        <v>800</v>
      </c>
      <c r="G24" s="56"/>
      <c r="H24" s="56">
        <v>1200</v>
      </c>
      <c r="I24" s="56"/>
      <c r="J24" s="56">
        <v>1500</v>
      </c>
      <c r="K24" s="56"/>
      <c r="L24" s="57"/>
      <c r="M24" s="58"/>
      <c r="N24" s="59"/>
    </row>
    <row r="25" spans="1:14" ht="30" customHeight="1" x14ac:dyDescent="0.15">
      <c r="A25" s="13" t="s">
        <v>33</v>
      </c>
      <c r="B25" s="14">
        <v>1.1000000000000001</v>
      </c>
      <c r="C25" s="14">
        <v>0.95</v>
      </c>
      <c r="D25" s="14">
        <v>12</v>
      </c>
      <c r="E25" s="14">
        <v>50</v>
      </c>
      <c r="F25" s="56">
        <v>500</v>
      </c>
      <c r="G25" s="56"/>
      <c r="H25" s="56">
        <v>700</v>
      </c>
      <c r="I25" s="56"/>
      <c r="J25" s="56">
        <v>900</v>
      </c>
      <c r="K25" s="56"/>
      <c r="L25" s="57"/>
      <c r="M25" s="58"/>
      <c r="N25" s="59"/>
    </row>
    <row r="26" spans="1:14" ht="30" customHeight="1" x14ac:dyDescent="0.15">
      <c r="A26" s="55"/>
      <c r="B26" s="60"/>
      <c r="C26" s="60"/>
      <c r="D26" s="60"/>
      <c r="E26" s="60"/>
      <c r="F26" s="61"/>
      <c r="G26" s="61"/>
      <c r="H26" s="61"/>
      <c r="I26" s="61"/>
      <c r="J26" s="61"/>
      <c r="K26" s="61"/>
      <c r="L26" s="57"/>
      <c r="M26" s="58"/>
      <c r="N26" s="59"/>
    </row>
    <row r="27" spans="1:14" ht="30" customHeight="1" x14ac:dyDescent="0.15">
      <c r="A27" s="55"/>
      <c r="B27" s="60"/>
      <c r="C27" s="60"/>
      <c r="D27" s="60"/>
      <c r="E27" s="60"/>
      <c r="F27" s="61"/>
      <c r="G27" s="61"/>
      <c r="H27" s="61"/>
      <c r="I27" s="61"/>
      <c r="J27" s="61"/>
      <c r="K27" s="61"/>
      <c r="L27" s="61"/>
      <c r="M27" s="61"/>
      <c r="N27" s="61"/>
    </row>
  </sheetData>
  <mergeCells count="52">
    <mergeCell ref="F27:G27"/>
    <mergeCell ref="H27:I27"/>
    <mergeCell ref="J27:K27"/>
    <mergeCell ref="L27:N27"/>
    <mergeCell ref="F25:G25"/>
    <mergeCell ref="H25:I25"/>
    <mergeCell ref="J25:K25"/>
    <mergeCell ref="L25:N25"/>
    <mergeCell ref="F26:G26"/>
    <mergeCell ref="H26:I26"/>
    <mergeCell ref="J26:K26"/>
    <mergeCell ref="L26:N26"/>
    <mergeCell ref="F23:G23"/>
    <mergeCell ref="H23:I23"/>
    <mergeCell ref="J23:K23"/>
    <mergeCell ref="L23:N23"/>
    <mergeCell ref="F24:G24"/>
    <mergeCell ref="H24:I24"/>
    <mergeCell ref="J24:K24"/>
    <mergeCell ref="L24:N24"/>
    <mergeCell ref="F20:G21"/>
    <mergeCell ref="H20:I21"/>
    <mergeCell ref="J20:K21"/>
    <mergeCell ref="F22:G22"/>
    <mergeCell ref="H22:I22"/>
    <mergeCell ref="J22:K22"/>
    <mergeCell ref="M6:M7"/>
    <mergeCell ref="N6:N7"/>
    <mergeCell ref="A19:E19"/>
    <mergeCell ref="F19:K19"/>
    <mergeCell ref="L19:N22"/>
    <mergeCell ref="A20:A21"/>
    <mergeCell ref="B20:B21"/>
    <mergeCell ref="C20:C21"/>
    <mergeCell ref="D20:D21"/>
    <mergeCell ref="E20:E21"/>
    <mergeCell ref="G6:G7"/>
    <mergeCell ref="H6:H7"/>
    <mergeCell ref="I6:I7"/>
    <mergeCell ref="J6:J7"/>
    <mergeCell ref="K6:K7"/>
    <mergeCell ref="L6:L7"/>
    <mergeCell ref="A1:E2"/>
    <mergeCell ref="A5:E5"/>
    <mergeCell ref="F5:N5"/>
    <mergeCell ref="O5:O8"/>
    <mergeCell ref="A6:A7"/>
    <mergeCell ref="B6:B7"/>
    <mergeCell ref="C6:C7"/>
    <mergeCell ref="D6:D7"/>
    <mergeCell ref="E6:E7"/>
    <mergeCell ref="F6:F7"/>
  </mergeCells>
  <phoneticPr fontId="1"/>
  <pageMargins left="0.25" right="0.25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view="pageBreakPreview" topLeftCell="A13" zoomScale="93" zoomScaleNormal="100" zoomScaleSheetLayoutView="93" workbookViewId="0">
      <selection activeCell="B35" sqref="B35"/>
    </sheetView>
  </sheetViews>
  <sheetFormatPr defaultRowHeight="13.5" x14ac:dyDescent="0.15"/>
  <cols>
    <col min="1" max="1" width="10.625" customWidth="1"/>
    <col min="2" max="2" width="6" customWidth="1"/>
    <col min="3" max="3" width="9" customWidth="1"/>
    <col min="4" max="10" width="9.625" customWidth="1"/>
  </cols>
  <sheetData>
    <row r="1" spans="1:10" ht="13.5" customHeight="1" x14ac:dyDescent="0.2">
      <c r="A1" s="62" t="s">
        <v>58</v>
      </c>
      <c r="B1" s="62"/>
      <c r="C1" s="62"/>
      <c r="D1" s="62"/>
      <c r="E1" s="62"/>
      <c r="F1" s="62"/>
      <c r="G1" s="63"/>
      <c r="H1" s="63"/>
    </row>
    <row r="2" spans="1:10" ht="13.5" customHeight="1" x14ac:dyDescent="0.2">
      <c r="A2" s="64"/>
      <c r="B2" s="64"/>
      <c r="C2" s="64"/>
      <c r="D2" s="64"/>
      <c r="E2" s="64"/>
      <c r="F2" s="64"/>
      <c r="G2" s="65"/>
      <c r="H2" s="65"/>
    </row>
    <row r="3" spans="1:10" ht="13.5" customHeight="1" x14ac:dyDescent="0.15">
      <c r="A3" s="37" t="s">
        <v>59</v>
      </c>
      <c r="B3" s="66" t="s">
        <v>60</v>
      </c>
      <c r="C3" s="36" t="s">
        <v>1</v>
      </c>
      <c r="D3" s="21" t="s">
        <v>61</v>
      </c>
      <c r="E3" s="21" t="s">
        <v>62</v>
      </c>
      <c r="F3" s="36" t="s">
        <v>63</v>
      </c>
      <c r="G3" s="67" t="s">
        <v>64</v>
      </c>
      <c r="H3" s="36" t="s">
        <v>65</v>
      </c>
      <c r="I3" s="67" t="s">
        <v>66</v>
      </c>
      <c r="J3" s="67" t="s">
        <v>67</v>
      </c>
    </row>
    <row r="4" spans="1:10" ht="13.5" customHeight="1" x14ac:dyDescent="0.15">
      <c r="A4" s="37"/>
      <c r="B4" s="68"/>
      <c r="C4" s="37"/>
      <c r="D4" s="22"/>
      <c r="E4" s="22"/>
      <c r="F4" s="37"/>
      <c r="G4" s="69"/>
      <c r="H4" s="37"/>
      <c r="I4" s="69"/>
      <c r="J4" s="69"/>
    </row>
    <row r="5" spans="1:10" x14ac:dyDescent="0.15">
      <c r="A5" s="37"/>
      <c r="B5" s="68"/>
      <c r="C5" s="37"/>
      <c r="D5" s="22"/>
      <c r="E5" s="22"/>
      <c r="F5" s="37"/>
      <c r="G5" s="69"/>
      <c r="H5" s="37"/>
      <c r="I5" s="69"/>
      <c r="J5" s="69"/>
    </row>
    <row r="6" spans="1:10" x14ac:dyDescent="0.15">
      <c r="A6" s="37"/>
      <c r="B6" s="68"/>
      <c r="C6" s="37"/>
      <c r="D6" s="38"/>
      <c r="E6" s="38"/>
      <c r="F6" s="37"/>
      <c r="G6" s="69"/>
      <c r="H6" s="37"/>
      <c r="I6" s="69"/>
      <c r="J6" s="69"/>
    </row>
    <row r="7" spans="1:10" ht="15.95" customHeight="1" x14ac:dyDescent="0.15">
      <c r="A7" s="70"/>
      <c r="B7" s="71">
        <v>1</v>
      </c>
      <c r="C7" s="70"/>
      <c r="D7" s="72"/>
      <c r="E7" s="71"/>
      <c r="F7" s="71"/>
      <c r="G7" s="71"/>
      <c r="H7" s="71"/>
      <c r="I7" s="71"/>
      <c r="J7" s="71"/>
    </row>
    <row r="8" spans="1:10" ht="15.95" customHeight="1" x14ac:dyDescent="0.15">
      <c r="A8" s="70"/>
      <c r="B8" s="71">
        <v>2</v>
      </c>
      <c r="C8" s="70"/>
      <c r="D8" s="72"/>
      <c r="E8" s="71"/>
      <c r="F8" s="71"/>
      <c r="G8" s="71"/>
      <c r="H8" s="71"/>
      <c r="I8" s="71"/>
      <c r="J8" s="71"/>
    </row>
    <row r="9" spans="1:10" ht="15.95" customHeight="1" x14ac:dyDescent="0.15">
      <c r="A9" s="70"/>
      <c r="B9" s="71">
        <v>3</v>
      </c>
      <c r="C9" s="70"/>
      <c r="D9" s="72"/>
      <c r="E9" s="71"/>
      <c r="F9" s="71"/>
      <c r="G9" s="71"/>
      <c r="H9" s="71"/>
      <c r="I9" s="71"/>
      <c r="J9" s="71"/>
    </row>
    <row r="10" spans="1:10" ht="15.95" customHeight="1" x14ac:dyDescent="0.15">
      <c r="A10" s="70"/>
      <c r="B10" s="71">
        <v>4</v>
      </c>
      <c r="C10" s="70"/>
      <c r="D10" s="72"/>
      <c r="E10" s="71"/>
      <c r="F10" s="71"/>
      <c r="G10" s="71"/>
      <c r="H10" s="71"/>
      <c r="I10" s="71"/>
      <c r="J10" s="71"/>
    </row>
    <row r="11" spans="1:10" ht="15.95" customHeight="1" x14ac:dyDescent="0.15">
      <c r="A11" s="70"/>
      <c r="B11" s="71">
        <v>5</v>
      </c>
      <c r="C11" s="70"/>
      <c r="D11" s="72"/>
      <c r="E11" s="71"/>
      <c r="F11" s="71"/>
      <c r="G11" s="71"/>
      <c r="H11" s="71"/>
      <c r="I11" s="71"/>
      <c r="J11" s="71"/>
    </row>
    <row r="12" spans="1:10" ht="15.95" customHeight="1" x14ac:dyDescent="0.15">
      <c r="A12" s="70"/>
      <c r="B12" s="71">
        <v>6</v>
      </c>
      <c r="C12" s="70"/>
      <c r="D12" s="72"/>
      <c r="E12" s="71"/>
      <c r="F12" s="71"/>
      <c r="G12" s="71"/>
      <c r="H12" s="71"/>
      <c r="I12" s="71"/>
      <c r="J12" s="71"/>
    </row>
    <row r="13" spans="1:10" ht="15.95" customHeight="1" x14ac:dyDescent="0.15">
      <c r="A13" s="70"/>
      <c r="B13" s="71">
        <v>7</v>
      </c>
      <c r="C13" s="70"/>
      <c r="D13" s="72"/>
      <c r="E13" s="71"/>
      <c r="F13" s="71"/>
      <c r="G13" s="71"/>
      <c r="H13" s="71"/>
      <c r="I13" s="71"/>
      <c r="J13" s="71"/>
    </row>
    <row r="14" spans="1:10" ht="15.95" customHeight="1" x14ac:dyDescent="0.15">
      <c r="A14" s="70"/>
      <c r="B14" s="71">
        <v>8</v>
      </c>
      <c r="C14" s="70"/>
      <c r="D14" s="72"/>
      <c r="E14" s="71"/>
      <c r="F14" s="71"/>
      <c r="G14" s="71"/>
      <c r="H14" s="71"/>
      <c r="I14" s="71"/>
      <c r="J14" s="71"/>
    </row>
    <row r="15" spans="1:10" ht="15.95" customHeight="1" x14ac:dyDescent="0.15">
      <c r="A15" s="70"/>
      <c r="B15" s="71">
        <v>9</v>
      </c>
      <c r="C15" s="70"/>
      <c r="D15" s="72"/>
      <c r="E15" s="71"/>
      <c r="F15" s="71"/>
      <c r="G15" s="71"/>
      <c r="H15" s="71"/>
      <c r="I15" s="71"/>
      <c r="J15" s="71"/>
    </row>
    <row r="16" spans="1:10" ht="15.95" customHeight="1" x14ac:dyDescent="0.15">
      <c r="A16" s="70"/>
      <c r="B16" s="71">
        <v>10</v>
      </c>
      <c r="C16" s="70"/>
      <c r="D16" s="72"/>
      <c r="E16" s="71"/>
      <c r="F16" s="71"/>
      <c r="G16" s="71"/>
      <c r="H16" s="71"/>
      <c r="I16" s="71"/>
      <c r="J16" s="71"/>
    </row>
    <row r="17" spans="1:10" ht="15.95" customHeight="1" x14ac:dyDescent="0.15">
      <c r="A17" s="70"/>
      <c r="B17" s="71">
        <v>11</v>
      </c>
      <c r="C17" s="73"/>
      <c r="D17" s="74"/>
      <c r="E17" s="71"/>
      <c r="F17" s="71"/>
      <c r="G17" s="71"/>
      <c r="H17" s="71"/>
      <c r="I17" s="71"/>
      <c r="J17" s="71"/>
    </row>
    <row r="18" spans="1:10" ht="15.95" customHeight="1" x14ac:dyDescent="0.15">
      <c r="A18" s="70"/>
      <c r="B18" s="71">
        <v>12</v>
      </c>
      <c r="C18" s="73"/>
      <c r="D18" s="74"/>
      <c r="E18" s="71"/>
      <c r="F18" s="71"/>
      <c r="G18" s="71"/>
      <c r="H18" s="71"/>
      <c r="I18" s="71"/>
      <c r="J18" s="71"/>
    </row>
    <row r="19" spans="1:10" ht="15.95" customHeight="1" x14ac:dyDescent="0.15">
      <c r="A19" s="70"/>
      <c r="B19" s="71">
        <v>13</v>
      </c>
      <c r="C19" s="73"/>
      <c r="D19" s="74"/>
      <c r="E19" s="71"/>
      <c r="F19" s="71"/>
      <c r="G19" s="71"/>
      <c r="H19" s="71"/>
      <c r="I19" s="71"/>
      <c r="J19" s="71"/>
    </row>
    <row r="20" spans="1:10" ht="15.95" customHeight="1" x14ac:dyDescent="0.15">
      <c r="A20" s="70"/>
      <c r="B20" s="71">
        <v>14</v>
      </c>
      <c r="C20" s="73"/>
      <c r="D20" s="74"/>
      <c r="E20" s="71"/>
      <c r="F20" s="71"/>
      <c r="G20" s="71"/>
      <c r="H20" s="71"/>
      <c r="I20" s="71"/>
      <c r="J20" s="71"/>
    </row>
    <row r="21" spans="1:10" ht="15.95" customHeight="1" x14ac:dyDescent="0.15">
      <c r="A21" s="70"/>
      <c r="B21" s="71">
        <v>15</v>
      </c>
      <c r="C21" s="73"/>
      <c r="D21" s="74"/>
      <c r="E21" s="71"/>
      <c r="F21" s="71"/>
      <c r="G21" s="71"/>
      <c r="H21" s="71"/>
      <c r="I21" s="71"/>
      <c r="J21" s="71"/>
    </row>
    <row r="22" spans="1:10" ht="15.95" customHeight="1" x14ac:dyDescent="0.15">
      <c r="A22" s="70"/>
      <c r="B22" s="71">
        <v>16</v>
      </c>
      <c r="C22" s="73"/>
      <c r="D22" s="74"/>
      <c r="E22" s="71"/>
      <c r="F22" s="71"/>
      <c r="G22" s="71"/>
      <c r="H22" s="71"/>
      <c r="I22" s="71"/>
      <c r="J22" s="71"/>
    </row>
    <row r="23" spans="1:10" ht="15.95" customHeight="1" x14ac:dyDescent="0.15">
      <c r="A23" s="70"/>
      <c r="B23" s="71">
        <v>17</v>
      </c>
      <c r="C23" s="73"/>
      <c r="D23" s="74"/>
      <c r="E23" s="71"/>
      <c r="F23" s="71"/>
      <c r="G23" s="71"/>
      <c r="H23" s="71"/>
      <c r="I23" s="71"/>
      <c r="J23" s="71"/>
    </row>
    <row r="24" spans="1:10" ht="15.95" customHeight="1" x14ac:dyDescent="0.15">
      <c r="A24" s="70"/>
      <c r="B24" s="71">
        <v>18</v>
      </c>
      <c r="C24" s="73"/>
      <c r="D24" s="74"/>
      <c r="E24" s="71"/>
      <c r="F24" s="71"/>
      <c r="G24" s="71"/>
      <c r="H24" s="71"/>
      <c r="I24" s="71"/>
      <c r="J24" s="71"/>
    </row>
    <row r="25" spans="1:10" ht="15.95" customHeight="1" x14ac:dyDescent="0.15">
      <c r="A25" s="70"/>
      <c r="B25" s="71">
        <v>19</v>
      </c>
      <c r="C25" s="73"/>
      <c r="D25" s="74"/>
      <c r="E25" s="71"/>
      <c r="F25" s="71"/>
      <c r="G25" s="71"/>
      <c r="H25" s="71"/>
      <c r="I25" s="71"/>
      <c r="J25" s="71"/>
    </row>
    <row r="26" spans="1:10" ht="15.95" customHeight="1" x14ac:dyDescent="0.15">
      <c r="A26" s="70"/>
      <c r="B26" s="71">
        <v>20</v>
      </c>
      <c r="C26" s="73"/>
      <c r="D26" s="74"/>
      <c r="E26" s="71"/>
      <c r="F26" s="71"/>
      <c r="G26" s="71"/>
      <c r="H26" s="71"/>
      <c r="I26" s="71"/>
      <c r="J26" s="71"/>
    </row>
    <row r="27" spans="1:10" ht="15.95" customHeight="1" x14ac:dyDescent="0.15">
      <c r="A27" s="70"/>
      <c r="B27" s="71">
        <v>21</v>
      </c>
      <c r="C27" s="75"/>
      <c r="D27" s="74"/>
      <c r="E27" s="71"/>
      <c r="F27" s="71"/>
      <c r="G27" s="71"/>
      <c r="H27" s="71"/>
      <c r="I27" s="71"/>
      <c r="J27" s="71"/>
    </row>
    <row r="28" spans="1:10" x14ac:dyDescent="0.15">
      <c r="A28" s="70"/>
      <c r="B28" s="71">
        <v>22</v>
      </c>
      <c r="C28" s="73"/>
      <c r="D28" s="74"/>
      <c r="E28" s="71"/>
      <c r="F28" s="71"/>
      <c r="G28" s="71"/>
      <c r="H28" s="71"/>
      <c r="I28" s="71"/>
      <c r="J28" s="71"/>
    </row>
    <row r="29" spans="1:10" x14ac:dyDescent="0.15">
      <c r="A29" s="70"/>
      <c r="B29" s="71">
        <v>23</v>
      </c>
      <c r="C29" s="73"/>
      <c r="D29" s="74"/>
      <c r="E29" s="71"/>
      <c r="F29" s="71"/>
      <c r="G29" s="71"/>
      <c r="H29" s="71"/>
      <c r="I29" s="71"/>
      <c r="J29" s="71"/>
    </row>
    <row r="30" spans="1:10" x14ac:dyDescent="0.15">
      <c r="A30" s="70"/>
      <c r="B30" s="71">
        <v>24</v>
      </c>
      <c r="C30" s="73"/>
      <c r="D30" s="74"/>
      <c r="E30" s="71"/>
      <c r="F30" s="71"/>
      <c r="G30" s="71"/>
      <c r="H30" s="71"/>
      <c r="I30" s="71"/>
      <c r="J30" s="71"/>
    </row>
    <row r="31" spans="1:10" x14ac:dyDescent="0.15">
      <c r="A31" s="70"/>
      <c r="B31" s="71">
        <v>25</v>
      </c>
      <c r="C31" s="73"/>
      <c r="D31" s="74"/>
      <c r="E31" s="71"/>
      <c r="F31" s="71"/>
      <c r="G31" s="71"/>
      <c r="H31" s="71"/>
      <c r="I31" s="71"/>
      <c r="J31" s="71"/>
    </row>
    <row r="32" spans="1:10" x14ac:dyDescent="0.15">
      <c r="A32" s="70"/>
      <c r="B32" s="71">
        <v>26</v>
      </c>
      <c r="C32" s="73"/>
      <c r="D32" s="74"/>
      <c r="E32" s="71"/>
      <c r="F32" s="71"/>
      <c r="G32" s="71"/>
      <c r="H32" s="71"/>
      <c r="I32" s="71"/>
      <c r="J32" s="71"/>
    </row>
    <row r="33" spans="1:10" x14ac:dyDescent="0.15">
      <c r="A33" s="70"/>
      <c r="B33" s="71">
        <v>27</v>
      </c>
      <c r="C33" s="73"/>
      <c r="D33" s="74"/>
      <c r="E33" s="71"/>
      <c r="F33" s="71"/>
      <c r="G33" s="71"/>
      <c r="H33" s="71"/>
      <c r="I33" s="71"/>
      <c r="J33" s="71"/>
    </row>
    <row r="34" spans="1:10" x14ac:dyDescent="0.15">
      <c r="A34" s="70"/>
      <c r="B34" s="71">
        <v>28</v>
      </c>
      <c r="C34" s="73"/>
      <c r="D34" s="74"/>
      <c r="E34" s="71"/>
      <c r="F34" s="71"/>
      <c r="G34" s="71"/>
      <c r="H34" s="71"/>
      <c r="I34" s="71"/>
      <c r="J34" s="71"/>
    </row>
    <row r="35" spans="1:10" x14ac:dyDescent="0.15">
      <c r="A35" s="70"/>
      <c r="B35" s="71">
        <v>29</v>
      </c>
      <c r="C35" s="73"/>
      <c r="D35" s="74"/>
      <c r="E35" s="71"/>
      <c r="F35" s="71"/>
      <c r="G35" s="71"/>
      <c r="H35" s="71"/>
      <c r="I35" s="71"/>
      <c r="J35" s="71"/>
    </row>
    <row r="36" spans="1:10" x14ac:dyDescent="0.15">
      <c r="A36" s="70"/>
      <c r="B36" s="71">
        <v>30</v>
      </c>
      <c r="C36" s="73"/>
      <c r="D36" s="74"/>
      <c r="E36" s="71"/>
      <c r="F36" s="71"/>
      <c r="G36" s="71"/>
      <c r="H36" s="71"/>
      <c r="I36" s="71"/>
      <c r="J36" s="71"/>
    </row>
    <row r="37" spans="1:10" x14ac:dyDescent="0.15">
      <c r="A37" s="70"/>
      <c r="B37" s="71">
        <v>31</v>
      </c>
      <c r="C37" s="73"/>
      <c r="D37" s="74"/>
      <c r="E37" s="71"/>
      <c r="F37" s="71"/>
      <c r="G37" s="71"/>
      <c r="H37" s="71"/>
      <c r="I37" s="71"/>
      <c r="J37" s="71"/>
    </row>
    <row r="38" spans="1:10" x14ac:dyDescent="0.15">
      <c r="A38" s="70"/>
      <c r="B38" s="71">
        <v>32</v>
      </c>
      <c r="C38" s="75"/>
      <c r="D38" s="74"/>
      <c r="E38" s="71"/>
      <c r="F38" s="71"/>
      <c r="G38" s="71"/>
      <c r="H38" s="71"/>
      <c r="I38" s="71"/>
      <c r="J38" s="71"/>
    </row>
    <row r="39" spans="1:10" x14ac:dyDescent="0.15">
      <c r="A39" s="70"/>
      <c r="B39" s="71">
        <v>33</v>
      </c>
      <c r="C39" s="73"/>
      <c r="D39" s="74"/>
      <c r="E39" s="71"/>
      <c r="F39" s="71"/>
      <c r="G39" s="71"/>
      <c r="H39" s="71"/>
      <c r="I39" s="71"/>
      <c r="J39" s="71"/>
    </row>
    <row r="40" spans="1:10" x14ac:dyDescent="0.15">
      <c r="A40" s="70"/>
      <c r="B40" s="71">
        <v>34</v>
      </c>
      <c r="C40" s="73"/>
      <c r="D40" s="74"/>
      <c r="E40" s="71"/>
      <c r="F40" s="71"/>
      <c r="G40" s="71"/>
      <c r="H40" s="71"/>
      <c r="I40" s="71"/>
      <c r="J40" s="71"/>
    </row>
    <row r="41" spans="1:10" x14ac:dyDescent="0.15">
      <c r="A41" s="70"/>
      <c r="B41" s="71">
        <v>35</v>
      </c>
      <c r="C41" s="73"/>
      <c r="D41" s="74"/>
      <c r="E41" s="71"/>
      <c r="F41" s="71"/>
      <c r="G41" s="71"/>
      <c r="H41" s="71"/>
      <c r="I41" s="71"/>
      <c r="J41" s="71"/>
    </row>
    <row r="42" spans="1:10" x14ac:dyDescent="0.15">
      <c r="A42" s="70"/>
      <c r="B42" s="71">
        <v>36</v>
      </c>
      <c r="C42" s="73"/>
      <c r="D42" s="74"/>
      <c r="E42" s="71"/>
      <c r="F42" s="71"/>
      <c r="G42" s="71"/>
      <c r="H42" s="71"/>
      <c r="I42" s="71"/>
      <c r="J42" s="71"/>
    </row>
    <row r="43" spans="1:10" x14ac:dyDescent="0.15">
      <c r="A43" s="70"/>
      <c r="B43" s="71">
        <v>37</v>
      </c>
      <c r="C43" s="73"/>
      <c r="D43" s="74"/>
      <c r="E43" s="71"/>
      <c r="F43" s="71"/>
      <c r="G43" s="71"/>
      <c r="H43" s="71"/>
      <c r="I43" s="71"/>
      <c r="J43" s="71"/>
    </row>
    <row r="44" spans="1:10" x14ac:dyDescent="0.15">
      <c r="A44" s="70"/>
      <c r="B44" s="71">
        <v>38</v>
      </c>
      <c r="C44" s="73"/>
      <c r="D44" s="74"/>
      <c r="E44" s="71"/>
      <c r="F44" s="71"/>
      <c r="G44" s="71"/>
      <c r="H44" s="71"/>
      <c r="I44" s="71"/>
      <c r="J44" s="71"/>
    </row>
    <row r="45" spans="1:10" x14ac:dyDescent="0.15">
      <c r="A45" s="70"/>
      <c r="B45" s="71">
        <v>39</v>
      </c>
      <c r="C45" s="73"/>
      <c r="D45" s="74"/>
      <c r="E45" s="71"/>
      <c r="F45" s="71"/>
      <c r="G45" s="71"/>
      <c r="H45" s="71"/>
      <c r="I45" s="71"/>
      <c r="J45" s="71"/>
    </row>
    <row r="46" spans="1:10" x14ac:dyDescent="0.15">
      <c r="A46" s="70"/>
      <c r="B46" s="71">
        <v>40</v>
      </c>
      <c r="C46" s="73"/>
      <c r="D46" s="74"/>
      <c r="E46" s="71"/>
      <c r="F46" s="71"/>
      <c r="G46" s="71"/>
      <c r="H46" s="71"/>
      <c r="I46" s="71"/>
      <c r="J46" s="71"/>
    </row>
    <row r="47" spans="1:10" x14ac:dyDescent="0.15">
      <c r="A47" s="70"/>
      <c r="B47" s="71">
        <v>41</v>
      </c>
      <c r="C47" s="73"/>
      <c r="D47" s="74"/>
      <c r="E47" s="71"/>
      <c r="F47" s="71"/>
      <c r="G47" s="71"/>
      <c r="H47" s="71"/>
      <c r="I47" s="71"/>
      <c r="J47" s="71"/>
    </row>
    <row r="48" spans="1:10" x14ac:dyDescent="0.15">
      <c r="A48" s="70"/>
      <c r="B48" s="71">
        <v>42</v>
      </c>
      <c r="C48" s="73"/>
      <c r="D48" s="74"/>
      <c r="E48" s="71"/>
      <c r="F48" s="71"/>
      <c r="G48" s="71"/>
      <c r="H48" s="71"/>
      <c r="I48" s="71"/>
      <c r="J48" s="71"/>
    </row>
    <row r="49" spans="1:10" x14ac:dyDescent="0.15">
      <c r="A49" s="70"/>
      <c r="B49" s="71">
        <v>43</v>
      </c>
      <c r="C49" s="75"/>
      <c r="D49" s="74"/>
      <c r="E49" s="71"/>
      <c r="F49" s="71"/>
      <c r="G49" s="71"/>
      <c r="H49" s="71"/>
      <c r="I49" s="71"/>
      <c r="J49" s="71"/>
    </row>
  </sheetData>
  <mergeCells count="16">
    <mergeCell ref="A17:A27"/>
    <mergeCell ref="A28:A38"/>
    <mergeCell ref="A39:A49"/>
    <mergeCell ref="G3:G6"/>
    <mergeCell ref="H3:H6"/>
    <mergeCell ref="I3:I6"/>
    <mergeCell ref="J3:J6"/>
    <mergeCell ref="A7:A16"/>
    <mergeCell ref="C7:C16"/>
    <mergeCell ref="A1:F2"/>
    <mergeCell ref="A3:A6"/>
    <mergeCell ref="B3:B6"/>
    <mergeCell ref="C3:C6"/>
    <mergeCell ref="D3:D6"/>
    <mergeCell ref="E3:E6"/>
    <mergeCell ref="F3:F6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地盤改良計画総括表</vt:lpstr>
      <vt:lpstr>地盤改良実施総括表</vt:lpstr>
      <vt:lpstr>施工一覧表記載例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2021-03-30T07:57:20Z</dcterms:modified>
</cp:coreProperties>
</file>