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9" activeTab="0"/>
  </bookViews>
  <sheets>
    <sheet name="業者入力フォーム" sheetId="1" r:id="rId1"/>
    <sheet name="コード定義" sheetId="2" r:id="rId2"/>
  </sheets>
  <definedNames>
    <definedName name="_xlnm.Print_Area" localSheetId="1">'コード定義'!$B$5:$E$76</definedName>
  </definedNames>
  <calcPr calcMode="manual" fullCalcOnLoad="1"/>
</workbook>
</file>

<file path=xl/sharedStrings.xml><?xml version="1.0" encoding="utf-8"?>
<sst xmlns="http://schemas.openxmlformats.org/spreadsheetml/2006/main" count="176" uniqueCount="163">
  <si>
    <t>施工業者名</t>
  </si>
  <si>
    <t>工事名称</t>
  </si>
  <si>
    <t>平　　　　面　　　　図</t>
  </si>
  <si>
    <t>断　　　　面　　　　図</t>
  </si>
  <si>
    <t>①申請者名</t>
  </si>
  <si>
    <t>②桝種別</t>
  </si>
  <si>
    <t>③桝深</t>
  </si>
  <si>
    <t>④桝蓋種別</t>
  </si>
  <si>
    <t>⑥取付管材質</t>
  </si>
  <si>
    <t>⑦取付管管径</t>
  </si>
  <si>
    <t>⑧取付管延長</t>
  </si>
  <si>
    <t>⑨取付タイプ</t>
  </si>
  <si>
    <t>（業者用入力フォーム）</t>
  </si>
  <si>
    <t>シンボル形状</t>
  </si>
  <si>
    <t>管止め</t>
  </si>
  <si>
    <t>その他の桝</t>
  </si>
  <si>
    <t>不明</t>
  </si>
  <si>
    <t>その他</t>
  </si>
  <si>
    <t>②桝種別コード表</t>
  </si>
  <si>
    <t>④桝蓋種別コード表</t>
  </si>
  <si>
    <t>遠心力鉄筋コンクリート管</t>
  </si>
  <si>
    <t>硬質塩化ビニール管（Ｋ－１）</t>
  </si>
  <si>
    <t>強化プラスチック複合管</t>
  </si>
  <si>
    <t>陶管</t>
  </si>
  <si>
    <t>鋼管</t>
  </si>
  <si>
    <t>下水道用ダグタイル鋳鉄管（Ｇ１）</t>
  </si>
  <si>
    <t>下水道推進工法用鉄筋コンクリート管</t>
  </si>
  <si>
    <t>下水道推進工法用硬質塩化ビニール管</t>
  </si>
  <si>
    <t>ステンレス鋼管</t>
  </si>
  <si>
    <t>下水道用リブ付硬質塩化ビニール管（Ｋ－１３）</t>
  </si>
  <si>
    <t>鋳鉄管</t>
  </si>
  <si>
    <t>硬質塩化ビニール圧送管（ＨＩ）</t>
  </si>
  <si>
    <t>桝に接続</t>
  </si>
  <si>
    <t>管渠に接続</t>
  </si>
  <si>
    <t>人孔に接続</t>
  </si>
  <si>
    <t>桝取付管に接続</t>
  </si>
  <si>
    <t>その他(不明)</t>
  </si>
  <si>
    <t>コード</t>
  </si>
  <si>
    <t>市</t>
  </si>
  <si>
    <t>開発</t>
  </si>
  <si>
    <t>公団</t>
  </si>
  <si>
    <t>個人</t>
  </si>
  <si>
    <t>⑤上流マンホールからの距離</t>
  </si>
  <si>
    <t>⑩施工分類</t>
  </si>
  <si>
    <t>⑪市担当名</t>
  </si>
  <si>
    <t>■取付管接続調書■</t>
  </si>
  <si>
    <t>―</t>
  </si>
  <si>
    <t>　施工年度</t>
  </si>
  <si>
    <t xml:space="preserve"> </t>
  </si>
  <si>
    <t>取付管接続調書記載要領</t>
  </si>
  <si>
    <t>合流雨水桝（四角）</t>
  </si>
  <si>
    <t>合流雨水桝（円形）</t>
  </si>
  <si>
    <t>内　　容</t>
  </si>
  <si>
    <t>１１１６</t>
  </si>
  <si>
    <t>１１２１</t>
  </si>
  <si>
    <t>１１２６</t>
  </si>
  <si>
    <t>１１３１</t>
  </si>
  <si>
    <t>１１２０</t>
  </si>
  <si>
    <t>１１３０</t>
  </si>
  <si>
    <t>１１２４</t>
  </si>
  <si>
    <t>１１２３</t>
  </si>
  <si>
    <t>１８１０</t>
  </si>
  <si>
    <t>１８５０</t>
  </si>
  <si>
    <t>１８５１</t>
  </si>
  <si>
    <t>１８１１</t>
  </si>
  <si>
    <t>１８８８</t>
  </si>
  <si>
    <t>１８８９</t>
  </si>
  <si>
    <t>１８９０</t>
  </si>
  <si>
    <t>１７３０</t>
  </si>
  <si>
    <t>１７４０</t>
  </si>
  <si>
    <t>１７４５</t>
  </si>
  <si>
    <t>１７５０</t>
  </si>
  <si>
    <t>１７５５</t>
  </si>
  <si>
    <t>１７６０</t>
  </si>
  <si>
    <t>１７８０</t>
  </si>
  <si>
    <t>１７８１</t>
  </si>
  <si>
    <t>Ｌ型４００</t>
  </si>
  <si>
    <t>Ｌ型４５０×４５０</t>
  </si>
  <si>
    <t>コード</t>
  </si>
  <si>
    <t>コンクリート蓋</t>
  </si>
  <si>
    <t>塩化ビニール蓋</t>
  </si>
  <si>
    <t>鉄蓋（鋳鉄蓋）</t>
  </si>
  <si>
    <t>その他蓋</t>
  </si>
  <si>
    <t>コード</t>
  </si>
  <si>
    <t>２１００</t>
  </si>
  <si>
    <t>２２００</t>
  </si>
  <si>
    <t>２３００</t>
  </si>
  <si>
    <t>２４００</t>
  </si>
  <si>
    <t>塩化ビニール桝（１５０）</t>
  </si>
  <si>
    <t>塩化ビニール桝（２００）</t>
  </si>
  <si>
    <t>塩化ビニール桝（２５０）</t>
  </si>
  <si>
    <t>塩化ビニール桝（３００）</t>
  </si>
  <si>
    <t>バルブ（逆止弁）</t>
  </si>
  <si>
    <t>コンクリート桝</t>
  </si>
  <si>
    <t>塩化ビニール桝</t>
  </si>
  <si>
    <t>宅内汚水ポンプ槽</t>
  </si>
  <si>
    <t>コンクリート角桝 (３００×３００）</t>
  </si>
  <si>
    <t>コンクリート角桝（４００×４００）</t>
  </si>
  <si>
    <t>コンクリート角桝（４５０×４５０）</t>
  </si>
  <si>
    <t>コンクリート角桝（５００×５００）</t>
  </si>
  <si>
    <t>コンクリート角桝（５５０×５５０)</t>
  </si>
  <si>
    <t>コンクリート角桝（６００×６００）</t>
  </si>
  <si>
    <t>内　　容</t>
  </si>
  <si>
    <t>記　　号</t>
  </si>
  <si>
    <t>１１０</t>
  </si>
  <si>
    <t>１００</t>
  </si>
  <si>
    <t>１２０</t>
  </si>
  <si>
    <t>１３０</t>
  </si>
  <si>
    <t>１４０</t>
  </si>
  <si>
    <t>１５０</t>
  </si>
  <si>
    <t>１６０</t>
  </si>
  <si>
    <t>１７０</t>
  </si>
  <si>
    <t>１８０</t>
  </si>
  <si>
    <t>１９０</t>
  </si>
  <si>
    <t>２００</t>
  </si>
  <si>
    <t>２１０</t>
  </si>
  <si>
    <t>２２０</t>
  </si>
  <si>
    <t>３００</t>
  </si>
  <si>
    <t>８８８</t>
  </si>
  <si>
    <t>９９９</t>
  </si>
  <si>
    <t>その他の管</t>
  </si>
  <si>
    <t>不明管</t>
  </si>
  <si>
    <t>シールド管渠</t>
  </si>
  <si>
    <t>現場打コンクリート管</t>
  </si>
  <si>
    <t>ＨＰ</t>
  </si>
  <si>
    <t>ＶＵ</t>
  </si>
  <si>
    <t>ＦＲＰＭ</t>
  </si>
  <si>
    <t>ＣＰ</t>
  </si>
  <si>
    <t>ＳＰ</t>
  </si>
  <si>
    <t>ＤＣＩＰ</t>
  </si>
  <si>
    <t>Ｓ</t>
  </si>
  <si>
    <t>ＳＨＰ</t>
  </si>
  <si>
    <t>ＶＰ</t>
  </si>
  <si>
    <t>ＳＵＳ</t>
  </si>
  <si>
    <t>ＣＩＰ</t>
  </si>
  <si>
    <t>ＣＯ</t>
  </si>
  <si>
    <t>ＨＩＶＰ</t>
  </si>
  <si>
    <t>ＳＯＮＯＴＡ</t>
  </si>
  <si>
    <t>？</t>
  </si>
  <si>
    <t>⑧取付管延長（実測値：ｍ表示・㎝単位）</t>
  </si>
  <si>
    <t>⑦取付管管径（呼び径：㎜表示・㎜単位）</t>
  </si>
  <si>
    <t>①申請者名（申請者名の記入）</t>
  </si>
  <si>
    <t>③桝深（実測値：ｍ表示・㎝単位）</t>
  </si>
  <si>
    <t>⑤上流マンホールからの距離（実測値：ｍ表示・㎝単位）</t>
  </si>
  <si>
    <t>コード</t>
  </si>
  <si>
    <t>内　　容</t>
  </si>
  <si>
    <t>２</t>
  </si>
  <si>
    <t>３</t>
  </si>
  <si>
    <t>４</t>
  </si>
  <si>
    <t>６</t>
  </si>
  <si>
    <t>９９</t>
  </si>
  <si>
    <t>１</t>
  </si>
  <si>
    <t>５</t>
  </si>
  <si>
    <t>⑪市担当（空欄とする）</t>
  </si>
  <si>
    <t>内　　容</t>
  </si>
  <si>
    <t>ＰＲＰ</t>
  </si>
  <si>
    <t>（Ｈ18一部修正）</t>
  </si>
  <si>
    <t>コード・実測値</t>
  </si>
  <si>
    <t>1号組立人孔</t>
  </si>
  <si>
    <t>１号汚水桝（コンクリート製）（３５０）</t>
  </si>
  <si>
    <t>２号汚水桝（コンクリート製）（５００）</t>
  </si>
  <si>
    <t>１１１０</t>
  </si>
  <si>
    <t>　　　　  　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</si>
</sst>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double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49" fontId="4" fillId="0" borderId="28" xfId="0" applyNumberFormat="1" applyFont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5" fillId="0" borderId="36" xfId="0" applyNumberFormat="1" applyFont="1" applyBorder="1" applyAlignment="1">
      <alignment vertical="center"/>
    </xf>
    <xf numFmtId="0" fontId="15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center" wrapText="1" shrinkToFit="1"/>
    </xf>
    <xf numFmtId="177" fontId="0" fillId="0" borderId="15" xfId="0" applyNumberFormat="1" applyBorder="1" applyAlignment="1">
      <alignment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5" fillId="0" borderId="52" xfId="0" applyNumberFormat="1" applyFont="1" applyBorder="1" applyAlignment="1">
      <alignment vertical="center"/>
    </xf>
    <xf numFmtId="49" fontId="5" fillId="0" borderId="53" xfId="0" applyNumberFormat="1" applyFont="1" applyBorder="1" applyAlignment="1">
      <alignment vertical="center"/>
    </xf>
    <xf numFmtId="49" fontId="5" fillId="0" borderId="54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49" fontId="5" fillId="0" borderId="55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56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10</xdr:row>
      <xdr:rowOff>76200</xdr:rowOff>
    </xdr:from>
    <xdr:to>
      <xdr:col>6</xdr:col>
      <xdr:colOff>1866900</xdr:colOff>
      <xdr:row>14</xdr:row>
      <xdr:rowOff>609600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076700"/>
          <a:ext cx="4943475" cy="2667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16</xdr:row>
      <xdr:rowOff>66675</xdr:rowOff>
    </xdr:from>
    <xdr:to>
      <xdr:col>4</xdr:col>
      <xdr:colOff>752475</xdr:colOff>
      <xdr:row>16</xdr:row>
      <xdr:rowOff>228600</xdr:rowOff>
    </xdr:to>
    <xdr:grpSp>
      <xdr:nvGrpSpPr>
        <xdr:cNvPr id="1" name="Group 46"/>
        <xdr:cNvGrpSpPr>
          <a:grpSpLocks/>
        </xdr:cNvGrpSpPr>
      </xdr:nvGrpSpPr>
      <xdr:grpSpPr>
        <a:xfrm>
          <a:off x="6086475" y="4048125"/>
          <a:ext cx="371475" cy="171450"/>
          <a:chOff x="612" y="457"/>
          <a:chExt cx="39" cy="18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34" y="457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3"/>
          <xdr:cNvSpPr>
            <a:spLocks/>
          </xdr:cNvSpPr>
        </xdr:nvSpPr>
        <xdr:spPr>
          <a:xfrm>
            <a:off x="612" y="467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390525</xdr:colOff>
      <xdr:row>18</xdr:row>
      <xdr:rowOff>66675</xdr:rowOff>
    </xdr:from>
    <xdr:to>
      <xdr:col>4</xdr:col>
      <xdr:colOff>771525</xdr:colOff>
      <xdr:row>18</xdr:row>
      <xdr:rowOff>247650</xdr:rowOff>
    </xdr:to>
    <xdr:grpSp>
      <xdr:nvGrpSpPr>
        <xdr:cNvPr id="4" name="Group 64"/>
        <xdr:cNvGrpSpPr>
          <a:grpSpLocks/>
        </xdr:cNvGrpSpPr>
      </xdr:nvGrpSpPr>
      <xdr:grpSpPr>
        <a:xfrm>
          <a:off x="6096000" y="4619625"/>
          <a:ext cx="381000" cy="190500"/>
          <a:chOff x="617" y="469"/>
          <a:chExt cx="40" cy="20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636" y="469"/>
            <a:ext cx="21" cy="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640" y="472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4"/>
          <xdr:cNvSpPr>
            <a:spLocks/>
          </xdr:cNvSpPr>
        </xdr:nvSpPr>
        <xdr:spPr>
          <a:xfrm>
            <a:off x="617" y="47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533400</xdr:colOff>
      <xdr:row>22</xdr:row>
      <xdr:rowOff>85725</xdr:rowOff>
    </xdr:from>
    <xdr:to>
      <xdr:col>4</xdr:col>
      <xdr:colOff>866775</xdr:colOff>
      <xdr:row>22</xdr:row>
      <xdr:rowOff>219075</xdr:rowOff>
    </xdr:to>
    <xdr:grpSp>
      <xdr:nvGrpSpPr>
        <xdr:cNvPr id="8" name="Group 55"/>
        <xdr:cNvGrpSpPr>
          <a:grpSpLocks/>
        </xdr:cNvGrpSpPr>
      </xdr:nvGrpSpPr>
      <xdr:grpSpPr>
        <a:xfrm>
          <a:off x="6238875" y="5781675"/>
          <a:ext cx="333375" cy="133350"/>
          <a:chOff x="627" y="657"/>
          <a:chExt cx="35" cy="14"/>
        </a:xfrm>
        <a:solidFill>
          <a:srgbClr val="FFFFFF"/>
        </a:solidFill>
      </xdr:grpSpPr>
      <xdr:sp>
        <xdr:nvSpPr>
          <xdr:cNvPr id="9" name="AutoShape 12"/>
          <xdr:cNvSpPr>
            <a:spLocks/>
          </xdr:cNvSpPr>
        </xdr:nvSpPr>
        <xdr:spPr>
          <a:xfrm>
            <a:off x="645" y="657"/>
            <a:ext cx="17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5"/>
          <xdr:cNvSpPr>
            <a:spLocks/>
          </xdr:cNvSpPr>
        </xdr:nvSpPr>
        <xdr:spPr>
          <a:xfrm>
            <a:off x="627" y="664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28</xdr:row>
      <xdr:rowOff>228600</xdr:rowOff>
    </xdr:from>
    <xdr:to>
      <xdr:col>4</xdr:col>
      <xdr:colOff>809625</xdr:colOff>
      <xdr:row>29</xdr:row>
      <xdr:rowOff>171450</xdr:rowOff>
    </xdr:to>
    <xdr:grpSp>
      <xdr:nvGrpSpPr>
        <xdr:cNvPr id="11" name="Group 58"/>
        <xdr:cNvGrpSpPr>
          <a:grpSpLocks/>
        </xdr:cNvGrpSpPr>
      </xdr:nvGrpSpPr>
      <xdr:grpSpPr>
        <a:xfrm>
          <a:off x="6124575" y="7639050"/>
          <a:ext cx="390525" cy="228600"/>
          <a:chOff x="607" y="895"/>
          <a:chExt cx="41" cy="26"/>
        </a:xfrm>
        <a:solidFill>
          <a:srgbClr val="FFFFFF"/>
        </a:solidFill>
      </xdr:grpSpPr>
      <xdr:sp>
        <xdr:nvSpPr>
          <xdr:cNvPr id="12" name="Oval 17"/>
          <xdr:cNvSpPr>
            <a:spLocks/>
          </xdr:cNvSpPr>
        </xdr:nvSpPr>
        <xdr:spPr>
          <a:xfrm>
            <a:off x="624" y="895"/>
            <a:ext cx="24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8"/>
          <xdr:cNvSpPr>
            <a:spLocks/>
          </xdr:cNvSpPr>
        </xdr:nvSpPr>
        <xdr:spPr>
          <a:xfrm>
            <a:off x="628" y="901"/>
            <a:ext cx="18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9"/>
          <xdr:cNvSpPr>
            <a:spLocks/>
          </xdr:cNvSpPr>
        </xdr:nvSpPr>
        <xdr:spPr>
          <a:xfrm flipH="1">
            <a:off x="626" y="899"/>
            <a:ext cx="2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0"/>
          <xdr:cNvSpPr>
            <a:spLocks/>
          </xdr:cNvSpPr>
        </xdr:nvSpPr>
        <xdr:spPr>
          <a:xfrm>
            <a:off x="607" y="908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10</xdr:row>
      <xdr:rowOff>190500</xdr:rowOff>
    </xdr:from>
    <xdr:to>
      <xdr:col>4</xdr:col>
      <xdr:colOff>733425</xdr:colOff>
      <xdr:row>11</xdr:row>
      <xdr:rowOff>95250</xdr:rowOff>
    </xdr:to>
    <xdr:grpSp>
      <xdr:nvGrpSpPr>
        <xdr:cNvPr id="16" name="Group 59"/>
        <xdr:cNvGrpSpPr>
          <a:grpSpLocks/>
        </xdr:cNvGrpSpPr>
      </xdr:nvGrpSpPr>
      <xdr:grpSpPr>
        <a:xfrm>
          <a:off x="6162675" y="2457450"/>
          <a:ext cx="276225" cy="190500"/>
          <a:chOff x="630" y="269"/>
          <a:chExt cx="29" cy="20"/>
        </a:xfrm>
        <a:solidFill>
          <a:srgbClr val="FFFFFF"/>
        </a:solidFill>
      </xdr:grpSpPr>
      <xdr:sp>
        <xdr:nvSpPr>
          <xdr:cNvPr id="17" name="Oval 2"/>
          <xdr:cNvSpPr>
            <a:spLocks/>
          </xdr:cNvSpPr>
        </xdr:nvSpPr>
        <xdr:spPr>
          <a:xfrm>
            <a:off x="639" y="269"/>
            <a:ext cx="20" cy="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2"/>
          <xdr:cNvSpPr>
            <a:spLocks/>
          </xdr:cNvSpPr>
        </xdr:nvSpPr>
        <xdr:spPr>
          <a:xfrm>
            <a:off x="630" y="279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14</xdr:row>
      <xdr:rowOff>57150</xdr:rowOff>
    </xdr:from>
    <xdr:to>
      <xdr:col>4</xdr:col>
      <xdr:colOff>762000</xdr:colOff>
      <xdr:row>14</xdr:row>
      <xdr:rowOff>238125</xdr:rowOff>
    </xdr:to>
    <xdr:grpSp>
      <xdr:nvGrpSpPr>
        <xdr:cNvPr id="19" name="Group 60"/>
        <xdr:cNvGrpSpPr>
          <a:grpSpLocks/>
        </xdr:cNvGrpSpPr>
      </xdr:nvGrpSpPr>
      <xdr:grpSpPr>
        <a:xfrm>
          <a:off x="6134100" y="3467100"/>
          <a:ext cx="333375" cy="190500"/>
          <a:chOff x="619" y="346"/>
          <a:chExt cx="35" cy="20"/>
        </a:xfrm>
        <a:solidFill>
          <a:srgbClr val="FFFFFF"/>
        </a:solidFill>
      </xdr:grpSpPr>
      <xdr:sp>
        <xdr:nvSpPr>
          <xdr:cNvPr id="20" name="Oval 23"/>
          <xdr:cNvSpPr>
            <a:spLocks/>
          </xdr:cNvSpPr>
        </xdr:nvSpPr>
        <xdr:spPr>
          <a:xfrm>
            <a:off x="635" y="346"/>
            <a:ext cx="19" cy="2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619" y="35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400050</xdr:colOff>
      <xdr:row>15</xdr:row>
      <xdr:rowOff>47625</xdr:rowOff>
    </xdr:from>
    <xdr:to>
      <xdr:col>4</xdr:col>
      <xdr:colOff>762000</xdr:colOff>
      <xdr:row>15</xdr:row>
      <xdr:rowOff>247650</xdr:rowOff>
    </xdr:to>
    <xdr:grpSp>
      <xdr:nvGrpSpPr>
        <xdr:cNvPr id="22" name="Group 62"/>
        <xdr:cNvGrpSpPr>
          <a:grpSpLocks/>
        </xdr:cNvGrpSpPr>
      </xdr:nvGrpSpPr>
      <xdr:grpSpPr>
        <a:xfrm>
          <a:off x="6105525" y="3743325"/>
          <a:ext cx="361950" cy="200025"/>
          <a:chOff x="616" y="377"/>
          <a:chExt cx="38" cy="22"/>
        </a:xfrm>
        <a:solidFill>
          <a:srgbClr val="FFFFFF"/>
        </a:solidFill>
      </xdr:grpSpPr>
      <xdr:sp>
        <xdr:nvSpPr>
          <xdr:cNvPr id="23" name="Oval 25"/>
          <xdr:cNvSpPr>
            <a:spLocks/>
          </xdr:cNvSpPr>
        </xdr:nvSpPr>
        <xdr:spPr>
          <a:xfrm>
            <a:off x="635" y="377"/>
            <a:ext cx="19" cy="2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utoShape 26"/>
          <xdr:cNvSpPr>
            <a:spLocks/>
          </xdr:cNvSpPr>
        </xdr:nvSpPr>
        <xdr:spPr>
          <a:xfrm rot="5400000">
            <a:off x="640" y="384"/>
            <a:ext cx="10" cy="18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7"/>
          <xdr:cNvSpPr>
            <a:spLocks/>
          </xdr:cNvSpPr>
        </xdr:nvSpPr>
        <xdr:spPr>
          <a:xfrm flipH="1">
            <a:off x="616" y="38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390525</xdr:colOff>
      <xdr:row>17</xdr:row>
      <xdr:rowOff>66675</xdr:rowOff>
    </xdr:from>
    <xdr:to>
      <xdr:col>4</xdr:col>
      <xdr:colOff>752475</xdr:colOff>
      <xdr:row>17</xdr:row>
      <xdr:rowOff>228600</xdr:rowOff>
    </xdr:to>
    <xdr:grpSp>
      <xdr:nvGrpSpPr>
        <xdr:cNvPr id="26" name="Group 63"/>
        <xdr:cNvGrpSpPr>
          <a:grpSpLocks/>
        </xdr:cNvGrpSpPr>
      </xdr:nvGrpSpPr>
      <xdr:grpSpPr>
        <a:xfrm>
          <a:off x="6096000" y="4333875"/>
          <a:ext cx="361950" cy="171450"/>
          <a:chOff x="615" y="438"/>
          <a:chExt cx="38" cy="18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615" y="447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Oval 29"/>
          <xdr:cNvSpPr>
            <a:spLocks/>
          </xdr:cNvSpPr>
        </xdr:nvSpPr>
        <xdr:spPr>
          <a:xfrm>
            <a:off x="635" y="438"/>
            <a:ext cx="18" cy="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30"/>
          <xdr:cNvSpPr>
            <a:spLocks/>
          </xdr:cNvSpPr>
        </xdr:nvSpPr>
        <xdr:spPr>
          <a:xfrm>
            <a:off x="638" y="441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23</xdr:row>
      <xdr:rowOff>28575</xdr:rowOff>
    </xdr:from>
    <xdr:to>
      <xdr:col>4</xdr:col>
      <xdr:colOff>866775</xdr:colOff>
      <xdr:row>24</xdr:row>
      <xdr:rowOff>38100</xdr:rowOff>
    </xdr:to>
    <xdr:grpSp>
      <xdr:nvGrpSpPr>
        <xdr:cNvPr id="30" name="Group 65"/>
        <xdr:cNvGrpSpPr>
          <a:grpSpLocks/>
        </xdr:cNvGrpSpPr>
      </xdr:nvGrpSpPr>
      <xdr:grpSpPr>
        <a:xfrm>
          <a:off x="6181725" y="6010275"/>
          <a:ext cx="390525" cy="295275"/>
          <a:chOff x="630" y="614"/>
          <a:chExt cx="41" cy="31"/>
        </a:xfrm>
        <a:solidFill>
          <a:srgbClr val="FFFFFF"/>
        </a:solidFill>
      </xdr:grpSpPr>
      <xdr:sp>
        <xdr:nvSpPr>
          <xdr:cNvPr id="31" name="Oval 31"/>
          <xdr:cNvSpPr>
            <a:spLocks/>
          </xdr:cNvSpPr>
        </xdr:nvSpPr>
        <xdr:spPr>
          <a:xfrm>
            <a:off x="638" y="618"/>
            <a:ext cx="21" cy="2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Text Box 32"/>
          <xdr:cNvSpPr txBox="1">
            <a:spLocks noChangeArrowheads="1"/>
          </xdr:cNvSpPr>
        </xdr:nvSpPr>
        <xdr:spPr>
          <a:xfrm>
            <a:off x="630" y="614"/>
            <a:ext cx="4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？</a:t>
            </a:r>
          </a:p>
        </xdr:txBody>
      </xdr:sp>
    </xdr:grpSp>
    <xdr:clientData/>
  </xdr:twoCellAnchor>
  <xdr:twoCellAnchor>
    <xdr:from>
      <xdr:col>4</xdr:col>
      <xdr:colOff>419100</xdr:colOff>
      <xdr:row>20</xdr:row>
      <xdr:rowOff>85725</xdr:rowOff>
    </xdr:from>
    <xdr:to>
      <xdr:col>4</xdr:col>
      <xdr:colOff>762000</xdr:colOff>
      <xdr:row>20</xdr:row>
      <xdr:rowOff>219075</xdr:rowOff>
    </xdr:to>
    <xdr:grpSp>
      <xdr:nvGrpSpPr>
        <xdr:cNvPr id="33" name="Group 50"/>
        <xdr:cNvGrpSpPr>
          <a:grpSpLocks/>
        </xdr:cNvGrpSpPr>
      </xdr:nvGrpSpPr>
      <xdr:grpSpPr>
        <a:xfrm>
          <a:off x="6124575" y="5210175"/>
          <a:ext cx="342900" cy="142875"/>
          <a:chOff x="619" y="589"/>
          <a:chExt cx="36" cy="15"/>
        </a:xfrm>
        <a:solidFill>
          <a:srgbClr val="FFFFFF"/>
        </a:solidFill>
      </xdr:grpSpPr>
      <xdr:sp>
        <xdr:nvSpPr>
          <xdr:cNvPr id="34" name="AutoShape 33"/>
          <xdr:cNvSpPr>
            <a:spLocks/>
          </xdr:cNvSpPr>
        </xdr:nvSpPr>
        <xdr:spPr>
          <a:xfrm rot="10800000">
            <a:off x="640" y="589"/>
            <a:ext cx="15" cy="15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619" y="59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19</xdr:row>
      <xdr:rowOff>66675</xdr:rowOff>
    </xdr:from>
    <xdr:to>
      <xdr:col>4</xdr:col>
      <xdr:colOff>762000</xdr:colOff>
      <xdr:row>19</xdr:row>
      <xdr:rowOff>228600</xdr:rowOff>
    </xdr:to>
    <xdr:grpSp>
      <xdr:nvGrpSpPr>
        <xdr:cNvPr id="36" name="Group 49"/>
        <xdr:cNvGrpSpPr>
          <a:grpSpLocks/>
        </xdr:cNvGrpSpPr>
      </xdr:nvGrpSpPr>
      <xdr:grpSpPr>
        <a:xfrm>
          <a:off x="6124575" y="4905375"/>
          <a:ext cx="342900" cy="171450"/>
          <a:chOff x="619" y="554"/>
          <a:chExt cx="36" cy="18"/>
        </a:xfrm>
        <a:solidFill>
          <a:srgbClr val="FFFFFF"/>
        </a:solidFill>
      </xdr:grpSpPr>
      <xdr:sp>
        <xdr:nvSpPr>
          <xdr:cNvPr id="37" name="Line 34"/>
          <xdr:cNvSpPr>
            <a:spLocks/>
          </xdr:cNvSpPr>
        </xdr:nvSpPr>
        <xdr:spPr>
          <a:xfrm flipH="1">
            <a:off x="619" y="56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36"/>
          <xdr:cNvSpPr>
            <a:spLocks/>
          </xdr:cNvSpPr>
        </xdr:nvSpPr>
        <xdr:spPr>
          <a:xfrm rot="10800000">
            <a:off x="640" y="554"/>
            <a:ext cx="15" cy="18"/>
          </a:xfrm>
          <a:prstGeom prst="flowChartDelay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24</xdr:row>
      <xdr:rowOff>9525</xdr:rowOff>
    </xdr:from>
    <xdr:to>
      <xdr:col>4</xdr:col>
      <xdr:colOff>885825</xdr:colOff>
      <xdr:row>25</xdr:row>
      <xdr:rowOff>0</xdr:rowOff>
    </xdr:to>
    <xdr:grpSp>
      <xdr:nvGrpSpPr>
        <xdr:cNvPr id="39" name="Group 66"/>
        <xdr:cNvGrpSpPr>
          <a:grpSpLocks/>
        </xdr:cNvGrpSpPr>
      </xdr:nvGrpSpPr>
      <xdr:grpSpPr>
        <a:xfrm>
          <a:off x="6200775" y="6276975"/>
          <a:ext cx="390525" cy="276225"/>
          <a:chOff x="632" y="643"/>
          <a:chExt cx="40" cy="31"/>
        </a:xfrm>
        <a:solidFill>
          <a:srgbClr val="FFFFFF"/>
        </a:solidFill>
      </xdr:grpSpPr>
      <xdr:sp>
        <xdr:nvSpPr>
          <xdr:cNvPr id="40" name="Text Box 37"/>
          <xdr:cNvSpPr txBox="1">
            <a:spLocks noChangeArrowheads="1"/>
          </xdr:cNvSpPr>
        </xdr:nvSpPr>
        <xdr:spPr>
          <a:xfrm>
            <a:off x="632" y="643"/>
            <a:ext cx="40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Ｐ</a:t>
            </a:r>
          </a:p>
        </xdr:txBody>
      </xdr:sp>
      <xdr:sp>
        <xdr:nvSpPr>
          <xdr:cNvPr id="41" name="Oval 38"/>
          <xdr:cNvSpPr>
            <a:spLocks/>
          </xdr:cNvSpPr>
        </xdr:nvSpPr>
        <xdr:spPr>
          <a:xfrm>
            <a:off x="637" y="645"/>
            <a:ext cx="22" cy="2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21</xdr:row>
      <xdr:rowOff>76200</xdr:rowOff>
    </xdr:from>
    <xdr:to>
      <xdr:col>4</xdr:col>
      <xdr:colOff>771525</xdr:colOff>
      <xdr:row>21</xdr:row>
      <xdr:rowOff>219075</xdr:rowOff>
    </xdr:to>
    <xdr:grpSp>
      <xdr:nvGrpSpPr>
        <xdr:cNvPr id="42" name="Group 54"/>
        <xdr:cNvGrpSpPr>
          <a:grpSpLocks/>
        </xdr:cNvGrpSpPr>
      </xdr:nvGrpSpPr>
      <xdr:grpSpPr>
        <a:xfrm>
          <a:off x="6057900" y="5486400"/>
          <a:ext cx="419100" cy="152400"/>
          <a:chOff x="640" y="622"/>
          <a:chExt cx="44" cy="16"/>
        </a:xfrm>
        <a:solidFill>
          <a:srgbClr val="FFFFFF"/>
        </a:solidFill>
      </xdr:grpSpPr>
      <xdr:sp>
        <xdr:nvSpPr>
          <xdr:cNvPr id="43" name="Line 8"/>
          <xdr:cNvSpPr>
            <a:spLocks/>
          </xdr:cNvSpPr>
        </xdr:nvSpPr>
        <xdr:spPr>
          <a:xfrm>
            <a:off x="640" y="630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10"/>
          <xdr:cNvSpPr>
            <a:spLocks/>
          </xdr:cNvSpPr>
        </xdr:nvSpPr>
        <xdr:spPr>
          <a:xfrm>
            <a:off x="684" y="622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11"/>
          <xdr:cNvSpPr>
            <a:spLocks/>
          </xdr:cNvSpPr>
        </xdr:nvSpPr>
        <xdr:spPr>
          <a:xfrm flipH="1">
            <a:off x="678" y="6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53"/>
          <xdr:cNvSpPr>
            <a:spLocks/>
          </xdr:cNvSpPr>
        </xdr:nvSpPr>
        <xdr:spPr>
          <a:xfrm flipH="1">
            <a:off x="678" y="62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13</xdr:row>
      <xdr:rowOff>57150</xdr:rowOff>
    </xdr:from>
    <xdr:to>
      <xdr:col>4</xdr:col>
      <xdr:colOff>762000</xdr:colOff>
      <xdr:row>13</xdr:row>
      <xdr:rowOff>238125</xdr:rowOff>
    </xdr:to>
    <xdr:grpSp>
      <xdr:nvGrpSpPr>
        <xdr:cNvPr id="47" name="Group 73"/>
        <xdr:cNvGrpSpPr>
          <a:grpSpLocks/>
        </xdr:cNvGrpSpPr>
      </xdr:nvGrpSpPr>
      <xdr:grpSpPr>
        <a:xfrm>
          <a:off x="6134100" y="3181350"/>
          <a:ext cx="333375" cy="190500"/>
          <a:chOff x="619" y="346"/>
          <a:chExt cx="35" cy="20"/>
        </a:xfrm>
        <a:solidFill>
          <a:srgbClr val="FFFFFF"/>
        </a:solidFill>
      </xdr:grpSpPr>
      <xdr:sp>
        <xdr:nvSpPr>
          <xdr:cNvPr id="48" name="Oval 74"/>
          <xdr:cNvSpPr>
            <a:spLocks/>
          </xdr:cNvSpPr>
        </xdr:nvSpPr>
        <xdr:spPr>
          <a:xfrm>
            <a:off x="635" y="346"/>
            <a:ext cx="19" cy="2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75"/>
          <xdr:cNvSpPr>
            <a:spLocks/>
          </xdr:cNvSpPr>
        </xdr:nvSpPr>
        <xdr:spPr>
          <a:xfrm>
            <a:off x="619" y="35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619125</xdr:colOff>
      <xdr:row>13</xdr:row>
      <xdr:rowOff>85725</xdr:rowOff>
    </xdr:from>
    <xdr:to>
      <xdr:col>4</xdr:col>
      <xdr:colOff>723900</xdr:colOff>
      <xdr:row>13</xdr:row>
      <xdr:rowOff>200025</xdr:rowOff>
    </xdr:to>
    <xdr:sp>
      <xdr:nvSpPr>
        <xdr:cNvPr id="50" name="Oval 76"/>
        <xdr:cNvSpPr>
          <a:spLocks/>
        </xdr:cNvSpPr>
      </xdr:nvSpPr>
      <xdr:spPr>
        <a:xfrm>
          <a:off x="6324600" y="3209925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75" zoomScaleNormal="75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26.50390625" style="0" bestFit="1" customWidth="1"/>
    <col min="2" max="2" width="17.875" style="0" bestFit="1" customWidth="1"/>
    <col min="3" max="3" width="13.50390625" style="0" customWidth="1"/>
    <col min="4" max="4" width="9.50390625" style="0" customWidth="1"/>
    <col min="5" max="5" width="27.75390625" style="0" customWidth="1"/>
    <col min="6" max="6" width="14.00390625" style="0" customWidth="1"/>
    <col min="7" max="7" width="25.75390625" style="0" customWidth="1"/>
  </cols>
  <sheetData>
    <row r="1" ht="13.5">
      <c r="A1" t="s">
        <v>45</v>
      </c>
    </row>
    <row r="2" ht="14.25" thickBot="1">
      <c r="A2" t="s">
        <v>12</v>
      </c>
    </row>
    <row r="3" spans="1:7" ht="20.25" customHeight="1">
      <c r="A3" s="62" t="s">
        <v>47</v>
      </c>
      <c r="B3" s="77" t="s">
        <v>162</v>
      </c>
      <c r="C3" s="78"/>
      <c r="D3" s="70" t="s">
        <v>1</v>
      </c>
      <c r="E3" s="58" t="s">
        <v>48</v>
      </c>
      <c r="F3" s="70" t="s">
        <v>0</v>
      </c>
      <c r="G3" s="68"/>
    </row>
    <row r="4" spans="1:7" ht="15" customHeight="1" thickBot="1">
      <c r="A4" s="59"/>
      <c r="B4" s="60"/>
      <c r="C4" s="64" t="s">
        <v>157</v>
      </c>
      <c r="D4" s="71"/>
      <c r="E4" s="61"/>
      <c r="F4" s="71"/>
      <c r="G4" s="69"/>
    </row>
    <row r="5" spans="1:7" s="1" customFormat="1" ht="42" customHeight="1" thickBot="1">
      <c r="A5" s="9" t="s">
        <v>4</v>
      </c>
      <c r="B5" s="16" t="s">
        <v>46</v>
      </c>
      <c r="C5" s="65"/>
      <c r="D5" s="72" t="s">
        <v>2</v>
      </c>
      <c r="E5" s="13"/>
      <c r="F5" s="11"/>
      <c r="G5" s="12"/>
    </row>
    <row r="6" spans="1:7" s="1" customFormat="1" ht="42" customHeight="1" thickBot="1">
      <c r="A6" s="17" t="s">
        <v>5</v>
      </c>
      <c r="B6" s="18"/>
      <c r="C6" s="18">
        <f>IF(B6="塩ビ(150)","1116",IF(B6="塩ビ(200)","1121",IF(B6="塩ビ(300)","1131",IF(B6="1号人孔","1110",IF(B6="1号汚水桝(350)","1120",IF(B6="2号汚水桝(500)","1130",IF(B6="管止め","1811","")))))))</f>
      </c>
      <c r="D6" s="73"/>
      <c r="E6" s="2"/>
      <c r="F6" s="3"/>
      <c r="G6" s="4"/>
    </row>
    <row r="7" spans="1:7" s="1" customFormat="1" ht="42" customHeight="1" thickBot="1">
      <c r="A7" s="9" t="s">
        <v>6</v>
      </c>
      <c r="B7" s="16" t="s">
        <v>46</v>
      </c>
      <c r="C7" s="19"/>
      <c r="D7" s="73"/>
      <c r="E7" s="2"/>
      <c r="F7" s="3"/>
      <c r="G7" s="4"/>
    </row>
    <row r="8" spans="1:7" s="1" customFormat="1" ht="42" customHeight="1" thickBot="1">
      <c r="A8" s="17" t="s">
        <v>7</v>
      </c>
      <c r="B8" s="18"/>
      <c r="C8" s="18">
        <f>IF(B8="コンクリート","2100",IF(B8="塩ビ","2200",IF(B8="鉄","2300",IF(B8="その他","2400",""))))</f>
      </c>
      <c r="D8" s="73"/>
      <c r="E8" s="2"/>
      <c r="F8" s="3"/>
      <c r="G8" s="4"/>
    </row>
    <row r="9" spans="1:7" s="1" customFormat="1" ht="42" customHeight="1" thickBot="1">
      <c r="A9" s="9" t="s">
        <v>42</v>
      </c>
      <c r="B9" s="16" t="s">
        <v>46</v>
      </c>
      <c r="C9" s="19"/>
      <c r="D9" s="73"/>
      <c r="E9" s="2"/>
      <c r="F9" s="3"/>
      <c r="G9" s="4"/>
    </row>
    <row r="10" spans="1:7" s="1" customFormat="1" ht="42" customHeight="1" thickBot="1">
      <c r="A10" s="17" t="s">
        <v>8</v>
      </c>
      <c r="B10" s="18"/>
      <c r="C10" s="18">
        <f>IF(B10="VU","110",IF(B10="FRPM","120",IF(B10="SP","140",IF(B10="DCIP","150",IF(B10="SUS","190",IF(B10="RV","200",IF(B10="HIVP","300","")))))))</f>
      </c>
      <c r="D10" s="74"/>
      <c r="E10" s="5"/>
      <c r="F10" s="6"/>
      <c r="G10" s="7"/>
    </row>
    <row r="11" spans="1:7" s="1" customFormat="1" ht="42" customHeight="1" thickBot="1">
      <c r="A11" s="9" t="s">
        <v>9</v>
      </c>
      <c r="B11" s="16" t="s">
        <v>46</v>
      </c>
      <c r="C11" s="8"/>
      <c r="D11" s="75" t="s">
        <v>3</v>
      </c>
      <c r="E11" s="2"/>
      <c r="F11" s="3"/>
      <c r="G11" s="4"/>
    </row>
    <row r="12" spans="1:7" s="1" customFormat="1" ht="42" customHeight="1" thickBot="1">
      <c r="A12" s="9" t="s">
        <v>10</v>
      </c>
      <c r="B12" s="16" t="s">
        <v>46</v>
      </c>
      <c r="C12" s="66"/>
      <c r="D12" s="75"/>
      <c r="E12" s="2"/>
      <c r="F12" s="3"/>
      <c r="G12" s="4"/>
    </row>
    <row r="13" spans="1:7" s="1" customFormat="1" ht="42" customHeight="1" thickBot="1">
      <c r="A13" s="17" t="s">
        <v>11</v>
      </c>
      <c r="B13" s="18"/>
      <c r="C13" s="67">
        <f>IF(B13="管取り","3",IF(B13="人孔取り","4",""))</f>
      </c>
      <c r="D13" s="75"/>
      <c r="E13" s="2"/>
      <c r="F13" s="3"/>
      <c r="G13" s="4"/>
    </row>
    <row r="14" spans="1:7" s="1" customFormat="1" ht="42" customHeight="1" thickBot="1">
      <c r="A14" s="17" t="s">
        <v>43</v>
      </c>
      <c r="B14" s="18"/>
      <c r="C14" s="67">
        <f>IF(B14="大津市","1",IF(B14="開発","2",IF(B14="個人","4","")))</f>
      </c>
      <c r="D14" s="75"/>
      <c r="E14" s="2"/>
      <c r="F14" s="3"/>
      <c r="G14" s="4"/>
    </row>
    <row r="15" spans="1:7" s="1" customFormat="1" ht="51" customHeight="1" thickBot="1">
      <c r="A15" s="9" t="s">
        <v>44</v>
      </c>
      <c r="B15" s="16" t="s">
        <v>46</v>
      </c>
      <c r="C15" s="10"/>
      <c r="D15" s="76"/>
      <c r="E15" s="5"/>
      <c r="F15" s="6"/>
      <c r="G15" s="7"/>
    </row>
  </sheetData>
  <sheetProtection/>
  <mergeCells count="6">
    <mergeCell ref="G3:G4"/>
    <mergeCell ref="F3:F4"/>
    <mergeCell ref="D5:D10"/>
    <mergeCell ref="D11:D15"/>
    <mergeCell ref="B3:C3"/>
    <mergeCell ref="D3:D4"/>
  </mergeCells>
  <dataValidations count="5">
    <dataValidation type="list" allowBlank="1" showInputMessage="1" showErrorMessage="1" sqref="B6">
      <formula1>"塩ビ(150), 塩ビ(200), 塩ビ(300), 1号人孔, 1号汚水桝(350), 2号汚水桝(500), 管止め"</formula1>
    </dataValidation>
    <dataValidation type="list" allowBlank="1" showInputMessage="1" showErrorMessage="1" sqref="B8">
      <formula1>"コンクリート, 塩ビ, 鉄, その他"</formula1>
    </dataValidation>
    <dataValidation type="list" allowBlank="1" showInputMessage="1" showErrorMessage="1" sqref="B10">
      <formula1>"VU, FRPM, SP, DCIP, SUS, RV, HIVP"</formula1>
    </dataValidation>
    <dataValidation type="list" allowBlank="1" showInputMessage="1" showErrorMessage="1" sqref="B13">
      <formula1>"管取り, 人孔取り"</formula1>
    </dataValidation>
    <dataValidation type="list" allowBlank="1" showInputMessage="1" showErrorMessage="1" sqref="B14">
      <formula1>"大津市, 開発, 個人"</formula1>
    </dataValidation>
  </dataValidations>
  <printOptions/>
  <pageMargins left="0.75" right="0.39" top="0.84" bottom="0.45" header="0.39" footer="0.29"/>
  <pageSetup horizontalDpi="600" verticalDpi="600" orientation="landscape" paperSize="9" r:id="rId4"/>
  <drawing r:id="rId3"/>
  <legacyDrawing r:id="rId2"/>
  <oleObjects>
    <oleObject progId="Visio.Drawing.6" shapeId="2173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5:E7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2" max="2" width="4.625" style="0" customWidth="1"/>
    <col min="3" max="3" width="15.625" style="0" customWidth="1"/>
    <col min="4" max="4" width="45.625" style="0" customWidth="1"/>
    <col min="5" max="5" width="15.625" style="0" customWidth="1"/>
    <col min="6" max="6" width="12.75390625" style="0" customWidth="1"/>
  </cols>
  <sheetData>
    <row r="5" spans="3:5" ht="24.75" customHeight="1">
      <c r="C5" s="89" t="s">
        <v>49</v>
      </c>
      <c r="D5" s="89"/>
      <c r="E5" s="89"/>
    </row>
    <row r="6" ht="9.75" customHeight="1">
      <c r="E6" s="57" t="s">
        <v>156</v>
      </c>
    </row>
    <row r="7" spans="2:5" ht="22.5" customHeight="1">
      <c r="B7" s="90" t="s">
        <v>141</v>
      </c>
      <c r="C7" s="80"/>
      <c r="D7" s="80"/>
      <c r="E7" s="20"/>
    </row>
    <row r="8" spans="2:5" ht="22.5" customHeight="1">
      <c r="B8" s="26" t="s">
        <v>18</v>
      </c>
      <c r="D8" s="22"/>
      <c r="E8" s="20"/>
    </row>
    <row r="9" spans="3:5" ht="22.5" customHeight="1" thickBot="1">
      <c r="C9" s="52" t="s">
        <v>78</v>
      </c>
      <c r="D9" s="53" t="s">
        <v>52</v>
      </c>
      <c r="E9" s="54" t="s">
        <v>13</v>
      </c>
    </row>
    <row r="10" spans="3:5" ht="22.5" customHeight="1" thickTop="1">
      <c r="C10" s="28" t="s">
        <v>53</v>
      </c>
      <c r="D10" s="30" t="s">
        <v>88</v>
      </c>
      <c r="E10" s="84"/>
    </row>
    <row r="11" spans="3:5" ht="22.5" customHeight="1">
      <c r="C11" s="29" t="s">
        <v>54</v>
      </c>
      <c r="D11" s="31" t="s">
        <v>89</v>
      </c>
      <c r="E11" s="85"/>
    </row>
    <row r="12" spans="3:5" ht="22.5" customHeight="1">
      <c r="C12" s="29" t="s">
        <v>55</v>
      </c>
      <c r="D12" s="31" t="s">
        <v>90</v>
      </c>
      <c r="E12" s="85"/>
    </row>
    <row r="13" spans="3:5" ht="22.5" customHeight="1">
      <c r="C13" s="32" t="s">
        <v>56</v>
      </c>
      <c r="D13" s="33" t="s">
        <v>91</v>
      </c>
      <c r="E13" s="86"/>
    </row>
    <row r="14" spans="3:5" ht="22.5" customHeight="1">
      <c r="C14" s="32" t="s">
        <v>161</v>
      </c>
      <c r="D14" s="38" t="s">
        <v>158</v>
      </c>
      <c r="E14" s="63"/>
    </row>
    <row r="15" spans="3:5" ht="22.5" customHeight="1">
      <c r="C15" s="29" t="s">
        <v>57</v>
      </c>
      <c r="D15" s="31" t="s">
        <v>159</v>
      </c>
      <c r="E15" s="34"/>
    </row>
    <row r="16" spans="3:5" ht="22.5" customHeight="1">
      <c r="C16" s="35" t="s">
        <v>58</v>
      </c>
      <c r="D16" s="31" t="s">
        <v>160</v>
      </c>
      <c r="E16" s="34"/>
    </row>
    <row r="17" spans="3:5" ht="22.5" customHeight="1">
      <c r="C17" s="29" t="s">
        <v>59</v>
      </c>
      <c r="D17" s="36" t="s">
        <v>50</v>
      </c>
      <c r="E17" s="37"/>
    </row>
    <row r="18" spans="3:5" ht="22.5" customHeight="1">
      <c r="C18" s="29" t="s">
        <v>60</v>
      </c>
      <c r="D18" s="36" t="s">
        <v>51</v>
      </c>
      <c r="E18" s="37"/>
    </row>
    <row r="19" spans="3:5" ht="22.5" customHeight="1">
      <c r="C19" s="29" t="s">
        <v>61</v>
      </c>
      <c r="D19" s="36" t="s">
        <v>92</v>
      </c>
      <c r="E19" s="37"/>
    </row>
    <row r="20" spans="3:5" ht="22.5" customHeight="1">
      <c r="C20" s="29" t="s">
        <v>62</v>
      </c>
      <c r="D20" s="36" t="s">
        <v>93</v>
      </c>
      <c r="E20" s="37"/>
    </row>
    <row r="21" spans="3:5" ht="22.5" customHeight="1">
      <c r="C21" s="29" t="s">
        <v>63</v>
      </c>
      <c r="D21" s="36" t="s">
        <v>94</v>
      </c>
      <c r="E21" s="37"/>
    </row>
    <row r="22" spans="3:5" ht="22.5" customHeight="1">
      <c r="C22" s="29" t="s">
        <v>64</v>
      </c>
      <c r="D22" s="36" t="s">
        <v>14</v>
      </c>
      <c r="E22" s="37"/>
    </row>
    <row r="23" spans="3:5" ht="22.5" customHeight="1">
      <c r="C23" s="35" t="s">
        <v>65</v>
      </c>
      <c r="D23" s="31" t="s">
        <v>15</v>
      </c>
      <c r="E23" s="37"/>
    </row>
    <row r="24" spans="3:5" ht="22.5" customHeight="1">
      <c r="C24" s="29" t="s">
        <v>66</v>
      </c>
      <c r="D24" s="38" t="s">
        <v>16</v>
      </c>
      <c r="E24" s="39"/>
    </row>
    <row r="25" spans="3:5" ht="22.5" customHeight="1">
      <c r="C25" s="35" t="s">
        <v>67</v>
      </c>
      <c r="D25" s="38" t="s">
        <v>95</v>
      </c>
      <c r="E25" s="39"/>
    </row>
    <row r="26" spans="3:5" ht="22.5" customHeight="1">
      <c r="C26" s="29" t="s">
        <v>68</v>
      </c>
      <c r="D26" s="36" t="s">
        <v>96</v>
      </c>
      <c r="E26" s="87"/>
    </row>
    <row r="27" spans="3:5" ht="22.5" customHeight="1">
      <c r="C27" s="29" t="s">
        <v>69</v>
      </c>
      <c r="D27" s="36" t="s">
        <v>97</v>
      </c>
      <c r="E27" s="87"/>
    </row>
    <row r="28" spans="3:5" ht="22.5" customHeight="1">
      <c r="C28" s="29" t="s">
        <v>70</v>
      </c>
      <c r="D28" s="36" t="s">
        <v>98</v>
      </c>
      <c r="E28" s="87"/>
    </row>
    <row r="29" spans="3:5" ht="22.5" customHeight="1">
      <c r="C29" s="35" t="s">
        <v>71</v>
      </c>
      <c r="D29" s="31" t="s">
        <v>99</v>
      </c>
      <c r="E29" s="87"/>
    </row>
    <row r="30" spans="3:5" ht="22.5" customHeight="1">
      <c r="C30" s="35" t="s">
        <v>72</v>
      </c>
      <c r="D30" s="31" t="s">
        <v>100</v>
      </c>
      <c r="E30" s="87"/>
    </row>
    <row r="31" spans="3:5" ht="22.5" customHeight="1">
      <c r="C31" s="29" t="s">
        <v>73</v>
      </c>
      <c r="D31" s="36" t="s">
        <v>101</v>
      </c>
      <c r="E31" s="87"/>
    </row>
    <row r="32" spans="3:5" ht="22.5" customHeight="1">
      <c r="C32" s="29" t="s">
        <v>74</v>
      </c>
      <c r="D32" s="36" t="s">
        <v>76</v>
      </c>
      <c r="E32" s="87"/>
    </row>
    <row r="33" spans="3:5" ht="22.5" customHeight="1">
      <c r="C33" s="40" t="s">
        <v>75</v>
      </c>
      <c r="D33" s="41" t="s">
        <v>77</v>
      </c>
      <c r="E33" s="88"/>
    </row>
    <row r="34" spans="1:5" ht="22.5" customHeight="1">
      <c r="A34" s="20"/>
      <c r="B34" s="82" t="s">
        <v>142</v>
      </c>
      <c r="C34" s="80"/>
      <c r="D34" s="80"/>
      <c r="E34" s="23"/>
    </row>
    <row r="35" spans="1:5" ht="22.5" customHeight="1">
      <c r="A35" s="20"/>
      <c r="B35" s="25" t="s">
        <v>19</v>
      </c>
      <c r="D35" s="20"/>
      <c r="E35" s="20"/>
    </row>
    <row r="36" spans="1:5" ht="22.5" customHeight="1" thickBot="1">
      <c r="A36" s="20"/>
      <c r="B36" s="20"/>
      <c r="C36" s="52" t="s">
        <v>83</v>
      </c>
      <c r="D36" s="54" t="s">
        <v>154</v>
      </c>
      <c r="E36" s="20"/>
    </row>
    <row r="37" spans="1:5" ht="22.5" customHeight="1" thickTop="1">
      <c r="A37" s="20"/>
      <c r="B37" s="20"/>
      <c r="C37" s="28" t="s">
        <v>84</v>
      </c>
      <c r="D37" s="42" t="s">
        <v>79</v>
      </c>
      <c r="E37" s="20"/>
    </row>
    <row r="38" spans="1:5" ht="22.5" customHeight="1">
      <c r="A38" s="20"/>
      <c r="B38" s="20"/>
      <c r="C38" s="29" t="s">
        <v>85</v>
      </c>
      <c r="D38" s="43" t="s">
        <v>80</v>
      </c>
      <c r="E38" s="20"/>
    </row>
    <row r="39" spans="1:5" ht="22.5" customHeight="1">
      <c r="A39" s="20"/>
      <c r="B39" s="20"/>
      <c r="C39" s="29" t="s">
        <v>86</v>
      </c>
      <c r="D39" s="43" t="s">
        <v>81</v>
      </c>
      <c r="E39" s="20"/>
    </row>
    <row r="40" spans="1:5" ht="22.5" customHeight="1">
      <c r="A40" s="20"/>
      <c r="B40" s="51"/>
      <c r="C40" s="40" t="s">
        <v>87</v>
      </c>
      <c r="D40" s="44" t="s">
        <v>82</v>
      </c>
      <c r="E40" s="20"/>
    </row>
    <row r="41" spans="1:5" ht="22.5" customHeight="1">
      <c r="A41" s="20"/>
      <c r="B41" s="82" t="s">
        <v>143</v>
      </c>
      <c r="C41" s="91"/>
      <c r="D41" s="91"/>
      <c r="E41" s="21"/>
    </row>
    <row r="42" spans="2:3" ht="22.5" customHeight="1">
      <c r="B42" s="81" t="s">
        <v>8</v>
      </c>
      <c r="C42" s="92"/>
    </row>
    <row r="43" spans="3:5" ht="22.5" customHeight="1" thickBot="1">
      <c r="C43" s="52" t="s">
        <v>78</v>
      </c>
      <c r="D43" s="53" t="s">
        <v>102</v>
      </c>
      <c r="E43" s="54" t="s">
        <v>103</v>
      </c>
    </row>
    <row r="44" spans="3:5" ht="22.5" customHeight="1" thickTop="1">
      <c r="C44" s="28" t="s">
        <v>105</v>
      </c>
      <c r="D44" s="45" t="s">
        <v>20</v>
      </c>
      <c r="E44" s="48" t="s">
        <v>124</v>
      </c>
    </row>
    <row r="45" spans="3:5" ht="22.5" customHeight="1">
      <c r="C45" s="29" t="s">
        <v>104</v>
      </c>
      <c r="D45" s="46" t="s">
        <v>21</v>
      </c>
      <c r="E45" s="49" t="s">
        <v>125</v>
      </c>
    </row>
    <row r="46" spans="3:5" ht="22.5" customHeight="1">
      <c r="C46" s="29" t="s">
        <v>106</v>
      </c>
      <c r="D46" s="46" t="s">
        <v>22</v>
      </c>
      <c r="E46" s="49" t="s">
        <v>126</v>
      </c>
    </row>
    <row r="47" spans="3:5" ht="22.5" customHeight="1">
      <c r="C47" s="29" t="s">
        <v>107</v>
      </c>
      <c r="D47" s="46" t="s">
        <v>23</v>
      </c>
      <c r="E47" s="49" t="s">
        <v>127</v>
      </c>
    </row>
    <row r="48" spans="3:5" ht="22.5" customHeight="1">
      <c r="C48" s="29" t="s">
        <v>108</v>
      </c>
      <c r="D48" s="46" t="s">
        <v>24</v>
      </c>
      <c r="E48" s="49" t="s">
        <v>128</v>
      </c>
    </row>
    <row r="49" spans="3:5" ht="22.5" customHeight="1">
      <c r="C49" s="29" t="s">
        <v>109</v>
      </c>
      <c r="D49" s="46" t="s">
        <v>25</v>
      </c>
      <c r="E49" s="49" t="s">
        <v>129</v>
      </c>
    </row>
    <row r="50" spans="3:5" ht="22.5" customHeight="1">
      <c r="C50" s="29" t="s">
        <v>110</v>
      </c>
      <c r="D50" s="46" t="s">
        <v>122</v>
      </c>
      <c r="E50" s="49" t="s">
        <v>130</v>
      </c>
    </row>
    <row r="51" spans="3:5" ht="22.5" customHeight="1">
      <c r="C51" s="29" t="s">
        <v>111</v>
      </c>
      <c r="D51" s="46" t="s">
        <v>26</v>
      </c>
      <c r="E51" s="49" t="s">
        <v>131</v>
      </c>
    </row>
    <row r="52" spans="3:5" ht="22.5" customHeight="1">
      <c r="C52" s="29" t="s">
        <v>112</v>
      </c>
      <c r="D52" s="46" t="s">
        <v>27</v>
      </c>
      <c r="E52" s="49" t="s">
        <v>132</v>
      </c>
    </row>
    <row r="53" spans="3:5" ht="22.5" customHeight="1">
      <c r="C53" s="29" t="s">
        <v>113</v>
      </c>
      <c r="D53" s="46" t="s">
        <v>28</v>
      </c>
      <c r="E53" s="49" t="s">
        <v>133</v>
      </c>
    </row>
    <row r="54" spans="3:5" ht="22.5" customHeight="1">
      <c r="C54" s="29" t="s">
        <v>114</v>
      </c>
      <c r="D54" s="46" t="s">
        <v>29</v>
      </c>
      <c r="E54" s="49" t="s">
        <v>155</v>
      </c>
    </row>
    <row r="55" spans="3:5" ht="22.5" customHeight="1">
      <c r="C55" s="29" t="s">
        <v>115</v>
      </c>
      <c r="D55" s="46" t="s">
        <v>30</v>
      </c>
      <c r="E55" s="49" t="s">
        <v>134</v>
      </c>
    </row>
    <row r="56" spans="3:5" ht="22.5" customHeight="1">
      <c r="C56" s="29" t="s">
        <v>116</v>
      </c>
      <c r="D56" s="46" t="s">
        <v>123</v>
      </c>
      <c r="E56" s="49" t="s">
        <v>135</v>
      </c>
    </row>
    <row r="57" spans="3:5" ht="22.5" customHeight="1">
      <c r="C57" s="29" t="s">
        <v>117</v>
      </c>
      <c r="D57" s="46" t="s">
        <v>31</v>
      </c>
      <c r="E57" s="49" t="s">
        <v>136</v>
      </c>
    </row>
    <row r="58" spans="3:5" ht="22.5" customHeight="1">
      <c r="C58" s="29" t="s">
        <v>118</v>
      </c>
      <c r="D58" s="46" t="s">
        <v>120</v>
      </c>
      <c r="E58" s="49" t="s">
        <v>137</v>
      </c>
    </row>
    <row r="59" spans="3:5" ht="22.5" customHeight="1">
      <c r="C59" s="40" t="s">
        <v>119</v>
      </c>
      <c r="D59" s="47" t="s">
        <v>121</v>
      </c>
      <c r="E59" s="50" t="s">
        <v>138</v>
      </c>
    </row>
    <row r="60" spans="2:5" ht="24.75" customHeight="1">
      <c r="B60" s="82" t="s">
        <v>140</v>
      </c>
      <c r="C60" s="80"/>
      <c r="D60" s="80"/>
      <c r="E60" s="24"/>
    </row>
    <row r="61" spans="2:5" ht="22.5" customHeight="1">
      <c r="B61" s="82" t="s">
        <v>139</v>
      </c>
      <c r="C61" s="80"/>
      <c r="D61" s="80"/>
      <c r="E61" s="24"/>
    </row>
    <row r="62" spans="2:4" ht="24.75" customHeight="1">
      <c r="B62" s="81" t="s">
        <v>11</v>
      </c>
      <c r="C62" s="80"/>
      <c r="D62" s="27"/>
    </row>
    <row r="63" spans="3:5" ht="24.75" customHeight="1" thickBot="1">
      <c r="C63" s="55" t="s">
        <v>144</v>
      </c>
      <c r="D63" s="56" t="s">
        <v>145</v>
      </c>
      <c r="E63" s="14"/>
    </row>
    <row r="64" spans="3:5" ht="24.75" customHeight="1" thickTop="1">
      <c r="C64" s="28" t="s">
        <v>146</v>
      </c>
      <c r="D64" s="42" t="s">
        <v>32</v>
      </c>
      <c r="E64" s="15"/>
    </row>
    <row r="65" spans="3:5" ht="24.75" customHeight="1">
      <c r="C65" s="29" t="s">
        <v>147</v>
      </c>
      <c r="D65" s="43" t="s">
        <v>33</v>
      </c>
      <c r="E65" s="15"/>
    </row>
    <row r="66" spans="3:5" ht="24.75" customHeight="1">
      <c r="C66" s="29" t="s">
        <v>148</v>
      </c>
      <c r="D66" s="43" t="s">
        <v>34</v>
      </c>
      <c r="E66" s="15"/>
    </row>
    <row r="67" spans="3:5" ht="24.75" customHeight="1">
      <c r="C67" s="29" t="s">
        <v>149</v>
      </c>
      <c r="D67" s="43" t="s">
        <v>35</v>
      </c>
      <c r="E67" s="15"/>
    </row>
    <row r="68" spans="3:5" ht="24.75" customHeight="1">
      <c r="C68" s="40" t="s">
        <v>150</v>
      </c>
      <c r="D68" s="44" t="s">
        <v>36</v>
      </c>
      <c r="E68" s="15"/>
    </row>
    <row r="69" spans="2:3" ht="22.5" customHeight="1">
      <c r="B69" s="79" t="s">
        <v>43</v>
      </c>
      <c r="C69" s="80"/>
    </row>
    <row r="70" spans="3:4" ht="22.5" customHeight="1" thickBot="1">
      <c r="C70" s="55" t="s">
        <v>37</v>
      </c>
      <c r="D70" s="56" t="s">
        <v>52</v>
      </c>
    </row>
    <row r="71" spans="3:4" ht="22.5" customHeight="1" thickTop="1">
      <c r="C71" s="28" t="s">
        <v>151</v>
      </c>
      <c r="D71" s="42" t="s">
        <v>38</v>
      </c>
    </row>
    <row r="72" spans="3:4" ht="22.5" customHeight="1">
      <c r="C72" s="29" t="s">
        <v>146</v>
      </c>
      <c r="D72" s="43" t="s">
        <v>39</v>
      </c>
    </row>
    <row r="73" spans="3:4" ht="22.5" customHeight="1">
      <c r="C73" s="29" t="s">
        <v>147</v>
      </c>
      <c r="D73" s="43" t="s">
        <v>40</v>
      </c>
    </row>
    <row r="74" spans="3:4" ht="22.5" customHeight="1">
      <c r="C74" s="29" t="s">
        <v>148</v>
      </c>
      <c r="D74" s="43" t="s">
        <v>41</v>
      </c>
    </row>
    <row r="75" spans="3:4" ht="22.5" customHeight="1">
      <c r="C75" s="40" t="s">
        <v>152</v>
      </c>
      <c r="D75" s="44" t="s">
        <v>17</v>
      </c>
    </row>
    <row r="76" spans="2:4" ht="22.5" customHeight="1">
      <c r="B76" s="83" t="s">
        <v>153</v>
      </c>
      <c r="C76" s="83"/>
      <c r="D76" s="80"/>
    </row>
    <row r="77" ht="22.5" customHeight="1"/>
  </sheetData>
  <sheetProtection/>
  <mergeCells count="12">
    <mergeCell ref="C5:E5"/>
    <mergeCell ref="B7:D7"/>
    <mergeCell ref="B60:D60"/>
    <mergeCell ref="B41:D41"/>
    <mergeCell ref="B42:C42"/>
    <mergeCell ref="B34:D34"/>
    <mergeCell ref="B69:C69"/>
    <mergeCell ref="B62:C62"/>
    <mergeCell ref="B61:D61"/>
    <mergeCell ref="B76:D76"/>
    <mergeCell ref="E10:E13"/>
    <mergeCell ref="E26:E33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scale="99" r:id="rId2"/>
  <rowBreaks count="1" manualBreakCount="1">
    <brk id="4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中出　理恵</dc:creator>
  <cp:keywords/>
  <dc:description/>
  <cp:lastModifiedBy>大津市企業局</cp:lastModifiedBy>
  <cp:lastPrinted>2019-04-19T01:26:03Z</cp:lastPrinted>
  <dcterms:created xsi:type="dcterms:W3CDTF">1997-01-08T22:48:59Z</dcterms:created>
  <dcterms:modified xsi:type="dcterms:W3CDTF">2019-04-19T01:26:22Z</dcterms:modified>
  <cp:category/>
  <cp:version/>
  <cp:contentType/>
  <cp:contentStatus/>
</cp:coreProperties>
</file>