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489\03施設整備Ｇ\★(障害)1.民間障害児（者）社会福祉施設整備費補助金\令和9年度民間心身障害児者社会福祉施設整備費補助金\R9年度向け公募(R8年度作業)\1.社会福祉施設等施設整備事業（障害者）\1.要綱作成\"/>
    </mc:Choice>
  </mc:AlternateContent>
  <xr:revisionPtr revIDLastSave="0" documentId="13_ncr:1_{9384F855-B7BD-4630-9467-1DD1CA2304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３号・別表" sheetId="1" r:id="rId1"/>
  </sheets>
  <definedNames>
    <definedName name="_xlnm.Print_Area" localSheetId="0">様式第３号・別表!$A$1:$N$32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9" i="1" s="1"/>
  <c r="D10" i="1"/>
  <c r="D11" i="1"/>
  <c r="C12" i="1"/>
  <c r="C14" i="1"/>
  <c r="C15" i="1"/>
  <c r="C24" i="1"/>
  <c r="C25" i="1"/>
  <c r="C26" i="1"/>
  <c r="C27" i="1"/>
  <c r="C28" i="1"/>
  <c r="F10" i="1"/>
  <c r="J10" i="1" s="1"/>
  <c r="K30" i="1"/>
  <c r="C23" i="1" l="1"/>
  <c r="C22" i="1"/>
  <c r="C19" i="1"/>
  <c r="C18" i="1"/>
  <c r="C17" i="1"/>
  <c r="C16" i="1"/>
  <c r="C21" i="1"/>
  <c r="C11" i="1"/>
  <c r="D12" i="1" s="1"/>
  <c r="E12" i="1" s="1"/>
  <c r="F12" i="1" s="1"/>
  <c r="C13" i="1"/>
  <c r="C20" i="1"/>
  <c r="F11" i="1"/>
  <c r="J11" i="1" s="1"/>
  <c r="D13" i="1"/>
  <c r="E13" i="1" s="1"/>
  <c r="J12" i="1" l="1"/>
  <c r="D14" i="1"/>
  <c r="E14" i="1" s="1"/>
  <c r="F13" i="1" l="1"/>
  <c r="F14" i="1"/>
  <c r="J14" i="1" s="1"/>
  <c r="D15" i="1"/>
  <c r="E15" i="1" s="1"/>
  <c r="J13" i="1" l="1"/>
  <c r="D16" i="1"/>
  <c r="E16" i="1" s="1"/>
  <c r="F15" i="1"/>
  <c r="J15" i="1" s="1"/>
  <c r="D17" i="1" l="1"/>
  <c r="E17" i="1" s="1"/>
  <c r="F16" i="1"/>
  <c r="J16" i="1" s="1"/>
  <c r="D18" i="1" l="1"/>
  <c r="E18" i="1" s="1"/>
  <c r="F17" i="1" l="1"/>
  <c r="D19" i="1"/>
  <c r="E19" i="1" s="1"/>
  <c r="F18" i="1"/>
  <c r="J18" i="1" s="1"/>
  <c r="J17" i="1" l="1"/>
  <c r="D20" i="1"/>
  <c r="E20" i="1" s="1"/>
  <c r="F19" i="1"/>
  <c r="J19" i="1" s="1"/>
  <c r="F20" i="1" l="1"/>
  <c r="D21" i="1"/>
  <c r="E21" i="1" s="1"/>
  <c r="J20" i="1" l="1"/>
  <c r="D22" i="1"/>
  <c r="E22" i="1" s="1"/>
  <c r="F21" i="1"/>
  <c r="J21" i="1" s="1"/>
  <c r="D23" i="1" l="1"/>
  <c r="E23" i="1" s="1"/>
  <c r="F22" i="1"/>
  <c r="J22" i="1" s="1"/>
  <c r="D24" i="1" l="1"/>
  <c r="E24" i="1" s="1"/>
  <c r="F23" i="1"/>
  <c r="J23" i="1" s="1"/>
  <c r="D25" i="1" l="1"/>
  <c r="E25" i="1" s="1"/>
  <c r="F24" i="1"/>
  <c r="J24" i="1" s="1"/>
  <c r="D26" i="1" l="1"/>
  <c r="E26" i="1" s="1"/>
  <c r="F25" i="1"/>
  <c r="J25" i="1" s="1"/>
  <c r="D27" i="1" l="1"/>
  <c r="E27" i="1" s="1"/>
  <c r="F26" i="1"/>
  <c r="J26" i="1" s="1"/>
  <c r="D28" i="1" l="1"/>
  <c r="E28" i="1" s="1"/>
  <c r="F27" i="1"/>
  <c r="J27" i="1" s="1"/>
  <c r="F28" i="1" l="1"/>
  <c r="J28" i="1" s="1"/>
  <c r="D29" i="1"/>
  <c r="E29" i="1" s="1"/>
  <c r="F29" i="1" l="1"/>
  <c r="E30" i="1"/>
  <c r="J29" i="1" l="1"/>
  <c r="J30" i="1" s="1"/>
  <c r="F30" i="1"/>
</calcChain>
</file>

<file path=xl/sharedStrings.xml><?xml version="1.0" encoding="utf-8"?>
<sst xmlns="http://schemas.openxmlformats.org/spreadsheetml/2006/main" count="43" uniqueCount="41">
  <si>
    <t>借入先</t>
    <rPh sb="0" eb="1">
      <t>シャク</t>
    </rPh>
    <rPh sb="1" eb="2">
      <t>ニュウ</t>
    </rPh>
    <rPh sb="2" eb="3">
      <t>サキ</t>
    </rPh>
    <phoneticPr fontId="2"/>
  </si>
  <si>
    <t>施設名</t>
    <rPh sb="0" eb="2">
      <t>シセツ</t>
    </rPh>
    <rPh sb="2" eb="3">
      <t>メイ</t>
    </rPh>
    <phoneticPr fontId="2"/>
  </si>
  <si>
    <t>法人名</t>
    <rPh sb="0" eb="2">
      <t>ホウジン</t>
    </rPh>
    <rPh sb="2" eb="3">
      <t>メイ</t>
    </rPh>
    <phoneticPr fontId="2"/>
  </si>
  <si>
    <t>区分　１．既借入分　２．新規借入分</t>
    <rPh sb="0" eb="2">
      <t>クブン</t>
    </rPh>
    <rPh sb="5" eb="6">
      <t>キ</t>
    </rPh>
    <rPh sb="6" eb="7">
      <t>シャク</t>
    </rPh>
    <rPh sb="7" eb="8">
      <t>ニュウ</t>
    </rPh>
    <rPh sb="8" eb="9">
      <t>ブン</t>
    </rPh>
    <rPh sb="12" eb="14">
      <t>シンキ</t>
    </rPh>
    <rPh sb="14" eb="15">
      <t>シャク</t>
    </rPh>
    <rPh sb="15" eb="16">
      <t>ニュウ</t>
    </rPh>
    <rPh sb="16" eb="17">
      <t>ブン</t>
    </rPh>
    <phoneticPr fontId="2"/>
  </si>
  <si>
    <t>返済回数</t>
    <rPh sb="0" eb="2">
      <t>ヘンサイ</t>
    </rPh>
    <rPh sb="2" eb="4">
      <t>カイスウ</t>
    </rPh>
    <phoneticPr fontId="2"/>
  </si>
  <si>
    <t>返済年度</t>
    <rPh sb="0" eb="2">
      <t>ヘンサイ</t>
    </rPh>
    <rPh sb="2" eb="4">
      <t>ネンド</t>
    </rPh>
    <phoneticPr fontId="2"/>
  </si>
  <si>
    <t>元金</t>
    <rPh sb="0" eb="2">
      <t>ガンキン</t>
    </rPh>
    <phoneticPr fontId="2"/>
  </si>
  <si>
    <t>元金残高</t>
    <rPh sb="0" eb="2">
      <t>ガンキン</t>
    </rPh>
    <rPh sb="2" eb="4">
      <t>ザンダカ</t>
    </rPh>
    <phoneticPr fontId="2"/>
  </si>
  <si>
    <t>合計</t>
    <rPh sb="0" eb="2">
      <t>ゴウケイ</t>
    </rPh>
    <phoneticPr fontId="2"/>
  </si>
  <si>
    <t>償　　還　　財　　源　　内　　訳</t>
    <rPh sb="0" eb="1">
      <t>ツグナ</t>
    </rPh>
    <rPh sb="3" eb="4">
      <t>メグ</t>
    </rPh>
    <rPh sb="6" eb="7">
      <t>ザイ</t>
    </rPh>
    <rPh sb="9" eb="10">
      <t>ミナモト</t>
    </rPh>
    <rPh sb="12" eb="13">
      <t>ウチ</t>
    </rPh>
    <rPh sb="15" eb="16">
      <t>ヤク</t>
    </rPh>
    <phoneticPr fontId="2"/>
  </si>
  <si>
    <t>氏名</t>
    <rPh sb="0" eb="2">
      <t>シメイ</t>
    </rPh>
    <phoneticPr fontId="2"/>
  </si>
  <si>
    <t>利息</t>
    <rPh sb="0" eb="2">
      <t>リソク</t>
    </rPh>
    <phoneticPr fontId="2"/>
  </si>
  <si>
    <t>職業</t>
    <rPh sb="0" eb="1">
      <t>ショク</t>
    </rPh>
    <rPh sb="1" eb="2">
      <t>ギョウ</t>
    </rPh>
    <phoneticPr fontId="2"/>
  </si>
  <si>
    <t>年齢</t>
    <rPh sb="0" eb="2">
      <t>ネンレイ</t>
    </rPh>
    <phoneticPr fontId="2"/>
  </si>
  <si>
    <t>前年課税所得</t>
    <rPh sb="0" eb="2">
      <t>ゼンネン</t>
    </rPh>
    <rPh sb="2" eb="4">
      <t>カゼイ</t>
    </rPh>
    <rPh sb="4" eb="6">
      <t>ショトク</t>
    </rPh>
    <phoneticPr fontId="2"/>
  </si>
  <si>
    <t>法人との関係</t>
    <rPh sb="0" eb="2">
      <t>ホウジン</t>
    </rPh>
    <rPh sb="4" eb="6">
      <t>カンケイ</t>
    </rPh>
    <phoneticPr fontId="2"/>
  </si>
  <si>
    <t>（注）既設法人で既借入金があり、今回の施設整備で新たに借入予定がある場合は、既借入金と新規借入金は別葉とすること。
　　　なお、既借入金は未償還額について記入すること。</t>
    <rPh sb="1" eb="2">
      <t>チュウ</t>
    </rPh>
    <rPh sb="3" eb="5">
      <t>キセツ</t>
    </rPh>
    <rPh sb="5" eb="7">
      <t>ホウジン</t>
    </rPh>
    <rPh sb="8" eb="9">
      <t>キ</t>
    </rPh>
    <rPh sb="9" eb="10">
      <t>シャク</t>
    </rPh>
    <rPh sb="10" eb="12">
      <t>ニュウキン</t>
    </rPh>
    <rPh sb="16" eb="18">
      <t>コンカイ</t>
    </rPh>
    <rPh sb="19" eb="21">
      <t>シセツ</t>
    </rPh>
    <rPh sb="21" eb="23">
      <t>セイビ</t>
    </rPh>
    <rPh sb="24" eb="25">
      <t>アラ</t>
    </rPh>
    <rPh sb="27" eb="28">
      <t>シャク</t>
    </rPh>
    <rPh sb="28" eb="29">
      <t>ニュウ</t>
    </rPh>
    <rPh sb="29" eb="31">
      <t>ヨテイ</t>
    </rPh>
    <rPh sb="34" eb="36">
      <t>バアイ</t>
    </rPh>
    <rPh sb="38" eb="39">
      <t>キ</t>
    </rPh>
    <rPh sb="39" eb="40">
      <t>シャク</t>
    </rPh>
    <rPh sb="40" eb="42">
      <t>ニュウキン</t>
    </rPh>
    <rPh sb="43" eb="45">
      <t>シンキ</t>
    </rPh>
    <rPh sb="45" eb="46">
      <t>シャク</t>
    </rPh>
    <rPh sb="46" eb="48">
      <t>ニュウキン</t>
    </rPh>
    <rPh sb="49" eb="50">
      <t>ベツ</t>
    </rPh>
    <rPh sb="50" eb="51">
      <t>ヨウ</t>
    </rPh>
    <rPh sb="64" eb="65">
      <t>キ</t>
    </rPh>
    <rPh sb="65" eb="66">
      <t>シャク</t>
    </rPh>
    <rPh sb="66" eb="67">
      <t>ニュウ</t>
    </rPh>
    <rPh sb="67" eb="68">
      <t>キン</t>
    </rPh>
    <rPh sb="69" eb="70">
      <t>ミ</t>
    </rPh>
    <rPh sb="70" eb="72">
      <t>ショウカン</t>
    </rPh>
    <rPh sb="72" eb="73">
      <t>ガク</t>
    </rPh>
    <rPh sb="77" eb="79">
      <t>キニュウ</t>
    </rPh>
    <phoneticPr fontId="2"/>
  </si>
  <si>
    <t>←分割回数</t>
    <rPh sb="1" eb="3">
      <t>ブンカツ</t>
    </rPh>
    <rPh sb="3" eb="5">
      <t>カイスウ</t>
    </rPh>
    <phoneticPr fontId="2"/>
  </si>
  <si>
    <t>－</t>
    <phoneticPr fontId="2"/>
  </si>
  <si>
    <t>様式第３号・別表　　　　　　　　　借　入　金　償　還　計　画　等　一　覧　表</t>
    <rPh sb="0" eb="2">
      <t>ヨウシキ</t>
    </rPh>
    <rPh sb="2" eb="3">
      <t>ダイ</t>
    </rPh>
    <rPh sb="4" eb="5">
      <t>ゴウ</t>
    </rPh>
    <rPh sb="6" eb="7">
      <t>ベツ</t>
    </rPh>
    <rPh sb="7" eb="8">
      <t>ヒョウ</t>
    </rPh>
    <rPh sb="17" eb="18">
      <t>カ</t>
    </rPh>
    <rPh sb="19" eb="20">
      <t>イ</t>
    </rPh>
    <rPh sb="21" eb="22">
      <t>キン</t>
    </rPh>
    <rPh sb="23" eb="24">
      <t>ツグナ</t>
    </rPh>
    <rPh sb="25" eb="26">
      <t>メグ</t>
    </rPh>
    <rPh sb="27" eb="28">
      <t>ケイ</t>
    </rPh>
    <rPh sb="29" eb="30">
      <t>ガ</t>
    </rPh>
    <rPh sb="31" eb="32">
      <t>トウ</t>
    </rPh>
    <rPh sb="33" eb="34">
      <t>イチ</t>
    </rPh>
    <rPh sb="35" eb="36">
      <t>ラン</t>
    </rPh>
    <rPh sb="37" eb="38">
      <t>ヒョウ</t>
    </rPh>
    <phoneticPr fontId="2"/>
  </si>
  <si>
    <t>Ｒ13</t>
  </si>
  <si>
    <t>Ｒ14</t>
  </si>
  <si>
    <t>Ｒ15</t>
  </si>
  <si>
    <t>Ｒ16</t>
  </si>
  <si>
    <t>Ｒ17</t>
  </si>
  <si>
    <t>Ｒ18</t>
  </si>
  <si>
    <t>Ｒ19</t>
  </si>
  <si>
    <t>Ｒ20</t>
  </si>
  <si>
    <t>Ｒ21</t>
  </si>
  <si>
    <t>Ｒ22</t>
  </si>
  <si>
    <t>Ｒ23</t>
  </si>
  <si>
    <t>Ｒ24</t>
  </si>
  <si>
    <t>Ｒ10</t>
    <phoneticPr fontId="2"/>
  </si>
  <si>
    <t>Ｒ25</t>
  </si>
  <si>
    <t>Ｒ11</t>
    <phoneticPr fontId="2"/>
  </si>
  <si>
    <t>Ｒ26</t>
  </si>
  <si>
    <t>Ｒ27</t>
  </si>
  <si>
    <t>Ｒ12</t>
    <phoneticPr fontId="2"/>
  </si>
  <si>
    <t>Ｒ28</t>
  </si>
  <si>
    <t>Ｒ29</t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</si>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</sst>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&quot;利&quot;&quot;率&quot;##.0%\)"/>
    <numFmt numFmtId="177" formatCode="#,##0_ ;[Red]\-#,##0\ "/>
    <numFmt numFmtId="178" formatCode="#,##0_);[Red]\(#,##0\)"/>
    <numFmt numFmtId="179" formatCode="#,##0_ 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2" borderId="12" xfId="0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8" fontId="7" fillId="0" borderId="15" xfId="1" applyNumberFormat="1" applyFont="1" applyBorder="1" applyAlignment="1">
      <alignment vertical="center"/>
    </xf>
    <xf numFmtId="178" fontId="7" fillId="0" borderId="16" xfId="1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8" fontId="7" fillId="0" borderId="7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7" fontId="5" fillId="2" borderId="22" xfId="1" applyNumberFormat="1" applyFont="1" applyFill="1" applyBorder="1" applyAlignment="1">
      <alignment vertical="center"/>
    </xf>
    <xf numFmtId="177" fontId="7" fillId="0" borderId="22" xfId="1" applyNumberFormat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78" fontId="7" fillId="0" borderId="25" xfId="1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78" fontId="7" fillId="0" borderId="7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center" vertical="center"/>
    </xf>
    <xf numFmtId="178" fontId="7" fillId="0" borderId="12" xfId="1" applyNumberFormat="1" applyFont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38" fontId="8" fillId="2" borderId="7" xfId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38" fontId="5" fillId="0" borderId="38" xfId="1" applyFont="1" applyBorder="1" applyAlignment="1">
      <alignment horizontal="distributed" vertical="center" justifyLastLine="1"/>
    </xf>
    <xf numFmtId="38" fontId="5" fillId="0" borderId="39" xfId="1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29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topLeftCell="A4" zoomScaleNormal="100" zoomScaleSheetLayoutView="100" workbookViewId="0">
      <selection activeCell="E8" sqref="E8"/>
    </sheetView>
  </sheetViews>
  <sheetFormatPr defaultColWidth="9.33203125" defaultRowHeight="16.5" customHeight="1" x14ac:dyDescent="0.2"/>
  <cols>
    <col min="1" max="1" width="6.33203125" style="1" customWidth="1"/>
    <col min="2" max="2" width="6.44140625" style="1" customWidth="1"/>
    <col min="3" max="4" width="15" style="1" customWidth="1"/>
    <col min="5" max="5" width="13.77734375" style="1" customWidth="1"/>
    <col min="6" max="6" width="17.6640625" style="1" customWidth="1"/>
    <col min="7" max="7" width="1.109375" style="1" customWidth="1"/>
    <col min="8" max="8" width="15.109375" style="1" customWidth="1"/>
    <col min="9" max="9" width="1.109375" style="1" customWidth="1"/>
    <col min="10" max="14" width="15.77734375" style="1" customWidth="1"/>
    <col min="15" max="16384" width="9.33203125" style="1"/>
  </cols>
  <sheetData>
    <row r="1" spans="1:14" ht="16.5" customHeight="1" x14ac:dyDescent="0.2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6.5" customHeight="1" thickBot="1" x14ac:dyDescent="0.25"/>
    <row r="3" spans="1:14" ht="16.5" customHeight="1" thickBot="1" x14ac:dyDescent="0.25">
      <c r="A3" s="77" t="s">
        <v>0</v>
      </c>
      <c r="B3" s="78"/>
      <c r="C3" s="2"/>
      <c r="D3" s="3"/>
      <c r="E3" s="4" t="s">
        <v>1</v>
      </c>
      <c r="F3" s="84"/>
      <c r="G3" s="85"/>
      <c r="H3" s="4" t="s">
        <v>2</v>
      </c>
      <c r="I3" s="81"/>
      <c r="J3" s="82"/>
      <c r="K3" s="83"/>
      <c r="L3" s="79" t="s">
        <v>3</v>
      </c>
      <c r="M3" s="79"/>
      <c r="N3" s="80"/>
    </row>
    <row r="4" spans="1:14" ht="16.5" customHeight="1" x14ac:dyDescent="0.2">
      <c r="A4" s="67" t="s">
        <v>4</v>
      </c>
      <c r="B4" s="70" t="s">
        <v>5</v>
      </c>
      <c r="C4" s="72" t="s">
        <v>6</v>
      </c>
      <c r="D4" s="55" t="s">
        <v>7</v>
      </c>
      <c r="E4" s="5"/>
      <c r="F4" s="62" t="s">
        <v>8</v>
      </c>
      <c r="G4" s="52" t="s">
        <v>9</v>
      </c>
      <c r="H4" s="53"/>
      <c r="I4" s="53"/>
      <c r="J4" s="53"/>
      <c r="K4" s="53"/>
      <c r="L4" s="53"/>
      <c r="M4" s="53"/>
      <c r="N4" s="54"/>
    </row>
    <row r="5" spans="1:14" ht="16.5" customHeight="1" x14ac:dyDescent="0.2">
      <c r="A5" s="68"/>
      <c r="B5" s="70"/>
      <c r="C5" s="73"/>
      <c r="D5" s="55"/>
      <c r="E5" s="5"/>
      <c r="F5" s="63"/>
      <c r="G5" s="6"/>
      <c r="H5" s="7" t="s">
        <v>10</v>
      </c>
      <c r="I5" s="8"/>
      <c r="J5" s="9"/>
      <c r="K5" s="9"/>
      <c r="L5" s="10"/>
      <c r="M5" s="10"/>
      <c r="N5" s="11"/>
    </row>
    <row r="6" spans="1:14" ht="16.5" customHeight="1" x14ac:dyDescent="0.2">
      <c r="A6" s="68"/>
      <c r="B6" s="70"/>
      <c r="C6" s="73"/>
      <c r="D6" s="55"/>
      <c r="E6" s="75" t="s">
        <v>11</v>
      </c>
      <c r="F6" s="63"/>
      <c r="G6" s="6"/>
      <c r="H6" s="7" t="s">
        <v>12</v>
      </c>
      <c r="I6" s="8"/>
      <c r="J6" s="10"/>
      <c r="K6" s="9"/>
      <c r="L6" s="10"/>
      <c r="M6" s="10"/>
      <c r="N6" s="11"/>
    </row>
    <row r="7" spans="1:14" ht="16.5" customHeight="1" x14ac:dyDescent="0.2">
      <c r="A7" s="68"/>
      <c r="B7" s="70"/>
      <c r="C7" s="73"/>
      <c r="D7" s="55"/>
      <c r="E7" s="75"/>
      <c r="F7" s="63"/>
      <c r="G7" s="6"/>
      <c r="H7" s="7" t="s">
        <v>13</v>
      </c>
      <c r="I7" s="8"/>
      <c r="J7" s="10"/>
      <c r="K7" s="12"/>
      <c r="L7" s="10"/>
      <c r="M7" s="10"/>
      <c r="N7" s="11"/>
    </row>
    <row r="8" spans="1:14" ht="16.5" customHeight="1" x14ac:dyDescent="0.2">
      <c r="A8" s="68"/>
      <c r="B8" s="70"/>
      <c r="C8" s="73"/>
      <c r="D8" s="55"/>
      <c r="E8" s="13" t="s">
        <v>40</v>
      </c>
      <c r="F8" s="63"/>
      <c r="G8" s="6"/>
      <c r="H8" s="6" t="s">
        <v>14</v>
      </c>
      <c r="I8" s="8"/>
      <c r="J8" s="10"/>
      <c r="K8" s="14"/>
      <c r="L8" s="10"/>
      <c r="M8" s="10"/>
      <c r="N8" s="11"/>
    </row>
    <row r="9" spans="1:14" ht="16.5" customHeight="1" thickBot="1" x14ac:dyDescent="0.25">
      <c r="A9" s="69"/>
      <c r="B9" s="71"/>
      <c r="C9" s="74"/>
      <c r="D9" s="56"/>
      <c r="E9" s="15"/>
      <c r="F9" s="64"/>
      <c r="G9" s="16"/>
      <c r="H9" s="16" t="s">
        <v>15</v>
      </c>
      <c r="I9" s="17"/>
      <c r="J9" s="18"/>
      <c r="K9" s="19"/>
      <c r="L9" s="18"/>
      <c r="M9" s="18"/>
      <c r="N9" s="20"/>
    </row>
    <row r="10" spans="1:14" ht="16.5" customHeight="1" thickTop="1" x14ac:dyDescent="0.2">
      <c r="A10" s="21">
        <v>1</v>
      </c>
      <c r="B10" s="51" t="s">
        <v>32</v>
      </c>
      <c r="C10" s="22">
        <f>C30/B34</f>
        <v>0</v>
      </c>
      <c r="D10" s="45">
        <f>C30</f>
        <v>0</v>
      </c>
      <c r="E10" s="46" t="s">
        <v>18</v>
      </c>
      <c r="F10" s="23">
        <f>SUM(C10,E10)</f>
        <v>0</v>
      </c>
      <c r="G10" s="24"/>
      <c r="H10" s="24"/>
      <c r="I10" s="25"/>
      <c r="J10" s="26">
        <f>F10-K10</f>
        <v>0</v>
      </c>
      <c r="K10" s="26"/>
      <c r="L10" s="26"/>
      <c r="M10" s="26"/>
      <c r="N10" s="27"/>
    </row>
    <row r="11" spans="1:14" ht="16.5" customHeight="1" x14ac:dyDescent="0.2">
      <c r="A11" s="28">
        <v>2</v>
      </c>
      <c r="B11" s="51" t="s">
        <v>34</v>
      </c>
      <c r="C11" s="29">
        <f t="shared" ref="C11:C19" si="0">IF(B11&gt;0,$C$10,"")</f>
        <v>0</v>
      </c>
      <c r="D11" s="45">
        <f>D10-C10</f>
        <v>0</v>
      </c>
      <c r="E11" s="47" t="s">
        <v>18</v>
      </c>
      <c r="F11" s="23">
        <f t="shared" ref="F11:F29" si="1">SUM(C11,E11)</f>
        <v>0</v>
      </c>
      <c r="G11" s="30"/>
      <c r="H11" s="30"/>
      <c r="I11" s="31"/>
      <c r="J11" s="26">
        <f t="shared" ref="J11:J29" si="2">F11-K11</f>
        <v>0</v>
      </c>
      <c r="K11" s="26"/>
      <c r="L11" s="32"/>
      <c r="M11" s="32"/>
      <c r="N11" s="33"/>
    </row>
    <row r="12" spans="1:14" ht="16.5" customHeight="1" x14ac:dyDescent="0.2">
      <c r="A12" s="28">
        <v>3</v>
      </c>
      <c r="B12" s="51" t="s">
        <v>37</v>
      </c>
      <c r="C12" s="29">
        <f t="shared" si="0"/>
        <v>0</v>
      </c>
      <c r="D12" s="22">
        <f>IF((D11-C11)&gt;=0,(D11-C11),"")</f>
        <v>0</v>
      </c>
      <c r="E12" s="29" t="e">
        <f>ROUNDDOWN((D12)*$E$8,0)</f>
        <v>#VALUE!</v>
      </c>
      <c r="F12" s="23" t="e">
        <f t="shared" si="1"/>
        <v>#VALUE!</v>
      </c>
      <c r="G12" s="30"/>
      <c r="H12" s="30"/>
      <c r="I12" s="31"/>
      <c r="J12" s="26" t="e">
        <f t="shared" si="2"/>
        <v>#VALUE!</v>
      </c>
      <c r="K12" s="26"/>
      <c r="L12" s="32"/>
      <c r="M12" s="32"/>
      <c r="N12" s="33"/>
    </row>
    <row r="13" spans="1:14" ht="16.5" customHeight="1" x14ac:dyDescent="0.2">
      <c r="A13" s="28">
        <v>4</v>
      </c>
      <c r="B13" s="51" t="s">
        <v>20</v>
      </c>
      <c r="C13" s="29">
        <f t="shared" si="0"/>
        <v>0</v>
      </c>
      <c r="D13" s="22">
        <f>IF((D12-C12)&gt;=0,(D12-C12),"")</f>
        <v>0</v>
      </c>
      <c r="E13" s="29" t="e">
        <f t="shared" ref="E13:E29" si="3">ROUNDDOWN((D13)*$E$8,0)</f>
        <v>#VALUE!</v>
      </c>
      <c r="F13" s="23" t="e">
        <f t="shared" si="1"/>
        <v>#VALUE!</v>
      </c>
      <c r="G13" s="30"/>
      <c r="H13" s="30"/>
      <c r="I13" s="31"/>
      <c r="J13" s="26" t="e">
        <f t="shared" si="2"/>
        <v>#VALUE!</v>
      </c>
      <c r="K13" s="26"/>
      <c r="L13" s="32"/>
      <c r="M13" s="32"/>
      <c r="N13" s="33"/>
    </row>
    <row r="14" spans="1:14" ht="16.5" customHeight="1" x14ac:dyDescent="0.2">
      <c r="A14" s="28">
        <v>5</v>
      </c>
      <c r="B14" s="51" t="s">
        <v>21</v>
      </c>
      <c r="C14" s="29">
        <f t="shared" si="0"/>
        <v>0</v>
      </c>
      <c r="D14" s="22">
        <f>IF((D13-C13)&gt;=0,(D13-C13),"")</f>
        <v>0</v>
      </c>
      <c r="E14" s="29" t="e">
        <f t="shared" si="3"/>
        <v>#VALUE!</v>
      </c>
      <c r="F14" s="23" t="e">
        <f t="shared" si="1"/>
        <v>#VALUE!</v>
      </c>
      <c r="G14" s="30"/>
      <c r="H14" s="30"/>
      <c r="I14" s="31"/>
      <c r="J14" s="26" t="e">
        <f t="shared" si="2"/>
        <v>#VALUE!</v>
      </c>
      <c r="K14" s="26"/>
      <c r="L14" s="32"/>
      <c r="M14" s="32"/>
      <c r="N14" s="33"/>
    </row>
    <row r="15" spans="1:14" ht="16.5" customHeight="1" x14ac:dyDescent="0.2">
      <c r="A15" s="28">
        <v>6</v>
      </c>
      <c r="B15" s="51" t="s">
        <v>22</v>
      </c>
      <c r="C15" s="29">
        <f t="shared" si="0"/>
        <v>0</v>
      </c>
      <c r="D15" s="22">
        <f>IF((D14-C14)&gt;=0,(D14-C14),"")</f>
        <v>0</v>
      </c>
      <c r="E15" s="29" t="e">
        <f t="shared" si="3"/>
        <v>#VALUE!</v>
      </c>
      <c r="F15" s="23" t="e">
        <f t="shared" si="1"/>
        <v>#VALUE!</v>
      </c>
      <c r="G15" s="30"/>
      <c r="H15" s="30"/>
      <c r="I15" s="31"/>
      <c r="J15" s="26" t="e">
        <f t="shared" si="2"/>
        <v>#VALUE!</v>
      </c>
      <c r="K15" s="26"/>
      <c r="L15" s="32"/>
      <c r="M15" s="32"/>
      <c r="N15" s="33"/>
    </row>
    <row r="16" spans="1:14" ht="16.5" customHeight="1" x14ac:dyDescent="0.2">
      <c r="A16" s="28">
        <v>7</v>
      </c>
      <c r="B16" s="51" t="s">
        <v>23</v>
      </c>
      <c r="C16" s="29">
        <f t="shared" si="0"/>
        <v>0</v>
      </c>
      <c r="D16" s="22">
        <f>IF((D15-C15)&gt;=0,(D15-C15),"")</f>
        <v>0</v>
      </c>
      <c r="E16" s="29" t="e">
        <f t="shared" si="3"/>
        <v>#VALUE!</v>
      </c>
      <c r="F16" s="23" t="e">
        <f t="shared" si="1"/>
        <v>#VALUE!</v>
      </c>
      <c r="G16" s="30"/>
      <c r="H16" s="30"/>
      <c r="I16" s="31"/>
      <c r="J16" s="26" t="e">
        <f t="shared" si="2"/>
        <v>#VALUE!</v>
      </c>
      <c r="K16" s="26"/>
      <c r="L16" s="32"/>
      <c r="M16" s="32"/>
      <c r="N16" s="33"/>
    </row>
    <row r="17" spans="1:14" ht="16.5" customHeight="1" x14ac:dyDescent="0.2">
      <c r="A17" s="28">
        <v>8</v>
      </c>
      <c r="B17" s="51" t="s">
        <v>24</v>
      </c>
      <c r="C17" s="29">
        <f t="shared" si="0"/>
        <v>0</v>
      </c>
      <c r="D17" s="22">
        <f t="shared" ref="D17:D29" si="4">IF((D16-C16)&gt;=0,(D16-C16),"")</f>
        <v>0</v>
      </c>
      <c r="E17" s="29" t="e">
        <f t="shared" si="3"/>
        <v>#VALUE!</v>
      </c>
      <c r="F17" s="23" t="e">
        <f t="shared" si="1"/>
        <v>#VALUE!</v>
      </c>
      <c r="G17" s="30"/>
      <c r="H17" s="30"/>
      <c r="I17" s="31"/>
      <c r="J17" s="26" t="e">
        <f t="shared" si="2"/>
        <v>#VALUE!</v>
      </c>
      <c r="K17" s="26"/>
      <c r="L17" s="32"/>
      <c r="M17" s="32"/>
      <c r="N17" s="33"/>
    </row>
    <row r="18" spans="1:14" ht="16.5" customHeight="1" x14ac:dyDescent="0.2">
      <c r="A18" s="28">
        <v>9</v>
      </c>
      <c r="B18" s="51" t="s">
        <v>25</v>
      </c>
      <c r="C18" s="29">
        <f t="shared" si="0"/>
        <v>0</v>
      </c>
      <c r="D18" s="22">
        <f t="shared" si="4"/>
        <v>0</v>
      </c>
      <c r="E18" s="29" t="e">
        <f t="shared" si="3"/>
        <v>#VALUE!</v>
      </c>
      <c r="F18" s="23" t="e">
        <f t="shared" si="1"/>
        <v>#VALUE!</v>
      </c>
      <c r="G18" s="30"/>
      <c r="H18" s="30"/>
      <c r="I18" s="31"/>
      <c r="J18" s="26" t="e">
        <f t="shared" si="2"/>
        <v>#VALUE!</v>
      </c>
      <c r="K18" s="26"/>
      <c r="L18" s="32"/>
      <c r="M18" s="32"/>
      <c r="N18" s="33"/>
    </row>
    <row r="19" spans="1:14" ht="16.5" customHeight="1" x14ac:dyDescent="0.2">
      <c r="A19" s="28">
        <v>10</v>
      </c>
      <c r="B19" s="51" t="s">
        <v>26</v>
      </c>
      <c r="C19" s="29">
        <f t="shared" si="0"/>
        <v>0</v>
      </c>
      <c r="D19" s="22">
        <f t="shared" si="4"/>
        <v>0</v>
      </c>
      <c r="E19" s="29" t="e">
        <f t="shared" si="3"/>
        <v>#VALUE!</v>
      </c>
      <c r="F19" s="23" t="e">
        <f t="shared" si="1"/>
        <v>#VALUE!</v>
      </c>
      <c r="G19" s="30"/>
      <c r="H19" s="30"/>
      <c r="I19" s="31"/>
      <c r="J19" s="26" t="e">
        <f t="shared" si="2"/>
        <v>#VALUE!</v>
      </c>
      <c r="K19" s="26"/>
      <c r="L19" s="32"/>
      <c r="M19" s="32"/>
      <c r="N19" s="33"/>
    </row>
    <row r="20" spans="1:14" ht="16.5" customHeight="1" x14ac:dyDescent="0.2">
      <c r="A20" s="28">
        <v>11</v>
      </c>
      <c r="B20" s="51" t="s">
        <v>27</v>
      </c>
      <c r="C20" s="29">
        <f>IF(B20&gt;0,$C$10,0)</f>
        <v>0</v>
      </c>
      <c r="D20" s="22">
        <f t="shared" si="4"/>
        <v>0</v>
      </c>
      <c r="E20" s="29" t="e">
        <f t="shared" si="3"/>
        <v>#VALUE!</v>
      </c>
      <c r="F20" s="23" t="e">
        <f t="shared" si="1"/>
        <v>#VALUE!</v>
      </c>
      <c r="G20" s="30"/>
      <c r="H20" s="30"/>
      <c r="I20" s="31"/>
      <c r="J20" s="26" t="e">
        <f t="shared" si="2"/>
        <v>#VALUE!</v>
      </c>
      <c r="K20" s="32"/>
      <c r="L20" s="32"/>
      <c r="M20" s="32"/>
      <c r="N20" s="33"/>
    </row>
    <row r="21" spans="1:14" ht="16.5" customHeight="1" x14ac:dyDescent="0.2">
      <c r="A21" s="28">
        <v>12</v>
      </c>
      <c r="B21" s="51" t="s">
        <v>28</v>
      </c>
      <c r="C21" s="29">
        <f t="shared" ref="C21:C29" si="5">IF(B21&gt;0,$C$10,0)</f>
        <v>0</v>
      </c>
      <c r="D21" s="22">
        <f t="shared" si="4"/>
        <v>0</v>
      </c>
      <c r="E21" s="29" t="e">
        <f t="shared" si="3"/>
        <v>#VALUE!</v>
      </c>
      <c r="F21" s="23" t="e">
        <f t="shared" si="1"/>
        <v>#VALUE!</v>
      </c>
      <c r="G21" s="30"/>
      <c r="H21" s="30"/>
      <c r="I21" s="31"/>
      <c r="J21" s="26" t="e">
        <f t="shared" si="2"/>
        <v>#VALUE!</v>
      </c>
      <c r="K21" s="32"/>
      <c r="L21" s="32"/>
      <c r="M21" s="32"/>
      <c r="N21" s="33"/>
    </row>
    <row r="22" spans="1:14" ht="16.5" customHeight="1" x14ac:dyDescent="0.2">
      <c r="A22" s="28">
        <v>13</v>
      </c>
      <c r="B22" s="51" t="s">
        <v>29</v>
      </c>
      <c r="C22" s="29">
        <f t="shared" si="5"/>
        <v>0</v>
      </c>
      <c r="D22" s="22">
        <f t="shared" si="4"/>
        <v>0</v>
      </c>
      <c r="E22" s="29" t="e">
        <f t="shared" si="3"/>
        <v>#VALUE!</v>
      </c>
      <c r="F22" s="23" t="e">
        <f t="shared" si="1"/>
        <v>#VALUE!</v>
      </c>
      <c r="G22" s="30"/>
      <c r="H22" s="30"/>
      <c r="I22" s="31"/>
      <c r="J22" s="26" t="e">
        <f t="shared" si="2"/>
        <v>#VALUE!</v>
      </c>
      <c r="K22" s="32"/>
      <c r="L22" s="32"/>
      <c r="M22" s="32"/>
      <c r="N22" s="33"/>
    </row>
    <row r="23" spans="1:14" ht="16.5" customHeight="1" x14ac:dyDescent="0.2">
      <c r="A23" s="28">
        <v>14</v>
      </c>
      <c r="B23" s="51" t="s">
        <v>30</v>
      </c>
      <c r="C23" s="29">
        <f t="shared" si="5"/>
        <v>0</v>
      </c>
      <c r="D23" s="22">
        <f t="shared" si="4"/>
        <v>0</v>
      </c>
      <c r="E23" s="29" t="e">
        <f t="shared" si="3"/>
        <v>#VALUE!</v>
      </c>
      <c r="F23" s="23" t="e">
        <f t="shared" si="1"/>
        <v>#VALUE!</v>
      </c>
      <c r="G23" s="30"/>
      <c r="H23" s="30"/>
      <c r="I23" s="31"/>
      <c r="J23" s="26" t="e">
        <f t="shared" si="2"/>
        <v>#VALUE!</v>
      </c>
      <c r="K23" s="32"/>
      <c r="L23" s="32"/>
      <c r="M23" s="32"/>
      <c r="N23" s="33"/>
    </row>
    <row r="24" spans="1:14" ht="16.5" customHeight="1" x14ac:dyDescent="0.2">
      <c r="A24" s="28">
        <v>15</v>
      </c>
      <c r="B24" s="51" t="s">
        <v>31</v>
      </c>
      <c r="C24" s="29">
        <f t="shared" si="5"/>
        <v>0</v>
      </c>
      <c r="D24" s="22">
        <f t="shared" si="4"/>
        <v>0</v>
      </c>
      <c r="E24" s="29" t="e">
        <f t="shared" si="3"/>
        <v>#VALUE!</v>
      </c>
      <c r="F24" s="23" t="e">
        <f t="shared" si="1"/>
        <v>#VALUE!</v>
      </c>
      <c r="G24" s="30"/>
      <c r="H24" s="30"/>
      <c r="I24" s="31"/>
      <c r="J24" s="26" t="e">
        <f t="shared" si="2"/>
        <v>#VALUE!</v>
      </c>
      <c r="K24" s="32"/>
      <c r="L24" s="32"/>
      <c r="M24" s="32"/>
      <c r="N24" s="33"/>
    </row>
    <row r="25" spans="1:14" ht="16.5" customHeight="1" x14ac:dyDescent="0.2">
      <c r="A25" s="28">
        <v>16</v>
      </c>
      <c r="B25" s="51" t="s">
        <v>33</v>
      </c>
      <c r="C25" s="29">
        <f t="shared" si="5"/>
        <v>0</v>
      </c>
      <c r="D25" s="22">
        <f t="shared" si="4"/>
        <v>0</v>
      </c>
      <c r="E25" s="29" t="e">
        <f t="shared" si="3"/>
        <v>#VALUE!</v>
      </c>
      <c r="F25" s="23" t="e">
        <f t="shared" si="1"/>
        <v>#VALUE!</v>
      </c>
      <c r="G25" s="30"/>
      <c r="H25" s="30"/>
      <c r="I25" s="31"/>
      <c r="J25" s="26" t="e">
        <f t="shared" si="2"/>
        <v>#VALUE!</v>
      </c>
      <c r="K25" s="32"/>
      <c r="L25" s="32"/>
      <c r="M25" s="32"/>
      <c r="N25" s="33"/>
    </row>
    <row r="26" spans="1:14" ht="16.5" customHeight="1" x14ac:dyDescent="0.2">
      <c r="A26" s="28">
        <v>17</v>
      </c>
      <c r="B26" s="51" t="s">
        <v>35</v>
      </c>
      <c r="C26" s="29">
        <f t="shared" si="5"/>
        <v>0</v>
      </c>
      <c r="D26" s="22">
        <f t="shared" si="4"/>
        <v>0</v>
      </c>
      <c r="E26" s="29" t="e">
        <f t="shared" si="3"/>
        <v>#VALUE!</v>
      </c>
      <c r="F26" s="23" t="e">
        <f t="shared" si="1"/>
        <v>#VALUE!</v>
      </c>
      <c r="G26" s="30"/>
      <c r="H26" s="30"/>
      <c r="I26" s="31"/>
      <c r="J26" s="26" t="e">
        <f t="shared" si="2"/>
        <v>#VALUE!</v>
      </c>
      <c r="K26" s="32"/>
      <c r="L26" s="32"/>
      <c r="M26" s="32"/>
      <c r="N26" s="33"/>
    </row>
    <row r="27" spans="1:14" ht="16.5" customHeight="1" x14ac:dyDescent="0.2">
      <c r="A27" s="28">
        <v>18</v>
      </c>
      <c r="B27" s="51" t="s">
        <v>36</v>
      </c>
      <c r="C27" s="29">
        <f t="shared" si="5"/>
        <v>0</v>
      </c>
      <c r="D27" s="22">
        <f t="shared" si="4"/>
        <v>0</v>
      </c>
      <c r="E27" s="29" t="e">
        <f t="shared" si="3"/>
        <v>#VALUE!</v>
      </c>
      <c r="F27" s="23" t="e">
        <f t="shared" si="1"/>
        <v>#VALUE!</v>
      </c>
      <c r="G27" s="30"/>
      <c r="H27" s="30"/>
      <c r="I27" s="31"/>
      <c r="J27" s="26" t="e">
        <f t="shared" si="2"/>
        <v>#VALUE!</v>
      </c>
      <c r="K27" s="32"/>
      <c r="L27" s="32"/>
      <c r="M27" s="32"/>
      <c r="N27" s="33"/>
    </row>
    <row r="28" spans="1:14" ht="16.5" customHeight="1" x14ac:dyDescent="0.2">
      <c r="A28" s="28">
        <v>19</v>
      </c>
      <c r="B28" s="51" t="s">
        <v>38</v>
      </c>
      <c r="C28" s="29">
        <f t="shared" si="5"/>
        <v>0</v>
      </c>
      <c r="D28" s="22">
        <f t="shared" si="4"/>
        <v>0</v>
      </c>
      <c r="E28" s="29" t="e">
        <f t="shared" si="3"/>
        <v>#VALUE!</v>
      </c>
      <c r="F28" s="23" t="e">
        <f t="shared" si="1"/>
        <v>#VALUE!</v>
      </c>
      <c r="G28" s="30"/>
      <c r="H28" s="30"/>
      <c r="I28" s="31"/>
      <c r="J28" s="26" t="e">
        <f t="shared" si="2"/>
        <v>#VALUE!</v>
      </c>
      <c r="K28" s="32"/>
      <c r="L28" s="32"/>
      <c r="M28" s="32"/>
      <c r="N28" s="33"/>
    </row>
    <row r="29" spans="1:14" ht="16.5" customHeight="1" thickBot="1" x14ac:dyDescent="0.25">
      <c r="A29" s="34">
        <v>20</v>
      </c>
      <c r="B29" s="51" t="s">
        <v>39</v>
      </c>
      <c r="C29" s="49">
        <f t="shared" si="5"/>
        <v>0</v>
      </c>
      <c r="D29" s="49">
        <f t="shared" si="4"/>
        <v>0</v>
      </c>
      <c r="E29" s="49" t="e">
        <f t="shared" si="3"/>
        <v>#VALUE!</v>
      </c>
      <c r="F29" s="44" t="e">
        <f t="shared" si="1"/>
        <v>#VALUE!</v>
      </c>
      <c r="G29" s="35"/>
      <c r="H29" s="35"/>
      <c r="I29" s="36"/>
      <c r="J29" s="37" t="e">
        <f t="shared" si="2"/>
        <v>#VALUE!</v>
      </c>
      <c r="K29" s="37"/>
      <c r="L29" s="37"/>
      <c r="M29" s="37"/>
      <c r="N29" s="38"/>
    </row>
    <row r="30" spans="1:14" ht="16.5" customHeight="1" thickTop="1" thickBot="1" x14ac:dyDescent="0.25">
      <c r="A30" s="65" t="s">
        <v>8</v>
      </c>
      <c r="B30" s="66"/>
      <c r="C30" s="39"/>
      <c r="D30" s="48"/>
      <c r="E30" s="40" t="e">
        <f>SUM(E11:E29)</f>
        <v>#VALUE!</v>
      </c>
      <c r="F30" s="41" t="e">
        <f>SUM(F10:F29)</f>
        <v>#VALUE!</v>
      </c>
      <c r="G30" s="59"/>
      <c r="H30" s="60"/>
      <c r="I30" s="61"/>
      <c r="J30" s="42" t="e">
        <f>SUM(J10:J29)</f>
        <v>#VALUE!</v>
      </c>
      <c r="K30" s="42">
        <f>SUM(K10:K29)</f>
        <v>0</v>
      </c>
      <c r="L30" s="42"/>
      <c r="M30" s="42"/>
      <c r="N30" s="43"/>
    </row>
    <row r="31" spans="1:14" ht="16.5" customHeight="1" x14ac:dyDescent="0.2">
      <c r="B31" s="57" t="s">
        <v>16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16.5" customHeight="1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4" spans="2:3" ht="16.5" customHeight="1" x14ac:dyDescent="0.2">
      <c r="B34" s="50">
        <v>20</v>
      </c>
      <c r="C34" s="1" t="s">
        <v>17</v>
      </c>
    </row>
  </sheetData>
  <mergeCells count="15">
    <mergeCell ref="A1:N1"/>
    <mergeCell ref="A3:B3"/>
    <mergeCell ref="L3:N3"/>
    <mergeCell ref="I3:K3"/>
    <mergeCell ref="F3:G3"/>
    <mergeCell ref="G4:N4"/>
    <mergeCell ref="D4:D9"/>
    <mergeCell ref="B31:N32"/>
    <mergeCell ref="G30:I30"/>
    <mergeCell ref="F4:F9"/>
    <mergeCell ref="A30:B30"/>
    <mergeCell ref="A4:A9"/>
    <mergeCell ref="B4:B9"/>
    <mergeCell ref="C4:C9"/>
    <mergeCell ref="E6:E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97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様式第３号・別表</vt:lpstr>
      <vt:lpstr>様式第３号・別表!Print_Area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大拔　真吾</cp:lastModifiedBy>
  <cp:lastPrinted>2021-06-18T10:14:32Z</cp:lastPrinted>
  <dcterms:created xsi:type="dcterms:W3CDTF">2007-06-07T13:44:24Z</dcterms:created>
  <dcterms:modified xsi:type="dcterms:W3CDTF">2026-05-27T00:52:27Z</dcterms:modified>
</cp:coreProperties>
</file>