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2" documentId="8_{04575E55-D0D6-4920-80AE-879ED438C0D0}" xr6:coauthVersionLast="47" xr6:coauthVersionMax="47" xr10:uidLastSave="{04F87F71-EDA3-45FD-BB54-00ED4F9EF2F5}"/>
  <bookViews>
    <workbookView xWindow="28680" yWindow="-120" windowWidth="29040" windowHeight="15840" tabRatio="746" xr2:uid="{00000000-000D-0000-FFFF-FFFF00000000}"/>
  </bookViews>
  <sheets>
    <sheet name="様式1-3　募集要項等に関する質問書" sheetId="20" r:id="rId1"/>
    <sheet name="様式3-1-7 エネルギー使用量計算書" sheetId="21" r:id="rId2"/>
    <sheet name="様式3-2-13 工事工程表" sheetId="22" r:id="rId3"/>
    <sheet name="様式3-3-2 年度別管理計画表" sheetId="14" r:id="rId4"/>
    <sheet name="様式3-3-3 維持管理業務費見積" sheetId="15" r:id="rId5"/>
    <sheet name="様式3-3-11 計画修繕・補修修繕業務費見積" sheetId="17" r:id="rId6"/>
    <sheet name="様式4-2 年度別の対価支払予定表" sheetId="19" r:id="rId7"/>
  </sheets>
  <definedNames>
    <definedName name="_xlnm._FilterDatabase" localSheetId="3" hidden="1">'様式3-3-2 年度別管理計画表'!$A$12:$Q$149</definedName>
    <definedName name="_xlnm._FilterDatabase" localSheetId="6" hidden="1">'様式4-2 年度別の対価支払予定表'!$B$16:$BH$401</definedName>
    <definedName name="CIQWBGuid" hidden="1">"935aa186-97b5-42bc-a8b4-88f5d2c295b2"</definedName>
    <definedName name="CIQWBInfo" hidden="1">"{ ""CIQVersion"":""9.51.3510.3078""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"07/14/2022 02:59:01"</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0">'様式1-3　募集要項等に関する質問書'!$B$2:$L$22</definedName>
    <definedName name="_xlnm.Print_Area" localSheetId="1">'様式3-1-7 エネルギー使用量計算書'!$B$2:$M$38</definedName>
    <definedName name="_xlnm.Print_Area" localSheetId="2">'様式3-2-13 工事工程表'!$B$2:$AP$58</definedName>
    <definedName name="_xlnm.Print_Area" localSheetId="5">'様式3-3-11 計画修繕・補修修繕業務費見積'!$B$2:$M$177</definedName>
    <definedName name="_xlnm.Print_Area" localSheetId="3">'様式3-3-2 年度別管理計画表'!$B$2:$P$149</definedName>
    <definedName name="_xlnm.Print_Area" localSheetId="4">'様式3-3-3 維持管理業務費見積'!$B$2:$M$209</definedName>
    <definedName name="_xlnm.Print_Area" localSheetId="6">'様式4-2 年度別の対価支払予定表'!$B$2:$P$401</definedName>
    <definedName name="_xlnm.Print_Titles" localSheetId="1">'様式3-1-7 エネルギー使用量計算書'!$B:$H</definedName>
    <definedName name="_xlnm.Print_Titles" localSheetId="2">'様式3-2-13 工事工程表'!$2:$3</definedName>
    <definedName name="_xlnm.Print_Titles" localSheetId="5">'様式3-3-11 計画修繕・補修修繕業務費見積'!$2:$3</definedName>
    <definedName name="_xlnm.Print_Titles" localSheetId="3">'様式3-3-2 年度別管理計画表'!$2:$3</definedName>
    <definedName name="_xlnm.Print_Titles" localSheetId="4">'様式3-3-3 維持管理業務費見積'!$2:$3</definedName>
    <definedName name="_xlnm.Print_Titles" localSheetId="6">'様式4-2 年度別の対価支払予定表'!$2:$3</definedName>
    <definedName name="粒調砕石Mｰ30">#REF!</definedName>
    <definedName name="良二">#REF!</definedName>
    <definedName name="路床砕石">#REF!</definedName>
    <definedName name="労務単価">#REF!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14" l="1"/>
  <c r="F366" i="19" l="1"/>
  <c r="P366" i="19" s="1"/>
  <c r="F367" i="19"/>
  <c r="F369" i="19"/>
  <c r="F377" i="19"/>
  <c r="O379" i="19"/>
  <c r="P376" i="19"/>
  <c r="P372" i="19"/>
  <c r="P25" i="19"/>
  <c r="P28" i="19"/>
  <c r="M25" i="19"/>
  <c r="M17" i="19"/>
  <c r="P46" i="19"/>
  <c r="P36" i="19"/>
  <c r="G35" i="19"/>
  <c r="H35" i="19"/>
  <c r="I35" i="19"/>
  <c r="J35" i="19"/>
  <c r="K35" i="19"/>
  <c r="L35" i="19"/>
  <c r="M35" i="19"/>
  <c r="N35" i="19"/>
  <c r="O35" i="19"/>
  <c r="F35" i="19"/>
  <c r="F379" i="19" l="1"/>
  <c r="P379" i="19" s="1"/>
  <c r="P35" i="19"/>
  <c r="P311" i="19"/>
  <c r="P310" i="19"/>
  <c r="O309" i="19"/>
  <c r="N309" i="19"/>
  <c r="M309" i="19"/>
  <c r="L309" i="19"/>
  <c r="K309" i="19"/>
  <c r="J309" i="19"/>
  <c r="I309" i="19"/>
  <c r="H309" i="19"/>
  <c r="G309" i="19"/>
  <c r="F309" i="19"/>
  <c r="G308" i="19"/>
  <c r="H308" i="19" s="1"/>
  <c r="I308" i="19" s="1"/>
  <c r="J308" i="19" s="1"/>
  <c r="K308" i="19" s="1"/>
  <c r="L308" i="19" s="1"/>
  <c r="M308" i="19" s="1"/>
  <c r="N308" i="19" s="1"/>
  <c r="O308" i="19" s="1"/>
  <c r="P247" i="19"/>
  <c r="P246" i="19"/>
  <c r="O245" i="19"/>
  <c r="N245" i="19"/>
  <c r="M245" i="19"/>
  <c r="L245" i="19"/>
  <c r="K245" i="19"/>
  <c r="J245" i="19"/>
  <c r="I245" i="19"/>
  <c r="H245" i="19"/>
  <c r="G245" i="19"/>
  <c r="F245" i="19"/>
  <c r="G244" i="19"/>
  <c r="H244" i="19" s="1"/>
  <c r="I244" i="19" s="1"/>
  <c r="J244" i="19" s="1"/>
  <c r="K244" i="19" s="1"/>
  <c r="L244" i="19" s="1"/>
  <c r="M244" i="19" s="1"/>
  <c r="N244" i="19" s="1"/>
  <c r="O244" i="19" s="1"/>
  <c r="P218" i="19"/>
  <c r="P217" i="19"/>
  <c r="O216" i="19"/>
  <c r="N216" i="19"/>
  <c r="M216" i="19"/>
  <c r="L216" i="19"/>
  <c r="K216" i="19"/>
  <c r="J216" i="19"/>
  <c r="I216" i="19"/>
  <c r="H216" i="19"/>
  <c r="G216" i="19"/>
  <c r="F216" i="19"/>
  <c r="G215" i="19"/>
  <c r="H215" i="19" s="1"/>
  <c r="I215" i="19" s="1"/>
  <c r="J215" i="19" s="1"/>
  <c r="K215" i="19" s="1"/>
  <c r="L215" i="19" s="1"/>
  <c r="M215" i="19" s="1"/>
  <c r="N215" i="19" s="1"/>
  <c r="O215" i="19" s="1"/>
  <c r="P309" i="19" l="1"/>
  <c r="P245" i="19"/>
  <c r="P216" i="19"/>
  <c r="H88" i="15" l="1"/>
  <c r="I204" i="15"/>
  <c r="F372" i="19"/>
  <c r="P392" i="19"/>
  <c r="G372" i="19"/>
  <c r="H372" i="19"/>
  <c r="I372" i="19"/>
  <c r="J372" i="19"/>
  <c r="K372" i="19"/>
  <c r="L372" i="19"/>
  <c r="M372" i="19"/>
  <c r="N372" i="19"/>
  <c r="O372" i="19"/>
  <c r="P142" i="14"/>
  <c r="N149" i="14"/>
  <c r="O149" i="14"/>
  <c r="P14" i="14"/>
  <c r="L21" i="14"/>
  <c r="M205" i="15"/>
  <c r="J201" i="15"/>
  <c r="J191" i="15"/>
  <c r="J209" i="15" s="1"/>
  <c r="J194" i="15"/>
  <c r="J197" i="15"/>
  <c r="J204" i="15"/>
  <c r="M206" i="15"/>
  <c r="K204" i="15" l="1"/>
  <c r="K201" i="15"/>
  <c r="L158" i="15"/>
  <c r="J70" i="15"/>
  <c r="L197" i="15"/>
  <c r="M199" i="15"/>
  <c r="L204" i="15"/>
  <c r="D204" i="15"/>
  <c r="E204" i="15"/>
  <c r="F204" i="15"/>
  <c r="G204" i="15"/>
  <c r="H204" i="15"/>
  <c r="C204" i="15"/>
  <c r="C181" i="15"/>
  <c r="M207" i="15"/>
  <c r="M203" i="15"/>
  <c r="M202" i="15"/>
  <c r="L201" i="15"/>
  <c r="I201" i="15"/>
  <c r="H201" i="15"/>
  <c r="G201" i="15"/>
  <c r="F201" i="15"/>
  <c r="E201" i="15"/>
  <c r="D201" i="15"/>
  <c r="C201" i="15"/>
  <c r="M200" i="15"/>
  <c r="M198" i="15"/>
  <c r="K197" i="15"/>
  <c r="I197" i="15"/>
  <c r="H197" i="15"/>
  <c r="G197" i="15"/>
  <c r="F197" i="15"/>
  <c r="E197" i="15"/>
  <c r="D197" i="15"/>
  <c r="C197" i="15"/>
  <c r="M196" i="15"/>
  <c r="M195" i="15"/>
  <c r="L194" i="15"/>
  <c r="K194" i="15"/>
  <c r="I194" i="15"/>
  <c r="H194" i="15"/>
  <c r="G194" i="15"/>
  <c r="F194" i="15"/>
  <c r="E194" i="15"/>
  <c r="D194" i="15"/>
  <c r="C194" i="15"/>
  <c r="M193" i="15"/>
  <c r="M192" i="15"/>
  <c r="L191" i="15"/>
  <c r="K191" i="15"/>
  <c r="I191" i="15"/>
  <c r="H191" i="15"/>
  <c r="G191" i="15"/>
  <c r="F191" i="15"/>
  <c r="E191" i="15"/>
  <c r="D191" i="15"/>
  <c r="C191" i="15"/>
  <c r="M93" i="15"/>
  <c r="M92" i="15"/>
  <c r="L91" i="15"/>
  <c r="K91" i="15"/>
  <c r="J91" i="15"/>
  <c r="I91" i="15"/>
  <c r="H91" i="15"/>
  <c r="G91" i="15"/>
  <c r="F91" i="15"/>
  <c r="E91" i="15"/>
  <c r="D91" i="15"/>
  <c r="C91" i="15"/>
  <c r="M90" i="15"/>
  <c r="M89" i="15"/>
  <c r="L88" i="15"/>
  <c r="K88" i="15"/>
  <c r="J88" i="15"/>
  <c r="I88" i="15"/>
  <c r="G88" i="15"/>
  <c r="F88" i="15"/>
  <c r="E88" i="15"/>
  <c r="D88" i="15"/>
  <c r="C88" i="15"/>
  <c r="M87" i="15"/>
  <c r="M86" i="15"/>
  <c r="M85" i="15"/>
  <c r="L84" i="15"/>
  <c r="K84" i="15"/>
  <c r="J84" i="15"/>
  <c r="I84" i="15"/>
  <c r="H84" i="15"/>
  <c r="G84" i="15"/>
  <c r="F84" i="15"/>
  <c r="E84" i="15"/>
  <c r="D84" i="15"/>
  <c r="C84" i="15"/>
  <c r="M83" i="15"/>
  <c r="M82" i="15"/>
  <c r="L81" i="15"/>
  <c r="K81" i="15"/>
  <c r="J81" i="15"/>
  <c r="I81" i="15"/>
  <c r="H81" i="15"/>
  <c r="G81" i="15"/>
  <c r="F81" i="15"/>
  <c r="E81" i="15"/>
  <c r="D81" i="15"/>
  <c r="C81" i="15"/>
  <c r="M80" i="15"/>
  <c r="M79" i="15"/>
  <c r="L78" i="15"/>
  <c r="K78" i="15"/>
  <c r="J78" i="15"/>
  <c r="I78" i="15"/>
  <c r="H78" i="15"/>
  <c r="G78" i="15"/>
  <c r="F78" i="15"/>
  <c r="E78" i="15"/>
  <c r="D78" i="15"/>
  <c r="C78" i="15"/>
  <c r="M72" i="15"/>
  <c r="M71" i="15"/>
  <c r="L70" i="15"/>
  <c r="K70" i="15"/>
  <c r="I70" i="15"/>
  <c r="H70" i="15"/>
  <c r="G70" i="15"/>
  <c r="F70" i="15"/>
  <c r="E70" i="15"/>
  <c r="D70" i="15"/>
  <c r="C70" i="15"/>
  <c r="M69" i="15"/>
  <c r="M68" i="15"/>
  <c r="L67" i="15"/>
  <c r="K67" i="15"/>
  <c r="J67" i="15"/>
  <c r="I67" i="15"/>
  <c r="H67" i="15"/>
  <c r="G67" i="15"/>
  <c r="F67" i="15"/>
  <c r="E67" i="15"/>
  <c r="D67" i="15"/>
  <c r="C67" i="15"/>
  <c r="M66" i="15"/>
  <c r="M65" i="15"/>
  <c r="M64" i="15"/>
  <c r="L63" i="15"/>
  <c r="K63" i="15"/>
  <c r="J63" i="15"/>
  <c r="I63" i="15"/>
  <c r="H63" i="15"/>
  <c r="G63" i="15"/>
  <c r="F63" i="15"/>
  <c r="E63" i="15"/>
  <c r="D63" i="15"/>
  <c r="C63" i="15"/>
  <c r="M62" i="15"/>
  <c r="M61" i="15"/>
  <c r="L60" i="15"/>
  <c r="K60" i="15"/>
  <c r="J60" i="15"/>
  <c r="I60" i="15"/>
  <c r="H60" i="15"/>
  <c r="G60" i="15"/>
  <c r="F60" i="15"/>
  <c r="E60" i="15"/>
  <c r="D60" i="15"/>
  <c r="C60" i="15"/>
  <c r="M59" i="15"/>
  <c r="M58" i="15"/>
  <c r="L57" i="15"/>
  <c r="K57" i="15"/>
  <c r="J57" i="15"/>
  <c r="I57" i="15"/>
  <c r="H57" i="15"/>
  <c r="G57" i="15"/>
  <c r="F57" i="15"/>
  <c r="E57" i="15"/>
  <c r="D57" i="15"/>
  <c r="C57" i="15"/>
  <c r="M185" i="15"/>
  <c r="M184" i="15"/>
  <c r="M183" i="15"/>
  <c r="M182" i="15"/>
  <c r="L181" i="15"/>
  <c r="K181" i="15"/>
  <c r="J181" i="15"/>
  <c r="I181" i="15"/>
  <c r="H181" i="15"/>
  <c r="G181" i="15"/>
  <c r="F181" i="15"/>
  <c r="E181" i="15"/>
  <c r="D181" i="15"/>
  <c r="M180" i="15"/>
  <c r="M179" i="15"/>
  <c r="L178" i="15"/>
  <c r="K178" i="15"/>
  <c r="J178" i="15"/>
  <c r="I178" i="15"/>
  <c r="H178" i="15"/>
  <c r="G178" i="15"/>
  <c r="F178" i="15"/>
  <c r="E178" i="15"/>
  <c r="D178" i="15"/>
  <c r="C178" i="15"/>
  <c r="M177" i="15"/>
  <c r="M176" i="15"/>
  <c r="M175" i="15"/>
  <c r="L174" i="15"/>
  <c r="K174" i="15"/>
  <c r="J174" i="15"/>
  <c r="I174" i="15"/>
  <c r="H174" i="15"/>
  <c r="G174" i="15"/>
  <c r="F174" i="15"/>
  <c r="E174" i="15"/>
  <c r="D174" i="15"/>
  <c r="C174" i="15"/>
  <c r="M173" i="15"/>
  <c r="M172" i="15"/>
  <c r="L171" i="15"/>
  <c r="K171" i="15"/>
  <c r="J171" i="15"/>
  <c r="I171" i="15"/>
  <c r="H171" i="15"/>
  <c r="G171" i="15"/>
  <c r="F171" i="15"/>
  <c r="E171" i="15"/>
  <c r="D171" i="15"/>
  <c r="C171" i="15"/>
  <c r="M170" i="15"/>
  <c r="M169" i="15"/>
  <c r="L168" i="15"/>
  <c r="K168" i="15"/>
  <c r="J168" i="15"/>
  <c r="I168" i="15"/>
  <c r="H168" i="15"/>
  <c r="G168" i="15"/>
  <c r="F168" i="15"/>
  <c r="E168" i="15"/>
  <c r="D168" i="15"/>
  <c r="C168" i="15"/>
  <c r="M162" i="15"/>
  <c r="M161" i="15"/>
  <c r="M160" i="15"/>
  <c r="M159" i="15"/>
  <c r="K158" i="15"/>
  <c r="J158" i="15"/>
  <c r="I158" i="15"/>
  <c r="H158" i="15"/>
  <c r="G158" i="15"/>
  <c r="F158" i="15"/>
  <c r="E158" i="15"/>
  <c r="D158" i="15"/>
  <c r="C158" i="15"/>
  <c r="M157" i="15"/>
  <c r="M156" i="15"/>
  <c r="L155" i="15"/>
  <c r="K155" i="15"/>
  <c r="J155" i="15"/>
  <c r="I155" i="15"/>
  <c r="H155" i="15"/>
  <c r="G155" i="15"/>
  <c r="F155" i="15"/>
  <c r="E155" i="15"/>
  <c r="D155" i="15"/>
  <c r="C155" i="15"/>
  <c r="M154" i="15"/>
  <c r="M153" i="15"/>
  <c r="M152" i="15"/>
  <c r="L151" i="15"/>
  <c r="K151" i="15"/>
  <c r="J151" i="15"/>
  <c r="I151" i="15"/>
  <c r="H151" i="15"/>
  <c r="G151" i="15"/>
  <c r="F151" i="15"/>
  <c r="E151" i="15"/>
  <c r="D151" i="15"/>
  <c r="C151" i="15"/>
  <c r="M150" i="15"/>
  <c r="M149" i="15"/>
  <c r="L148" i="15"/>
  <c r="K148" i="15"/>
  <c r="J148" i="15"/>
  <c r="I148" i="15"/>
  <c r="H148" i="15"/>
  <c r="G148" i="15"/>
  <c r="F148" i="15"/>
  <c r="E148" i="15"/>
  <c r="D148" i="15"/>
  <c r="C148" i="15"/>
  <c r="M147" i="15"/>
  <c r="M146" i="15"/>
  <c r="L145" i="15"/>
  <c r="K145" i="15"/>
  <c r="J145" i="15"/>
  <c r="I145" i="15"/>
  <c r="H145" i="15"/>
  <c r="G145" i="15"/>
  <c r="F145" i="15"/>
  <c r="E145" i="15"/>
  <c r="D145" i="15"/>
  <c r="C145" i="15"/>
  <c r="M139" i="15"/>
  <c r="M138" i="15"/>
  <c r="M137" i="15"/>
  <c r="M136" i="15"/>
  <c r="L135" i="15"/>
  <c r="K135" i="15"/>
  <c r="J135" i="15"/>
  <c r="I135" i="15"/>
  <c r="H135" i="15"/>
  <c r="G135" i="15"/>
  <c r="F135" i="15"/>
  <c r="E135" i="15"/>
  <c r="D135" i="15"/>
  <c r="C135" i="15"/>
  <c r="M134" i="15"/>
  <c r="M133" i="15"/>
  <c r="L132" i="15"/>
  <c r="K132" i="15"/>
  <c r="J132" i="15"/>
  <c r="I132" i="15"/>
  <c r="H132" i="15"/>
  <c r="G132" i="15"/>
  <c r="F132" i="15"/>
  <c r="E132" i="15"/>
  <c r="D132" i="15"/>
  <c r="C132" i="15"/>
  <c r="M131" i="15"/>
  <c r="M130" i="15"/>
  <c r="M129" i="15"/>
  <c r="L128" i="15"/>
  <c r="K128" i="15"/>
  <c r="J128" i="15"/>
  <c r="I128" i="15"/>
  <c r="H128" i="15"/>
  <c r="G128" i="15"/>
  <c r="F128" i="15"/>
  <c r="E128" i="15"/>
  <c r="D128" i="15"/>
  <c r="C128" i="15"/>
  <c r="M127" i="15"/>
  <c r="M126" i="15"/>
  <c r="L125" i="15"/>
  <c r="K125" i="15"/>
  <c r="J125" i="15"/>
  <c r="I125" i="15"/>
  <c r="H125" i="15"/>
  <c r="G125" i="15"/>
  <c r="F125" i="15"/>
  <c r="E125" i="15"/>
  <c r="D125" i="15"/>
  <c r="C125" i="15"/>
  <c r="M124" i="15"/>
  <c r="M123" i="15"/>
  <c r="L122" i="15"/>
  <c r="K122" i="15"/>
  <c r="J122" i="15"/>
  <c r="I122" i="15"/>
  <c r="H122" i="15"/>
  <c r="G122" i="15"/>
  <c r="F122" i="15"/>
  <c r="E122" i="15"/>
  <c r="D122" i="15"/>
  <c r="C122" i="15"/>
  <c r="M116" i="15"/>
  <c r="M115" i="15"/>
  <c r="M114" i="15"/>
  <c r="M113" i="15"/>
  <c r="L112" i="15"/>
  <c r="K112" i="15"/>
  <c r="J112" i="15"/>
  <c r="I112" i="15"/>
  <c r="H112" i="15"/>
  <c r="G112" i="15"/>
  <c r="F112" i="15"/>
  <c r="E112" i="15"/>
  <c r="D112" i="15"/>
  <c r="C112" i="15"/>
  <c r="M111" i="15"/>
  <c r="M110" i="15"/>
  <c r="L109" i="15"/>
  <c r="K109" i="15"/>
  <c r="J109" i="15"/>
  <c r="I109" i="15"/>
  <c r="H109" i="15"/>
  <c r="G109" i="15"/>
  <c r="F109" i="15"/>
  <c r="E109" i="15"/>
  <c r="D109" i="15"/>
  <c r="C109" i="15"/>
  <c r="M108" i="15"/>
  <c r="M107" i="15"/>
  <c r="M106" i="15"/>
  <c r="L105" i="15"/>
  <c r="K105" i="15"/>
  <c r="J105" i="15"/>
  <c r="I105" i="15"/>
  <c r="H105" i="15"/>
  <c r="G105" i="15"/>
  <c r="F105" i="15"/>
  <c r="E105" i="15"/>
  <c r="D105" i="15"/>
  <c r="C105" i="15"/>
  <c r="M104" i="15"/>
  <c r="M103" i="15"/>
  <c r="L102" i="15"/>
  <c r="K102" i="15"/>
  <c r="J102" i="15"/>
  <c r="I102" i="15"/>
  <c r="H102" i="15"/>
  <c r="G102" i="15"/>
  <c r="F102" i="15"/>
  <c r="E102" i="15"/>
  <c r="D102" i="15"/>
  <c r="C102" i="15"/>
  <c r="M101" i="15"/>
  <c r="M100" i="15"/>
  <c r="L99" i="15"/>
  <c r="K99" i="15"/>
  <c r="J99" i="15"/>
  <c r="I99" i="15"/>
  <c r="H99" i="15"/>
  <c r="G99" i="15"/>
  <c r="F99" i="15"/>
  <c r="E99" i="15"/>
  <c r="D99" i="15"/>
  <c r="C99" i="15"/>
  <c r="L36" i="15"/>
  <c r="D36" i="15"/>
  <c r="E36" i="15"/>
  <c r="F36" i="15"/>
  <c r="G36" i="15"/>
  <c r="H36" i="15"/>
  <c r="I36" i="15"/>
  <c r="J36" i="15"/>
  <c r="K36" i="15"/>
  <c r="D39" i="15"/>
  <c r="E39" i="15"/>
  <c r="F39" i="15"/>
  <c r="G39" i="15"/>
  <c r="H39" i="15"/>
  <c r="I39" i="15"/>
  <c r="J39" i="15"/>
  <c r="K39" i="15"/>
  <c r="L39" i="15"/>
  <c r="D42" i="15"/>
  <c r="E42" i="15"/>
  <c r="F42" i="15"/>
  <c r="G42" i="15"/>
  <c r="H42" i="15"/>
  <c r="I42" i="15"/>
  <c r="J42" i="15"/>
  <c r="K42" i="15"/>
  <c r="L42" i="15"/>
  <c r="D46" i="15"/>
  <c r="E46" i="15"/>
  <c r="F46" i="15"/>
  <c r="G46" i="15"/>
  <c r="H46" i="15"/>
  <c r="I46" i="15"/>
  <c r="J46" i="15"/>
  <c r="K46" i="15"/>
  <c r="L46" i="15"/>
  <c r="D49" i="15"/>
  <c r="E49" i="15"/>
  <c r="F49" i="15"/>
  <c r="G49" i="15"/>
  <c r="H49" i="15"/>
  <c r="I49" i="15"/>
  <c r="J49" i="15"/>
  <c r="K49" i="15"/>
  <c r="L49" i="15"/>
  <c r="C49" i="15"/>
  <c r="C42" i="15"/>
  <c r="C46" i="15"/>
  <c r="C39" i="15"/>
  <c r="C36" i="15"/>
  <c r="C26" i="15"/>
  <c r="F26" i="15"/>
  <c r="F23" i="15"/>
  <c r="F19" i="15"/>
  <c r="F16" i="15"/>
  <c r="F13" i="15"/>
  <c r="G172" i="17"/>
  <c r="G169" i="17"/>
  <c r="G165" i="17"/>
  <c r="G177" i="17" s="1"/>
  <c r="H160" i="17"/>
  <c r="H155" i="17"/>
  <c r="H152" i="17"/>
  <c r="H148" i="17"/>
  <c r="F149" i="14"/>
  <c r="O105" i="14"/>
  <c r="N105" i="14"/>
  <c r="M105" i="14"/>
  <c r="L105" i="14"/>
  <c r="K105" i="14"/>
  <c r="J105" i="14"/>
  <c r="I105" i="14"/>
  <c r="H105" i="14"/>
  <c r="G105" i="14"/>
  <c r="F105" i="14"/>
  <c r="O93" i="14"/>
  <c r="N93" i="14"/>
  <c r="M93" i="14"/>
  <c r="L93" i="14"/>
  <c r="K93" i="14"/>
  <c r="J93" i="14"/>
  <c r="I93" i="14"/>
  <c r="H93" i="14"/>
  <c r="G93" i="14"/>
  <c r="F93" i="14"/>
  <c r="O81" i="14"/>
  <c r="N81" i="14"/>
  <c r="M81" i="14"/>
  <c r="L81" i="14"/>
  <c r="K81" i="14"/>
  <c r="J81" i="14"/>
  <c r="I81" i="14"/>
  <c r="H81" i="14"/>
  <c r="G81" i="14"/>
  <c r="F81" i="14"/>
  <c r="O69" i="14"/>
  <c r="N69" i="14"/>
  <c r="M69" i="14"/>
  <c r="L69" i="14"/>
  <c r="K69" i="14"/>
  <c r="J69" i="14"/>
  <c r="I69" i="14"/>
  <c r="H69" i="14"/>
  <c r="G69" i="14"/>
  <c r="F69" i="14"/>
  <c r="O57" i="14"/>
  <c r="N57" i="14"/>
  <c r="M57" i="14"/>
  <c r="L57" i="14"/>
  <c r="K57" i="14"/>
  <c r="J57" i="14"/>
  <c r="I57" i="14"/>
  <c r="H57" i="14"/>
  <c r="G57" i="14"/>
  <c r="F57" i="14"/>
  <c r="O45" i="14"/>
  <c r="N45" i="14"/>
  <c r="M45" i="14"/>
  <c r="L45" i="14"/>
  <c r="K45" i="14"/>
  <c r="J45" i="14"/>
  <c r="I45" i="14"/>
  <c r="H45" i="14"/>
  <c r="G45" i="14"/>
  <c r="F45" i="14"/>
  <c r="O33" i="14"/>
  <c r="N33" i="14"/>
  <c r="M33" i="14"/>
  <c r="L33" i="14"/>
  <c r="K33" i="14"/>
  <c r="J33" i="14"/>
  <c r="I33" i="14"/>
  <c r="H33" i="14"/>
  <c r="G33" i="14"/>
  <c r="F33" i="14"/>
  <c r="G21" i="14"/>
  <c r="H21" i="14"/>
  <c r="I21" i="14"/>
  <c r="J21" i="14"/>
  <c r="K21" i="14"/>
  <c r="M21" i="14"/>
  <c r="N21" i="14"/>
  <c r="O21" i="14"/>
  <c r="K186" i="15" l="1"/>
  <c r="C186" i="15"/>
  <c r="F140" i="15"/>
  <c r="G94" i="15"/>
  <c r="P105" i="14"/>
  <c r="P69" i="14"/>
  <c r="P57" i="14"/>
  <c r="P33" i="14"/>
  <c r="P81" i="14"/>
  <c r="P45" i="14"/>
  <c r="P21" i="14"/>
  <c r="P93" i="14"/>
  <c r="K209" i="15"/>
  <c r="C52" i="15"/>
  <c r="F117" i="15"/>
  <c r="M112" i="15"/>
  <c r="G140" i="15"/>
  <c r="J186" i="15"/>
  <c r="L73" i="15"/>
  <c r="C209" i="15"/>
  <c r="H117" i="15"/>
  <c r="M109" i="15"/>
  <c r="M168" i="15"/>
  <c r="L186" i="15"/>
  <c r="H186" i="15"/>
  <c r="I117" i="15"/>
  <c r="C163" i="15"/>
  <c r="K163" i="15"/>
  <c r="E186" i="15"/>
  <c r="I186" i="15"/>
  <c r="G117" i="15"/>
  <c r="L52" i="15"/>
  <c r="D163" i="15"/>
  <c r="L163" i="15"/>
  <c r="F186" i="15"/>
  <c r="M132" i="15"/>
  <c r="K52" i="15"/>
  <c r="F31" i="15"/>
  <c r="H52" i="15"/>
  <c r="I52" i="15"/>
  <c r="E163" i="15"/>
  <c r="M67" i="15"/>
  <c r="F94" i="15"/>
  <c r="D52" i="15"/>
  <c r="M122" i="15"/>
  <c r="M135" i="15"/>
  <c r="M158" i="15"/>
  <c r="M174" i="15"/>
  <c r="E94" i="15"/>
  <c r="M36" i="15"/>
  <c r="J52" i="15"/>
  <c r="M102" i="15"/>
  <c r="F163" i="15"/>
  <c r="M181" i="15"/>
  <c r="D73" i="15"/>
  <c r="M81" i="15"/>
  <c r="C73" i="15"/>
  <c r="J117" i="15"/>
  <c r="H140" i="15"/>
  <c r="M125" i="15"/>
  <c r="G163" i="15"/>
  <c r="M148" i="15"/>
  <c r="E73" i="15"/>
  <c r="I73" i="15"/>
  <c r="M70" i="15"/>
  <c r="H94" i="15"/>
  <c r="K73" i="15"/>
  <c r="G52" i="15"/>
  <c r="C117" i="15"/>
  <c r="K117" i="15"/>
  <c r="M105" i="15"/>
  <c r="I140" i="15"/>
  <c r="H163" i="15"/>
  <c r="M155" i="15"/>
  <c r="G186" i="15"/>
  <c r="F73" i="15"/>
  <c r="I94" i="15"/>
  <c r="M88" i="15"/>
  <c r="D117" i="15"/>
  <c r="L117" i="15"/>
  <c r="J140" i="15"/>
  <c r="E140" i="15"/>
  <c r="I163" i="15"/>
  <c r="G73" i="15"/>
  <c r="M60" i="15"/>
  <c r="J94" i="15"/>
  <c r="M191" i="15"/>
  <c r="L209" i="15"/>
  <c r="M201" i="15"/>
  <c r="F52" i="15"/>
  <c r="E117" i="15"/>
  <c r="C140" i="15"/>
  <c r="K140" i="15"/>
  <c r="M128" i="15"/>
  <c r="J163" i="15"/>
  <c r="M171" i="15"/>
  <c r="M178" i="15"/>
  <c r="H73" i="15"/>
  <c r="C94" i="15"/>
  <c r="K94" i="15"/>
  <c r="M204" i="15"/>
  <c r="E52" i="15"/>
  <c r="D140" i="15"/>
  <c r="L140" i="15"/>
  <c r="M145" i="15"/>
  <c r="D94" i="15"/>
  <c r="L94" i="15"/>
  <c r="M91" i="15"/>
  <c r="M194" i="15"/>
  <c r="J73" i="15"/>
  <c r="M208" i="15"/>
  <c r="M197" i="15"/>
  <c r="M78" i="15"/>
  <c r="M84" i="15"/>
  <c r="M57" i="15"/>
  <c r="M63" i="15"/>
  <c r="D186" i="15"/>
  <c r="M151" i="15"/>
  <c r="M99" i="15"/>
  <c r="M94" i="15" l="1"/>
  <c r="M117" i="15"/>
  <c r="M163" i="15"/>
  <c r="M186" i="15"/>
  <c r="M73" i="15"/>
  <c r="M140" i="15"/>
  <c r="E23" i="15" l="1"/>
  <c r="D26" i="15"/>
  <c r="E26" i="15"/>
  <c r="G26" i="15"/>
  <c r="H26" i="15"/>
  <c r="I26" i="15"/>
  <c r="J26" i="15"/>
  <c r="K26" i="15"/>
  <c r="L26" i="15"/>
  <c r="D19" i="15"/>
  <c r="E19" i="15"/>
  <c r="G19" i="15"/>
  <c r="H19" i="15"/>
  <c r="I19" i="15"/>
  <c r="J19" i="15"/>
  <c r="K19" i="15"/>
  <c r="L19" i="15"/>
  <c r="C19" i="15"/>
  <c r="L23" i="15"/>
  <c r="K23" i="15"/>
  <c r="J23" i="15"/>
  <c r="I23" i="15"/>
  <c r="H23" i="15"/>
  <c r="G23" i="15"/>
  <c r="D23" i="15"/>
  <c r="C23" i="15"/>
  <c r="L16" i="15"/>
  <c r="K16" i="15"/>
  <c r="J16" i="15"/>
  <c r="I16" i="15"/>
  <c r="H16" i="15"/>
  <c r="G16" i="15"/>
  <c r="E16" i="15"/>
  <c r="D16" i="15"/>
  <c r="C16" i="15"/>
  <c r="D13" i="15"/>
  <c r="E13" i="15"/>
  <c r="E31" i="15" s="1"/>
  <c r="G13" i="15"/>
  <c r="H13" i="15"/>
  <c r="I13" i="15"/>
  <c r="J13" i="15"/>
  <c r="K13" i="15"/>
  <c r="L13" i="15"/>
  <c r="C13" i="15"/>
  <c r="C31" i="15" s="1"/>
  <c r="M52" i="15"/>
  <c r="M51" i="15"/>
  <c r="M50" i="15"/>
  <c r="M48" i="15"/>
  <c r="M47" i="15"/>
  <c r="M45" i="15"/>
  <c r="M44" i="15"/>
  <c r="M43" i="15"/>
  <c r="M41" i="15"/>
  <c r="M40" i="15"/>
  <c r="M38" i="15"/>
  <c r="M37" i="15"/>
  <c r="M30" i="15"/>
  <c r="M29" i="15"/>
  <c r="M28" i="15"/>
  <c r="M27" i="15"/>
  <c r="M25" i="15"/>
  <c r="M24" i="15"/>
  <c r="M22" i="15"/>
  <c r="M21" i="15"/>
  <c r="M20" i="15"/>
  <c r="M18" i="15"/>
  <c r="M17" i="15"/>
  <c r="M15" i="15"/>
  <c r="M14" i="15"/>
  <c r="L374" i="19" l="1"/>
  <c r="G373" i="19" l="1"/>
  <c r="F373" i="19"/>
  <c r="H373" i="19"/>
  <c r="I373" i="19"/>
  <c r="J373" i="19"/>
  <c r="K373" i="19"/>
  <c r="L373" i="19"/>
  <c r="M373" i="19"/>
  <c r="N373" i="19"/>
  <c r="O373" i="19"/>
  <c r="P373" i="19" l="1"/>
  <c r="H109" i="19" l="1"/>
  <c r="M176" i="17" l="1"/>
  <c r="M175" i="17"/>
  <c r="M174" i="17"/>
  <c r="M173" i="17"/>
  <c r="L172" i="17"/>
  <c r="K172" i="17"/>
  <c r="J172" i="17"/>
  <c r="I172" i="17"/>
  <c r="H172" i="17"/>
  <c r="F172" i="17"/>
  <c r="E172" i="17"/>
  <c r="D172" i="17"/>
  <c r="C172" i="17"/>
  <c r="M171" i="17"/>
  <c r="M170" i="17"/>
  <c r="L169" i="17"/>
  <c r="K169" i="17"/>
  <c r="J169" i="17"/>
  <c r="I169" i="17"/>
  <c r="H169" i="17"/>
  <c r="F169" i="17"/>
  <c r="E169" i="17"/>
  <c r="D169" i="17"/>
  <c r="C169" i="17"/>
  <c r="M168" i="17"/>
  <c r="M167" i="17"/>
  <c r="M166" i="17"/>
  <c r="L165" i="17"/>
  <c r="K165" i="17"/>
  <c r="K177" i="17" s="1"/>
  <c r="J165" i="17"/>
  <c r="I165" i="17"/>
  <c r="H165" i="17"/>
  <c r="F165" i="17"/>
  <c r="E165" i="17"/>
  <c r="D165" i="17"/>
  <c r="C165" i="17"/>
  <c r="M159" i="17"/>
  <c r="M158" i="17"/>
  <c r="M157" i="17"/>
  <c r="M156" i="17"/>
  <c r="L155" i="17"/>
  <c r="K155" i="17"/>
  <c r="J155" i="17"/>
  <c r="I155" i="17"/>
  <c r="G155" i="17"/>
  <c r="F155" i="17"/>
  <c r="E155" i="17"/>
  <c r="D155" i="17"/>
  <c r="C155" i="17"/>
  <c r="M154" i="17"/>
  <c r="M153" i="17"/>
  <c r="L152" i="17"/>
  <c r="K152" i="17"/>
  <c r="J152" i="17"/>
  <c r="I152" i="17"/>
  <c r="G152" i="17"/>
  <c r="F152" i="17"/>
  <c r="E152" i="17"/>
  <c r="D152" i="17"/>
  <c r="C152" i="17"/>
  <c r="M151" i="17"/>
  <c r="M150" i="17"/>
  <c r="M149" i="17"/>
  <c r="L148" i="17"/>
  <c r="L160" i="17" s="1"/>
  <c r="K148" i="17"/>
  <c r="J148" i="17"/>
  <c r="I148" i="17"/>
  <c r="G148" i="17"/>
  <c r="F148" i="17"/>
  <c r="E148" i="17"/>
  <c r="D148" i="17"/>
  <c r="C148" i="17"/>
  <c r="M142" i="17"/>
  <c r="M141" i="17"/>
  <c r="M140" i="17"/>
  <c r="M139" i="17"/>
  <c r="L138" i="17"/>
  <c r="K138" i="17"/>
  <c r="J138" i="17"/>
  <c r="I138" i="17"/>
  <c r="H138" i="17"/>
  <c r="G138" i="17"/>
  <c r="F138" i="17"/>
  <c r="E138" i="17"/>
  <c r="D138" i="17"/>
  <c r="C138" i="17"/>
  <c r="M137" i="17"/>
  <c r="M136" i="17"/>
  <c r="L135" i="17"/>
  <c r="K135" i="17"/>
  <c r="J135" i="17"/>
  <c r="I135" i="17"/>
  <c r="H135" i="17"/>
  <c r="G135" i="17"/>
  <c r="F135" i="17"/>
  <c r="E135" i="17"/>
  <c r="D135" i="17"/>
  <c r="C135" i="17"/>
  <c r="M134" i="17"/>
  <c r="M133" i="17"/>
  <c r="M132" i="17"/>
  <c r="L131" i="17"/>
  <c r="L143" i="17" s="1"/>
  <c r="K131" i="17"/>
  <c r="J131" i="17"/>
  <c r="I131" i="17"/>
  <c r="H131" i="17"/>
  <c r="G131" i="17"/>
  <c r="F131" i="17"/>
  <c r="E131" i="17"/>
  <c r="D131" i="17"/>
  <c r="D143" i="17" s="1"/>
  <c r="C131" i="17"/>
  <c r="M125" i="17"/>
  <c r="M124" i="17"/>
  <c r="M123" i="17"/>
  <c r="M122" i="17"/>
  <c r="L121" i="17"/>
  <c r="K121" i="17"/>
  <c r="J121" i="17"/>
  <c r="I121" i="17"/>
  <c r="H121" i="17"/>
  <c r="G121" i="17"/>
  <c r="F121" i="17"/>
  <c r="E121" i="17"/>
  <c r="D121" i="17"/>
  <c r="C121" i="17"/>
  <c r="M120" i="17"/>
  <c r="M119" i="17"/>
  <c r="L118" i="17"/>
  <c r="K118" i="17"/>
  <c r="J118" i="17"/>
  <c r="I118" i="17"/>
  <c r="H118" i="17"/>
  <c r="G118" i="17"/>
  <c r="F118" i="17"/>
  <c r="E118" i="17"/>
  <c r="D118" i="17"/>
  <c r="C118" i="17"/>
  <c r="M117" i="17"/>
  <c r="M116" i="17"/>
  <c r="M115" i="17"/>
  <c r="L114" i="17"/>
  <c r="K114" i="17"/>
  <c r="K126" i="17" s="1"/>
  <c r="J114" i="17"/>
  <c r="I114" i="17"/>
  <c r="H114" i="17"/>
  <c r="G114" i="17"/>
  <c r="F114" i="17"/>
  <c r="E114" i="17"/>
  <c r="D114" i="17"/>
  <c r="C114" i="17"/>
  <c r="C126" i="17" s="1"/>
  <c r="D104" i="17"/>
  <c r="E104" i="17"/>
  <c r="E109" i="17" s="1"/>
  <c r="F104" i="17"/>
  <c r="G104" i="17"/>
  <c r="G109" i="17" s="1"/>
  <c r="H104" i="17"/>
  <c r="I104" i="17"/>
  <c r="J104" i="17"/>
  <c r="K104" i="17"/>
  <c r="L104" i="17"/>
  <c r="C104" i="17"/>
  <c r="D101" i="17"/>
  <c r="E101" i="17"/>
  <c r="F101" i="17"/>
  <c r="G101" i="17"/>
  <c r="H101" i="17"/>
  <c r="I101" i="17"/>
  <c r="J101" i="17"/>
  <c r="K101" i="17"/>
  <c r="L101" i="17"/>
  <c r="C101" i="17"/>
  <c r="D97" i="17"/>
  <c r="E97" i="17"/>
  <c r="F97" i="17"/>
  <c r="G97" i="17"/>
  <c r="H97" i="17"/>
  <c r="I97" i="17"/>
  <c r="J97" i="17"/>
  <c r="K97" i="17"/>
  <c r="L97" i="17"/>
  <c r="C97" i="17"/>
  <c r="M108" i="17"/>
  <c r="M107" i="17"/>
  <c r="M106" i="17"/>
  <c r="M105" i="17"/>
  <c r="M103" i="17"/>
  <c r="M102" i="17"/>
  <c r="M100" i="17"/>
  <c r="M99" i="17"/>
  <c r="M98" i="17"/>
  <c r="J87" i="17"/>
  <c r="M79" i="17"/>
  <c r="C76" i="17"/>
  <c r="M70" i="17"/>
  <c r="M69" i="17"/>
  <c r="M68" i="17"/>
  <c r="M67" i="17"/>
  <c r="L66" i="17"/>
  <c r="K66" i="17"/>
  <c r="J66" i="17"/>
  <c r="I66" i="17"/>
  <c r="H66" i="17"/>
  <c r="G66" i="17"/>
  <c r="F66" i="17"/>
  <c r="E66" i="17"/>
  <c r="D66" i="17"/>
  <c r="C66" i="17"/>
  <c r="M65" i="17"/>
  <c r="M64" i="17"/>
  <c r="L63" i="17"/>
  <c r="K63" i="17"/>
  <c r="J63" i="17"/>
  <c r="I63" i="17"/>
  <c r="H63" i="17"/>
  <c r="G63" i="17"/>
  <c r="F63" i="17"/>
  <c r="E63" i="17"/>
  <c r="D63" i="17"/>
  <c r="C63" i="17"/>
  <c r="M62" i="17"/>
  <c r="M61" i="17"/>
  <c r="M60" i="17"/>
  <c r="L59" i="17"/>
  <c r="K59" i="17"/>
  <c r="J59" i="17"/>
  <c r="I59" i="17"/>
  <c r="H59" i="17"/>
  <c r="G59" i="17"/>
  <c r="F59" i="17"/>
  <c r="E59" i="17"/>
  <c r="D59" i="17"/>
  <c r="C59" i="17"/>
  <c r="M58" i="17"/>
  <c r="M57" i="17"/>
  <c r="M56" i="17"/>
  <c r="L55" i="17"/>
  <c r="K55" i="17"/>
  <c r="J55" i="17"/>
  <c r="I55" i="17"/>
  <c r="H55" i="17"/>
  <c r="G55" i="17"/>
  <c r="F55" i="17"/>
  <c r="E55" i="17"/>
  <c r="D55" i="17"/>
  <c r="C55" i="17"/>
  <c r="D113" i="17"/>
  <c r="E113" i="17" s="1"/>
  <c r="F113" i="17" s="1"/>
  <c r="G113" i="17" s="1"/>
  <c r="H113" i="17" s="1"/>
  <c r="I113" i="17" s="1"/>
  <c r="J113" i="17" s="1"/>
  <c r="K113" i="17" s="1"/>
  <c r="L113" i="17" s="1"/>
  <c r="M91" i="17"/>
  <c r="M90" i="17"/>
  <c r="M89" i="17"/>
  <c r="M88" i="17"/>
  <c r="L87" i="17"/>
  <c r="K87" i="17"/>
  <c r="I87" i="17"/>
  <c r="H87" i="17"/>
  <c r="G87" i="17"/>
  <c r="F87" i="17"/>
  <c r="E87" i="17"/>
  <c r="D87" i="17"/>
  <c r="C87" i="17"/>
  <c r="M86" i="17"/>
  <c r="M85" i="17"/>
  <c r="L84" i="17"/>
  <c r="K84" i="17"/>
  <c r="J84" i="17"/>
  <c r="I84" i="17"/>
  <c r="H84" i="17"/>
  <c r="G84" i="17"/>
  <c r="F84" i="17"/>
  <c r="E84" i="17"/>
  <c r="D84" i="17"/>
  <c r="C84" i="17"/>
  <c r="M83" i="17"/>
  <c r="M82" i="17"/>
  <c r="M81" i="17"/>
  <c r="L80" i="17"/>
  <c r="K80" i="17"/>
  <c r="J80" i="17"/>
  <c r="I80" i="17"/>
  <c r="H80" i="17"/>
  <c r="G80" i="17"/>
  <c r="F80" i="17"/>
  <c r="E80" i="17"/>
  <c r="D80" i="17"/>
  <c r="C80" i="17"/>
  <c r="M78" i="17"/>
  <c r="M77" i="17"/>
  <c r="L76" i="17"/>
  <c r="K76" i="17"/>
  <c r="J76" i="17"/>
  <c r="I76" i="17"/>
  <c r="H76" i="17"/>
  <c r="G76" i="17"/>
  <c r="F76" i="17"/>
  <c r="E76" i="17"/>
  <c r="D76" i="17"/>
  <c r="M49" i="17"/>
  <c r="M48" i="17"/>
  <c r="M47" i="17"/>
  <c r="M46" i="17"/>
  <c r="L45" i="17"/>
  <c r="K45" i="17"/>
  <c r="J45" i="17"/>
  <c r="I45" i="17"/>
  <c r="H45" i="17"/>
  <c r="G45" i="17"/>
  <c r="F45" i="17"/>
  <c r="E45" i="17"/>
  <c r="D45" i="17"/>
  <c r="C45" i="17"/>
  <c r="M44" i="17"/>
  <c r="M43" i="17"/>
  <c r="L42" i="17"/>
  <c r="K42" i="17"/>
  <c r="J42" i="17"/>
  <c r="I42" i="17"/>
  <c r="H42" i="17"/>
  <c r="G42" i="17"/>
  <c r="F42" i="17"/>
  <c r="E42" i="17"/>
  <c r="D42" i="17"/>
  <c r="C42" i="17"/>
  <c r="M41" i="17"/>
  <c r="M40" i="17"/>
  <c r="M39" i="17"/>
  <c r="L38" i="17"/>
  <c r="K38" i="17"/>
  <c r="J38" i="17"/>
  <c r="I38" i="17"/>
  <c r="H38" i="17"/>
  <c r="G38" i="17"/>
  <c r="F38" i="17"/>
  <c r="E38" i="17"/>
  <c r="D38" i="17"/>
  <c r="C38" i="17"/>
  <c r="M37" i="17"/>
  <c r="M36" i="17"/>
  <c r="M35" i="17"/>
  <c r="L34" i="17"/>
  <c r="K34" i="17"/>
  <c r="J34" i="17"/>
  <c r="I34" i="17"/>
  <c r="H34" i="17"/>
  <c r="G34" i="17"/>
  <c r="F34" i="17"/>
  <c r="E34" i="17"/>
  <c r="D34" i="17"/>
  <c r="C34" i="17"/>
  <c r="D24" i="17"/>
  <c r="E24" i="17"/>
  <c r="F24" i="17"/>
  <c r="G24" i="17"/>
  <c r="H24" i="17"/>
  <c r="I24" i="17"/>
  <c r="J24" i="17"/>
  <c r="K24" i="17"/>
  <c r="L24" i="17"/>
  <c r="C24" i="17"/>
  <c r="D21" i="17"/>
  <c r="E21" i="17"/>
  <c r="F21" i="17"/>
  <c r="G21" i="17"/>
  <c r="H21" i="17"/>
  <c r="I21" i="17"/>
  <c r="J21" i="17"/>
  <c r="K21" i="17"/>
  <c r="L21" i="17"/>
  <c r="C21" i="17"/>
  <c r="D17" i="17"/>
  <c r="E17" i="17"/>
  <c r="F17" i="17"/>
  <c r="G17" i="17"/>
  <c r="H17" i="17"/>
  <c r="I17" i="17"/>
  <c r="J17" i="17"/>
  <c r="K17" i="17"/>
  <c r="L17" i="17"/>
  <c r="C17" i="17"/>
  <c r="D13" i="17"/>
  <c r="E13" i="17"/>
  <c r="F13" i="17"/>
  <c r="G13" i="17"/>
  <c r="H13" i="17"/>
  <c r="I13" i="17"/>
  <c r="J13" i="17"/>
  <c r="K13" i="17"/>
  <c r="L13" i="17"/>
  <c r="C13" i="17"/>
  <c r="M28" i="17"/>
  <c r="M27" i="17"/>
  <c r="M26" i="17"/>
  <c r="M25" i="17"/>
  <c r="M23" i="17"/>
  <c r="M22" i="17"/>
  <c r="M20" i="17"/>
  <c r="M19" i="17"/>
  <c r="M18" i="17"/>
  <c r="M16" i="17"/>
  <c r="M15" i="17"/>
  <c r="M14" i="17"/>
  <c r="G50" i="17" l="1"/>
  <c r="C143" i="17"/>
  <c r="E92" i="17"/>
  <c r="H143" i="17"/>
  <c r="D126" i="17"/>
  <c r="L126" i="17"/>
  <c r="E143" i="17"/>
  <c r="M80" i="17"/>
  <c r="K50" i="17"/>
  <c r="C109" i="17"/>
  <c r="E126" i="17"/>
  <c r="J50" i="17"/>
  <c r="I92" i="17"/>
  <c r="L109" i="17"/>
  <c r="D109" i="17"/>
  <c r="G92" i="17"/>
  <c r="L29" i="17"/>
  <c r="M45" i="17"/>
  <c r="J92" i="17"/>
  <c r="D71" i="17"/>
  <c r="L71" i="17"/>
  <c r="F109" i="17"/>
  <c r="H109" i="17"/>
  <c r="E71" i="17"/>
  <c r="G126" i="17"/>
  <c r="C177" i="17"/>
  <c r="L177" i="17"/>
  <c r="M34" i="17"/>
  <c r="M76" i="17"/>
  <c r="I160" i="17"/>
  <c r="D177" i="17"/>
  <c r="H50" i="17"/>
  <c r="E177" i="17"/>
  <c r="J143" i="17"/>
  <c r="F177" i="17"/>
  <c r="D50" i="17"/>
  <c r="L50" i="17"/>
  <c r="H92" i="17"/>
  <c r="F71" i="17"/>
  <c r="M63" i="17"/>
  <c r="F126" i="17"/>
  <c r="K143" i="17"/>
  <c r="J160" i="17"/>
  <c r="K160" i="17"/>
  <c r="E50" i="17"/>
  <c r="G71" i="17"/>
  <c r="M138" i="17"/>
  <c r="C160" i="17"/>
  <c r="F50" i="17"/>
  <c r="M42" i="17"/>
  <c r="M87" i="17"/>
  <c r="M59" i="17"/>
  <c r="H126" i="17"/>
  <c r="M118" i="17"/>
  <c r="D160" i="17"/>
  <c r="H29" i="17"/>
  <c r="K92" i="17"/>
  <c r="I71" i="17"/>
  <c r="M66" i="17"/>
  <c r="J109" i="17"/>
  <c r="I126" i="17"/>
  <c r="F143" i="17"/>
  <c r="I143" i="17"/>
  <c r="H177" i="17"/>
  <c r="M169" i="17"/>
  <c r="M38" i="17"/>
  <c r="D92" i="17"/>
  <c r="L92" i="17"/>
  <c r="J71" i="17"/>
  <c r="H71" i="17"/>
  <c r="J126" i="17"/>
  <c r="G143" i="17"/>
  <c r="E160" i="17"/>
  <c r="I177" i="17"/>
  <c r="I50" i="17"/>
  <c r="M84" i="17"/>
  <c r="C71" i="17"/>
  <c r="K71" i="17"/>
  <c r="F160" i="17"/>
  <c r="J177" i="17"/>
  <c r="F92" i="17"/>
  <c r="M121" i="17"/>
  <c r="M135" i="17"/>
  <c r="G160" i="17"/>
  <c r="M152" i="17"/>
  <c r="M172" i="17"/>
  <c r="M155" i="17"/>
  <c r="M165" i="17"/>
  <c r="M148" i="17"/>
  <c r="M131" i="17"/>
  <c r="M114" i="17"/>
  <c r="M104" i="17"/>
  <c r="K109" i="17"/>
  <c r="M101" i="17"/>
  <c r="I109" i="17"/>
  <c r="M97" i="17"/>
  <c r="M55" i="17"/>
  <c r="C92" i="17"/>
  <c r="C50" i="17"/>
  <c r="M24" i="17"/>
  <c r="M21" i="17"/>
  <c r="M17" i="17"/>
  <c r="M13" i="17"/>
  <c r="M160" i="17" l="1"/>
  <c r="M109" i="17"/>
  <c r="M50" i="17"/>
  <c r="M143" i="17"/>
  <c r="M71" i="17"/>
  <c r="M177" i="17"/>
  <c r="M92" i="17"/>
  <c r="M126" i="17"/>
  <c r="H175" i="19" l="1"/>
  <c r="I197" i="19"/>
  <c r="I223" i="19"/>
  <c r="G337" i="19"/>
  <c r="J374" i="19"/>
  <c r="P381" i="19"/>
  <c r="P401" i="19"/>
  <c r="P396" i="19"/>
  <c r="P388" i="19"/>
  <c r="I394" i="19"/>
  <c r="G386" i="19"/>
  <c r="P202" i="19"/>
  <c r="P201" i="19"/>
  <c r="P200" i="19"/>
  <c r="P191" i="19"/>
  <c r="P190" i="19"/>
  <c r="P189" i="19"/>
  <c r="P180" i="19"/>
  <c r="P179" i="19"/>
  <c r="P178" i="19"/>
  <c r="P169" i="19"/>
  <c r="P168" i="19"/>
  <c r="P167" i="19"/>
  <c r="P158" i="19"/>
  <c r="P157" i="19"/>
  <c r="P156" i="19"/>
  <c r="P147" i="19"/>
  <c r="P146" i="19"/>
  <c r="P145" i="19"/>
  <c r="P136" i="19"/>
  <c r="P135" i="19"/>
  <c r="P134" i="19"/>
  <c r="P125" i="19"/>
  <c r="P124" i="19"/>
  <c r="P123" i="19"/>
  <c r="P122" i="19"/>
  <c r="P114" i="19"/>
  <c r="P113" i="19"/>
  <c r="P112" i="19"/>
  <c r="P80" i="19"/>
  <c r="P62" i="19"/>
  <c r="P44" i="19"/>
  <c r="P26" i="19"/>
  <c r="P18" i="19"/>
  <c r="G149" i="14"/>
  <c r="H149" i="14"/>
  <c r="I149" i="14"/>
  <c r="J149" i="14"/>
  <c r="K149" i="14"/>
  <c r="L149" i="14"/>
  <c r="M149" i="14"/>
  <c r="P148" i="14"/>
  <c r="P146" i="14"/>
  <c r="P144" i="14"/>
  <c r="P140" i="14"/>
  <c r="P138" i="14"/>
  <c r="P136" i="14"/>
  <c r="P134" i="14"/>
  <c r="P132" i="14"/>
  <c r="P130" i="14"/>
  <c r="P128" i="14"/>
  <c r="P126" i="14"/>
  <c r="P124" i="14"/>
  <c r="P122" i="14"/>
  <c r="P120" i="14"/>
  <c r="P118" i="14"/>
  <c r="P116" i="14"/>
  <c r="P114" i="14"/>
  <c r="P112" i="14"/>
  <c r="P110" i="14"/>
  <c r="P104" i="14"/>
  <c r="P102" i="14"/>
  <c r="P100" i="14"/>
  <c r="P98" i="14"/>
  <c r="P92" i="14"/>
  <c r="P90" i="14"/>
  <c r="P88" i="14"/>
  <c r="P86" i="14"/>
  <c r="P80" i="14"/>
  <c r="P78" i="14"/>
  <c r="P76" i="14"/>
  <c r="P74" i="14"/>
  <c r="P68" i="14"/>
  <c r="P66" i="14"/>
  <c r="P64" i="14"/>
  <c r="P62" i="14"/>
  <c r="P56" i="14"/>
  <c r="P54" i="14"/>
  <c r="P52" i="14"/>
  <c r="P50" i="14"/>
  <c r="P44" i="14"/>
  <c r="P42" i="14"/>
  <c r="P40" i="14"/>
  <c r="P38" i="14"/>
  <c r="P32" i="14"/>
  <c r="P30" i="14"/>
  <c r="P28" i="14"/>
  <c r="P26" i="14"/>
  <c r="P20" i="14"/>
  <c r="P18" i="14"/>
  <c r="P16" i="14"/>
  <c r="P149" i="14" l="1"/>
  <c r="J36" i="21"/>
  <c r="M36" i="21" s="1"/>
  <c r="H36" i="21"/>
  <c r="J35" i="21"/>
  <c r="M35" i="21" s="1"/>
  <c r="H35" i="21"/>
  <c r="J34" i="21"/>
  <c r="M34" i="21" s="1"/>
  <c r="H34" i="21"/>
  <c r="J33" i="21"/>
  <c r="M33" i="21" s="1"/>
  <c r="H33" i="21"/>
  <c r="J32" i="21"/>
  <c r="M32" i="21" s="1"/>
  <c r="H32" i="21"/>
  <c r="J31" i="21"/>
  <c r="M31" i="21" s="1"/>
  <c r="H31" i="21"/>
  <c r="M30" i="21"/>
  <c r="J30" i="21"/>
  <c r="H30" i="21"/>
  <c r="J29" i="21"/>
  <c r="M29" i="21" s="1"/>
  <c r="H29" i="21"/>
  <c r="J28" i="21"/>
  <c r="M28" i="21" s="1"/>
  <c r="H28" i="21"/>
  <c r="J27" i="21"/>
  <c r="M27" i="21" s="1"/>
  <c r="H27" i="21"/>
  <c r="J26" i="21"/>
  <c r="M26" i="21" s="1"/>
  <c r="H26" i="21"/>
  <c r="J25" i="21"/>
  <c r="M25" i="21" s="1"/>
  <c r="H25" i="21"/>
  <c r="J24" i="21"/>
  <c r="M24" i="21" s="1"/>
  <c r="H24" i="21"/>
  <c r="J23" i="21"/>
  <c r="M23" i="21" s="1"/>
  <c r="H23" i="21"/>
  <c r="J22" i="21"/>
  <c r="M22" i="21" s="1"/>
  <c r="H22" i="21"/>
  <c r="M21" i="21"/>
  <c r="J21" i="21"/>
  <c r="H21" i="21"/>
  <c r="J20" i="21"/>
  <c r="M20" i="21" s="1"/>
  <c r="H20" i="21"/>
  <c r="J19" i="21"/>
  <c r="M19" i="21" s="1"/>
  <c r="H19" i="21"/>
  <c r="J18" i="21"/>
  <c r="M18" i="21" s="1"/>
  <c r="H18" i="21"/>
  <c r="J17" i="21"/>
  <c r="M17" i="21" s="1"/>
  <c r="H17" i="21"/>
  <c r="J16" i="21"/>
  <c r="M16" i="21" s="1"/>
  <c r="H16" i="21"/>
  <c r="J15" i="21"/>
  <c r="M15" i="21" s="1"/>
  <c r="H15" i="21"/>
  <c r="J14" i="21"/>
  <c r="M14" i="21" s="1"/>
  <c r="H14" i="21"/>
  <c r="J13" i="21"/>
  <c r="M13" i="21" s="1"/>
  <c r="H13" i="21"/>
  <c r="M12" i="21"/>
  <c r="J12" i="21"/>
  <c r="H12" i="21"/>
  <c r="P48" i="19"/>
  <c r="P47" i="19"/>
  <c r="P45" i="19"/>
  <c r="O43" i="19"/>
  <c r="N43" i="19"/>
  <c r="M43" i="19"/>
  <c r="L43" i="19"/>
  <c r="K43" i="19"/>
  <c r="J43" i="19"/>
  <c r="I43" i="19"/>
  <c r="H43" i="19"/>
  <c r="G43" i="19"/>
  <c r="F43" i="19"/>
  <c r="G42" i="19"/>
  <c r="H42" i="19" s="1"/>
  <c r="I42" i="19" s="1"/>
  <c r="J42" i="19" s="1"/>
  <c r="K42" i="19" s="1"/>
  <c r="L42" i="19" s="1"/>
  <c r="M42" i="19" s="1"/>
  <c r="N42" i="19" s="1"/>
  <c r="O42" i="19" s="1"/>
  <c r="P38" i="19"/>
  <c r="P37" i="19"/>
  <c r="G34" i="19"/>
  <c r="H34" i="19" s="1"/>
  <c r="I34" i="19" s="1"/>
  <c r="J34" i="19" s="1"/>
  <c r="K34" i="19" s="1"/>
  <c r="L34" i="19" s="1"/>
  <c r="M34" i="19" s="1"/>
  <c r="N34" i="19" s="1"/>
  <c r="O34" i="19" s="1"/>
  <c r="M37" i="21" l="1"/>
  <c r="P43" i="19"/>
  <c r="M39" i="15"/>
  <c r="P115" i="19"/>
  <c r="P126" i="19"/>
  <c r="P137" i="19"/>
  <c r="P148" i="19"/>
  <c r="P159" i="19"/>
  <c r="P170" i="19"/>
  <c r="P181" i="19"/>
  <c r="F186" i="19"/>
  <c r="P192" i="19"/>
  <c r="F358" i="19"/>
  <c r="P360" i="19"/>
  <c r="P359" i="19"/>
  <c r="O358" i="19"/>
  <c r="N358" i="19"/>
  <c r="M358" i="19"/>
  <c r="L358" i="19"/>
  <c r="K358" i="19"/>
  <c r="J358" i="19"/>
  <c r="I358" i="19"/>
  <c r="H358" i="19"/>
  <c r="G358" i="19"/>
  <c r="P353" i="19"/>
  <c r="P352" i="19"/>
  <c r="O351" i="19"/>
  <c r="N351" i="19"/>
  <c r="M351" i="19"/>
  <c r="L351" i="19"/>
  <c r="K351" i="19"/>
  <c r="J351" i="19"/>
  <c r="I351" i="19"/>
  <c r="H351" i="19"/>
  <c r="G351" i="19"/>
  <c r="F351" i="19"/>
  <c r="P346" i="19"/>
  <c r="P345" i="19"/>
  <c r="O344" i="19"/>
  <c r="N344" i="19"/>
  <c r="M344" i="19"/>
  <c r="L344" i="19"/>
  <c r="K344" i="19"/>
  <c r="J344" i="19"/>
  <c r="I344" i="19"/>
  <c r="H344" i="19"/>
  <c r="G344" i="19"/>
  <c r="F344" i="19"/>
  <c r="P339" i="19"/>
  <c r="P338" i="19"/>
  <c r="O337" i="19"/>
  <c r="N337" i="19"/>
  <c r="M337" i="19"/>
  <c r="L337" i="19"/>
  <c r="K337" i="19"/>
  <c r="J337" i="19"/>
  <c r="I337" i="19"/>
  <c r="H337" i="19"/>
  <c r="F337" i="19"/>
  <c r="P332" i="19"/>
  <c r="P331" i="19"/>
  <c r="O330" i="19"/>
  <c r="N330" i="19"/>
  <c r="M330" i="19"/>
  <c r="L330" i="19"/>
  <c r="K330" i="19"/>
  <c r="J330" i="19"/>
  <c r="I330" i="19"/>
  <c r="H330" i="19"/>
  <c r="G330" i="19"/>
  <c r="F330" i="19"/>
  <c r="P325" i="19"/>
  <c r="P324" i="19"/>
  <c r="O323" i="19"/>
  <c r="N323" i="19"/>
  <c r="M323" i="19"/>
  <c r="L323" i="19"/>
  <c r="K323" i="19"/>
  <c r="J323" i="19"/>
  <c r="I323" i="19"/>
  <c r="H323" i="19"/>
  <c r="G323" i="19"/>
  <c r="F323" i="19"/>
  <c r="P318" i="19"/>
  <c r="P317" i="19"/>
  <c r="O316" i="19"/>
  <c r="N316" i="19"/>
  <c r="M316" i="19"/>
  <c r="L316" i="19"/>
  <c r="K316" i="19"/>
  <c r="J316" i="19"/>
  <c r="I316" i="19"/>
  <c r="H316" i="19"/>
  <c r="G316" i="19"/>
  <c r="F316" i="19"/>
  <c r="P304" i="19"/>
  <c r="P303" i="19"/>
  <c r="G302" i="19"/>
  <c r="H302" i="19"/>
  <c r="I302" i="19"/>
  <c r="J302" i="19"/>
  <c r="K302" i="19"/>
  <c r="L302" i="19"/>
  <c r="M302" i="19"/>
  <c r="N302" i="19"/>
  <c r="O302" i="19"/>
  <c r="F302" i="19"/>
  <c r="P398" i="19"/>
  <c r="P399" i="19" s="1"/>
  <c r="P397" i="19"/>
  <c r="P395" i="19"/>
  <c r="O394" i="19"/>
  <c r="N394" i="19"/>
  <c r="M394" i="19"/>
  <c r="L394" i="19"/>
  <c r="K394" i="19"/>
  <c r="J394" i="19"/>
  <c r="H394" i="19"/>
  <c r="G394" i="19"/>
  <c r="F394" i="19"/>
  <c r="P393" i="19"/>
  <c r="P391" i="19"/>
  <c r="P390" i="19"/>
  <c r="P389" i="19"/>
  <c r="P387" i="19"/>
  <c r="O386" i="19"/>
  <c r="N386" i="19"/>
  <c r="M386" i="19"/>
  <c r="L386" i="19"/>
  <c r="K386" i="19"/>
  <c r="J386" i="19"/>
  <c r="I386" i="19"/>
  <c r="I399" i="19" s="1"/>
  <c r="H386" i="19"/>
  <c r="F386" i="19"/>
  <c r="G385" i="19"/>
  <c r="H385" i="19" s="1"/>
  <c r="I385" i="19" s="1"/>
  <c r="J385" i="19" s="1"/>
  <c r="K385" i="19" s="1"/>
  <c r="L385" i="19" s="1"/>
  <c r="M385" i="19" s="1"/>
  <c r="N385" i="19" s="1"/>
  <c r="O385" i="19" s="1"/>
  <c r="O374" i="19"/>
  <c r="N374" i="19"/>
  <c r="M374" i="19"/>
  <c r="K374" i="19"/>
  <c r="I374" i="19"/>
  <c r="H374" i="19"/>
  <c r="G374" i="19"/>
  <c r="F374" i="19"/>
  <c r="O371" i="19"/>
  <c r="N371" i="19"/>
  <c r="M371" i="19"/>
  <c r="L371" i="19"/>
  <c r="K371" i="19"/>
  <c r="J371" i="19"/>
  <c r="I371" i="19"/>
  <c r="H371" i="19"/>
  <c r="G371" i="19"/>
  <c r="F371" i="19"/>
  <c r="O370" i="19"/>
  <c r="N370" i="19"/>
  <c r="M370" i="19"/>
  <c r="L370" i="19"/>
  <c r="K370" i="19"/>
  <c r="J370" i="19"/>
  <c r="I370" i="19"/>
  <c r="H370" i="19"/>
  <c r="G370" i="19"/>
  <c r="F370" i="19"/>
  <c r="O369" i="19"/>
  <c r="N369" i="19"/>
  <c r="M369" i="19"/>
  <c r="L369" i="19"/>
  <c r="K369" i="19"/>
  <c r="J369" i="19"/>
  <c r="I369" i="19"/>
  <c r="H369" i="19"/>
  <c r="G369" i="19"/>
  <c r="O368" i="19"/>
  <c r="N368" i="19"/>
  <c r="M368" i="19"/>
  <c r="L368" i="19"/>
  <c r="K368" i="19"/>
  <c r="J368" i="19"/>
  <c r="I368" i="19"/>
  <c r="H368" i="19"/>
  <c r="G368" i="19"/>
  <c r="F368" i="19"/>
  <c r="O367" i="19"/>
  <c r="N367" i="19"/>
  <c r="M367" i="19"/>
  <c r="L367" i="19"/>
  <c r="K367" i="19"/>
  <c r="J367" i="19"/>
  <c r="I367" i="19"/>
  <c r="H367" i="19"/>
  <c r="G367" i="19"/>
  <c r="G365" i="19"/>
  <c r="H365" i="19" s="1"/>
  <c r="I365" i="19" s="1"/>
  <c r="J365" i="19" s="1"/>
  <c r="K365" i="19" s="1"/>
  <c r="L365" i="19" s="1"/>
  <c r="M365" i="19" s="1"/>
  <c r="N365" i="19" s="1"/>
  <c r="O365" i="19" s="1"/>
  <c r="G357" i="19"/>
  <c r="H357" i="19" s="1"/>
  <c r="I357" i="19" s="1"/>
  <c r="J357" i="19" s="1"/>
  <c r="K357" i="19" s="1"/>
  <c r="L357" i="19" s="1"/>
  <c r="M357" i="19" s="1"/>
  <c r="N357" i="19" s="1"/>
  <c r="O357" i="19" s="1"/>
  <c r="G350" i="19"/>
  <c r="H350" i="19" s="1"/>
  <c r="I350" i="19" s="1"/>
  <c r="J350" i="19" s="1"/>
  <c r="K350" i="19" s="1"/>
  <c r="L350" i="19" s="1"/>
  <c r="M350" i="19" s="1"/>
  <c r="N350" i="19" s="1"/>
  <c r="O350" i="19" s="1"/>
  <c r="G343" i="19"/>
  <c r="H343" i="19" s="1"/>
  <c r="I343" i="19" s="1"/>
  <c r="J343" i="19" s="1"/>
  <c r="K343" i="19" s="1"/>
  <c r="L343" i="19" s="1"/>
  <c r="M343" i="19" s="1"/>
  <c r="N343" i="19" s="1"/>
  <c r="O343" i="19" s="1"/>
  <c r="G336" i="19"/>
  <c r="H336" i="19" s="1"/>
  <c r="I336" i="19" s="1"/>
  <c r="J336" i="19" s="1"/>
  <c r="K336" i="19" s="1"/>
  <c r="L336" i="19" s="1"/>
  <c r="M336" i="19" s="1"/>
  <c r="N336" i="19" s="1"/>
  <c r="O336" i="19" s="1"/>
  <c r="G329" i="19"/>
  <c r="H329" i="19" s="1"/>
  <c r="I329" i="19" s="1"/>
  <c r="J329" i="19" s="1"/>
  <c r="K329" i="19" s="1"/>
  <c r="L329" i="19" s="1"/>
  <c r="M329" i="19" s="1"/>
  <c r="N329" i="19" s="1"/>
  <c r="O329" i="19" s="1"/>
  <c r="G322" i="19"/>
  <c r="H322" i="19" s="1"/>
  <c r="I322" i="19" s="1"/>
  <c r="J322" i="19" s="1"/>
  <c r="K322" i="19" s="1"/>
  <c r="L322" i="19" s="1"/>
  <c r="M322" i="19" s="1"/>
  <c r="N322" i="19" s="1"/>
  <c r="O322" i="19" s="1"/>
  <c r="G315" i="19"/>
  <c r="H315" i="19" s="1"/>
  <c r="I315" i="19" s="1"/>
  <c r="J315" i="19" s="1"/>
  <c r="K315" i="19" s="1"/>
  <c r="L315" i="19" s="1"/>
  <c r="M315" i="19" s="1"/>
  <c r="N315" i="19" s="1"/>
  <c r="O315" i="19" s="1"/>
  <c r="G301" i="19"/>
  <c r="H301" i="19" s="1"/>
  <c r="I301" i="19" s="1"/>
  <c r="J301" i="19" s="1"/>
  <c r="K301" i="19" s="1"/>
  <c r="L301" i="19" s="1"/>
  <c r="M301" i="19" s="1"/>
  <c r="N301" i="19" s="1"/>
  <c r="O301" i="19" s="1"/>
  <c r="P296" i="19"/>
  <c r="P295" i="19"/>
  <c r="O294" i="19"/>
  <c r="N294" i="19"/>
  <c r="M294" i="19"/>
  <c r="L294" i="19"/>
  <c r="K294" i="19"/>
  <c r="J294" i="19"/>
  <c r="I294" i="19"/>
  <c r="H294" i="19"/>
  <c r="G294" i="19"/>
  <c r="F294" i="19"/>
  <c r="G293" i="19"/>
  <c r="H293" i="19" s="1"/>
  <c r="I293" i="19" s="1"/>
  <c r="J293" i="19" s="1"/>
  <c r="K293" i="19" s="1"/>
  <c r="L293" i="19" s="1"/>
  <c r="M293" i="19" s="1"/>
  <c r="N293" i="19" s="1"/>
  <c r="O293" i="19" s="1"/>
  <c r="P289" i="19"/>
  <c r="P288" i="19"/>
  <c r="O287" i="19"/>
  <c r="N287" i="19"/>
  <c r="M287" i="19"/>
  <c r="L287" i="19"/>
  <c r="K287" i="19"/>
  <c r="J287" i="19"/>
  <c r="I287" i="19"/>
  <c r="H287" i="19"/>
  <c r="G287" i="19"/>
  <c r="F287" i="19"/>
  <c r="G286" i="19"/>
  <c r="H286" i="19" s="1"/>
  <c r="I286" i="19" s="1"/>
  <c r="J286" i="19" s="1"/>
  <c r="K286" i="19" s="1"/>
  <c r="L286" i="19" s="1"/>
  <c r="M286" i="19" s="1"/>
  <c r="N286" i="19" s="1"/>
  <c r="O286" i="19" s="1"/>
  <c r="P282" i="19"/>
  <c r="P281" i="19"/>
  <c r="O280" i="19"/>
  <c r="N280" i="19"/>
  <c r="M280" i="19"/>
  <c r="L280" i="19"/>
  <c r="K280" i="19"/>
  <c r="J280" i="19"/>
  <c r="I280" i="19"/>
  <c r="H280" i="19"/>
  <c r="G280" i="19"/>
  <c r="F280" i="19"/>
  <c r="G279" i="19"/>
  <c r="H279" i="19" s="1"/>
  <c r="I279" i="19" s="1"/>
  <c r="J279" i="19" s="1"/>
  <c r="K279" i="19" s="1"/>
  <c r="L279" i="19" s="1"/>
  <c r="M279" i="19" s="1"/>
  <c r="N279" i="19" s="1"/>
  <c r="O279" i="19" s="1"/>
  <c r="P275" i="19"/>
  <c r="P274" i="19"/>
  <c r="O273" i="19"/>
  <c r="N273" i="19"/>
  <c r="M273" i="19"/>
  <c r="L273" i="19"/>
  <c r="K273" i="19"/>
  <c r="J273" i="19"/>
  <c r="I273" i="19"/>
  <c r="H273" i="19"/>
  <c r="G273" i="19"/>
  <c r="F273" i="19"/>
  <c r="G272" i="19"/>
  <c r="H272" i="19" s="1"/>
  <c r="I272" i="19" s="1"/>
  <c r="J272" i="19" s="1"/>
  <c r="K272" i="19" s="1"/>
  <c r="L272" i="19" s="1"/>
  <c r="M272" i="19" s="1"/>
  <c r="N272" i="19" s="1"/>
  <c r="O272" i="19" s="1"/>
  <c r="P268" i="19"/>
  <c r="P267" i="19"/>
  <c r="O266" i="19"/>
  <c r="N266" i="19"/>
  <c r="M266" i="19"/>
  <c r="L266" i="19"/>
  <c r="K266" i="19"/>
  <c r="J266" i="19"/>
  <c r="I266" i="19"/>
  <c r="H266" i="19"/>
  <c r="G266" i="19"/>
  <c r="F266" i="19"/>
  <c r="G265" i="19"/>
  <c r="H265" i="19" s="1"/>
  <c r="I265" i="19" s="1"/>
  <c r="J265" i="19" s="1"/>
  <c r="K265" i="19" s="1"/>
  <c r="L265" i="19" s="1"/>
  <c r="M265" i="19" s="1"/>
  <c r="N265" i="19" s="1"/>
  <c r="O265" i="19" s="1"/>
  <c r="P261" i="19"/>
  <c r="P260" i="19"/>
  <c r="O259" i="19"/>
  <c r="N259" i="19"/>
  <c r="M259" i="19"/>
  <c r="L259" i="19"/>
  <c r="K259" i="19"/>
  <c r="J259" i="19"/>
  <c r="I259" i="19"/>
  <c r="H259" i="19"/>
  <c r="G259" i="19"/>
  <c r="F259" i="19"/>
  <c r="G258" i="19"/>
  <c r="H258" i="19" s="1"/>
  <c r="I258" i="19" s="1"/>
  <c r="J258" i="19" s="1"/>
  <c r="K258" i="19" s="1"/>
  <c r="L258" i="19" s="1"/>
  <c r="M258" i="19" s="1"/>
  <c r="N258" i="19" s="1"/>
  <c r="O258" i="19" s="1"/>
  <c r="P254" i="19"/>
  <c r="P253" i="19"/>
  <c r="O252" i="19"/>
  <c r="N252" i="19"/>
  <c r="M252" i="19"/>
  <c r="L252" i="19"/>
  <c r="K252" i="19"/>
  <c r="J252" i="19"/>
  <c r="I252" i="19"/>
  <c r="H252" i="19"/>
  <c r="G252" i="19"/>
  <c r="F252" i="19"/>
  <c r="G251" i="19"/>
  <c r="H251" i="19" s="1"/>
  <c r="I251" i="19" s="1"/>
  <c r="J251" i="19" s="1"/>
  <c r="K251" i="19" s="1"/>
  <c r="L251" i="19" s="1"/>
  <c r="M251" i="19" s="1"/>
  <c r="N251" i="19" s="1"/>
  <c r="O251" i="19" s="1"/>
  <c r="P240" i="19"/>
  <c r="P239" i="19"/>
  <c r="O238" i="19"/>
  <c r="N238" i="19"/>
  <c r="M238" i="19"/>
  <c r="L238" i="19"/>
  <c r="K238" i="19"/>
  <c r="J238" i="19"/>
  <c r="I238" i="19"/>
  <c r="H238" i="19"/>
  <c r="G238" i="19"/>
  <c r="F238" i="19"/>
  <c r="G237" i="19"/>
  <c r="H237" i="19" s="1"/>
  <c r="I237" i="19" s="1"/>
  <c r="J237" i="19" s="1"/>
  <c r="K237" i="19" s="1"/>
  <c r="L237" i="19" s="1"/>
  <c r="M237" i="19" s="1"/>
  <c r="N237" i="19" s="1"/>
  <c r="O237" i="19" s="1"/>
  <c r="P232" i="19"/>
  <c r="P231" i="19"/>
  <c r="O230" i="19"/>
  <c r="N230" i="19"/>
  <c r="M230" i="19"/>
  <c r="L230" i="19"/>
  <c r="K230" i="19"/>
  <c r="J230" i="19"/>
  <c r="I230" i="19"/>
  <c r="H230" i="19"/>
  <c r="G230" i="19"/>
  <c r="F230" i="19"/>
  <c r="G229" i="19"/>
  <c r="H229" i="19" s="1"/>
  <c r="I229" i="19" s="1"/>
  <c r="J229" i="19" s="1"/>
  <c r="K229" i="19" s="1"/>
  <c r="L229" i="19" s="1"/>
  <c r="M229" i="19" s="1"/>
  <c r="N229" i="19" s="1"/>
  <c r="O229" i="19" s="1"/>
  <c r="P225" i="19"/>
  <c r="P224" i="19"/>
  <c r="O223" i="19"/>
  <c r="N223" i="19"/>
  <c r="M223" i="19"/>
  <c r="L223" i="19"/>
  <c r="K223" i="19"/>
  <c r="J223" i="19"/>
  <c r="H223" i="19"/>
  <c r="G223" i="19"/>
  <c r="F223" i="19"/>
  <c r="G222" i="19"/>
  <c r="H222" i="19" s="1"/>
  <c r="I222" i="19" s="1"/>
  <c r="J222" i="19" s="1"/>
  <c r="K222" i="19" s="1"/>
  <c r="L222" i="19" s="1"/>
  <c r="M222" i="19" s="1"/>
  <c r="N222" i="19" s="1"/>
  <c r="O222" i="19" s="1"/>
  <c r="P211" i="19"/>
  <c r="P210" i="19"/>
  <c r="O209" i="19"/>
  <c r="N209" i="19"/>
  <c r="M209" i="19"/>
  <c r="L209" i="19"/>
  <c r="K209" i="19"/>
  <c r="J209" i="19"/>
  <c r="I209" i="19"/>
  <c r="H209" i="19"/>
  <c r="G209" i="19"/>
  <c r="F209" i="19"/>
  <c r="G208" i="19"/>
  <c r="H208" i="19" s="1"/>
  <c r="I208" i="19" s="1"/>
  <c r="J208" i="19" s="1"/>
  <c r="K208" i="19" s="1"/>
  <c r="L208" i="19" s="1"/>
  <c r="M208" i="19" s="1"/>
  <c r="N208" i="19" s="1"/>
  <c r="O208" i="19" s="1"/>
  <c r="P203" i="19"/>
  <c r="P199" i="19"/>
  <c r="P198" i="19"/>
  <c r="O197" i="19"/>
  <c r="N197" i="19"/>
  <c r="M197" i="19"/>
  <c r="L197" i="19"/>
  <c r="K197" i="19"/>
  <c r="J197" i="19"/>
  <c r="H197" i="19"/>
  <c r="G197" i="19"/>
  <c r="F197" i="19"/>
  <c r="G196" i="19"/>
  <c r="H196" i="19" s="1"/>
  <c r="I196" i="19" s="1"/>
  <c r="J196" i="19" s="1"/>
  <c r="K196" i="19" s="1"/>
  <c r="L196" i="19" s="1"/>
  <c r="M196" i="19" s="1"/>
  <c r="N196" i="19" s="1"/>
  <c r="O196" i="19" s="1"/>
  <c r="P188" i="19"/>
  <c r="P187" i="19"/>
  <c r="O186" i="19"/>
  <c r="N186" i="19"/>
  <c r="M186" i="19"/>
  <c r="L186" i="19"/>
  <c r="K186" i="19"/>
  <c r="J186" i="19"/>
  <c r="I186" i="19"/>
  <c r="H186" i="19"/>
  <c r="G186" i="19"/>
  <c r="G185" i="19"/>
  <c r="H185" i="19" s="1"/>
  <c r="I185" i="19" s="1"/>
  <c r="J185" i="19" s="1"/>
  <c r="K185" i="19" s="1"/>
  <c r="L185" i="19" s="1"/>
  <c r="M185" i="19" s="1"/>
  <c r="N185" i="19" s="1"/>
  <c r="O185" i="19" s="1"/>
  <c r="P177" i="19"/>
  <c r="P176" i="19"/>
  <c r="O175" i="19"/>
  <c r="N175" i="19"/>
  <c r="M175" i="19"/>
  <c r="L175" i="19"/>
  <c r="K175" i="19"/>
  <c r="J175" i="19"/>
  <c r="I175" i="19"/>
  <c r="G175" i="19"/>
  <c r="F175" i="19"/>
  <c r="G174" i="19"/>
  <c r="H174" i="19" s="1"/>
  <c r="I174" i="19" s="1"/>
  <c r="J174" i="19" s="1"/>
  <c r="K174" i="19" s="1"/>
  <c r="L174" i="19" s="1"/>
  <c r="M174" i="19" s="1"/>
  <c r="N174" i="19" s="1"/>
  <c r="O174" i="19" s="1"/>
  <c r="P166" i="19"/>
  <c r="P165" i="19"/>
  <c r="O164" i="19"/>
  <c r="N164" i="19"/>
  <c r="M164" i="19"/>
  <c r="L164" i="19"/>
  <c r="K164" i="19"/>
  <c r="J164" i="19"/>
  <c r="I164" i="19"/>
  <c r="H164" i="19"/>
  <c r="G164" i="19"/>
  <c r="F164" i="19"/>
  <c r="G163" i="19"/>
  <c r="H163" i="19" s="1"/>
  <c r="I163" i="19" s="1"/>
  <c r="J163" i="19" s="1"/>
  <c r="K163" i="19" s="1"/>
  <c r="L163" i="19" s="1"/>
  <c r="M163" i="19" s="1"/>
  <c r="N163" i="19" s="1"/>
  <c r="O163" i="19" s="1"/>
  <c r="P155" i="19"/>
  <c r="P154" i="19"/>
  <c r="O153" i="19"/>
  <c r="N153" i="19"/>
  <c r="M153" i="19"/>
  <c r="L153" i="19"/>
  <c r="K153" i="19"/>
  <c r="J153" i="19"/>
  <c r="I153" i="19"/>
  <c r="H153" i="19"/>
  <c r="G153" i="19"/>
  <c r="F153" i="19"/>
  <c r="G152" i="19"/>
  <c r="H152" i="19" s="1"/>
  <c r="I152" i="19" s="1"/>
  <c r="J152" i="19" s="1"/>
  <c r="K152" i="19" s="1"/>
  <c r="L152" i="19" s="1"/>
  <c r="M152" i="19" s="1"/>
  <c r="N152" i="19" s="1"/>
  <c r="O152" i="19" s="1"/>
  <c r="P144" i="19"/>
  <c r="P143" i="19"/>
  <c r="O142" i="19"/>
  <c r="N142" i="19"/>
  <c r="M142" i="19"/>
  <c r="L142" i="19"/>
  <c r="K142" i="19"/>
  <c r="J142" i="19"/>
  <c r="I142" i="19"/>
  <c r="H142" i="19"/>
  <c r="G142" i="19"/>
  <c r="F142" i="19"/>
  <c r="G141" i="19"/>
  <c r="H141" i="19" s="1"/>
  <c r="I141" i="19" s="1"/>
  <c r="J141" i="19" s="1"/>
  <c r="K141" i="19" s="1"/>
  <c r="L141" i="19" s="1"/>
  <c r="M141" i="19" s="1"/>
  <c r="N141" i="19" s="1"/>
  <c r="O141" i="19" s="1"/>
  <c r="P133" i="19"/>
  <c r="P132" i="19"/>
  <c r="O131" i="19"/>
  <c r="N131" i="19"/>
  <c r="M131" i="19"/>
  <c r="L131" i="19"/>
  <c r="K131" i="19"/>
  <c r="J131" i="19"/>
  <c r="I131" i="19"/>
  <c r="H131" i="19"/>
  <c r="G131" i="19"/>
  <c r="F131" i="19"/>
  <c r="G130" i="19"/>
  <c r="H130" i="19" s="1"/>
  <c r="I130" i="19" s="1"/>
  <c r="J130" i="19" s="1"/>
  <c r="K130" i="19" s="1"/>
  <c r="L130" i="19" s="1"/>
  <c r="M130" i="19" s="1"/>
  <c r="N130" i="19" s="1"/>
  <c r="O130" i="19" s="1"/>
  <c r="P121" i="19"/>
  <c r="O120" i="19"/>
  <c r="N120" i="19"/>
  <c r="M120" i="19"/>
  <c r="L120" i="19"/>
  <c r="K120" i="19"/>
  <c r="J120" i="19"/>
  <c r="I120" i="19"/>
  <c r="H120" i="19"/>
  <c r="G120" i="19"/>
  <c r="F120" i="19"/>
  <c r="G119" i="19"/>
  <c r="H119" i="19" s="1"/>
  <c r="I119" i="19" s="1"/>
  <c r="J119" i="19" s="1"/>
  <c r="K119" i="19" s="1"/>
  <c r="L119" i="19" s="1"/>
  <c r="M119" i="19" s="1"/>
  <c r="N119" i="19" s="1"/>
  <c r="O119" i="19" s="1"/>
  <c r="P111" i="19"/>
  <c r="P110" i="19"/>
  <c r="O109" i="19"/>
  <c r="N109" i="19"/>
  <c r="M109" i="19"/>
  <c r="L109" i="19"/>
  <c r="K109" i="19"/>
  <c r="J109" i="19"/>
  <c r="I109" i="19"/>
  <c r="G109" i="19"/>
  <c r="F109" i="19"/>
  <c r="G108" i="19"/>
  <c r="H108" i="19" s="1"/>
  <c r="I108" i="19" s="1"/>
  <c r="J108" i="19" s="1"/>
  <c r="K108" i="19" s="1"/>
  <c r="L108" i="19" s="1"/>
  <c r="M108" i="19" s="1"/>
  <c r="N108" i="19" s="1"/>
  <c r="O108" i="19" s="1"/>
  <c r="P103" i="19"/>
  <c r="O102" i="19"/>
  <c r="N102" i="19"/>
  <c r="M102" i="19"/>
  <c r="L102" i="19"/>
  <c r="K102" i="19"/>
  <c r="J102" i="19"/>
  <c r="I102" i="19"/>
  <c r="H102" i="19"/>
  <c r="G102" i="19"/>
  <c r="F102" i="19"/>
  <c r="G101" i="19"/>
  <c r="H101" i="19" s="1"/>
  <c r="I101" i="19" s="1"/>
  <c r="J101" i="19" s="1"/>
  <c r="K101" i="19" s="1"/>
  <c r="L101" i="19" s="1"/>
  <c r="M101" i="19" s="1"/>
  <c r="N101" i="19" s="1"/>
  <c r="O101" i="19" s="1"/>
  <c r="P97" i="19"/>
  <c r="P96" i="19"/>
  <c r="O95" i="19"/>
  <c r="N95" i="19"/>
  <c r="M95" i="19"/>
  <c r="L95" i="19"/>
  <c r="K95" i="19"/>
  <c r="J95" i="19"/>
  <c r="I95" i="19"/>
  <c r="H95" i="19"/>
  <c r="G95" i="19"/>
  <c r="F95" i="19"/>
  <c r="G94" i="19"/>
  <c r="H94" i="19" s="1"/>
  <c r="I94" i="19" s="1"/>
  <c r="J94" i="19" s="1"/>
  <c r="K94" i="19" s="1"/>
  <c r="L94" i="19" s="1"/>
  <c r="M94" i="19" s="1"/>
  <c r="N94" i="19" s="1"/>
  <c r="O94" i="19" s="1"/>
  <c r="P90" i="19"/>
  <c r="O89" i="19"/>
  <c r="N89" i="19"/>
  <c r="M89" i="19"/>
  <c r="L89" i="19"/>
  <c r="K89" i="19"/>
  <c r="J89" i="19"/>
  <c r="I89" i="19"/>
  <c r="H89" i="19"/>
  <c r="G89" i="19"/>
  <c r="F89" i="19"/>
  <c r="G88" i="19"/>
  <c r="H88" i="19" s="1"/>
  <c r="I88" i="19" s="1"/>
  <c r="J88" i="19" s="1"/>
  <c r="K88" i="19" s="1"/>
  <c r="L88" i="19" s="1"/>
  <c r="M88" i="19" s="1"/>
  <c r="N88" i="19" s="1"/>
  <c r="O88" i="19" s="1"/>
  <c r="P84" i="19"/>
  <c r="P83" i="19"/>
  <c r="P82" i="19"/>
  <c r="P81" i="19"/>
  <c r="O79" i="19"/>
  <c r="N79" i="19"/>
  <c r="M79" i="19"/>
  <c r="L79" i="19"/>
  <c r="K79" i="19"/>
  <c r="J79" i="19"/>
  <c r="I79" i="19"/>
  <c r="H79" i="19"/>
  <c r="G79" i="19"/>
  <c r="F79" i="19"/>
  <c r="G78" i="19"/>
  <c r="H78" i="19" s="1"/>
  <c r="I78" i="19" s="1"/>
  <c r="J78" i="19" s="1"/>
  <c r="K78" i="19" s="1"/>
  <c r="L78" i="19" s="1"/>
  <c r="M78" i="19" s="1"/>
  <c r="N78" i="19" s="1"/>
  <c r="O78" i="19" s="1"/>
  <c r="P74" i="19"/>
  <c r="P73" i="19"/>
  <c r="P72" i="19"/>
  <c r="O71" i="19"/>
  <c r="N71" i="19"/>
  <c r="M71" i="19"/>
  <c r="L71" i="19"/>
  <c r="K71" i="19"/>
  <c r="J71" i="19"/>
  <c r="I71" i="19"/>
  <c r="H71" i="19"/>
  <c r="G71" i="19"/>
  <c r="F71" i="19"/>
  <c r="G70" i="19"/>
  <c r="H70" i="19" s="1"/>
  <c r="I70" i="19" s="1"/>
  <c r="J70" i="19" s="1"/>
  <c r="K70" i="19" s="1"/>
  <c r="L70" i="19" s="1"/>
  <c r="M70" i="19" s="1"/>
  <c r="N70" i="19" s="1"/>
  <c r="O70" i="19" s="1"/>
  <c r="P66" i="19"/>
  <c r="P65" i="19"/>
  <c r="P64" i="19"/>
  <c r="P63" i="19"/>
  <c r="O61" i="19"/>
  <c r="N61" i="19"/>
  <c r="M61" i="19"/>
  <c r="L61" i="19"/>
  <c r="K61" i="19"/>
  <c r="J61" i="19"/>
  <c r="I61" i="19"/>
  <c r="H61" i="19"/>
  <c r="G61" i="19"/>
  <c r="F61" i="19"/>
  <c r="G60" i="19"/>
  <c r="H60" i="19" s="1"/>
  <c r="I60" i="19" s="1"/>
  <c r="J60" i="19" s="1"/>
  <c r="K60" i="19" s="1"/>
  <c r="L60" i="19" s="1"/>
  <c r="M60" i="19" s="1"/>
  <c r="N60" i="19" s="1"/>
  <c r="O60" i="19" s="1"/>
  <c r="P56" i="19"/>
  <c r="P55" i="19"/>
  <c r="P54" i="19"/>
  <c r="O53" i="19"/>
  <c r="N53" i="19"/>
  <c r="M53" i="19"/>
  <c r="L53" i="19"/>
  <c r="K53" i="19"/>
  <c r="J53" i="19"/>
  <c r="I53" i="19"/>
  <c r="H53" i="19"/>
  <c r="G53" i="19"/>
  <c r="F53" i="19"/>
  <c r="G52" i="19"/>
  <c r="H52" i="19" s="1"/>
  <c r="I52" i="19" s="1"/>
  <c r="J52" i="19" s="1"/>
  <c r="K52" i="19" s="1"/>
  <c r="L52" i="19" s="1"/>
  <c r="M52" i="19" s="1"/>
  <c r="N52" i="19" s="1"/>
  <c r="O52" i="19" s="1"/>
  <c r="P30" i="19"/>
  <c r="P29" i="19"/>
  <c r="P27" i="19"/>
  <c r="O25" i="19"/>
  <c r="N25" i="19"/>
  <c r="L25" i="19"/>
  <c r="K25" i="19"/>
  <c r="J25" i="19"/>
  <c r="I25" i="19"/>
  <c r="H25" i="19"/>
  <c r="G25" i="19"/>
  <c r="F25" i="19"/>
  <c r="G24" i="19"/>
  <c r="H24" i="19" s="1"/>
  <c r="I24" i="19" s="1"/>
  <c r="J24" i="19" s="1"/>
  <c r="K24" i="19" s="1"/>
  <c r="L24" i="19" s="1"/>
  <c r="M24" i="19" s="1"/>
  <c r="N24" i="19" s="1"/>
  <c r="O24" i="19" s="1"/>
  <c r="P20" i="19"/>
  <c r="P19" i="19"/>
  <c r="O17" i="19"/>
  <c r="N17" i="19"/>
  <c r="L17" i="19"/>
  <c r="P17" i="19" s="1"/>
  <c r="K17" i="19"/>
  <c r="J17" i="19"/>
  <c r="I17" i="19"/>
  <c r="H17" i="19"/>
  <c r="G17" i="19"/>
  <c r="F17" i="19"/>
  <c r="G16" i="19"/>
  <c r="H16" i="19" s="1"/>
  <c r="I16" i="19" s="1"/>
  <c r="J16" i="19" s="1"/>
  <c r="K16" i="19" s="1"/>
  <c r="L16" i="19" s="1"/>
  <c r="M16" i="19" s="1"/>
  <c r="N16" i="19" s="1"/>
  <c r="O16" i="19" s="1"/>
  <c r="D164" i="17"/>
  <c r="E164" i="17" s="1"/>
  <c r="F164" i="17" s="1"/>
  <c r="G164" i="17" s="1"/>
  <c r="H164" i="17" s="1"/>
  <c r="I164" i="17" s="1"/>
  <c r="J164" i="17" s="1"/>
  <c r="K164" i="17" s="1"/>
  <c r="L164" i="17" s="1"/>
  <c r="D147" i="17"/>
  <c r="E147" i="17" s="1"/>
  <c r="F147" i="17" s="1"/>
  <c r="G147" i="17" s="1"/>
  <c r="H147" i="17" s="1"/>
  <c r="I147" i="17" s="1"/>
  <c r="J147" i="17" s="1"/>
  <c r="K147" i="17" s="1"/>
  <c r="L147" i="17" s="1"/>
  <c r="D130" i="17"/>
  <c r="E130" i="17" s="1"/>
  <c r="F130" i="17" s="1"/>
  <c r="G130" i="17" s="1"/>
  <c r="H130" i="17" s="1"/>
  <c r="I130" i="17" s="1"/>
  <c r="J130" i="17" s="1"/>
  <c r="K130" i="17" s="1"/>
  <c r="L130" i="17" s="1"/>
  <c r="D96" i="17"/>
  <c r="E96" i="17" s="1"/>
  <c r="F96" i="17" s="1"/>
  <c r="G96" i="17" s="1"/>
  <c r="H96" i="17" s="1"/>
  <c r="I96" i="17" s="1"/>
  <c r="J96" i="17" s="1"/>
  <c r="K96" i="17" s="1"/>
  <c r="L96" i="17" s="1"/>
  <c r="D75" i="17"/>
  <c r="E75" i="17" s="1"/>
  <c r="F75" i="17" s="1"/>
  <c r="G75" i="17" s="1"/>
  <c r="H75" i="17" s="1"/>
  <c r="I75" i="17" s="1"/>
  <c r="J75" i="17" s="1"/>
  <c r="K75" i="17" s="1"/>
  <c r="L75" i="17" s="1"/>
  <c r="D54" i="17"/>
  <c r="E54" i="17" s="1"/>
  <c r="F54" i="17" s="1"/>
  <c r="G54" i="17" s="1"/>
  <c r="H54" i="17" s="1"/>
  <c r="I54" i="17" s="1"/>
  <c r="J54" i="17" s="1"/>
  <c r="K54" i="17" s="1"/>
  <c r="L54" i="17" s="1"/>
  <c r="D33" i="17"/>
  <c r="E33" i="17" s="1"/>
  <c r="F33" i="17" s="1"/>
  <c r="G33" i="17" s="1"/>
  <c r="H33" i="17" s="1"/>
  <c r="I33" i="17" s="1"/>
  <c r="J33" i="17" s="1"/>
  <c r="K33" i="17" s="1"/>
  <c r="L33" i="17" s="1"/>
  <c r="D12" i="17"/>
  <c r="E12" i="17" s="1"/>
  <c r="F12" i="17" s="1"/>
  <c r="G12" i="17" s="1"/>
  <c r="H12" i="17" s="1"/>
  <c r="I12" i="17" s="1"/>
  <c r="J12" i="17" s="1"/>
  <c r="K12" i="17" s="1"/>
  <c r="L12" i="17" s="1"/>
  <c r="D190" i="15"/>
  <c r="E190" i="15" s="1"/>
  <c r="F190" i="15" s="1"/>
  <c r="G190" i="15" s="1"/>
  <c r="H190" i="15" s="1"/>
  <c r="I190" i="15" s="1"/>
  <c r="J190" i="15" s="1"/>
  <c r="K190" i="15" s="1"/>
  <c r="L190" i="15" s="1"/>
  <c r="D167" i="15"/>
  <c r="E167" i="15" s="1"/>
  <c r="F167" i="15" s="1"/>
  <c r="G167" i="15" s="1"/>
  <c r="H167" i="15" s="1"/>
  <c r="I167" i="15" s="1"/>
  <c r="J167" i="15" s="1"/>
  <c r="K167" i="15" s="1"/>
  <c r="L167" i="15" s="1"/>
  <c r="D144" i="15"/>
  <c r="E144" i="15" s="1"/>
  <c r="F144" i="15" s="1"/>
  <c r="G144" i="15" s="1"/>
  <c r="H144" i="15" s="1"/>
  <c r="I144" i="15" s="1"/>
  <c r="J144" i="15" s="1"/>
  <c r="K144" i="15" s="1"/>
  <c r="L144" i="15" s="1"/>
  <c r="D121" i="15"/>
  <c r="E121" i="15" s="1"/>
  <c r="F121" i="15" s="1"/>
  <c r="G121" i="15" s="1"/>
  <c r="H121" i="15" s="1"/>
  <c r="I121" i="15" s="1"/>
  <c r="J121" i="15" s="1"/>
  <c r="K121" i="15" s="1"/>
  <c r="L121" i="15" s="1"/>
  <c r="D98" i="15"/>
  <c r="E98" i="15" s="1"/>
  <c r="F98" i="15" s="1"/>
  <c r="G98" i="15" s="1"/>
  <c r="H98" i="15" s="1"/>
  <c r="I98" i="15" s="1"/>
  <c r="J98" i="15" s="1"/>
  <c r="K98" i="15" s="1"/>
  <c r="L98" i="15" s="1"/>
  <c r="D77" i="15"/>
  <c r="E77" i="15" s="1"/>
  <c r="F77" i="15" s="1"/>
  <c r="G77" i="15" s="1"/>
  <c r="H77" i="15" s="1"/>
  <c r="I77" i="15" s="1"/>
  <c r="J77" i="15" s="1"/>
  <c r="K77" i="15" s="1"/>
  <c r="L77" i="15" s="1"/>
  <c r="D56" i="15"/>
  <c r="E56" i="15" s="1"/>
  <c r="F56" i="15" s="1"/>
  <c r="G56" i="15" s="1"/>
  <c r="H56" i="15" s="1"/>
  <c r="I56" i="15" s="1"/>
  <c r="J56" i="15" s="1"/>
  <c r="K56" i="15" s="1"/>
  <c r="L56" i="15" s="1"/>
  <c r="D35" i="15"/>
  <c r="E35" i="15" s="1"/>
  <c r="F35" i="15" s="1"/>
  <c r="G35" i="15" s="1"/>
  <c r="H35" i="15" s="1"/>
  <c r="I35" i="15" s="1"/>
  <c r="J35" i="15" s="1"/>
  <c r="K35" i="15" s="1"/>
  <c r="L35" i="15" s="1"/>
  <c r="M16" i="15"/>
  <c r="D12" i="15"/>
  <c r="E12" i="15" s="1"/>
  <c r="F12" i="15" s="1"/>
  <c r="G12" i="15" s="1"/>
  <c r="H12" i="15" s="1"/>
  <c r="I12" i="15" s="1"/>
  <c r="J12" i="15" s="1"/>
  <c r="K12" i="15" s="1"/>
  <c r="L12" i="15" s="1"/>
  <c r="M13" i="15" l="1"/>
  <c r="M42" i="15"/>
  <c r="M26" i="15"/>
  <c r="M46" i="15"/>
  <c r="M19" i="15"/>
  <c r="M49" i="15"/>
  <c r="M23" i="15"/>
  <c r="P374" i="19"/>
  <c r="P370" i="19"/>
  <c r="P369" i="19"/>
  <c r="P367" i="19"/>
  <c r="P371" i="19"/>
  <c r="P368" i="19"/>
  <c r="J29" i="17"/>
  <c r="C29" i="17"/>
  <c r="K29" i="17"/>
  <c r="F29" i="17"/>
  <c r="G29" i="17"/>
  <c r="E29" i="17"/>
  <c r="I29" i="17"/>
  <c r="D29" i="17"/>
  <c r="D31" i="15"/>
  <c r="G31" i="15"/>
  <c r="H31" i="15"/>
  <c r="G209" i="15"/>
  <c r="L31" i="15"/>
  <c r="K31" i="15"/>
  <c r="D209" i="15"/>
  <c r="E209" i="15"/>
  <c r="I31" i="15"/>
  <c r="F209" i="15"/>
  <c r="H209" i="15"/>
  <c r="J31" i="15"/>
  <c r="I209" i="15"/>
  <c r="P344" i="19"/>
  <c r="P323" i="19"/>
  <c r="P337" i="19"/>
  <c r="P316" i="19"/>
  <c r="P330" i="19"/>
  <c r="P351" i="19"/>
  <c r="P358" i="19"/>
  <c r="N377" i="19"/>
  <c r="M399" i="19"/>
  <c r="F378" i="19"/>
  <c r="N378" i="19"/>
  <c r="I376" i="19"/>
  <c r="H376" i="19"/>
  <c r="N399" i="19"/>
  <c r="K376" i="19"/>
  <c r="P302" i="19"/>
  <c r="L376" i="19"/>
  <c r="K377" i="19"/>
  <c r="N376" i="19"/>
  <c r="M377" i="19"/>
  <c r="K375" i="19"/>
  <c r="I366" i="19"/>
  <c r="I379" i="19" s="1"/>
  <c r="L375" i="19"/>
  <c r="G399" i="19"/>
  <c r="O399" i="19"/>
  <c r="I377" i="19"/>
  <c r="P394" i="19"/>
  <c r="H399" i="19"/>
  <c r="P61" i="19"/>
  <c r="K366" i="19"/>
  <c r="K379" i="19" s="1"/>
  <c r="J366" i="19"/>
  <c r="J379" i="19" s="1"/>
  <c r="N375" i="19"/>
  <c r="L377" i="19"/>
  <c r="H366" i="19"/>
  <c r="H379" i="19" s="1"/>
  <c r="P79" i="19"/>
  <c r="P95" i="19"/>
  <c r="P164" i="19"/>
  <c r="P266" i="19"/>
  <c r="J399" i="19"/>
  <c r="N366" i="19"/>
  <c r="N379" i="19" s="1"/>
  <c r="M366" i="19"/>
  <c r="M379" i="19" s="1"/>
  <c r="H375" i="19"/>
  <c r="P120" i="19"/>
  <c r="P197" i="19"/>
  <c r="P223" i="19"/>
  <c r="P230" i="19"/>
  <c r="P252" i="19"/>
  <c r="P259" i="19"/>
  <c r="P273" i="19"/>
  <c r="P280" i="19"/>
  <c r="P287" i="19"/>
  <c r="K399" i="19"/>
  <c r="G375" i="19"/>
  <c r="P153" i="19"/>
  <c r="P175" i="19"/>
  <c r="L378" i="19"/>
  <c r="P386" i="19"/>
  <c r="L399" i="19"/>
  <c r="P71" i="19"/>
  <c r="F376" i="19"/>
  <c r="P209" i="19"/>
  <c r="P294" i="19"/>
  <c r="P89" i="19"/>
  <c r="G366" i="19"/>
  <c r="G379" i="19" s="1"/>
  <c r="P142" i="19"/>
  <c r="F375" i="19"/>
  <c r="P109" i="19"/>
  <c r="O366" i="19"/>
  <c r="L366" i="19"/>
  <c r="L379" i="19" s="1"/>
  <c r="G376" i="19"/>
  <c r="O376" i="19"/>
  <c r="M378" i="19"/>
  <c r="I375" i="19"/>
  <c r="O375" i="19"/>
  <c r="G377" i="19"/>
  <c r="O377" i="19"/>
  <c r="G378" i="19"/>
  <c r="O378" i="19"/>
  <c r="K378" i="19"/>
  <c r="J375" i="19"/>
  <c r="H377" i="19"/>
  <c r="P102" i="19"/>
  <c r="P238" i="19"/>
  <c r="J376" i="19"/>
  <c r="P53" i="19"/>
  <c r="J377" i="19"/>
  <c r="J378" i="19"/>
  <c r="P131" i="19"/>
  <c r="H378" i="19"/>
  <c r="I378" i="19"/>
  <c r="M375" i="19"/>
  <c r="P186" i="19"/>
  <c r="M376" i="19"/>
  <c r="F399" i="19"/>
  <c r="M209" i="15" l="1"/>
  <c r="M31" i="15"/>
  <c r="M29" i="17"/>
  <c r="P377" i="19"/>
  <c r="P375" i="19"/>
  <c r="P378" i="19"/>
</calcChain>
</file>

<file path=xl/sharedStrings.xml><?xml version="1.0" encoding="utf-8"?>
<sst xmlns="http://schemas.openxmlformats.org/spreadsheetml/2006/main" count="1313" uniqueCount="237">
  <si>
    <t>合計</t>
    <rPh sb="0" eb="2">
      <t>ゴウケイ</t>
    </rPh>
    <phoneticPr fontId="1"/>
  </si>
  <si>
    <t>（単位：千円）</t>
    <rPh sb="1" eb="3">
      <t>タンイ</t>
    </rPh>
    <rPh sb="4" eb="6">
      <t>センエン</t>
    </rPh>
    <phoneticPr fontId="1"/>
  </si>
  <si>
    <t>・・・</t>
    <phoneticPr fontId="1"/>
  </si>
  <si>
    <t>・更新改良施設（新設に限る）におけるエネルギー使用量について、必要と考える設備稼働時間や、負荷率を記載し、設備の運転動力を示してください。</t>
    <rPh sb="1" eb="7">
      <t>コウシンカイリョウシセツ</t>
    </rPh>
    <rPh sb="8" eb="10">
      <t>シンセツ</t>
    </rPh>
    <rPh sb="11" eb="12">
      <t>カギ</t>
    </rPh>
    <rPh sb="23" eb="26">
      <t>シヨウリョウ</t>
    </rPh>
    <rPh sb="49" eb="51">
      <t>キサイ</t>
    </rPh>
    <phoneticPr fontId="1"/>
  </si>
  <si>
    <t>・更新機器リストに記載の機器を網羅するように記載してください。</t>
    <rPh sb="1" eb="3">
      <t>コウシン</t>
    </rPh>
    <rPh sb="3" eb="5">
      <t>キキ</t>
    </rPh>
    <rPh sb="9" eb="11">
      <t>キサイ</t>
    </rPh>
    <rPh sb="12" eb="14">
      <t>キキ</t>
    </rPh>
    <rPh sb="15" eb="17">
      <t>モウラ</t>
    </rPh>
    <rPh sb="22" eb="24">
      <t>キサイ</t>
    </rPh>
    <phoneticPr fontId="1"/>
  </si>
  <si>
    <t>施設</t>
    <rPh sb="0" eb="2">
      <t>シセツ</t>
    </rPh>
    <phoneticPr fontId="17"/>
  </si>
  <si>
    <t>番号</t>
    <rPh sb="0" eb="2">
      <t>バンゴウ</t>
    </rPh>
    <phoneticPr fontId="17"/>
  </si>
  <si>
    <t>機器名称</t>
    <rPh sb="0" eb="2">
      <t>キキ</t>
    </rPh>
    <rPh sb="2" eb="4">
      <t>メイショウ</t>
    </rPh>
    <phoneticPr fontId="17"/>
  </si>
  <si>
    <t>単機
容量
kW</t>
    <rPh sb="0" eb="2">
      <t>タンキ</t>
    </rPh>
    <rPh sb="3" eb="5">
      <t>ヨウリョウ</t>
    </rPh>
    <phoneticPr fontId="17"/>
  </si>
  <si>
    <t>設置
台数</t>
    <rPh sb="0" eb="2">
      <t>セッチ</t>
    </rPh>
    <rPh sb="3" eb="5">
      <t>ダイスウ</t>
    </rPh>
    <phoneticPr fontId="17"/>
  </si>
  <si>
    <t>設置
容量
kW</t>
    <rPh sb="0" eb="2">
      <t>セッチ</t>
    </rPh>
    <rPh sb="3" eb="5">
      <t>ヨウリョウ</t>
    </rPh>
    <phoneticPr fontId="17"/>
  </si>
  <si>
    <t>1日当たり電力量</t>
    <rPh sb="1" eb="3">
      <t>ニチア</t>
    </rPh>
    <rPh sb="5" eb="8">
      <t>デンリョクリョウ</t>
    </rPh>
    <phoneticPr fontId="17"/>
  </si>
  <si>
    <t>常用
台数</t>
    <rPh sb="0" eb="2">
      <t>ジョウヨウ</t>
    </rPh>
    <rPh sb="3" eb="5">
      <t>ダイスウ</t>
    </rPh>
    <phoneticPr fontId="17"/>
  </si>
  <si>
    <t>常用
容量
ｋW</t>
    <rPh sb="0" eb="2">
      <t>ジョウヨウ</t>
    </rPh>
    <rPh sb="3" eb="5">
      <t>ヨウリョウ</t>
    </rPh>
    <phoneticPr fontId="17"/>
  </si>
  <si>
    <t>稼働時間
ｈ/日</t>
    <rPh sb="0" eb="2">
      <t>カドウ</t>
    </rPh>
    <rPh sb="2" eb="4">
      <t>ジカン</t>
    </rPh>
    <rPh sb="7" eb="8">
      <t>ヒ</t>
    </rPh>
    <phoneticPr fontId="17"/>
  </si>
  <si>
    <t>負荷率
%</t>
    <rPh sb="0" eb="2">
      <t>フカ</t>
    </rPh>
    <rPh sb="2" eb="3">
      <t>リツ</t>
    </rPh>
    <phoneticPr fontId="17"/>
  </si>
  <si>
    <t>電力量
kWh/日</t>
    <rPh sb="0" eb="2">
      <t>デンリョク</t>
    </rPh>
    <rPh sb="2" eb="3">
      <t>リョウ</t>
    </rPh>
    <rPh sb="8" eb="9">
      <t>ニチ</t>
    </rPh>
    <phoneticPr fontId="17"/>
  </si>
  <si>
    <t>真野浄水場</t>
    <rPh sb="0" eb="5">
      <t>マノジョウスイジョウ</t>
    </rPh>
    <phoneticPr fontId="1"/>
  </si>
  <si>
    <t>取水施設設備</t>
    <rPh sb="0" eb="2">
      <t>シュスイ</t>
    </rPh>
    <rPh sb="2" eb="4">
      <t>シセツ</t>
    </rPh>
    <rPh sb="4" eb="6">
      <t>セツビ</t>
    </rPh>
    <phoneticPr fontId="17"/>
  </si>
  <si>
    <t>【例】●●(機器名)</t>
    <rPh sb="1" eb="2">
      <t>レイ</t>
    </rPh>
    <rPh sb="6" eb="9">
      <t>キキメイ</t>
    </rPh>
    <phoneticPr fontId="1"/>
  </si>
  <si>
    <t>浄水施設設備</t>
    <rPh sb="0" eb="2">
      <t>ジョウスイ</t>
    </rPh>
    <rPh sb="2" eb="4">
      <t>シセツ</t>
    </rPh>
    <rPh sb="4" eb="6">
      <t>セツビ</t>
    </rPh>
    <phoneticPr fontId="17"/>
  </si>
  <si>
    <t>薬品設備</t>
    <rPh sb="0" eb="2">
      <t>ヤクヒン</t>
    </rPh>
    <rPh sb="2" eb="4">
      <t>セツビ</t>
    </rPh>
    <phoneticPr fontId="17"/>
  </si>
  <si>
    <t>電気設備（監視制御、受変電）</t>
    <rPh sb="0" eb="2">
      <t>デンキ</t>
    </rPh>
    <rPh sb="2" eb="4">
      <t>セツビ</t>
    </rPh>
    <rPh sb="5" eb="7">
      <t>カンシ</t>
    </rPh>
    <rPh sb="7" eb="9">
      <t>セイギョ</t>
    </rPh>
    <rPh sb="10" eb="13">
      <t>ジュヘンデン</t>
    </rPh>
    <phoneticPr fontId="17"/>
  </si>
  <si>
    <t>附帯施設設備</t>
    <rPh sb="0" eb="2">
      <t>フタイ</t>
    </rPh>
    <rPh sb="2" eb="4">
      <t>シセツ</t>
    </rPh>
    <rPh sb="4" eb="6">
      <t>セツビ</t>
    </rPh>
    <phoneticPr fontId="17"/>
  </si>
  <si>
    <t>計</t>
    <rPh sb="0" eb="1">
      <t>ケイ</t>
    </rPh>
    <phoneticPr fontId="17"/>
  </si>
  <si>
    <t>　　　　　　　　　　　年度
工種</t>
    <rPh sb="14" eb="16">
      <t>コウシュ</t>
    </rPh>
    <phoneticPr fontId="11"/>
  </si>
  <si>
    <t>R8年度</t>
    <phoneticPr fontId="1"/>
  </si>
  <si>
    <t>R9年度</t>
    <phoneticPr fontId="1"/>
  </si>
  <si>
    <t>R10年度</t>
    <phoneticPr fontId="1"/>
  </si>
  <si>
    <t>R12年度</t>
    <phoneticPr fontId="1"/>
  </si>
  <si>
    <t>R13年度</t>
    <phoneticPr fontId="1"/>
  </si>
  <si>
    <t>R14年度</t>
    <phoneticPr fontId="1"/>
  </si>
  <si>
    <t>R15年度</t>
    <phoneticPr fontId="1"/>
  </si>
  <si>
    <t>R17年度</t>
    <phoneticPr fontId="1"/>
  </si>
  <si>
    <t>（単位：千円）</t>
    <rPh sb="1" eb="3">
      <t>タンイ</t>
    </rPh>
    <rPh sb="4" eb="6">
      <t>センエン</t>
    </rPh>
    <phoneticPr fontId="11"/>
  </si>
  <si>
    <t>項目</t>
    <rPh sb="0" eb="2">
      <t>コウモク</t>
    </rPh>
    <phoneticPr fontId="11"/>
  </si>
  <si>
    <t>合計</t>
    <rPh sb="0" eb="2">
      <t>ゴウケイ</t>
    </rPh>
    <phoneticPr fontId="17"/>
  </si>
  <si>
    <t>建設費（土木）</t>
    <rPh sb="0" eb="3">
      <t>ケンセツヒ</t>
    </rPh>
    <rPh sb="4" eb="6">
      <t>ドボク</t>
    </rPh>
    <phoneticPr fontId="1"/>
  </si>
  <si>
    <t>建設費（機械）</t>
    <rPh sb="0" eb="3">
      <t>ケンセツヒ</t>
    </rPh>
    <rPh sb="4" eb="6">
      <t>キカイ</t>
    </rPh>
    <phoneticPr fontId="1"/>
  </si>
  <si>
    <t>建設費（電気）</t>
    <rPh sb="0" eb="3">
      <t>ケンセツヒ</t>
    </rPh>
    <rPh sb="4" eb="6">
      <t>デンキ</t>
    </rPh>
    <phoneticPr fontId="1"/>
  </si>
  <si>
    <t>合計</t>
    <rPh sb="0" eb="2">
      <t>ゴウケイ</t>
    </rPh>
    <phoneticPr fontId="11"/>
  </si>
  <si>
    <t>撤去費</t>
    <rPh sb="0" eb="3">
      <t>テッキョヒ</t>
    </rPh>
    <phoneticPr fontId="1"/>
  </si>
  <si>
    <t>【様式3-3-2】運転維持管理の実施体制・計画（年度別維持管理計画表）</t>
    <rPh sb="1" eb="3">
      <t>ヨウシキ</t>
    </rPh>
    <rPh sb="24" eb="26">
      <t>ネンド</t>
    </rPh>
    <rPh sb="26" eb="27">
      <t>ベツ</t>
    </rPh>
    <rPh sb="27" eb="29">
      <t>イジ</t>
    </rPh>
    <rPh sb="29" eb="31">
      <t>カンリ</t>
    </rPh>
    <rPh sb="31" eb="33">
      <t>ケイカク</t>
    </rPh>
    <rPh sb="33" eb="34">
      <t>ヒョウ</t>
    </rPh>
    <phoneticPr fontId="11"/>
  </si>
  <si>
    <t>・費用は千円単位で記載し、千円単位未満は四捨五入してください。</t>
  </si>
  <si>
    <t>真野浄水場　年度別維持管理計画表</t>
    <rPh sb="6" eb="8">
      <t>ネンド</t>
    </rPh>
    <rPh sb="8" eb="9">
      <t>ベツ</t>
    </rPh>
    <rPh sb="9" eb="11">
      <t>イジ</t>
    </rPh>
    <rPh sb="11" eb="13">
      <t>カンリ</t>
    </rPh>
    <rPh sb="13" eb="15">
      <t>ケイカク</t>
    </rPh>
    <rPh sb="15" eb="16">
      <t>ヒョウ</t>
    </rPh>
    <phoneticPr fontId="11"/>
  </si>
  <si>
    <t>区分</t>
    <rPh sb="0" eb="2">
      <t>クブン</t>
    </rPh>
    <phoneticPr fontId="1"/>
  </si>
  <si>
    <t>浄水場</t>
    <rPh sb="0" eb="3">
      <t>ジョウスイジョウ</t>
    </rPh>
    <phoneticPr fontId="11"/>
  </si>
  <si>
    <t>保守点検</t>
    <rPh sb="0" eb="4">
      <t>ホシュテンケン</t>
    </rPh>
    <phoneticPr fontId="1"/>
  </si>
  <si>
    <t>上記費用</t>
    <rPh sb="0" eb="4">
      <t>ジョウキヒヨウ</t>
    </rPh>
    <phoneticPr fontId="1"/>
  </si>
  <si>
    <t>修繕</t>
    <rPh sb="0" eb="2">
      <t>シュウゼン</t>
    </rPh>
    <phoneticPr fontId="1"/>
  </si>
  <si>
    <t>補修</t>
    <rPh sb="0" eb="2">
      <t>ホシュウ</t>
    </rPh>
    <phoneticPr fontId="1"/>
  </si>
  <si>
    <t>配水池</t>
    <rPh sb="0" eb="3">
      <t>ハイスイチ</t>
    </rPh>
    <phoneticPr fontId="11"/>
  </si>
  <si>
    <t>加圧施設</t>
    <rPh sb="0" eb="4">
      <t>カアツシセツ</t>
    </rPh>
    <phoneticPr fontId="11"/>
  </si>
  <si>
    <t>柳が崎浄水場　年度別維持管理計画表</t>
    <rPh sb="0" eb="1">
      <t>ヤナギ</t>
    </rPh>
    <rPh sb="2" eb="3">
      <t>サキ</t>
    </rPh>
    <rPh sb="3" eb="6">
      <t>ジョウスイジョウ</t>
    </rPh>
    <rPh sb="7" eb="9">
      <t>ネンド</t>
    </rPh>
    <rPh sb="9" eb="10">
      <t>ベツ</t>
    </rPh>
    <rPh sb="10" eb="12">
      <t>イジ</t>
    </rPh>
    <rPh sb="12" eb="14">
      <t>カンリ</t>
    </rPh>
    <rPh sb="14" eb="16">
      <t>ケイカク</t>
    </rPh>
    <rPh sb="16" eb="17">
      <t>ヒョウ</t>
    </rPh>
    <phoneticPr fontId="11"/>
  </si>
  <si>
    <t>膳所浄水場　年度別維持管理計画表</t>
    <rPh sb="0" eb="2">
      <t>ゼゼ</t>
    </rPh>
    <rPh sb="2" eb="5">
      <t>ジョウスイジョウ</t>
    </rPh>
    <rPh sb="6" eb="8">
      <t>ネンド</t>
    </rPh>
    <rPh sb="8" eb="9">
      <t>ベツ</t>
    </rPh>
    <rPh sb="9" eb="11">
      <t>イジ</t>
    </rPh>
    <rPh sb="11" eb="13">
      <t>カンリ</t>
    </rPh>
    <rPh sb="13" eb="15">
      <t>ケイカク</t>
    </rPh>
    <rPh sb="15" eb="16">
      <t>ヒョウ</t>
    </rPh>
    <phoneticPr fontId="11"/>
  </si>
  <si>
    <t>八屋戸浄水場　年度別維持管理計画表</t>
    <rPh sb="0" eb="3">
      <t>ハチヤド</t>
    </rPh>
    <rPh sb="3" eb="6">
      <t>ジョウスイジョウ</t>
    </rPh>
    <rPh sb="7" eb="9">
      <t>ネンド</t>
    </rPh>
    <rPh sb="9" eb="10">
      <t>ベツ</t>
    </rPh>
    <rPh sb="10" eb="12">
      <t>イジ</t>
    </rPh>
    <rPh sb="12" eb="14">
      <t>カンリ</t>
    </rPh>
    <rPh sb="14" eb="16">
      <t>ケイカク</t>
    </rPh>
    <rPh sb="16" eb="17">
      <t>ヒョウ</t>
    </rPh>
    <phoneticPr fontId="11"/>
  </si>
  <si>
    <t>その他場外施設　年度別維持管理計画表</t>
    <rPh sb="2" eb="3">
      <t>タ</t>
    </rPh>
    <rPh sb="3" eb="5">
      <t>ジョウガイ</t>
    </rPh>
    <rPh sb="5" eb="7">
      <t>シセツ</t>
    </rPh>
    <rPh sb="8" eb="10">
      <t>ネンド</t>
    </rPh>
    <rPh sb="10" eb="11">
      <t>ベツ</t>
    </rPh>
    <rPh sb="11" eb="13">
      <t>イジ</t>
    </rPh>
    <rPh sb="13" eb="15">
      <t>カンリ</t>
    </rPh>
    <rPh sb="15" eb="17">
      <t>ケイカク</t>
    </rPh>
    <rPh sb="17" eb="18">
      <t>ヒョウ</t>
    </rPh>
    <phoneticPr fontId="11"/>
  </si>
  <si>
    <t>・対象施設ごとに記載してください。費用の項目は必要に応じて変更・追加してかまいません。</t>
    <rPh sb="1" eb="3">
      <t>タイショウ</t>
    </rPh>
    <rPh sb="3" eb="5">
      <t>シセツ</t>
    </rPh>
    <rPh sb="8" eb="10">
      <t>キサイ</t>
    </rPh>
    <rPh sb="17" eb="19">
      <t>ヒヨウ</t>
    </rPh>
    <rPh sb="20" eb="22">
      <t>コウモク</t>
    </rPh>
    <rPh sb="23" eb="25">
      <t>ヒツヨウ</t>
    </rPh>
    <rPh sb="26" eb="27">
      <t>オウ</t>
    </rPh>
    <rPh sb="29" eb="31">
      <t>ヘンコウ</t>
    </rPh>
    <rPh sb="32" eb="34">
      <t>ツイカ</t>
    </rPh>
    <phoneticPr fontId="1"/>
  </si>
  <si>
    <t>真野浄水場　維持管理業務費見積り</t>
    <rPh sb="6" eb="13">
      <t>イジカンリギョウムヒ</t>
    </rPh>
    <rPh sb="13" eb="15">
      <t>ミツモ</t>
    </rPh>
    <phoneticPr fontId="11"/>
  </si>
  <si>
    <t>年間維持管理業務費</t>
    <rPh sb="0" eb="2">
      <t>ネンカン</t>
    </rPh>
    <rPh sb="2" eb="9">
      <t>イジカンリギョウムヒ</t>
    </rPh>
    <phoneticPr fontId="17"/>
  </si>
  <si>
    <t>運転管理業務費</t>
    <rPh sb="0" eb="7">
      <t>ウンテンカンリギョウムヒ</t>
    </rPh>
    <phoneticPr fontId="11"/>
  </si>
  <si>
    <t>保全管理業務費</t>
    <rPh sb="0" eb="7">
      <t>ホゼンカンリギョウムヒ</t>
    </rPh>
    <phoneticPr fontId="1"/>
  </si>
  <si>
    <t>その他技術業務費</t>
    <rPh sb="2" eb="3">
      <t>タ</t>
    </rPh>
    <rPh sb="3" eb="8">
      <t>ギジュツギョウムヒ</t>
    </rPh>
    <phoneticPr fontId="1"/>
  </si>
  <si>
    <t>柳が崎浄水場　維持管理業務費見積り</t>
    <rPh sb="0" eb="1">
      <t>ヤナギ</t>
    </rPh>
    <rPh sb="2" eb="3">
      <t>サキ</t>
    </rPh>
    <rPh sb="3" eb="6">
      <t>ジョウスイジョウ</t>
    </rPh>
    <phoneticPr fontId="11"/>
  </si>
  <si>
    <t>膳所浄水場　維持管理業務費見積り</t>
    <rPh sb="0" eb="2">
      <t>ゼゼ</t>
    </rPh>
    <rPh sb="2" eb="5">
      <t>ジョウスイジョウ</t>
    </rPh>
    <phoneticPr fontId="11"/>
  </si>
  <si>
    <t>八屋戸浄水場　維持管理業務費見積り</t>
    <rPh sb="0" eb="3">
      <t>ハチヤド</t>
    </rPh>
    <rPh sb="3" eb="6">
      <t>ジョウスイジョウ</t>
    </rPh>
    <phoneticPr fontId="11"/>
  </si>
  <si>
    <t>その他場外施設　維持管理業務費見積り</t>
    <rPh sb="2" eb="3">
      <t>タ</t>
    </rPh>
    <rPh sb="3" eb="5">
      <t>ジョウガイ</t>
    </rPh>
    <rPh sb="5" eb="7">
      <t>シセツ</t>
    </rPh>
    <phoneticPr fontId="11"/>
  </si>
  <si>
    <t>・維持管理業務費については、別途様式3-3-3に記載してください。</t>
    <rPh sb="1" eb="3">
      <t>イジ</t>
    </rPh>
    <rPh sb="3" eb="5">
      <t>カンリ</t>
    </rPh>
    <rPh sb="5" eb="7">
      <t>ギョウム</t>
    </rPh>
    <rPh sb="7" eb="8">
      <t>ヒ</t>
    </rPh>
    <rPh sb="14" eb="16">
      <t>ベット</t>
    </rPh>
    <rPh sb="16" eb="18">
      <t>ヨウシキ</t>
    </rPh>
    <rPh sb="24" eb="26">
      <t>キサイ</t>
    </rPh>
    <phoneticPr fontId="1"/>
  </si>
  <si>
    <t>真野浄水場　計画修繕・補修修繕業務費見積り</t>
    <rPh sb="18" eb="20">
      <t>ミツモ</t>
    </rPh>
    <phoneticPr fontId="11"/>
  </si>
  <si>
    <t>年間計画修繕・補修修繕業務費</t>
    <phoneticPr fontId="17"/>
  </si>
  <si>
    <t>仰木低区配水池　計画修繕・補修修繕業務費見積り</t>
    <rPh sb="0" eb="2">
      <t>オオギ</t>
    </rPh>
    <rPh sb="2" eb="3">
      <t>テイ</t>
    </rPh>
    <rPh sb="3" eb="4">
      <t>ク</t>
    </rPh>
    <rPh sb="4" eb="7">
      <t>ハイスイチ</t>
    </rPh>
    <phoneticPr fontId="11"/>
  </si>
  <si>
    <t>柳が崎浄水場　計画修繕・補修修繕業務費見積り</t>
    <rPh sb="0" eb="1">
      <t>ヤナギ</t>
    </rPh>
    <rPh sb="2" eb="3">
      <t>サキ</t>
    </rPh>
    <rPh sb="3" eb="6">
      <t>ジョウスイジョウ</t>
    </rPh>
    <phoneticPr fontId="11"/>
  </si>
  <si>
    <t>膳所浄水場　計画修繕・補修修繕業務費見積り</t>
    <rPh sb="0" eb="2">
      <t>ゼゼ</t>
    </rPh>
    <rPh sb="2" eb="5">
      <t>ジョウスイジョウ</t>
    </rPh>
    <phoneticPr fontId="11"/>
  </si>
  <si>
    <t>八屋戸浄水場　計画修繕・補修修繕業務費見積り</t>
    <rPh sb="0" eb="3">
      <t>ハチヤド</t>
    </rPh>
    <rPh sb="3" eb="6">
      <t>ジョウスイジョウ</t>
    </rPh>
    <phoneticPr fontId="11"/>
  </si>
  <si>
    <t>その他場外施設　計画修繕・補修修繕業務費見積り</t>
    <rPh sb="2" eb="3">
      <t>タ</t>
    </rPh>
    <rPh sb="3" eb="5">
      <t>ジョウガイ</t>
    </rPh>
    <rPh sb="5" eb="7">
      <t>シセツ</t>
    </rPh>
    <phoneticPr fontId="11"/>
  </si>
  <si>
    <t>・対象施設ごとに個別に記載してください。</t>
    <rPh sb="1" eb="5">
      <t>タイショウシセツ</t>
    </rPh>
    <rPh sb="8" eb="10">
      <t>コベツ</t>
    </rPh>
    <rPh sb="11" eb="13">
      <t>キサイ</t>
    </rPh>
    <phoneticPr fontId="1"/>
  </si>
  <si>
    <t>サービス対価A</t>
    <rPh sb="4" eb="6">
      <t>タイカ</t>
    </rPh>
    <phoneticPr fontId="1"/>
  </si>
  <si>
    <t>設計費</t>
    <phoneticPr fontId="1"/>
  </si>
  <si>
    <t>真野浄水場　サービス対価の支払予定表</t>
    <rPh sb="10" eb="12">
      <t>タイカ</t>
    </rPh>
    <rPh sb="13" eb="15">
      <t>シハライ</t>
    </rPh>
    <rPh sb="15" eb="18">
      <t>ヨテイヒョウ</t>
    </rPh>
    <phoneticPr fontId="11"/>
  </si>
  <si>
    <t>サービス対価B</t>
    <rPh sb="4" eb="6">
      <t>タイカ</t>
    </rPh>
    <phoneticPr fontId="1"/>
  </si>
  <si>
    <t>新瀬田浄水場　サービス対価の支払予定表</t>
    <rPh sb="0" eb="3">
      <t>シンセタ</t>
    </rPh>
    <rPh sb="11" eb="13">
      <t>タイカ</t>
    </rPh>
    <rPh sb="14" eb="16">
      <t>シハライ</t>
    </rPh>
    <rPh sb="16" eb="19">
      <t>ヨテイヒョウ</t>
    </rPh>
    <phoneticPr fontId="11"/>
  </si>
  <si>
    <t>仰木低区配水池　サービス対価の支払予定表</t>
    <rPh sb="0" eb="2">
      <t>オオギ</t>
    </rPh>
    <rPh sb="2" eb="3">
      <t>テイ</t>
    </rPh>
    <rPh sb="3" eb="4">
      <t>ク</t>
    </rPh>
    <rPh sb="4" eb="7">
      <t>ハイスイチ</t>
    </rPh>
    <rPh sb="12" eb="14">
      <t>タイカ</t>
    </rPh>
    <rPh sb="15" eb="17">
      <t>シハライ</t>
    </rPh>
    <rPh sb="17" eb="20">
      <t>ヨテイヒョウ</t>
    </rPh>
    <phoneticPr fontId="11"/>
  </si>
  <si>
    <t>真野低区配水池　サービス対価の支払予定表</t>
    <rPh sb="0" eb="2">
      <t>マノ</t>
    </rPh>
    <rPh sb="2" eb="3">
      <t>テイ</t>
    </rPh>
    <rPh sb="3" eb="4">
      <t>ク</t>
    </rPh>
    <rPh sb="4" eb="7">
      <t>ハイスイチ</t>
    </rPh>
    <rPh sb="12" eb="14">
      <t>タイカ</t>
    </rPh>
    <rPh sb="15" eb="17">
      <t>シハライ</t>
    </rPh>
    <rPh sb="17" eb="20">
      <t>ヨテイヒョウ</t>
    </rPh>
    <phoneticPr fontId="11"/>
  </si>
  <si>
    <t>柳が崎浄水場　サービス対価の支払予定表</t>
    <rPh sb="0" eb="1">
      <t>ヤナギ</t>
    </rPh>
    <rPh sb="2" eb="3">
      <t>サキ</t>
    </rPh>
    <rPh sb="3" eb="6">
      <t>ジョウスイジョウ</t>
    </rPh>
    <rPh sb="11" eb="13">
      <t>タイカ</t>
    </rPh>
    <rPh sb="14" eb="16">
      <t>シハライ</t>
    </rPh>
    <rPh sb="16" eb="19">
      <t>ヨテイヒョウ</t>
    </rPh>
    <phoneticPr fontId="11"/>
  </si>
  <si>
    <t>膳所浄水場　サービス対価の支払予定表</t>
    <rPh sb="0" eb="2">
      <t>ゼゼ</t>
    </rPh>
    <rPh sb="2" eb="5">
      <t>ジョウスイジョウ</t>
    </rPh>
    <rPh sb="10" eb="12">
      <t>タイカ</t>
    </rPh>
    <rPh sb="13" eb="15">
      <t>シハライ</t>
    </rPh>
    <rPh sb="15" eb="18">
      <t>ヨテイヒョウ</t>
    </rPh>
    <phoneticPr fontId="11"/>
  </si>
  <si>
    <t>八屋戸浄水場　サービス対価の支払予定表</t>
    <rPh sb="0" eb="3">
      <t>ハチヤド</t>
    </rPh>
    <rPh sb="3" eb="6">
      <t>ジョウスイジョウ</t>
    </rPh>
    <rPh sb="11" eb="13">
      <t>タイカ</t>
    </rPh>
    <rPh sb="14" eb="16">
      <t>シハライ</t>
    </rPh>
    <rPh sb="16" eb="19">
      <t>ヨテイヒョウ</t>
    </rPh>
    <phoneticPr fontId="11"/>
  </si>
  <si>
    <t>その他場外施設　サービス対価の支払予定表</t>
    <rPh sb="2" eb="3">
      <t>タ</t>
    </rPh>
    <rPh sb="3" eb="5">
      <t>ジョウガイ</t>
    </rPh>
    <rPh sb="5" eb="7">
      <t>シセツ</t>
    </rPh>
    <rPh sb="12" eb="14">
      <t>タイカ</t>
    </rPh>
    <rPh sb="15" eb="17">
      <t>シハライ</t>
    </rPh>
    <rPh sb="17" eb="20">
      <t>ヨテイヒョウ</t>
    </rPh>
    <phoneticPr fontId="11"/>
  </si>
  <si>
    <t>サービス対価C</t>
    <rPh sb="4" eb="6">
      <t>タイカ</t>
    </rPh>
    <phoneticPr fontId="1"/>
  </si>
  <si>
    <t>サービス対価D</t>
    <rPh sb="4" eb="6">
      <t>タイカ</t>
    </rPh>
    <phoneticPr fontId="1"/>
  </si>
  <si>
    <t>仰木低区配水池　サービス対価の支払予定表</t>
    <rPh sb="0" eb="4">
      <t>オウギテイク</t>
    </rPh>
    <rPh sb="4" eb="7">
      <t>ハイスイチ</t>
    </rPh>
    <rPh sb="12" eb="14">
      <t>タイカ</t>
    </rPh>
    <rPh sb="15" eb="17">
      <t>シハライ</t>
    </rPh>
    <rPh sb="17" eb="20">
      <t>ヨテイヒョウ</t>
    </rPh>
    <phoneticPr fontId="11"/>
  </si>
  <si>
    <t>その他場外施設　サービス対価の支払予定表</t>
    <rPh sb="2" eb="3">
      <t>タ</t>
    </rPh>
    <rPh sb="3" eb="7">
      <t>ジョウガイシセツ</t>
    </rPh>
    <rPh sb="12" eb="14">
      <t>タイカ</t>
    </rPh>
    <rPh sb="15" eb="17">
      <t>シハライ</t>
    </rPh>
    <rPh sb="17" eb="20">
      <t>ヨテイヒョウ</t>
    </rPh>
    <phoneticPr fontId="11"/>
  </si>
  <si>
    <t>①消費税及び地方消費税を含む金額</t>
    <phoneticPr fontId="1"/>
  </si>
  <si>
    <t>②消費税及び地方消費税を含まない金額</t>
    <rPh sb="1" eb="4">
      <t>ショウヒゼイ</t>
    </rPh>
    <rPh sb="4" eb="5">
      <t>オヨ</t>
    </rPh>
    <rPh sb="6" eb="8">
      <t>チホウ</t>
    </rPh>
    <rPh sb="8" eb="11">
      <t>ショウヒゼイ</t>
    </rPh>
    <rPh sb="12" eb="13">
      <t>フク</t>
    </rPh>
    <rPh sb="16" eb="18">
      <t>キンガク</t>
    </rPh>
    <phoneticPr fontId="1"/>
  </si>
  <si>
    <t>機器・設備</t>
    <phoneticPr fontId="1"/>
  </si>
  <si>
    <t>維持管理費用
上段：機器・設備
下段：金額</t>
    <phoneticPr fontId="1"/>
  </si>
  <si>
    <t>・設計期間、工事着手時期、試運転完了時期、業務完了時期等を明示してください。</t>
    <phoneticPr fontId="1"/>
  </si>
  <si>
    <t>【様式3-1-7】グリーントランスフォーメーション（GX）・デジタルトランスフォーメーション（DX）実現に向けた取組（SDGsを含む）（エネルギー使用量計算書）</t>
    <phoneticPr fontId="17"/>
  </si>
  <si>
    <t>調圧水槽</t>
  </si>
  <si>
    <t>真野取水場　年度別維持管理計画表</t>
    <rPh sb="0" eb="2">
      <t>マノ</t>
    </rPh>
    <rPh sb="2" eb="4">
      <t>シュスイ</t>
    </rPh>
    <rPh sb="4" eb="5">
      <t>ジョウ</t>
    </rPh>
    <rPh sb="6" eb="8">
      <t>ネンド</t>
    </rPh>
    <rPh sb="8" eb="9">
      <t>ベツ</t>
    </rPh>
    <rPh sb="9" eb="11">
      <t>イジ</t>
    </rPh>
    <rPh sb="11" eb="13">
      <t>カンリ</t>
    </rPh>
    <rPh sb="13" eb="15">
      <t>ケイカク</t>
    </rPh>
    <rPh sb="15" eb="16">
      <t>ヒョウ</t>
    </rPh>
    <phoneticPr fontId="11"/>
  </si>
  <si>
    <t>仰木低区配水池　年度別維持管理計画表</t>
    <rPh sb="0" eb="2">
      <t>オオギ</t>
    </rPh>
    <rPh sb="2" eb="4">
      <t>テイク</t>
    </rPh>
    <rPh sb="4" eb="7">
      <t>ハイスイチ</t>
    </rPh>
    <rPh sb="8" eb="10">
      <t>ネンド</t>
    </rPh>
    <rPh sb="10" eb="11">
      <t>ベツ</t>
    </rPh>
    <rPh sb="11" eb="13">
      <t>イジ</t>
    </rPh>
    <rPh sb="13" eb="15">
      <t>カンリ</t>
    </rPh>
    <rPh sb="15" eb="17">
      <t>ケイカク</t>
    </rPh>
    <rPh sb="17" eb="18">
      <t>ヒョウ</t>
    </rPh>
    <phoneticPr fontId="11"/>
  </si>
  <si>
    <t>真野低区配水池　年度別維持管理計画表</t>
    <rPh sb="0" eb="2">
      <t>マノ</t>
    </rPh>
    <rPh sb="2" eb="4">
      <t>テイク</t>
    </rPh>
    <rPh sb="4" eb="7">
      <t>ハイスイチ</t>
    </rPh>
    <rPh sb="8" eb="10">
      <t>ネンド</t>
    </rPh>
    <rPh sb="10" eb="11">
      <t>ベツ</t>
    </rPh>
    <rPh sb="11" eb="13">
      <t>イジ</t>
    </rPh>
    <rPh sb="13" eb="15">
      <t>カンリ</t>
    </rPh>
    <rPh sb="15" eb="17">
      <t>ケイカク</t>
    </rPh>
    <rPh sb="17" eb="18">
      <t>ヒョウ</t>
    </rPh>
    <phoneticPr fontId="11"/>
  </si>
  <si>
    <t>新瀬田浄水場　年度別維持管理計画表</t>
    <rPh sb="0" eb="1">
      <t>シン</t>
    </rPh>
    <rPh sb="1" eb="3">
      <t>セタ</t>
    </rPh>
    <rPh sb="3" eb="6">
      <t>ジョウスイジョウ</t>
    </rPh>
    <rPh sb="7" eb="9">
      <t>ネンド</t>
    </rPh>
    <rPh sb="9" eb="10">
      <t>ベツ</t>
    </rPh>
    <rPh sb="10" eb="12">
      <t>イジ</t>
    </rPh>
    <rPh sb="12" eb="14">
      <t>カンリ</t>
    </rPh>
    <rPh sb="14" eb="16">
      <t>ケイカク</t>
    </rPh>
    <rPh sb="16" eb="17">
      <t>ヒョウ</t>
    </rPh>
    <phoneticPr fontId="11"/>
  </si>
  <si>
    <t>真野取水場　維持管理業務費見積り</t>
    <rPh sb="0" eb="2">
      <t>マノ</t>
    </rPh>
    <rPh sb="2" eb="4">
      <t>シュスイ</t>
    </rPh>
    <rPh sb="4" eb="5">
      <t>ジョウ</t>
    </rPh>
    <phoneticPr fontId="11"/>
  </si>
  <si>
    <t>仰木低区配水池　維持管理業務費見積り</t>
    <phoneticPr fontId="11"/>
  </si>
  <si>
    <t>真野低区配水池　維持管理業務費見積り</t>
    <phoneticPr fontId="11"/>
  </si>
  <si>
    <t>新瀬田浄水場　維持管理業務費見積り</t>
    <rPh sb="0" eb="1">
      <t>シン</t>
    </rPh>
    <rPh sb="1" eb="3">
      <t>セタ</t>
    </rPh>
    <rPh sb="3" eb="6">
      <t>ジョウスイジョウ</t>
    </rPh>
    <phoneticPr fontId="11"/>
  </si>
  <si>
    <t>新瀬田浄水場　計画修繕・補修修繕業務費見積り</t>
    <phoneticPr fontId="11"/>
  </si>
  <si>
    <t>真野低区配水池　計画修繕・補修修繕業務費見積り</t>
    <phoneticPr fontId="11"/>
  </si>
  <si>
    <t>真野取水場　計画修繕・補修修繕業務費見積り</t>
    <phoneticPr fontId="11"/>
  </si>
  <si>
    <t>１．更新改良業務</t>
    <phoneticPr fontId="1"/>
  </si>
  <si>
    <t>①-1真野浄水場　更新改良業務費の支払予定表（前払金）</t>
    <rPh sb="9" eb="11">
      <t>コウシン</t>
    </rPh>
    <rPh sb="11" eb="13">
      <t>カイリョウ</t>
    </rPh>
    <rPh sb="13" eb="15">
      <t>ギョウム</t>
    </rPh>
    <rPh sb="15" eb="16">
      <t>ヒ</t>
    </rPh>
    <rPh sb="17" eb="19">
      <t>シハライ</t>
    </rPh>
    <rPh sb="19" eb="22">
      <t>ヨテイヒョウ</t>
    </rPh>
    <rPh sb="23" eb="25">
      <t>マエバラ</t>
    </rPh>
    <rPh sb="25" eb="26">
      <t>キン</t>
    </rPh>
    <phoneticPr fontId="11"/>
  </si>
  <si>
    <t>①-2真野浄水場　更新改良業務費の支払予定表（残余分）</t>
    <rPh sb="9" eb="11">
      <t>コウシン</t>
    </rPh>
    <rPh sb="11" eb="13">
      <t>カイリョウ</t>
    </rPh>
    <rPh sb="13" eb="15">
      <t>ギョウム</t>
    </rPh>
    <rPh sb="15" eb="16">
      <t>ヒ</t>
    </rPh>
    <rPh sb="17" eb="19">
      <t>シハライ</t>
    </rPh>
    <rPh sb="19" eb="22">
      <t>ヨテイヒョウ</t>
    </rPh>
    <rPh sb="23" eb="26">
      <t>ザンヨブン</t>
    </rPh>
    <phoneticPr fontId="11"/>
  </si>
  <si>
    <t>更新改良業務費</t>
    <phoneticPr fontId="1"/>
  </si>
  <si>
    <t>２．サービス対価A（運転維持管理業務費）</t>
    <rPh sb="6" eb="8">
      <t>タイカ</t>
    </rPh>
    <rPh sb="12" eb="16">
      <t>イジカンリ</t>
    </rPh>
    <rPh sb="16" eb="18">
      <t>ギョウム</t>
    </rPh>
    <phoneticPr fontId="1"/>
  </si>
  <si>
    <t>真野取水場　サービス対価の支払予定表</t>
    <rPh sb="0" eb="2">
      <t>マノ</t>
    </rPh>
    <rPh sb="2" eb="4">
      <t>シュスイ</t>
    </rPh>
    <rPh sb="4" eb="5">
      <t>ジョウ</t>
    </rPh>
    <rPh sb="10" eb="12">
      <t>タイカ</t>
    </rPh>
    <rPh sb="13" eb="15">
      <t>シハライ</t>
    </rPh>
    <rPh sb="15" eb="18">
      <t>ヨテイヒョウ</t>
    </rPh>
    <phoneticPr fontId="11"/>
  </si>
  <si>
    <t>新瀬田浄水場　サービス対価の支払予定表</t>
    <rPh sb="0" eb="3">
      <t>シンセタ</t>
    </rPh>
    <rPh sb="3" eb="6">
      <t>ジョウスイジョウ</t>
    </rPh>
    <rPh sb="11" eb="13">
      <t>タイカ</t>
    </rPh>
    <rPh sb="14" eb="16">
      <t>シハライ</t>
    </rPh>
    <rPh sb="16" eb="19">
      <t>ヨテイヒョウ</t>
    </rPh>
    <phoneticPr fontId="11"/>
  </si>
  <si>
    <t>４．サービス対価C（補修・修繕費（既存施設））</t>
    <rPh sb="6" eb="8">
      <t>タイカ</t>
    </rPh>
    <rPh sb="17" eb="21">
      <t>キゾンシセツ</t>
    </rPh>
    <phoneticPr fontId="1"/>
  </si>
  <si>
    <t>サービス対価A</t>
    <phoneticPr fontId="1"/>
  </si>
  <si>
    <t>その他の修繕費等</t>
    <rPh sb="2" eb="3">
      <t>タ</t>
    </rPh>
    <rPh sb="4" eb="7">
      <t>シュウゼンヒ</t>
    </rPh>
    <rPh sb="7" eb="8">
      <t>トウ</t>
    </rPh>
    <phoneticPr fontId="1"/>
  </si>
  <si>
    <t>【様式4-2】年度別の対価支払予定表</t>
    <rPh sb="1" eb="3">
      <t>ヨウシキ</t>
    </rPh>
    <rPh sb="7" eb="9">
      <t>ネンド</t>
    </rPh>
    <rPh sb="9" eb="10">
      <t>ベツ</t>
    </rPh>
    <rPh sb="11" eb="13">
      <t>タイカ</t>
    </rPh>
    <rPh sb="13" eb="15">
      <t>シハライ</t>
    </rPh>
    <rPh sb="15" eb="17">
      <t>ヨテイ</t>
    </rPh>
    <rPh sb="17" eb="18">
      <t>ヒョウ</t>
    </rPh>
    <phoneticPr fontId="11"/>
  </si>
  <si>
    <t>【様式3-2-13】更新改良施設（全体）の施工計画（工事工程表）</t>
    <rPh sb="1" eb="3">
      <t>ヨウシキ</t>
    </rPh>
    <rPh sb="26" eb="28">
      <t>コウジ</t>
    </rPh>
    <rPh sb="28" eb="30">
      <t>コウテイ</t>
    </rPh>
    <rPh sb="30" eb="31">
      <t>ヒョウ</t>
    </rPh>
    <phoneticPr fontId="11"/>
  </si>
  <si>
    <t>（様式1-3）</t>
    <phoneticPr fontId="26"/>
  </si>
  <si>
    <t>令和	7年	X月	XX日</t>
    <phoneticPr fontId="26"/>
  </si>
  <si>
    <t>募集要項等に関する質問書</t>
    <rPh sb="0" eb="5">
      <t>ボシュウヨウコウトウ</t>
    </rPh>
    <phoneticPr fontId="26"/>
  </si>
  <si>
    <t>真野浄水場更新改良及び水道施設運転維持管理事業の募集要項等に関して、次のとおり質問事項がありますので、提出します。</t>
    <rPh sb="24" eb="29">
      <t>ボシュウヨウコウトウ</t>
    </rPh>
    <phoneticPr fontId="26"/>
  </si>
  <si>
    <t>企業名</t>
    <rPh sb="0" eb="2">
      <t>キギョウ</t>
    </rPh>
    <phoneticPr fontId="26"/>
  </si>
  <si>
    <t>所在地</t>
    <phoneticPr fontId="26"/>
  </si>
  <si>
    <t>担当者所属・役職</t>
  </si>
  <si>
    <t>担当者</t>
  </si>
  <si>
    <t>電話番号</t>
  </si>
  <si>
    <t>メールアドレス</t>
  </si>
  <si>
    <t>資料名</t>
  </si>
  <si>
    <t>頁</t>
  </si>
  <si>
    <t>章</t>
  </si>
  <si>
    <t>節</t>
  </si>
  <si>
    <t>細</t>
  </si>
  <si>
    <t>項</t>
  </si>
  <si>
    <t>目</t>
  </si>
  <si>
    <t>項目名</t>
  </si>
  <si>
    <t>質問事項</t>
  </si>
  <si>
    <t>例</t>
  </si>
  <si>
    <t>募集要項</t>
    <rPh sb="0" eb="4">
      <t>ボシュウヨウコウ</t>
    </rPh>
    <phoneticPr fontId="26"/>
  </si>
  <si>
    <t>(4)</t>
    <phoneticPr fontId="26"/>
  </si>
  <si>
    <t>①</t>
  </si>
  <si>
    <t>a.</t>
  </si>
  <si>
    <t>●●●</t>
  </si>
  <si>
    <t>●●については△△でしょうか。</t>
  </si>
  <si>
    <t>うち、薬品費</t>
    <rPh sb="3" eb="6">
      <t>ヤクヒンヒ</t>
    </rPh>
    <phoneticPr fontId="1"/>
  </si>
  <si>
    <t>事前調査</t>
    <rPh sb="0" eb="2">
      <t>ジゼン</t>
    </rPh>
    <rPh sb="2" eb="4">
      <t>チョウサ</t>
    </rPh>
    <phoneticPr fontId="1"/>
  </si>
  <si>
    <t>工事監理支援</t>
    <phoneticPr fontId="1"/>
  </si>
  <si>
    <t>運転維持管理業務費</t>
    <phoneticPr fontId="1"/>
  </si>
  <si>
    <t>シ 既設撤去</t>
    <rPh sb="2" eb="4">
      <t>キセツ</t>
    </rPh>
    <rPh sb="4" eb="6">
      <t>テッキョ</t>
    </rPh>
    <phoneticPr fontId="1"/>
  </si>
  <si>
    <t>諸経費・その他費用（必要に応じて記載）</t>
    <rPh sb="0" eb="3">
      <t>ショケイヒ</t>
    </rPh>
    <rPh sb="6" eb="7">
      <t>タ</t>
    </rPh>
    <rPh sb="7" eb="9">
      <t>ヒヨウ</t>
    </rPh>
    <rPh sb="10" eb="12">
      <t>ヒツヨウ</t>
    </rPh>
    <rPh sb="13" eb="14">
      <t>オウ</t>
    </rPh>
    <rPh sb="16" eb="18">
      <t>キサイ</t>
    </rPh>
    <phoneticPr fontId="1"/>
  </si>
  <si>
    <t>薬品等調達費</t>
    <rPh sb="0" eb="2">
      <t>ヤクヒン</t>
    </rPh>
    <rPh sb="2" eb="3">
      <t>トウ</t>
    </rPh>
    <rPh sb="3" eb="5">
      <t>チョウタツ</t>
    </rPh>
    <rPh sb="5" eb="6">
      <t>ヒ</t>
    </rPh>
    <phoneticPr fontId="1"/>
  </si>
  <si>
    <t>外注委託費</t>
    <rPh sb="0" eb="2">
      <t>ガイチュウ</t>
    </rPh>
    <rPh sb="2" eb="4">
      <t>イタク</t>
    </rPh>
    <rPh sb="4" eb="5">
      <t>ヒ</t>
    </rPh>
    <phoneticPr fontId="1"/>
  </si>
  <si>
    <t>外注委託費等</t>
    <rPh sb="0" eb="2">
      <t>ガイチュウ</t>
    </rPh>
    <rPh sb="2" eb="4">
      <t>イタク</t>
    </rPh>
    <rPh sb="4" eb="5">
      <t>ヒ</t>
    </rPh>
    <rPh sb="5" eb="6">
      <t>トウ</t>
    </rPh>
    <phoneticPr fontId="11"/>
  </si>
  <si>
    <t>修繕補修費（既存施設）</t>
    <rPh sb="0" eb="2">
      <t>シュウゼン</t>
    </rPh>
    <rPh sb="2" eb="4">
      <t>ホシュウ</t>
    </rPh>
    <rPh sb="4" eb="5">
      <t>ヒ</t>
    </rPh>
    <rPh sb="6" eb="8">
      <t>キゾン</t>
    </rPh>
    <rPh sb="8" eb="10">
      <t>シセツ</t>
    </rPh>
    <phoneticPr fontId="11"/>
  </si>
  <si>
    <t>修繕補修費（更新改良施設）</t>
    <rPh sb="0" eb="2">
      <t>シュウゼン</t>
    </rPh>
    <rPh sb="2" eb="4">
      <t>ホシュウ</t>
    </rPh>
    <rPh sb="4" eb="5">
      <t>ヒ</t>
    </rPh>
    <rPh sb="6" eb="8">
      <t>コウシン</t>
    </rPh>
    <rPh sb="8" eb="10">
      <t>カイリョウ</t>
    </rPh>
    <rPh sb="10" eb="12">
      <t>シセツ</t>
    </rPh>
    <phoneticPr fontId="11"/>
  </si>
  <si>
    <t>諸経費・その他費用（必要に応じて記載）</t>
    <phoneticPr fontId="11"/>
  </si>
  <si>
    <t>計画修繕業務（既存施設点検・修繕費）</t>
    <rPh sb="0" eb="2">
      <t>ケイカク</t>
    </rPh>
    <rPh sb="2" eb="4">
      <t>シュウゼン</t>
    </rPh>
    <rPh sb="4" eb="6">
      <t>ギョウム</t>
    </rPh>
    <rPh sb="7" eb="9">
      <t>キゾン</t>
    </rPh>
    <rPh sb="9" eb="11">
      <t>シセツ</t>
    </rPh>
    <rPh sb="11" eb="13">
      <t>テンケン</t>
    </rPh>
    <rPh sb="14" eb="17">
      <t>シュウゼンヒ</t>
    </rPh>
    <phoneticPr fontId="11"/>
  </si>
  <si>
    <t>・3工区個別に記載してください。工種の項目は必要に応じて変更・追加してかまいません。</t>
    <rPh sb="2" eb="4">
      <t>コウク</t>
    </rPh>
    <rPh sb="4" eb="6">
      <t>コベツ</t>
    </rPh>
    <rPh sb="7" eb="9">
      <t>キサイ</t>
    </rPh>
    <rPh sb="16" eb="18">
      <t>コウシュ</t>
    </rPh>
    <rPh sb="19" eb="21">
      <t>コウモク</t>
    </rPh>
    <rPh sb="22" eb="24">
      <t>ヒツヨウ</t>
    </rPh>
    <rPh sb="25" eb="26">
      <t>オウ</t>
    </rPh>
    <rPh sb="28" eb="30">
      <t>ヘンコウ</t>
    </rPh>
    <rPh sb="31" eb="33">
      <t>ツイカ</t>
    </rPh>
    <phoneticPr fontId="1"/>
  </si>
  <si>
    <t>・各機器の単機容量及び設置台数について可能な範囲で根拠を添付するとともに、稼働時間・負荷率の考え方を【様式3-1-6】に記載してください。</t>
    <rPh sb="1" eb="4">
      <t>カクキキ</t>
    </rPh>
    <rPh sb="5" eb="9">
      <t>タンキヨウリョウ</t>
    </rPh>
    <rPh sb="9" eb="10">
      <t>オヨ</t>
    </rPh>
    <rPh sb="11" eb="13">
      <t>セッチ</t>
    </rPh>
    <rPh sb="13" eb="15">
      <t>ダイスウ</t>
    </rPh>
    <rPh sb="19" eb="21">
      <t>カノウ</t>
    </rPh>
    <rPh sb="22" eb="24">
      <t>ハンイ</t>
    </rPh>
    <rPh sb="25" eb="27">
      <t>コンキョ</t>
    </rPh>
    <rPh sb="28" eb="30">
      <t>テンプ</t>
    </rPh>
    <rPh sb="37" eb="41">
      <t>カドウジカン</t>
    </rPh>
    <rPh sb="42" eb="45">
      <t>フカリツ</t>
    </rPh>
    <rPh sb="46" eb="47">
      <t>カンガ</t>
    </rPh>
    <rPh sb="48" eb="49">
      <t>カタ</t>
    </rPh>
    <rPh sb="51" eb="53">
      <t>ヨウシキ</t>
    </rPh>
    <rPh sb="60" eb="62">
      <t>キサイ</t>
    </rPh>
    <phoneticPr fontId="1"/>
  </si>
  <si>
    <t>1. 真野浄水場更新改良</t>
    <rPh sb="3" eb="8">
      <t>マノジョウスイジョウ</t>
    </rPh>
    <rPh sb="8" eb="10">
      <t>コウシン</t>
    </rPh>
    <rPh sb="10" eb="12">
      <t>カイリョウ</t>
    </rPh>
    <phoneticPr fontId="1"/>
  </si>
  <si>
    <t>R11年度</t>
    <phoneticPr fontId="11"/>
  </si>
  <si>
    <t>R16年度</t>
    <phoneticPr fontId="11"/>
  </si>
  <si>
    <t>ア 事前調査</t>
    <rPh sb="2" eb="6">
      <t>ジゼンチョウサ</t>
    </rPh>
    <phoneticPr fontId="11"/>
  </si>
  <si>
    <t>イ 設計</t>
    <rPh sb="2" eb="4">
      <t>セッケイ</t>
    </rPh>
    <phoneticPr fontId="1"/>
  </si>
  <si>
    <t>ウ 土木構造物</t>
    <phoneticPr fontId="1"/>
  </si>
  <si>
    <t>エ 機械</t>
    <rPh sb="2" eb="4">
      <t>キカイ</t>
    </rPh>
    <phoneticPr fontId="1"/>
  </si>
  <si>
    <t>オ 場内配管</t>
    <phoneticPr fontId="1"/>
  </si>
  <si>
    <t>カ 電気設備</t>
    <phoneticPr fontId="1"/>
  </si>
  <si>
    <t>キ 計装設備</t>
    <phoneticPr fontId="1"/>
  </si>
  <si>
    <t>ク 監視制御設備</t>
    <phoneticPr fontId="1"/>
  </si>
  <si>
    <t>ケ 外構工事</t>
    <phoneticPr fontId="11"/>
  </si>
  <si>
    <t>コ その他工事</t>
    <phoneticPr fontId="11"/>
  </si>
  <si>
    <t>サ 試運転</t>
    <phoneticPr fontId="11"/>
  </si>
  <si>
    <t>2. 仰木低区配水池更新改良</t>
    <rPh sb="3" eb="5">
      <t>オオギ</t>
    </rPh>
    <rPh sb="5" eb="10">
      <t>テイクハイスイチ</t>
    </rPh>
    <rPh sb="10" eb="12">
      <t>コウシン</t>
    </rPh>
    <rPh sb="12" eb="14">
      <t>カイリョウ</t>
    </rPh>
    <phoneticPr fontId="1"/>
  </si>
  <si>
    <t>3. 真野低区配水池更新改良</t>
    <rPh sb="3" eb="5">
      <t>マノ</t>
    </rPh>
    <rPh sb="5" eb="7">
      <t>テイク</t>
    </rPh>
    <rPh sb="7" eb="10">
      <t>ハイスイチ</t>
    </rPh>
    <rPh sb="10" eb="12">
      <t>コウシン</t>
    </rPh>
    <rPh sb="12" eb="14">
      <t>カイリョウ</t>
    </rPh>
    <phoneticPr fontId="1"/>
  </si>
  <si>
    <t>清掃</t>
    <rPh sb="0" eb="2">
      <t>セイソウ</t>
    </rPh>
    <phoneticPr fontId="1"/>
  </si>
  <si>
    <t>取水場</t>
    <rPh sb="0" eb="2">
      <t>シュスイ</t>
    </rPh>
    <rPh sb="2" eb="3">
      <t>ジョウ</t>
    </rPh>
    <phoneticPr fontId="11"/>
  </si>
  <si>
    <t>合計</t>
    <phoneticPr fontId="1"/>
  </si>
  <si>
    <t>・Ａ４判横で記入してください。</t>
    <rPh sb="4" eb="5">
      <t>ヨコ</t>
    </rPh>
    <phoneticPr fontId="1"/>
  </si>
  <si>
    <t>②-1真野取水場　更新改良業務費の支払予定表（前払金）</t>
    <rPh sb="5" eb="6">
      <t>シュ</t>
    </rPh>
    <rPh sb="9" eb="11">
      <t>コウシン</t>
    </rPh>
    <rPh sb="11" eb="13">
      <t>カイリョウ</t>
    </rPh>
    <rPh sb="13" eb="15">
      <t>ギョウム</t>
    </rPh>
    <rPh sb="15" eb="16">
      <t>ヒ</t>
    </rPh>
    <rPh sb="17" eb="19">
      <t>シハライ</t>
    </rPh>
    <rPh sb="19" eb="22">
      <t>ヨテイヒョウ</t>
    </rPh>
    <rPh sb="23" eb="25">
      <t>マエバラ</t>
    </rPh>
    <rPh sb="25" eb="26">
      <t>キン</t>
    </rPh>
    <phoneticPr fontId="11"/>
  </si>
  <si>
    <t>②-2真野取水場　更新改良業務費の支払予定表（残余分）</t>
    <rPh sb="5" eb="6">
      <t>シュ</t>
    </rPh>
    <rPh sb="9" eb="11">
      <t>コウシン</t>
    </rPh>
    <rPh sb="11" eb="13">
      <t>カイリョウ</t>
    </rPh>
    <rPh sb="13" eb="15">
      <t>ギョウム</t>
    </rPh>
    <rPh sb="15" eb="16">
      <t>ヒ</t>
    </rPh>
    <rPh sb="17" eb="19">
      <t>シハライ</t>
    </rPh>
    <rPh sb="19" eb="22">
      <t>ヨテイヒョウ</t>
    </rPh>
    <rPh sb="23" eb="26">
      <t>ザンヨブン</t>
    </rPh>
    <phoneticPr fontId="11"/>
  </si>
  <si>
    <t>③-1仰木低区配水池　更新改良業務費の支払予定表（前払金）</t>
    <rPh sb="3" eb="7">
      <t>オウギテイク</t>
    </rPh>
    <rPh sb="7" eb="10">
      <t>ハイスイチ</t>
    </rPh>
    <rPh sb="11" eb="13">
      <t>コウシン</t>
    </rPh>
    <rPh sb="13" eb="15">
      <t>カイリョウ</t>
    </rPh>
    <rPh sb="15" eb="17">
      <t>ギョウム</t>
    </rPh>
    <rPh sb="17" eb="18">
      <t>ヒ</t>
    </rPh>
    <rPh sb="19" eb="21">
      <t>シハライ</t>
    </rPh>
    <rPh sb="21" eb="24">
      <t>ヨテイヒョウ</t>
    </rPh>
    <rPh sb="25" eb="28">
      <t>マエバライキン</t>
    </rPh>
    <phoneticPr fontId="11"/>
  </si>
  <si>
    <t>③-2仰木低区配水池　更新改良業務費の支払予定表（残余分）</t>
    <rPh sb="3" eb="7">
      <t>オウギテイク</t>
    </rPh>
    <rPh sb="7" eb="10">
      <t>ハイスイチ</t>
    </rPh>
    <rPh sb="11" eb="13">
      <t>コウシン</t>
    </rPh>
    <rPh sb="13" eb="15">
      <t>カイリョウ</t>
    </rPh>
    <rPh sb="15" eb="17">
      <t>ギョウム</t>
    </rPh>
    <rPh sb="17" eb="18">
      <t>ヒ</t>
    </rPh>
    <rPh sb="19" eb="21">
      <t>シハライ</t>
    </rPh>
    <rPh sb="21" eb="24">
      <t>ヨテイヒョウ</t>
    </rPh>
    <rPh sb="25" eb="28">
      <t>ザンヨブン</t>
    </rPh>
    <phoneticPr fontId="11"/>
  </si>
  <si>
    <t>④-1真野低区配水池　更新改良業務費の支払予定表（前払金）</t>
    <rPh sb="3" eb="5">
      <t>マノ</t>
    </rPh>
    <rPh sb="5" eb="6">
      <t>テイ</t>
    </rPh>
    <rPh sb="6" eb="7">
      <t>ク</t>
    </rPh>
    <rPh sb="7" eb="10">
      <t>ハイスイチ</t>
    </rPh>
    <rPh sb="11" eb="13">
      <t>コウシン</t>
    </rPh>
    <rPh sb="13" eb="15">
      <t>カイリョウ</t>
    </rPh>
    <rPh sb="15" eb="17">
      <t>ギョウム</t>
    </rPh>
    <rPh sb="17" eb="18">
      <t>ヒ</t>
    </rPh>
    <rPh sb="19" eb="21">
      <t>シハライ</t>
    </rPh>
    <rPh sb="21" eb="24">
      <t>ヨテイヒョウ</t>
    </rPh>
    <rPh sb="25" eb="28">
      <t>マエバライキン</t>
    </rPh>
    <phoneticPr fontId="11"/>
  </si>
  <si>
    <t>④-2真野低区配水池　更新改良業務費の支払予定表（残余分）</t>
    <rPh sb="3" eb="5">
      <t>マノ</t>
    </rPh>
    <rPh sb="5" eb="6">
      <t>テイ</t>
    </rPh>
    <rPh sb="6" eb="7">
      <t>ク</t>
    </rPh>
    <rPh sb="7" eb="10">
      <t>ハイスイチ</t>
    </rPh>
    <rPh sb="11" eb="13">
      <t>コウシン</t>
    </rPh>
    <rPh sb="13" eb="15">
      <t>カイリョウ</t>
    </rPh>
    <rPh sb="15" eb="17">
      <t>ギョウム</t>
    </rPh>
    <rPh sb="17" eb="18">
      <t>ヒ</t>
    </rPh>
    <rPh sb="19" eb="21">
      <t>シハライ</t>
    </rPh>
    <rPh sb="21" eb="24">
      <t>ヨテイヒョウ</t>
    </rPh>
    <rPh sb="25" eb="28">
      <t>ザンヨブン</t>
    </rPh>
    <phoneticPr fontId="11"/>
  </si>
  <si>
    <t>⑤-1真野浄水場工事（旧系列撤去、耐震補強）　更新改良業務費の支払予定表（前払金）</t>
    <rPh sb="3" eb="5">
      <t>マノ</t>
    </rPh>
    <rPh sb="5" eb="8">
      <t>ジョウスイジョウ</t>
    </rPh>
    <rPh sb="8" eb="10">
      <t>コウジ</t>
    </rPh>
    <rPh sb="11" eb="12">
      <t>キュウ</t>
    </rPh>
    <rPh sb="12" eb="14">
      <t>ケイレツ</t>
    </rPh>
    <rPh sb="14" eb="16">
      <t>テッキョ</t>
    </rPh>
    <rPh sb="17" eb="21">
      <t>タイシンホキョウ</t>
    </rPh>
    <rPh sb="23" eb="25">
      <t>コウシン</t>
    </rPh>
    <rPh sb="25" eb="27">
      <t>カイリョウ</t>
    </rPh>
    <rPh sb="27" eb="29">
      <t>ギョウム</t>
    </rPh>
    <rPh sb="29" eb="30">
      <t>ヒ</t>
    </rPh>
    <rPh sb="31" eb="33">
      <t>シハライ</t>
    </rPh>
    <rPh sb="33" eb="36">
      <t>ヨテイヒョウ</t>
    </rPh>
    <rPh sb="37" eb="40">
      <t>マエバライキン</t>
    </rPh>
    <phoneticPr fontId="11"/>
  </si>
  <si>
    <t>⑤-2真野浄水場工事（旧系列撤去、耐震補強）　更新改良業務費の支払予定表（残余分）</t>
    <rPh sb="3" eb="5">
      <t>マノ</t>
    </rPh>
    <rPh sb="5" eb="8">
      <t>ジョウスイジョウ</t>
    </rPh>
    <rPh sb="8" eb="10">
      <t>コウジ</t>
    </rPh>
    <rPh sb="11" eb="12">
      <t>キュウ</t>
    </rPh>
    <rPh sb="12" eb="14">
      <t>ケイレツ</t>
    </rPh>
    <rPh sb="14" eb="16">
      <t>テッキョ</t>
    </rPh>
    <rPh sb="23" eb="25">
      <t>コウシン</t>
    </rPh>
    <rPh sb="25" eb="27">
      <t>カイリョウ</t>
    </rPh>
    <rPh sb="27" eb="29">
      <t>ギョウム</t>
    </rPh>
    <rPh sb="29" eb="30">
      <t>ヒ</t>
    </rPh>
    <rPh sb="31" eb="33">
      <t>シハライ</t>
    </rPh>
    <rPh sb="33" eb="36">
      <t>ヨテイヒョウ</t>
    </rPh>
    <rPh sb="37" eb="40">
      <t>ザンヨブン</t>
    </rPh>
    <phoneticPr fontId="11"/>
  </si>
  <si>
    <t>⑥その他の付帯する業務（工事監理支援等）</t>
    <rPh sb="3" eb="4">
      <t>ホカ</t>
    </rPh>
    <rPh sb="5" eb="7">
      <t>フタイ</t>
    </rPh>
    <rPh sb="9" eb="11">
      <t>ギョウム</t>
    </rPh>
    <rPh sb="12" eb="18">
      <t>コウジカンリシエン</t>
    </rPh>
    <rPh sb="18" eb="19">
      <t>トウ</t>
    </rPh>
    <phoneticPr fontId="11"/>
  </si>
  <si>
    <t>【例】〇〇設備修繕費</t>
    <rPh sb="1" eb="2">
      <t>レイ</t>
    </rPh>
    <rPh sb="5" eb="7">
      <t>セツビ</t>
    </rPh>
    <rPh sb="7" eb="10">
      <t>シュウゼンヒ</t>
    </rPh>
    <phoneticPr fontId="1"/>
  </si>
  <si>
    <t>【例】△△設備点検費</t>
    <rPh sb="5" eb="7">
      <t>セツビ</t>
    </rPh>
    <rPh sb="7" eb="9">
      <t>テンケン</t>
    </rPh>
    <rPh sb="9" eb="10">
      <t>ヒ</t>
    </rPh>
    <phoneticPr fontId="1"/>
  </si>
  <si>
    <t>【例】□□設備修繕費</t>
    <rPh sb="5" eb="7">
      <t>セツビ</t>
    </rPh>
    <rPh sb="7" eb="10">
      <t>シュウゼンヒ</t>
    </rPh>
    <phoneticPr fontId="1"/>
  </si>
  <si>
    <t>【例】●●設備点検費</t>
    <rPh sb="5" eb="7">
      <t>セツビ</t>
    </rPh>
    <rPh sb="7" eb="9">
      <t>テンケン</t>
    </rPh>
    <rPh sb="9" eb="10">
      <t>ヒ</t>
    </rPh>
    <phoneticPr fontId="1"/>
  </si>
  <si>
    <t>請負代金の支払予定表</t>
    <rPh sb="0" eb="4">
      <t>ウケオイダイキン</t>
    </rPh>
    <rPh sb="5" eb="7">
      <t>シハラ</t>
    </rPh>
    <rPh sb="7" eb="10">
      <t>ヨテイヒョウ</t>
    </rPh>
    <phoneticPr fontId="17"/>
  </si>
  <si>
    <t>サービス対価の支払予定表</t>
    <rPh sb="4" eb="6">
      <t>タイカ</t>
    </rPh>
    <rPh sb="7" eb="9">
      <t>シハラ</t>
    </rPh>
    <rPh sb="9" eb="12">
      <t>ヨテイヒョウ</t>
    </rPh>
    <phoneticPr fontId="17"/>
  </si>
  <si>
    <t>請負代金及びサービス対価の支払予定表</t>
    <rPh sb="0" eb="4">
      <t>ウケオイダイキン</t>
    </rPh>
    <rPh sb="4" eb="5">
      <t>オヨ</t>
    </rPh>
    <rPh sb="10" eb="12">
      <t>タイカ</t>
    </rPh>
    <rPh sb="13" eb="15">
      <t>シハラ</t>
    </rPh>
    <rPh sb="15" eb="18">
      <t>ヨテイヒョウ</t>
    </rPh>
    <phoneticPr fontId="17"/>
  </si>
  <si>
    <t>６．請負代金及びサービス対価の合計</t>
    <rPh sb="15" eb="17">
      <t>ゴウケイ</t>
    </rPh>
    <phoneticPr fontId="1"/>
  </si>
  <si>
    <t>・各表を、Ａ４判横で記入してください。</t>
    <rPh sb="1" eb="3">
      <t>カクヒョウ</t>
    </rPh>
    <rPh sb="8" eb="9">
      <t>ヨコ</t>
    </rPh>
    <phoneticPr fontId="1"/>
  </si>
  <si>
    <t>【例】▲▲費（その他費用）</t>
    <rPh sb="5" eb="6">
      <t>ヒ</t>
    </rPh>
    <rPh sb="9" eb="10">
      <t>タ</t>
    </rPh>
    <rPh sb="10" eb="12">
      <t>ヒヨウ</t>
    </rPh>
    <phoneticPr fontId="1"/>
  </si>
  <si>
    <t>【例】保全技師Ⅰ</t>
    <rPh sb="3" eb="5">
      <t>ホゼン</t>
    </rPh>
    <rPh sb="5" eb="7">
      <t>ギシ</t>
    </rPh>
    <phoneticPr fontId="1"/>
  </si>
  <si>
    <t>【例】薬品費（ポリ塩化アルミニウム）</t>
    <rPh sb="1" eb="2">
      <t>レイ</t>
    </rPh>
    <rPh sb="3" eb="5">
      <t>ヤクヒン</t>
    </rPh>
    <rPh sb="5" eb="6">
      <t>ヒ</t>
    </rPh>
    <rPh sb="9" eb="11">
      <t>エンカ</t>
    </rPh>
    <phoneticPr fontId="1"/>
  </si>
  <si>
    <t>【例】薬品費（次亜塩素酸ナトリウム）</t>
    <rPh sb="1" eb="2">
      <t>レイ</t>
    </rPh>
    <rPh sb="3" eb="5">
      <t>ヤクヒン</t>
    </rPh>
    <rPh sb="5" eb="6">
      <t>ヒ</t>
    </rPh>
    <rPh sb="7" eb="12">
      <t>ジアエンソサン</t>
    </rPh>
    <phoneticPr fontId="11"/>
  </si>
  <si>
    <t>【例】保全技師Ⅰ</t>
    <rPh sb="1" eb="2">
      <t>レイ</t>
    </rPh>
    <rPh sb="3" eb="5">
      <t>ホゼン</t>
    </rPh>
    <rPh sb="5" eb="7">
      <t>ギシ</t>
    </rPh>
    <phoneticPr fontId="1"/>
  </si>
  <si>
    <t>【例】諸経費</t>
    <rPh sb="1" eb="2">
      <t>レイ</t>
    </rPh>
    <rPh sb="3" eb="6">
      <t>ショケイヒ</t>
    </rPh>
    <phoneticPr fontId="1"/>
  </si>
  <si>
    <t>【例】諸経費</t>
    <rPh sb="3" eb="6">
      <t>ショケイヒ</t>
    </rPh>
    <phoneticPr fontId="1"/>
  </si>
  <si>
    <t xml:space="preserve"> （水道用薬品等の調達事務）</t>
    <phoneticPr fontId="1"/>
  </si>
  <si>
    <t>　（外注委託監理費）</t>
    <rPh sb="2" eb="4">
      <t>ガイチュウ</t>
    </rPh>
    <rPh sb="4" eb="6">
      <t>イタク</t>
    </rPh>
    <rPh sb="6" eb="8">
      <t>カンリ</t>
    </rPh>
    <rPh sb="8" eb="9">
      <t>ヒ</t>
    </rPh>
    <phoneticPr fontId="1"/>
  </si>
  <si>
    <t>　（薬品等調達費）</t>
    <rPh sb="2" eb="5">
      <t>ヤクヒントウ</t>
    </rPh>
    <rPh sb="5" eb="8">
      <t>チョウタツヒ</t>
    </rPh>
    <phoneticPr fontId="1"/>
  </si>
  <si>
    <t>　（外注委託費）</t>
    <rPh sb="2" eb="4">
      <t>ガイチュウ</t>
    </rPh>
    <rPh sb="4" eb="6">
      <t>イタク</t>
    </rPh>
    <rPh sb="6" eb="7">
      <t>ヒ</t>
    </rPh>
    <phoneticPr fontId="1"/>
  </si>
  <si>
    <t>・本様式は、消費税及び地方消費税込みの金額（6．②を除く）を記載してください。</t>
    <rPh sb="1" eb="4">
      <t>ホンヨウシキ</t>
    </rPh>
    <rPh sb="6" eb="9">
      <t>ショウヒゼイ</t>
    </rPh>
    <rPh sb="9" eb="10">
      <t>オヨ</t>
    </rPh>
    <rPh sb="11" eb="16">
      <t>チホウショウヒゼイ</t>
    </rPh>
    <rPh sb="16" eb="17">
      <t>コ</t>
    </rPh>
    <rPh sb="19" eb="21">
      <t>キンガク</t>
    </rPh>
    <rPh sb="26" eb="27">
      <t>ノゾ</t>
    </rPh>
    <rPh sb="30" eb="32">
      <t>キサイ</t>
    </rPh>
    <phoneticPr fontId="1"/>
  </si>
  <si>
    <t>・本様式は、請負代金及びサービス対価は実際の支払年度に記載してください（現金主義）。</t>
    <rPh sb="6" eb="10">
      <t>ウケオイダイキン</t>
    </rPh>
    <rPh sb="10" eb="11">
      <t>オヨ</t>
    </rPh>
    <phoneticPr fontId="1"/>
  </si>
  <si>
    <t>・エネルギー使用量計算書を作成する際には、【例】の項目は削除したうえで記載してください。</t>
    <rPh sb="25" eb="27">
      <t>コウモク</t>
    </rPh>
    <phoneticPr fontId="1"/>
  </si>
  <si>
    <t>３．サービス対価B（補修・修繕費（各更新改良施設の修繕全般））</t>
    <rPh sb="6" eb="8">
      <t>タイカ</t>
    </rPh>
    <rPh sb="17" eb="18">
      <t>カク</t>
    </rPh>
    <rPh sb="20" eb="22">
      <t>カイリョウ</t>
    </rPh>
    <rPh sb="25" eb="27">
      <t>シュウゼン</t>
    </rPh>
    <rPh sb="27" eb="29">
      <t>ゼンパン</t>
    </rPh>
    <phoneticPr fontId="1"/>
  </si>
  <si>
    <t>補修・修繕業務（点検・修繕費）</t>
    <rPh sb="0" eb="2">
      <t>ホシュウ</t>
    </rPh>
    <rPh sb="3" eb="5">
      <t>シュウゼン</t>
    </rPh>
    <rPh sb="5" eb="7">
      <t>ギョウム</t>
    </rPh>
    <rPh sb="8" eb="10">
      <t>テンケン</t>
    </rPh>
    <rPh sb="11" eb="14">
      <t>シュウゼンヒ</t>
    </rPh>
    <phoneticPr fontId="1"/>
  </si>
  <si>
    <t>計画修繕業務（点検・修繕費）</t>
    <rPh sb="0" eb="2">
      <t>ケイカク</t>
    </rPh>
    <rPh sb="2" eb="4">
      <t>シュウゼン</t>
    </rPh>
    <rPh sb="4" eb="6">
      <t>ギョウム</t>
    </rPh>
    <rPh sb="7" eb="9">
      <t>テンケン</t>
    </rPh>
    <rPh sb="10" eb="13">
      <t>シュウゼンヒ</t>
    </rPh>
    <phoneticPr fontId="1"/>
  </si>
  <si>
    <t>その他費用（必要に応じて記載）</t>
    <rPh sb="2" eb="3">
      <t>タ</t>
    </rPh>
    <rPh sb="3" eb="5">
      <t>ヒヨウ</t>
    </rPh>
    <rPh sb="6" eb="8">
      <t>ヒツヨウ</t>
    </rPh>
    <rPh sb="9" eb="10">
      <t>オウ</t>
    </rPh>
    <rPh sb="12" eb="14">
      <t>キサイ</t>
    </rPh>
    <phoneticPr fontId="1"/>
  </si>
  <si>
    <t>５．サービス対価D（その他の修繕費等：既存施設の計画修繕業務以外の修繕費等で、諸経費・その他費用、消費税相当額を除く総額上限５千万円）</t>
    <rPh sb="6" eb="8">
      <t>タイカ</t>
    </rPh>
    <rPh sb="12" eb="13">
      <t>タ</t>
    </rPh>
    <rPh sb="14" eb="18">
      <t>シュウゼンヒトウ</t>
    </rPh>
    <rPh sb="19" eb="21">
      <t>キゾン</t>
    </rPh>
    <rPh sb="21" eb="23">
      <t>シセツ</t>
    </rPh>
    <rPh sb="24" eb="26">
      <t>ケイカク</t>
    </rPh>
    <rPh sb="26" eb="28">
      <t>シュウゼン</t>
    </rPh>
    <rPh sb="28" eb="30">
      <t>ギョウム</t>
    </rPh>
    <rPh sb="30" eb="32">
      <t>イガイ</t>
    </rPh>
    <rPh sb="33" eb="36">
      <t>シュウゼンヒ</t>
    </rPh>
    <rPh sb="36" eb="37">
      <t>トウ</t>
    </rPh>
    <rPh sb="39" eb="42">
      <t>ショケイヒ</t>
    </rPh>
    <rPh sb="45" eb="46">
      <t>タ</t>
    </rPh>
    <rPh sb="46" eb="48">
      <t>ヒヨウ</t>
    </rPh>
    <rPh sb="49" eb="52">
      <t>ショウヒゼイ</t>
    </rPh>
    <rPh sb="52" eb="54">
      <t>ソウトウ</t>
    </rPh>
    <rPh sb="54" eb="55">
      <t>ガク</t>
    </rPh>
    <rPh sb="56" eb="57">
      <t>ノゾ</t>
    </rPh>
    <rPh sb="58" eb="60">
      <t>ソウガク</t>
    </rPh>
    <rPh sb="60" eb="62">
      <t>ジョウゲン</t>
    </rPh>
    <rPh sb="63" eb="64">
      <t>セン</t>
    </rPh>
    <rPh sb="64" eb="66">
      <t>マンエン</t>
    </rPh>
    <phoneticPr fontId="1"/>
  </si>
  <si>
    <t>第2</t>
  </si>
  <si>
    <t>(エ)</t>
  </si>
  <si>
    <t>※ 質問数に応じて適宜行を追加してください。
※ 一つの行に記載する質問及び意見は一つとしてください。
※ 意見又は質問を公表された場合に提出者自身の権利、競争上の地位、その他正当な利益を害する恐れがある内容が含まれる場合は、その旨を明らかにしてください。
※ Ａ４判縦で記入してください。</t>
    <rPh sb="25" eb="26">
      <t>ヒト</t>
    </rPh>
    <rPh sb="28" eb="29">
      <t>ギョウ</t>
    </rPh>
    <rPh sb="30" eb="32">
      <t>キサイ</t>
    </rPh>
    <rPh sb="34" eb="36">
      <t>シツモン</t>
    </rPh>
    <rPh sb="36" eb="37">
      <t>オヨ</t>
    </rPh>
    <rPh sb="38" eb="40">
      <t>イケン</t>
    </rPh>
    <rPh sb="41" eb="42">
      <t>ヒト</t>
    </rPh>
    <rPh sb="54" eb="56">
      <t>イケン</t>
    </rPh>
    <rPh sb="56" eb="57">
      <t>マタ</t>
    </rPh>
    <rPh sb="58" eb="60">
      <t>シツモン</t>
    </rPh>
    <rPh sb="61" eb="63">
      <t>コウヒョウ</t>
    </rPh>
    <rPh sb="66" eb="68">
      <t>バアイ</t>
    </rPh>
    <rPh sb="69" eb="71">
      <t>テイシュツ</t>
    </rPh>
    <rPh sb="71" eb="72">
      <t>シャ</t>
    </rPh>
    <rPh sb="72" eb="74">
      <t>ジシン</t>
    </rPh>
    <rPh sb="75" eb="77">
      <t>ケンリ</t>
    </rPh>
    <rPh sb="78" eb="80">
      <t>キョウソウ</t>
    </rPh>
    <rPh sb="80" eb="81">
      <t>ジョウ</t>
    </rPh>
    <rPh sb="82" eb="84">
      <t>チイ</t>
    </rPh>
    <rPh sb="87" eb="88">
      <t>タ</t>
    </rPh>
    <rPh sb="88" eb="90">
      <t>セイトウ</t>
    </rPh>
    <rPh sb="91" eb="93">
      <t>リエキ</t>
    </rPh>
    <rPh sb="94" eb="95">
      <t>ガイ</t>
    </rPh>
    <rPh sb="97" eb="98">
      <t>オソ</t>
    </rPh>
    <rPh sb="102" eb="104">
      <t>ナイヨウ</t>
    </rPh>
    <rPh sb="105" eb="106">
      <t>フク</t>
    </rPh>
    <rPh sb="109" eb="111">
      <t>バアイ</t>
    </rPh>
    <rPh sb="115" eb="116">
      <t>ムネ</t>
    </rPh>
    <rPh sb="117" eb="118">
      <t>アキ</t>
    </rPh>
    <rPh sb="134" eb="135">
      <t>タテ</t>
    </rPh>
    <phoneticPr fontId="26"/>
  </si>
  <si>
    <t>・更新改良業務費は、前払金と残余分（対象年度出来高予定額の９／１０から前払金を除いた額、及び各工事が完了した時点で支払う留保分を含めた金額）</t>
    <rPh sb="10" eb="13">
      <t>マエバライキン</t>
    </rPh>
    <rPh sb="14" eb="17">
      <t>ザンヨブン</t>
    </rPh>
    <rPh sb="18" eb="20">
      <t>タイショウ</t>
    </rPh>
    <rPh sb="20" eb="22">
      <t>ネンド</t>
    </rPh>
    <rPh sb="22" eb="25">
      <t>デキダカ</t>
    </rPh>
    <rPh sb="25" eb="27">
      <t>ヨテイ</t>
    </rPh>
    <rPh sb="27" eb="28">
      <t>ガク</t>
    </rPh>
    <rPh sb="35" eb="38">
      <t>マエバライキン</t>
    </rPh>
    <rPh sb="39" eb="40">
      <t>ノゾ</t>
    </rPh>
    <rPh sb="42" eb="43">
      <t>ガク</t>
    </rPh>
    <rPh sb="44" eb="45">
      <t>オヨ</t>
    </rPh>
    <rPh sb="46" eb="47">
      <t>カク</t>
    </rPh>
    <rPh sb="47" eb="49">
      <t>コウジ</t>
    </rPh>
    <rPh sb="50" eb="52">
      <t>カンリョウ</t>
    </rPh>
    <rPh sb="54" eb="56">
      <t>ジテン</t>
    </rPh>
    <rPh sb="57" eb="59">
      <t>シハラ</t>
    </rPh>
    <rPh sb="60" eb="62">
      <t>リュウホ</t>
    </rPh>
    <rPh sb="62" eb="63">
      <t>ブン</t>
    </rPh>
    <rPh sb="64" eb="65">
      <t>フク</t>
    </rPh>
    <rPh sb="67" eb="69">
      <t>キンガク</t>
    </rPh>
    <phoneticPr fontId="1"/>
  </si>
  <si>
    <t>　を区分して記載してください。</t>
    <phoneticPr fontId="1"/>
  </si>
  <si>
    <t>・補修・修繕費については、別途様式3-3-11に記載してください。</t>
    <rPh sb="1" eb="3">
      <t>ホシュウ</t>
    </rPh>
    <rPh sb="4" eb="7">
      <t>シュウゼンヒ</t>
    </rPh>
    <rPh sb="13" eb="15">
      <t>ベット</t>
    </rPh>
    <rPh sb="15" eb="17">
      <t>ヨウシキ</t>
    </rPh>
    <rPh sb="24" eb="26">
      <t>キサイ</t>
    </rPh>
    <phoneticPr fontId="1"/>
  </si>
  <si>
    <t>・消費税及び地方消費税抜きの金額を記載してください。</t>
    <phoneticPr fontId="1"/>
  </si>
  <si>
    <t>サービス対価</t>
    <rPh sb="4" eb="6">
      <t>タイカ</t>
    </rPh>
    <phoneticPr fontId="1"/>
  </si>
  <si>
    <t>【様式3-3-3】運転維持管理の実施体制・計画（維持管理業務費見積）サービス対価Ａ</t>
    <rPh sb="1" eb="3">
      <t>ヨウシキ</t>
    </rPh>
    <rPh sb="21" eb="23">
      <t>ケイカク</t>
    </rPh>
    <rPh sb="24" eb="26">
      <t>イジ</t>
    </rPh>
    <rPh sb="26" eb="29">
      <t>ギョウムヒ</t>
    </rPh>
    <rPh sb="29" eb="31">
      <t>ミツモ</t>
    </rPh>
    <phoneticPr fontId="11"/>
  </si>
  <si>
    <t>【様式3-3-11】施設の計画修繕・補修修繕（計画修繕・補修修繕業務費見積）サービス対価Ｂ～Ｄ</t>
    <phoneticPr fontId="1"/>
  </si>
  <si>
    <t>電動弁施設</t>
    <rPh sb="0" eb="2">
      <t>デンドウ</t>
    </rPh>
    <rPh sb="2" eb="3">
      <t>ベン</t>
    </rPh>
    <rPh sb="3" eb="5">
      <t>シセツ</t>
    </rPh>
    <phoneticPr fontId="11"/>
  </si>
  <si>
    <t>・更新改良業務費におけるその他の費用については、建設費等の項目に含めて記入してください。</t>
    <rPh sb="1" eb="5">
      <t>コウシンカイリョウ</t>
    </rPh>
    <rPh sb="5" eb="7">
      <t>ギョウム</t>
    </rPh>
    <rPh sb="7" eb="8">
      <t>ヒ</t>
    </rPh>
    <rPh sb="14" eb="15">
      <t>タ</t>
    </rPh>
    <rPh sb="16" eb="18">
      <t>ヒヨウ</t>
    </rPh>
    <rPh sb="24" eb="28">
      <t>ケンセツヒトウ</t>
    </rPh>
    <rPh sb="29" eb="31">
      <t>コウモク</t>
    </rPh>
    <rPh sb="32" eb="33">
      <t>フク</t>
    </rPh>
    <rPh sb="35" eb="37">
      <t>キニュウ</t>
    </rPh>
    <phoneticPr fontId="1"/>
  </si>
  <si>
    <t>【例】Ｂ</t>
    <rPh sb="1" eb="2">
      <t>レイ</t>
    </rPh>
    <phoneticPr fontId="1"/>
  </si>
  <si>
    <t>【例】Ｄ</t>
    <rPh sb="1" eb="2">
      <t>レイ</t>
    </rPh>
    <phoneticPr fontId="1"/>
  </si>
  <si>
    <t>・保全管理、修繕、計画補修・修繕全般の年次計画について記載してください。</t>
    <rPh sb="1" eb="3">
      <t>ホゼン</t>
    </rPh>
    <rPh sb="3" eb="5">
      <t>カンリ</t>
    </rPh>
    <rPh sb="6" eb="8">
      <t>シュウゼン</t>
    </rPh>
    <rPh sb="9" eb="11">
      <t>ケイカク</t>
    </rPh>
    <rPh sb="11" eb="13">
      <t>ホシュウ</t>
    </rPh>
    <rPh sb="14" eb="16">
      <t>シュウゼン</t>
    </rPh>
    <rPh sb="16" eb="18">
      <t>ゼンパン</t>
    </rPh>
    <rPh sb="19" eb="21">
      <t>ネンジ</t>
    </rPh>
    <rPh sb="21" eb="23">
      <t>ケイカク</t>
    </rPh>
    <rPh sb="27" eb="29">
      <t>キサイ</t>
    </rPh>
    <phoneticPr fontId="1"/>
  </si>
  <si>
    <t>・サービス対価の項目には、設計書に計上しているサービス対価の種類を記載してください。</t>
    <rPh sb="8" eb="10">
      <t>コウモク</t>
    </rPh>
    <rPh sb="13" eb="16">
      <t>セッケイショ</t>
    </rPh>
    <rPh sb="17" eb="19">
      <t>ケイジョウ</t>
    </rPh>
    <rPh sb="27" eb="29">
      <t>タイカ</t>
    </rPh>
    <rPh sb="30" eb="32">
      <t>シュルイ</t>
    </rPh>
    <rPh sb="33" eb="35">
      <t>キサイ</t>
    </rPh>
    <phoneticPr fontId="1"/>
  </si>
  <si>
    <t>・対象施設ごとに個別に記載し、必要に応じて項目を追加(変更）してください。</t>
    <rPh sb="1" eb="5">
      <t>タイショウシセツ</t>
    </rPh>
    <rPh sb="8" eb="10">
      <t>コベツ</t>
    </rPh>
    <rPh sb="11" eb="13">
      <t>キサイ</t>
    </rPh>
    <phoneticPr fontId="1"/>
  </si>
  <si>
    <t>【例】Ａ</t>
    <rPh sb="1" eb="2">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</si>
</sst>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quot;"/>
    <numFmt numFmtId="177" formatCode="&quot;令和&quot;0&quot;年度&quot;"/>
    <numFmt numFmtId="178" formatCode="#,##0.0;[Red]\-#,##0.0"/>
    <numFmt numFmtId="179" formatCode="0_);[Red]\(0\)"/>
    <numFmt numFmtId="180" formatCode="#,##0_ ;[Red]\-#,##0\ "/>
  </numFmts>
  <fonts count="44">
    <font>
      <sz val="11"/>
      <color theme="1"/>
      <name val="ＭＳ Ｐゴシック"/>
      <family val="2"/>
      <scheme val="minor"/>
    </font>
    <font>
      <sz val="6"/>
      <name val="ＭＳ Ｐゴシック"/>
      <family val="3"/>
      <charset val="128"/>
      <scheme val="minor"/>
    </font>
    <font>
      <sz val="11"/>
      <name val="ＭＳ ゴシック"/>
      <family val="3"/>
      <charset val="128"/>
    </font>
    <font>
      <sz val="10.5"/>
      <name val="ＭＳ 明朝"/>
      <family val="1"/>
      <charset val="128"/>
    </font>
    <font>
      <sz val="10"/>
      <color indexed="8"/>
      <name val="Arial"/>
      <family val="2"/>
    </font>
    <font>
      <sz val="9"/>
      <name val="Times New Roman"/>
      <family val="1"/>
    </font>
    <font>
      <b/>
      <sz val="12"/>
      <name val="Arial"/>
      <family val="2"/>
    </font>
    <font>
      <sz val="8"/>
      <color indexed="16"/>
      <name val="Century Schoolbook"/>
      <family val="1"/>
    </font>
    <font>
      <b/>
      <i/>
      <sz val="10"/>
      <name val="Times New Roman"/>
      <family val="1"/>
    </font>
    <font>
      <b/>
      <sz val="9"/>
      <name val="Times New Roman"/>
      <family val="1"/>
    </font>
    <font>
      <sz val="14"/>
      <name val="ＭＳ 明朝"/>
      <family val="1"/>
      <charset val="128"/>
    </font>
    <font>
      <sz val="6"/>
      <name val="ＭＳ ゴシック"/>
      <family val="3"/>
      <charset val="128"/>
    </font>
    <font>
      <sz val="9"/>
      <name val="ＭＳ 明朝"/>
      <family val="1"/>
      <charset val="128"/>
    </font>
    <font>
      <sz val="9"/>
      <name val="明朝"/>
      <family val="1"/>
      <charset val="128"/>
    </font>
    <font>
      <sz val="6"/>
      <name val="ＭＳ 明朝"/>
      <family val="1"/>
      <charset val="128"/>
    </font>
    <font>
      <sz val="11"/>
      <name val="ＭＳ Ｐゴシック"/>
      <family val="3"/>
      <charset val="128"/>
    </font>
    <font>
      <sz val="10.5"/>
      <color indexed="8"/>
      <name val="ＭＳ 明朝"/>
      <family val="1"/>
      <charset val="128"/>
    </font>
    <font>
      <sz val="6"/>
      <name val="ＭＳ Ｐゴシック"/>
      <family val="3"/>
      <charset val="128"/>
    </font>
    <font>
      <sz val="10"/>
      <color indexed="8"/>
      <name val="ＭＳ ゴシック"/>
      <family val="3"/>
      <charset val="128"/>
    </font>
    <font>
      <sz val="10"/>
      <name val="ＭＳ 明朝"/>
      <family val="1"/>
      <charset val="128"/>
    </font>
    <font>
      <sz val="11"/>
      <name val="ＭＳ 明朝"/>
      <family val="1"/>
      <charset val="128"/>
    </font>
    <font>
      <sz val="11"/>
      <name val="ＭＳ Ｐゴシック"/>
      <family val="2"/>
      <scheme val="minor"/>
    </font>
    <font>
      <sz val="10"/>
      <name val="ＭＳ Ｐゴシック"/>
      <family val="2"/>
      <scheme val="minor"/>
    </font>
    <font>
      <sz val="9"/>
      <name val="ＭＳ Ｐゴシック"/>
      <family val="2"/>
      <scheme val="minor"/>
    </font>
    <font>
      <sz val="11"/>
      <color theme="1"/>
      <name val="ＭＳ Ｐゴシック"/>
      <family val="2"/>
      <charset val="128"/>
      <scheme val="minor"/>
    </font>
    <font>
      <sz val="10.5"/>
      <color rgb="FF000000"/>
      <name val="ＭＳ 明朝"/>
      <family val="1"/>
      <charset val="128"/>
    </font>
    <font>
      <sz val="6"/>
      <name val="ＭＳ Ｐゴシック"/>
      <family val="2"/>
      <charset val="128"/>
      <scheme val="minor"/>
    </font>
    <font>
      <u/>
      <sz val="11"/>
      <color theme="10"/>
      <name val="ＭＳ Ｐゴシック"/>
      <family val="2"/>
      <charset val="128"/>
      <scheme val="minor"/>
    </font>
    <font>
      <sz val="9"/>
      <color theme="1"/>
      <name val="ＭＳ 明朝"/>
      <family val="1"/>
      <charset val="128"/>
    </font>
    <font>
      <strike/>
      <sz val="9"/>
      <color rgb="FFFF0000"/>
      <name val="ＭＳ Ｐゴシック"/>
      <family val="2"/>
      <scheme val="minor"/>
    </font>
    <font>
      <sz val="11"/>
      <color rgb="FFFF0000"/>
      <name val="ＭＳ 明朝"/>
      <family val="1"/>
      <charset val="128"/>
    </font>
    <font>
      <b/>
      <sz val="9"/>
      <name val="ＭＳ Ｐゴシック"/>
      <family val="3"/>
      <charset val="128"/>
      <scheme val="minor"/>
    </font>
    <font>
      <b/>
      <sz val="11"/>
      <color theme="1"/>
      <name val="ＭＳ Ｐゴシック"/>
      <family val="3"/>
      <charset val="128"/>
      <scheme val="minor"/>
    </font>
    <font>
      <sz val="9.5"/>
      <color indexed="8"/>
      <name val="ＭＳ 明朝"/>
      <family val="1"/>
      <charset val="128"/>
    </font>
    <font>
      <sz val="10"/>
      <color indexed="8"/>
      <name val="ＭＳ 明朝"/>
      <family val="1"/>
      <charset val="128"/>
    </font>
    <font>
      <sz val="11"/>
      <color theme="1"/>
      <name val="ＭＳ 明朝"/>
      <family val="1"/>
      <charset val="128"/>
    </font>
    <font>
      <b/>
      <sz val="11"/>
      <color rgb="FFFF0000"/>
      <name val="ＭＳ Ｐゴシック"/>
      <family val="3"/>
      <charset val="128"/>
      <scheme val="minor"/>
    </font>
    <font>
      <sz val="11"/>
      <color theme="1"/>
      <name val="ＭＳ Ｐゴシック"/>
      <family val="2"/>
      <scheme val="minor"/>
    </font>
    <font>
      <b/>
      <sz val="10"/>
      <color rgb="FFFF0000"/>
      <name val="ＭＳ Ｐゴシック"/>
      <family val="3"/>
      <charset val="128"/>
      <scheme val="minor"/>
    </font>
    <font>
      <b/>
      <sz val="11"/>
      <name val="ＭＳ 明朝"/>
      <family val="1"/>
      <charset val="128"/>
    </font>
    <font>
      <sz val="14"/>
      <color theme="1"/>
      <name val="ＭＳ 明朝"/>
      <family val="1"/>
      <charset val="128"/>
    </font>
    <font>
      <u/>
      <sz val="11"/>
      <name val="ＭＳ 明朝"/>
      <family val="1"/>
      <charset val="128"/>
    </font>
    <font>
      <sz val="10"/>
      <color theme="1"/>
      <name val="ＭＳ 明朝"/>
      <family val="1"/>
      <charset val="128"/>
    </font>
    <font>
      <sz val="10.5"/>
      <color theme="1"/>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rgb="FF000000"/>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s>
  <cellStyleXfs count="25">
    <xf numFmtId="0" fontId="0" fillId="0" borderId="0"/>
    <xf numFmtId="0" fontId="2" fillId="0" borderId="0">
      <alignment vertical="center"/>
    </xf>
    <xf numFmtId="176" fontId="4" fillId="0" borderId="0" applyFill="0" applyBorder="0" applyAlignment="0"/>
    <xf numFmtId="0" fontId="5" fillId="0" borderId="0">
      <alignment horizontal="left"/>
    </xf>
    <xf numFmtId="0" fontId="6" fillId="0" borderId="5" applyNumberFormat="0" applyAlignment="0" applyProtection="0">
      <alignment horizontal="left" vertical="center"/>
    </xf>
    <xf numFmtId="0" fontId="6" fillId="0" borderId="2">
      <alignment horizontal="left" vertical="center"/>
    </xf>
    <xf numFmtId="4" fontId="5" fillId="0" borderId="0">
      <alignment horizontal="right"/>
    </xf>
    <xf numFmtId="4" fontId="7" fillId="0" borderId="0">
      <alignment horizontal="right"/>
    </xf>
    <xf numFmtId="0" fontId="8" fillId="0" borderId="0">
      <alignment horizontal="left"/>
    </xf>
    <xf numFmtId="0" fontId="9" fillId="0" borderId="0">
      <alignment horizontal="center"/>
    </xf>
    <xf numFmtId="0" fontId="10" fillId="0" borderId="0"/>
    <xf numFmtId="0" fontId="15" fillId="0" borderId="0"/>
    <xf numFmtId="0" fontId="15" fillId="0" borderId="0">
      <alignment vertical="center"/>
    </xf>
    <xf numFmtId="38" fontId="2" fillId="0" borderId="0" applyFont="0" applyFill="0" applyBorder="0" applyAlignment="0" applyProtection="0">
      <alignment vertical="center"/>
    </xf>
    <xf numFmtId="0" fontId="24" fillId="0" borderId="0">
      <alignment vertical="center"/>
    </xf>
    <xf numFmtId="38" fontId="24" fillId="0" borderId="0" applyFont="0" applyFill="0" applyBorder="0" applyAlignment="0" applyProtection="0">
      <alignment vertical="center"/>
    </xf>
    <xf numFmtId="0" fontId="27" fillId="0" borderId="0" applyNumberFormat="0" applyFill="0" applyBorder="0" applyAlignment="0" applyProtection="0">
      <alignment vertical="center"/>
    </xf>
    <xf numFmtId="0" fontId="20" fillId="0" borderId="0"/>
    <xf numFmtId="38" fontId="15" fillId="0" borderId="0" applyFont="0" applyFill="0" applyBorder="0" applyAlignment="0" applyProtection="0"/>
    <xf numFmtId="38" fontId="15" fillId="0" borderId="0" applyFont="0" applyFill="0" applyBorder="0" applyAlignment="0" applyProtection="0"/>
    <xf numFmtId="0" fontId="2" fillId="0" borderId="0"/>
    <xf numFmtId="38" fontId="2" fillId="0" borderId="0" applyFont="0" applyFill="0" applyBorder="0" applyAlignment="0" applyProtection="0"/>
    <xf numFmtId="0" fontId="24" fillId="0" borderId="0">
      <alignment vertical="center"/>
    </xf>
    <xf numFmtId="38" fontId="24" fillId="0" borderId="0" applyFont="0" applyFill="0" applyBorder="0" applyAlignment="0" applyProtection="0">
      <alignment vertical="center"/>
    </xf>
    <xf numFmtId="38" fontId="37" fillId="0" borderId="0" applyFont="0" applyFill="0" applyBorder="0" applyAlignment="0" applyProtection="0">
      <alignment vertical="center"/>
    </xf>
  </cellStyleXfs>
  <cellXfs count="203">
    <xf numFmtId="0" fontId="0" fillId="0" borderId="0" xfId="0"/>
    <xf numFmtId="0" fontId="3" fillId="0" borderId="0" xfId="0" applyFont="1" applyAlignment="1">
      <alignment vertical="center"/>
    </xf>
    <xf numFmtId="0" fontId="0" fillId="0" borderId="0" xfId="0" applyAlignment="1">
      <alignment vertical="center"/>
    </xf>
    <xf numFmtId="0" fontId="3" fillId="0" borderId="0" xfId="0" applyFont="1" applyAlignment="1">
      <alignment horizontal="right" vertical="center"/>
    </xf>
    <xf numFmtId="0" fontId="14" fillId="0" borderId="6" xfId="0" applyFont="1" applyBorder="1" applyAlignment="1">
      <alignment horizontal="right" wrapText="1"/>
    </xf>
    <xf numFmtId="0" fontId="14" fillId="0" borderId="4" xfId="0" applyFont="1" applyBorder="1" applyAlignment="1">
      <alignment horizontal="right" wrapText="1"/>
    </xf>
    <xf numFmtId="0" fontId="14" fillId="0" borderId="7" xfId="0" applyFont="1" applyBorder="1" applyAlignment="1">
      <alignment horizontal="right" wrapText="1"/>
    </xf>
    <xf numFmtId="0" fontId="12" fillId="0" borderId="3" xfId="0" applyFont="1" applyBorder="1" applyAlignment="1">
      <alignment horizontal="justify" vertical="top" wrapText="1"/>
    </xf>
    <xf numFmtId="0" fontId="12" fillId="0" borderId="10" xfId="0" applyFont="1" applyBorder="1" applyAlignment="1">
      <alignment horizontal="justify" vertical="top" wrapText="1"/>
    </xf>
    <xf numFmtId="0" fontId="12" fillId="0" borderId="11" xfId="0" applyFont="1" applyBorder="1" applyAlignment="1">
      <alignment horizontal="justify" vertical="top" wrapText="1"/>
    </xf>
    <xf numFmtId="0" fontId="12" fillId="0" borderId="1" xfId="0" applyFont="1" applyBorder="1" applyAlignment="1">
      <alignment horizontal="justify" vertical="center"/>
    </xf>
    <xf numFmtId="0" fontId="12" fillId="0" borderId="0" xfId="0" applyFont="1" applyAlignment="1">
      <alignment horizontal="justify" vertical="center"/>
    </xf>
    <xf numFmtId="0" fontId="12" fillId="0" borderId="0" xfId="0" applyFont="1" applyAlignment="1">
      <alignment horizontal="justify" vertical="top" wrapText="1"/>
    </xf>
    <xf numFmtId="0" fontId="16" fillId="0" borderId="0" xfId="11" applyFont="1"/>
    <xf numFmtId="0" fontId="18" fillId="0" borderId="0" xfId="11" applyFont="1"/>
    <xf numFmtId="0" fontId="19" fillId="0" borderId="0" xfId="11" applyFont="1"/>
    <xf numFmtId="0" fontId="19" fillId="0" borderId="0" xfId="11" applyFont="1" applyAlignment="1">
      <alignment horizontal="center" vertical="center"/>
    </xf>
    <xf numFmtId="0" fontId="19" fillId="0" borderId="1" xfId="11" applyFont="1" applyBorder="1" applyAlignment="1">
      <alignment horizontal="center" vertical="center" wrapText="1"/>
    </xf>
    <xf numFmtId="0" fontId="19" fillId="0" borderId="1" xfId="11" applyFont="1" applyBorder="1" applyAlignment="1">
      <alignment horizontal="center" vertical="top" wrapText="1"/>
    </xf>
    <xf numFmtId="0" fontId="19" fillId="0" borderId="1" xfId="11" applyFont="1" applyBorder="1" applyAlignment="1">
      <alignment horizontal="left" vertical="center"/>
    </xf>
    <xf numFmtId="0" fontId="15" fillId="0" borderId="1" xfId="11" applyBorder="1" applyAlignment="1">
      <alignment horizontal="left" vertical="top" wrapText="1"/>
    </xf>
    <xf numFmtId="0" fontId="19" fillId="0" borderId="0" xfId="11" applyFont="1" applyAlignment="1">
      <alignment vertical="center"/>
    </xf>
    <xf numFmtId="0" fontId="19" fillId="0" borderId="1" xfId="11" applyFont="1" applyBorder="1" applyAlignment="1">
      <alignment horizontal="left" vertical="top" wrapText="1"/>
    </xf>
    <xf numFmtId="0" fontId="19" fillId="0" borderId="3" xfId="11" applyFont="1" applyBorder="1" applyAlignment="1">
      <alignment horizontal="center" vertical="center" wrapText="1"/>
    </xf>
    <xf numFmtId="0" fontId="19" fillId="0" borderId="14" xfId="11" applyFont="1" applyBorder="1" applyAlignment="1">
      <alignment horizontal="center" vertical="center"/>
    </xf>
    <xf numFmtId="0" fontId="19" fillId="0" borderId="13" xfId="11" applyFont="1" applyBorder="1" applyAlignment="1">
      <alignment horizontal="center" vertical="center"/>
    </xf>
    <xf numFmtId="0" fontId="19" fillId="0" borderId="13" xfId="11" applyFont="1" applyBorder="1" applyAlignment="1">
      <alignment vertical="center"/>
    </xf>
    <xf numFmtId="0" fontId="19" fillId="0" borderId="0" xfId="11" applyFont="1" applyAlignment="1">
      <alignment horizontal="center"/>
    </xf>
    <xf numFmtId="0" fontId="19" fillId="0" borderId="9" xfId="11" applyFont="1" applyBorder="1" applyAlignment="1">
      <alignment horizontal="center" vertical="center" wrapText="1"/>
    </xf>
    <xf numFmtId="177" fontId="12" fillId="0" borderId="9" xfId="0" applyNumberFormat="1" applyFont="1" applyBorder="1" applyAlignment="1">
      <alignment horizontal="center" vertical="center" wrapText="1"/>
    </xf>
    <xf numFmtId="0" fontId="12" fillId="0" borderId="1" xfId="0" applyFont="1" applyBorder="1" applyAlignment="1">
      <alignment horizontal="left" vertical="center" indent="1"/>
    </xf>
    <xf numFmtId="0" fontId="12" fillId="2" borderId="1" xfId="0" applyFont="1" applyFill="1" applyBorder="1" applyAlignment="1">
      <alignment horizontal="left" vertical="center"/>
    </xf>
    <xf numFmtId="0" fontId="0" fillId="0" borderId="0" xfId="0" applyAlignment="1">
      <alignment horizontal="right" vertical="center"/>
    </xf>
    <xf numFmtId="0" fontId="19" fillId="0" borderId="0" xfId="0" applyFont="1" applyAlignment="1">
      <alignment vertical="center"/>
    </xf>
    <xf numFmtId="177" fontId="12" fillId="0" borderId="1" xfId="0" applyNumberFormat="1" applyFont="1" applyBorder="1" applyAlignment="1">
      <alignment horizontal="center" vertical="center" wrapText="1"/>
    </xf>
    <xf numFmtId="177" fontId="12" fillId="0" borderId="19" xfId="0" applyNumberFormat="1" applyFont="1" applyBorder="1" applyAlignment="1">
      <alignment horizontal="center" vertical="center" wrapText="1"/>
    </xf>
    <xf numFmtId="0" fontId="16" fillId="0" borderId="0" xfId="11" applyFont="1" applyAlignment="1">
      <alignment vertical="top"/>
    </xf>
    <xf numFmtId="0" fontId="19" fillId="0" borderId="21" xfId="11" applyFont="1" applyBorder="1" applyAlignment="1">
      <alignment horizontal="center" vertical="center"/>
    </xf>
    <xf numFmtId="0" fontId="19" fillId="0" borderId="12" xfId="11" applyFont="1" applyBorder="1" applyAlignment="1">
      <alignment horizontal="center" vertical="top" wrapText="1"/>
    </xf>
    <xf numFmtId="0" fontId="19" fillId="0" borderId="12" xfId="11" applyFont="1" applyBorder="1" applyAlignment="1">
      <alignment horizontal="left" vertical="center"/>
    </xf>
    <xf numFmtId="0" fontId="19" fillId="0" borderId="9" xfId="11" applyFont="1" applyBorder="1" applyAlignment="1">
      <alignment horizontal="center" vertical="center"/>
    </xf>
    <xf numFmtId="0" fontId="19" fillId="0" borderId="15" xfId="11" applyFont="1" applyBorder="1" applyAlignment="1">
      <alignment vertical="center"/>
    </xf>
    <xf numFmtId="0" fontId="19" fillId="0" borderId="16" xfId="11" applyFont="1" applyBorder="1"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1" fillId="0" borderId="0" xfId="0" applyFont="1"/>
    <xf numFmtId="0" fontId="19" fillId="0" borderId="28" xfId="14" applyFont="1" applyBorder="1" applyAlignment="1">
      <alignment horizontal="center" vertical="center" wrapText="1"/>
    </xf>
    <xf numFmtId="0" fontId="12" fillId="0" borderId="28" xfId="14" applyFont="1" applyBorder="1" applyAlignment="1">
      <alignment horizontal="center" vertical="center" wrapText="1"/>
    </xf>
    <xf numFmtId="0" fontId="19" fillId="0" borderId="28" xfId="14" applyFont="1" applyBorder="1" applyAlignment="1">
      <alignment horizontal="justify" vertical="center" wrapText="1"/>
    </xf>
    <xf numFmtId="0" fontId="28" fillId="0" borderId="28" xfId="14" applyFont="1" applyBorder="1" applyAlignment="1">
      <alignment horizontal="center" vertical="center" wrapText="1"/>
    </xf>
    <xf numFmtId="0" fontId="19" fillId="0" borderId="9" xfId="12" applyFont="1" applyBorder="1" applyAlignment="1">
      <alignment horizontal="center" vertical="center" wrapText="1"/>
    </xf>
    <xf numFmtId="0" fontId="29" fillId="0" borderId="0" xfId="0" applyFont="1" applyAlignment="1">
      <alignment vertical="center"/>
    </xf>
    <xf numFmtId="0" fontId="31" fillId="0" borderId="0" xfId="0" applyFont="1" applyAlignment="1">
      <alignment vertical="center"/>
    </xf>
    <xf numFmtId="0" fontId="32" fillId="0" borderId="0" xfId="0" applyFont="1"/>
    <xf numFmtId="0" fontId="33" fillId="0" borderId="0" xfId="11" applyFont="1" applyAlignment="1">
      <alignment vertical="top"/>
    </xf>
    <xf numFmtId="0" fontId="34" fillId="0" borderId="0" xfId="11" applyFont="1" applyAlignment="1">
      <alignment vertical="top"/>
    </xf>
    <xf numFmtId="178" fontId="19" fillId="3" borderId="1" xfId="13" applyNumberFormat="1" applyFont="1" applyFill="1" applyBorder="1" applyAlignment="1" applyProtection="1">
      <alignment vertical="center"/>
    </xf>
    <xf numFmtId="0" fontId="19" fillId="0" borderId="1" xfId="11" applyFont="1" applyBorder="1" applyAlignment="1">
      <alignment horizontal="centerContinuous" vertical="center" wrapText="1"/>
    </xf>
    <xf numFmtId="178" fontId="19" fillId="2" borderId="1" xfId="11" applyNumberFormat="1" applyFont="1" applyFill="1" applyBorder="1" applyAlignment="1">
      <alignment vertical="center"/>
    </xf>
    <xf numFmtId="0" fontId="35" fillId="0" borderId="0" xfId="0" applyFont="1" applyAlignment="1">
      <alignment vertical="center"/>
    </xf>
    <xf numFmtId="0" fontId="12" fillId="0" borderId="0" xfId="0" applyFont="1" applyAlignment="1">
      <alignment vertical="center"/>
    </xf>
    <xf numFmtId="0" fontId="12" fillId="0" borderId="20" xfId="0" applyFont="1" applyBorder="1" applyAlignment="1">
      <alignment horizontal="justify" vertical="center"/>
    </xf>
    <xf numFmtId="0" fontId="12" fillId="0" borderId="20" xfId="0" applyFont="1" applyBorder="1" applyAlignment="1">
      <alignment horizontal="justify" vertical="top" wrapText="1"/>
    </xf>
    <xf numFmtId="0" fontId="12" fillId="0" borderId="4" xfId="0" applyFont="1" applyBorder="1" applyAlignment="1">
      <alignment horizontal="justify" vertical="top"/>
    </xf>
    <xf numFmtId="0" fontId="12" fillId="0" borderId="4" xfId="0" applyFont="1" applyBorder="1" applyAlignment="1">
      <alignment horizontal="justify" vertical="top" wrapText="1"/>
    </xf>
    <xf numFmtId="0" fontId="12" fillId="0" borderId="0" xfId="0" applyFont="1" applyAlignment="1">
      <alignment horizontal="justify" vertical="top"/>
    </xf>
    <xf numFmtId="0" fontId="19" fillId="0" borderId="1" xfId="12" applyFont="1" applyBorder="1" applyAlignment="1">
      <alignment horizontal="center" vertical="center"/>
    </xf>
    <xf numFmtId="0" fontId="19" fillId="0" borderId="0" xfId="0" applyFont="1" applyAlignment="1">
      <alignment horizontal="right" vertical="center"/>
    </xf>
    <xf numFmtId="0" fontId="19" fillId="0" borderId="17"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9" xfId="0" applyFont="1" applyBorder="1" applyAlignment="1">
      <alignment horizontal="left" vertical="center"/>
    </xf>
    <xf numFmtId="0" fontId="19" fillId="0" borderId="20" xfId="12" applyFont="1" applyBorder="1">
      <alignment vertical="center"/>
    </xf>
    <xf numFmtId="0" fontId="19" fillId="0" borderId="13" xfId="0" applyFont="1" applyBorder="1" applyAlignment="1">
      <alignment horizontal="left" vertical="center"/>
    </xf>
    <xf numFmtId="0" fontId="19" fillId="0" borderId="17" xfId="12" applyFont="1" applyBorder="1" applyAlignment="1">
      <alignment horizontal="center" vertical="center"/>
    </xf>
    <xf numFmtId="0" fontId="19" fillId="0" borderId="13" xfId="0" applyFont="1" applyBorder="1" applyAlignment="1">
      <alignment vertical="center"/>
    </xf>
    <xf numFmtId="0" fontId="19" fillId="0" borderId="12" xfId="0" applyFont="1" applyBorder="1" applyAlignment="1">
      <alignment vertical="center"/>
    </xf>
    <xf numFmtId="0" fontId="19" fillId="0" borderId="0" xfId="0" applyFont="1"/>
    <xf numFmtId="0" fontId="19" fillId="0" borderId="24" xfId="0" applyFont="1" applyBorder="1" applyAlignment="1">
      <alignment horizontal="center" vertical="center" wrapText="1"/>
    </xf>
    <xf numFmtId="179" fontId="19" fillId="2" borderId="23" xfId="0" applyNumberFormat="1" applyFont="1" applyFill="1" applyBorder="1" applyAlignment="1">
      <alignment horizontal="center" vertical="center" wrapText="1"/>
    </xf>
    <xf numFmtId="0" fontId="19" fillId="0" borderId="3" xfId="0" applyFont="1" applyBorder="1" applyAlignment="1">
      <alignment horizontal="center" vertical="center" wrapText="1"/>
    </xf>
    <xf numFmtId="0" fontId="12" fillId="0" borderId="0" xfId="11" applyFont="1" applyAlignment="1">
      <alignment vertical="center"/>
    </xf>
    <xf numFmtId="0" fontId="12" fillId="2" borderId="3" xfId="0" applyFont="1" applyFill="1" applyBorder="1" applyAlignment="1">
      <alignment horizontal="center" vertical="center"/>
    </xf>
    <xf numFmtId="0" fontId="12" fillId="0" borderId="0" xfId="0" applyFont="1" applyAlignment="1">
      <alignment horizontal="center" vertical="center"/>
    </xf>
    <xf numFmtId="0" fontId="12" fillId="0" borderId="0" xfId="12" applyFont="1">
      <alignment vertical="center"/>
    </xf>
    <xf numFmtId="0" fontId="36" fillId="0" borderId="0" xfId="0" applyFont="1"/>
    <xf numFmtId="0" fontId="38" fillId="0" borderId="0" xfId="0" applyFont="1" applyAlignment="1">
      <alignment vertical="center"/>
    </xf>
    <xf numFmtId="0" fontId="32" fillId="0" borderId="0" xfId="0" applyFont="1" applyAlignment="1">
      <alignment vertical="center"/>
    </xf>
    <xf numFmtId="180" fontId="12" fillId="2" borderId="1" xfId="12" applyNumberFormat="1" applyFont="1" applyFill="1" applyBorder="1">
      <alignment vertical="center"/>
    </xf>
    <xf numFmtId="180" fontId="12" fillId="0" borderId="1" xfId="12" applyNumberFormat="1" applyFont="1" applyBorder="1">
      <alignment vertical="center"/>
    </xf>
    <xf numFmtId="180" fontId="19" fillId="0" borderId="1" xfId="11" applyNumberFormat="1" applyFont="1" applyBorder="1" applyAlignment="1">
      <alignment vertical="center"/>
    </xf>
    <xf numFmtId="180" fontId="19" fillId="3" borderId="1" xfId="11" applyNumberFormat="1" applyFont="1" applyFill="1" applyBorder="1" applyAlignment="1">
      <alignment vertical="center"/>
    </xf>
    <xf numFmtId="180" fontId="19" fillId="0" borderId="12" xfId="11" applyNumberFormat="1" applyFont="1" applyBorder="1" applyAlignment="1">
      <alignment vertical="center"/>
    </xf>
    <xf numFmtId="180" fontId="19" fillId="0" borderId="9" xfId="11" applyNumberFormat="1" applyFont="1" applyBorder="1" applyAlignment="1">
      <alignment vertical="center"/>
    </xf>
    <xf numFmtId="180" fontId="19" fillId="0" borderId="3" xfId="0" applyNumberFormat="1" applyFont="1" applyBorder="1" applyAlignment="1">
      <alignment vertical="center" wrapText="1"/>
    </xf>
    <xf numFmtId="180" fontId="19" fillId="2" borderId="23" xfId="0" applyNumberFormat="1" applyFont="1" applyFill="1" applyBorder="1" applyAlignment="1">
      <alignment vertical="center" wrapText="1"/>
    </xf>
    <xf numFmtId="180" fontId="19" fillId="2" borderId="3" xfId="0" applyNumberFormat="1" applyFont="1" applyFill="1" applyBorder="1" applyAlignment="1">
      <alignment vertical="center" wrapText="1"/>
    </xf>
    <xf numFmtId="180" fontId="12" fillId="0" borderId="1" xfId="24" applyNumberFormat="1" applyFont="1" applyBorder="1" applyAlignment="1">
      <alignment vertical="center"/>
    </xf>
    <xf numFmtId="0" fontId="20" fillId="0" borderId="0" xfId="0" applyFont="1"/>
    <xf numFmtId="0" fontId="20" fillId="0" borderId="0" xfId="0" applyFont="1" applyAlignment="1">
      <alignment vertical="center"/>
    </xf>
    <xf numFmtId="0" fontId="39" fillId="0" borderId="0" xfId="0" applyFont="1" applyAlignment="1">
      <alignment vertical="center"/>
    </xf>
    <xf numFmtId="0" fontId="20" fillId="0" borderId="0" xfId="0" applyFont="1" applyAlignment="1">
      <alignment horizontal="right"/>
    </xf>
    <xf numFmtId="0" fontId="20" fillId="0" borderId="9" xfId="0" applyFont="1" applyBorder="1"/>
    <xf numFmtId="0" fontId="20" fillId="0" borderId="18" xfId="0" applyFont="1" applyBorder="1"/>
    <xf numFmtId="0" fontId="20" fillId="0" borderId="20" xfId="0" applyFont="1" applyBorder="1"/>
    <xf numFmtId="0" fontId="20" fillId="0" borderId="19" xfId="0" applyFont="1" applyBorder="1"/>
    <xf numFmtId="180" fontId="20" fillId="2" borderId="1" xfId="0" applyNumberFormat="1" applyFont="1" applyFill="1" applyBorder="1"/>
    <xf numFmtId="0" fontId="20" fillId="0" borderId="13" xfId="0" applyFont="1" applyBorder="1"/>
    <xf numFmtId="0" fontId="20" fillId="0" borderId="2" xfId="0" applyFont="1" applyBorder="1"/>
    <xf numFmtId="180" fontId="20" fillId="0" borderId="1" xfId="0" applyNumberFormat="1" applyFont="1" applyBorder="1"/>
    <xf numFmtId="0" fontId="20" fillId="0" borderId="12" xfId="0" applyFont="1" applyBorder="1"/>
    <xf numFmtId="0" fontId="20" fillId="0" borderId="7" xfId="0" applyFont="1" applyBorder="1"/>
    <xf numFmtId="0" fontId="20" fillId="0" borderId="4" xfId="0" applyFont="1" applyBorder="1"/>
    <xf numFmtId="0" fontId="30" fillId="0" borderId="0" xfId="0" applyFont="1"/>
    <xf numFmtId="0" fontId="20" fillId="0" borderId="1" xfId="0" applyFont="1" applyBorder="1"/>
    <xf numFmtId="0" fontId="20" fillId="0" borderId="21" xfId="0" applyFont="1" applyBorder="1"/>
    <xf numFmtId="0" fontId="20" fillId="0" borderId="3" xfId="0" applyFont="1" applyBorder="1"/>
    <xf numFmtId="0" fontId="20" fillId="0" borderId="17" xfId="0" applyFont="1" applyBorder="1"/>
    <xf numFmtId="180" fontId="20" fillId="2" borderId="19" xfId="0" applyNumberFormat="1" applyFont="1" applyFill="1" applyBorder="1"/>
    <xf numFmtId="0" fontId="20" fillId="0" borderId="13" xfId="0" applyFont="1" applyBorder="1" applyAlignment="1">
      <alignment horizontal="right"/>
    </xf>
    <xf numFmtId="0" fontId="20" fillId="0" borderId="12" xfId="0" applyFont="1" applyBorder="1" applyAlignment="1">
      <alignment horizontal="right"/>
    </xf>
    <xf numFmtId="0" fontId="20" fillId="0" borderId="21" xfId="0" applyFont="1" applyBorder="1" applyAlignment="1">
      <alignment horizontal="centerContinuous"/>
    </xf>
    <xf numFmtId="0" fontId="20" fillId="0" borderId="20" xfId="0" applyFont="1" applyBorder="1" applyAlignment="1">
      <alignment horizontal="centerContinuous"/>
    </xf>
    <xf numFmtId="0" fontId="20" fillId="0" borderId="18" xfId="0" applyFont="1" applyBorder="1" applyAlignment="1">
      <alignment horizontal="centerContinuous"/>
    </xf>
    <xf numFmtId="0" fontId="20" fillId="0" borderId="2" xfId="0" applyFont="1" applyBorder="1" applyAlignment="1">
      <alignment horizontal="right"/>
    </xf>
    <xf numFmtId="180" fontId="20" fillId="0" borderId="2" xfId="0" applyNumberFormat="1" applyFont="1" applyBorder="1"/>
    <xf numFmtId="0" fontId="20" fillId="0" borderId="19" xfId="0" applyFont="1" applyBorder="1" applyAlignment="1">
      <alignment horizontal="right"/>
    </xf>
    <xf numFmtId="180" fontId="20" fillId="0" borderId="19" xfId="0" applyNumberFormat="1" applyFont="1" applyBorder="1"/>
    <xf numFmtId="0" fontId="20" fillId="0" borderId="21" xfId="0" applyFont="1" applyBorder="1" applyAlignment="1">
      <alignment horizontal="right"/>
    </xf>
    <xf numFmtId="0" fontId="20" fillId="0" borderId="6" xfId="0" applyFont="1" applyBorder="1" applyAlignment="1">
      <alignment horizontal="right"/>
    </xf>
    <xf numFmtId="0" fontId="35" fillId="0" borderId="0" xfId="14" applyFont="1">
      <alignment vertical="center"/>
    </xf>
    <xf numFmtId="0" fontId="35" fillId="0" borderId="0" xfId="14" applyFont="1" applyAlignment="1">
      <alignment horizontal="center" vertical="center"/>
    </xf>
    <xf numFmtId="0" fontId="3" fillId="0" borderId="0" xfId="14" applyFont="1" applyAlignment="1">
      <alignment horizontal="left" vertical="center" wrapText="1"/>
    </xf>
    <xf numFmtId="0" fontId="3" fillId="0" borderId="28" xfId="14" applyFont="1" applyBorder="1" applyAlignment="1">
      <alignment horizontal="center" vertical="center" wrapText="1"/>
    </xf>
    <xf numFmtId="0" fontId="42" fillId="0" borderId="28" xfId="14" applyFont="1" applyBorder="1" applyAlignment="1">
      <alignment horizontal="center" vertical="center" wrapText="1"/>
    </xf>
    <xf numFmtId="0" fontId="42" fillId="0" borderId="28" xfId="14" applyFont="1" applyBorder="1" applyAlignment="1">
      <alignment horizontal="justify" vertical="center" wrapText="1"/>
    </xf>
    <xf numFmtId="180" fontId="19" fillId="2" borderId="3" xfId="0" applyNumberFormat="1" applyFont="1" applyFill="1" applyBorder="1" applyAlignment="1">
      <alignment vertical="top" wrapText="1"/>
    </xf>
    <xf numFmtId="0" fontId="19" fillId="0" borderId="9" xfId="12" applyFont="1" applyBorder="1" applyAlignment="1">
      <alignment horizontal="center" vertical="center"/>
    </xf>
    <xf numFmtId="0" fontId="19" fillId="0" borderId="9" xfId="12" applyFont="1" applyBorder="1">
      <alignment vertical="center"/>
    </xf>
    <xf numFmtId="0" fontId="19" fillId="0" borderId="1" xfId="12" applyFont="1" applyBorder="1">
      <alignment vertical="center"/>
    </xf>
    <xf numFmtId="0" fontId="3" fillId="4" borderId="0" xfId="0" applyFont="1" applyFill="1" applyAlignment="1">
      <alignment vertical="center"/>
    </xf>
    <xf numFmtId="0" fontId="43" fillId="0" borderId="0" xfId="0" applyFont="1" applyAlignment="1">
      <alignment vertical="center"/>
    </xf>
    <xf numFmtId="0" fontId="42" fillId="0" borderId="9" xfId="12" applyFont="1" applyBorder="1" applyAlignment="1">
      <alignment horizontal="center" vertical="center"/>
    </xf>
    <xf numFmtId="0" fontId="42" fillId="0" borderId="9" xfId="12" applyFont="1" applyBorder="1">
      <alignment vertical="center"/>
    </xf>
    <xf numFmtId="0" fontId="25" fillId="0" borderId="0" xfId="14" applyFont="1" applyAlignment="1">
      <alignment horizontal="left" vertical="center"/>
    </xf>
    <xf numFmtId="0" fontId="35" fillId="0" borderId="0" xfId="14" applyFont="1" applyAlignment="1">
      <alignment horizontal="right" vertical="center"/>
    </xf>
    <xf numFmtId="0" fontId="40" fillId="0" borderId="0" xfId="14" applyFont="1" applyAlignment="1">
      <alignment horizontal="center" vertical="center"/>
    </xf>
    <xf numFmtId="0" fontId="35" fillId="0" borderId="0" xfId="14" applyFont="1" applyAlignment="1">
      <alignment horizontal="left" wrapText="1"/>
    </xf>
    <xf numFmtId="0" fontId="3" fillId="0" borderId="25" xfId="14" applyFont="1" applyBorder="1" applyAlignment="1">
      <alignment horizontal="center" vertical="center" wrapText="1"/>
    </xf>
    <xf numFmtId="0" fontId="3" fillId="0" borderId="25" xfId="14" applyFont="1" applyBorder="1" applyAlignment="1">
      <alignment horizontal="justify" vertical="center" wrapText="1"/>
    </xf>
    <xf numFmtId="0" fontId="19" fillId="0" borderId="28" xfId="14" applyFont="1" applyBorder="1" applyAlignment="1">
      <alignment horizontal="center" vertical="center" wrapText="1"/>
    </xf>
    <xf numFmtId="0" fontId="3" fillId="0" borderId="26" xfId="14" applyFont="1" applyBorder="1" applyAlignment="1">
      <alignment horizontal="center" vertical="center" wrapText="1"/>
    </xf>
    <xf numFmtId="0" fontId="3" fillId="0" borderId="26" xfId="14" applyFont="1" applyBorder="1" applyAlignment="1">
      <alignment horizontal="justify" vertical="center" wrapText="1"/>
    </xf>
    <xf numFmtId="0" fontId="3" fillId="0" borderId="27" xfId="14" applyFont="1" applyBorder="1" applyAlignment="1">
      <alignment horizontal="center" vertical="center" wrapText="1"/>
    </xf>
    <xf numFmtId="0" fontId="41" fillId="0" borderId="27" xfId="16" applyFont="1" applyBorder="1" applyAlignment="1">
      <alignment horizontal="justify" vertical="center" wrapText="1"/>
    </xf>
    <xf numFmtId="0" fontId="3" fillId="0" borderId="27" xfId="14" applyFont="1" applyBorder="1" applyAlignment="1">
      <alignment horizontal="justify" vertical="center" wrapText="1"/>
    </xf>
    <xf numFmtId="0" fontId="3" fillId="0" borderId="0" xfId="14" applyFont="1" applyAlignment="1">
      <alignment horizontal="left" vertical="center" wrapText="1"/>
    </xf>
    <xf numFmtId="0" fontId="42" fillId="0" borderId="28" xfId="14" applyFont="1" applyBorder="1" applyAlignment="1">
      <alignment horizontal="justify" vertical="center" wrapText="1"/>
    </xf>
    <xf numFmtId="0" fontId="35" fillId="0" borderId="0" xfId="14" applyFont="1" applyAlignment="1">
      <alignment horizontal="left" vertical="top" wrapText="1"/>
    </xf>
    <xf numFmtId="0" fontId="19" fillId="0" borderId="28" xfId="14" quotePrefix="1" applyFont="1" applyBorder="1" applyAlignment="1">
      <alignment horizontal="center" vertical="center" wrapText="1"/>
    </xf>
    <xf numFmtId="0" fontId="42" fillId="0" borderId="28" xfId="14" quotePrefix="1" applyFont="1" applyBorder="1" applyAlignment="1">
      <alignment horizontal="center" vertical="center" wrapText="1"/>
    </xf>
    <xf numFmtId="0" fontId="42" fillId="0" borderId="28" xfId="14" applyFont="1" applyBorder="1" applyAlignment="1">
      <alignment horizontal="center" vertical="center" wrapText="1"/>
    </xf>
    <xf numFmtId="0" fontId="19" fillId="0" borderId="9" xfId="11" applyFont="1" applyBorder="1" applyAlignment="1">
      <alignment horizontal="left" vertical="top" wrapText="1"/>
    </xf>
    <xf numFmtId="0" fontId="15" fillId="0" borderId="13" xfId="11" applyBorder="1" applyAlignment="1">
      <alignment horizontal="left" vertical="top" wrapText="1"/>
    </xf>
    <xf numFmtId="0" fontId="15" fillId="0" borderId="12" xfId="11" applyBorder="1" applyAlignment="1">
      <alignment horizontal="left" vertical="top" wrapText="1"/>
    </xf>
    <xf numFmtId="0" fontId="19" fillId="0" borderId="17" xfId="11" applyFont="1" applyBorder="1" applyAlignment="1">
      <alignment horizontal="center" vertical="center"/>
    </xf>
    <xf numFmtId="0" fontId="19" fillId="0" borderId="18" xfId="11" applyFont="1" applyBorder="1" applyAlignment="1">
      <alignment horizontal="center" vertical="center"/>
    </xf>
    <xf numFmtId="0" fontId="19" fillId="0" borderId="6" xfId="11" applyFont="1" applyBorder="1" applyAlignment="1">
      <alignment horizontal="center" vertical="center"/>
    </xf>
    <xf numFmtId="0" fontId="19" fillId="0" borderId="7" xfId="11" applyFont="1" applyBorder="1" applyAlignment="1">
      <alignment horizontal="center" vertical="center"/>
    </xf>
    <xf numFmtId="0" fontId="19" fillId="0" borderId="9" xfId="11" applyFont="1" applyBorder="1" applyAlignment="1">
      <alignment horizontal="center" vertical="center"/>
    </xf>
    <xf numFmtId="0" fontId="19" fillId="0" borderId="12" xfId="11" applyFont="1" applyBorder="1" applyAlignment="1">
      <alignment horizontal="center" vertical="center"/>
    </xf>
    <xf numFmtId="0" fontId="19" fillId="0" borderId="9" xfId="11" applyFont="1" applyBorder="1" applyAlignment="1">
      <alignment horizontal="center" vertical="center" wrapText="1"/>
    </xf>
    <xf numFmtId="0" fontId="19" fillId="0" borderId="3" xfId="11" applyFont="1" applyBorder="1" applyAlignment="1">
      <alignment horizontal="center" vertical="center"/>
    </xf>
    <xf numFmtId="0" fontId="19" fillId="0" borderId="2" xfId="11" applyFont="1" applyBorder="1" applyAlignment="1">
      <alignment horizontal="center" vertical="center"/>
    </xf>
    <xf numFmtId="0" fontId="19" fillId="0" borderId="19" xfId="11" applyFont="1" applyBorder="1" applyAlignment="1">
      <alignment horizontal="center" vertical="center"/>
    </xf>
    <xf numFmtId="0" fontId="19" fillId="0" borderId="12" xfId="11" applyFont="1" applyBorder="1" applyAlignment="1">
      <alignment horizontal="center" vertical="center" wrapText="1"/>
    </xf>
    <xf numFmtId="0" fontId="12" fillId="0" borderId="17"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8" xfId="0" applyFont="1" applyBorder="1" applyAlignment="1">
      <alignment horizontal="left" vertical="top" wrapText="1"/>
    </xf>
    <xf numFmtId="0" fontId="12" fillId="0" borderId="8" xfId="0" applyFont="1" applyBorder="1" applyAlignment="1">
      <alignment horizontal="left" vertical="top"/>
    </xf>
    <xf numFmtId="0" fontId="12" fillId="0" borderId="9" xfId="0" applyFont="1" applyBorder="1" applyAlignment="1">
      <alignment horizontal="center" vertical="center" wrapText="1"/>
    </xf>
    <xf numFmtId="0" fontId="19" fillId="2" borderId="3" xfId="0" applyFont="1" applyFill="1" applyBorder="1" applyAlignment="1">
      <alignment horizontal="center"/>
    </xf>
    <xf numFmtId="0" fontId="19" fillId="2" borderId="2" xfId="0" applyFont="1" applyFill="1" applyBorder="1" applyAlignment="1">
      <alignment horizontal="center"/>
    </xf>
    <xf numFmtId="0" fontId="19" fillId="2" borderId="19" xfId="0" applyFont="1" applyFill="1" applyBorder="1" applyAlignment="1">
      <alignment horizontal="center"/>
    </xf>
    <xf numFmtId="0" fontId="13" fillId="0" borderId="17" xfId="0" applyFont="1" applyBorder="1" applyAlignment="1">
      <alignment horizontal="center" vertical="center" wrapText="1"/>
    </xf>
    <xf numFmtId="0" fontId="0" fillId="0" borderId="6" xfId="0" applyBorder="1" applyAlignment="1">
      <alignment horizontal="center" vertical="center"/>
    </xf>
    <xf numFmtId="0" fontId="19" fillId="0" borderId="3" xfId="12" applyFont="1" applyBorder="1" applyAlignment="1">
      <alignment horizontal="center" vertical="center"/>
    </xf>
    <xf numFmtId="0" fontId="20" fillId="0" borderId="2" xfId="12" applyFont="1" applyBorder="1" applyAlignment="1">
      <alignment horizontal="center" vertical="center"/>
    </xf>
    <xf numFmtId="0" fontId="19" fillId="0" borderId="1" xfId="12" applyFont="1" applyBorder="1" applyAlignment="1">
      <alignment horizontal="center" vertical="center" wrapText="1"/>
    </xf>
    <xf numFmtId="0" fontId="20" fillId="0" borderId="1" xfId="12" applyFont="1" applyBorder="1">
      <alignment vertical="center"/>
    </xf>
    <xf numFmtId="0" fontId="21" fillId="0" borderId="6" xfId="0" applyFont="1" applyBorder="1" applyAlignment="1">
      <alignment horizontal="center" vertical="center"/>
    </xf>
    <xf numFmtId="0" fontId="19" fillId="0" borderId="2" xfId="12" applyFont="1" applyBorder="1" applyAlignment="1">
      <alignment horizontal="center" vertical="center"/>
    </xf>
    <xf numFmtId="0" fontId="19" fillId="0" borderId="19" xfId="12" applyFont="1" applyBorder="1" applyAlignment="1">
      <alignment horizontal="center" vertical="center"/>
    </xf>
    <xf numFmtId="0" fontId="19" fillId="0" borderId="9" xfId="12" applyFont="1" applyBorder="1" applyAlignment="1">
      <alignment horizontal="center" vertical="center" wrapText="1"/>
    </xf>
    <xf numFmtId="0" fontId="19" fillId="0" borderId="12" xfId="12" applyFont="1" applyBorder="1" applyAlignment="1">
      <alignment horizontal="center" vertical="center" wrapText="1"/>
    </xf>
    <xf numFmtId="0" fontId="12" fillId="0" borderId="21" xfId="0" applyFont="1" applyBorder="1" applyAlignment="1">
      <alignment horizontal="center" vertical="center" wrapText="1"/>
    </xf>
    <xf numFmtId="0" fontId="12" fillId="0" borderId="0" xfId="0" applyFont="1" applyAlignment="1">
      <alignment horizontal="center" vertical="center" wrapText="1"/>
    </xf>
    <xf numFmtId="0" fontId="12" fillId="0" borderId="7"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9" xfId="0" applyFont="1" applyBorder="1" applyAlignment="1">
      <alignment horizontal="center" vertical="center" wrapText="1"/>
    </xf>
  </cellXfs>
  <cellStyles count="25">
    <cellStyle name="Calc Currency (0)" xfId="2" xr:uid="{1005FEDC-531B-4D44-B336-FDE197DE03B7}"/>
    <cellStyle name="Comma [0] 2" xfId="13" xr:uid="{757EE49E-D473-48B0-B293-63249B6A3276}"/>
    <cellStyle name="entry" xfId="3" xr:uid="{0BF7B1E8-46D8-4530-B3B0-861F450B50ED}"/>
    <cellStyle name="Header1" xfId="4" xr:uid="{DE3BA234-CA77-47F4-8CB5-542745BC2682}"/>
    <cellStyle name="Header2" xfId="5" xr:uid="{D5E805B9-15A1-466C-8352-40F813D3ABEB}"/>
    <cellStyle name="Normal 2" xfId="1" xr:uid="{44BB6378-E018-4144-9838-C0D679756883}"/>
    <cellStyle name="price" xfId="6" xr:uid="{68B3FF68-B2B9-4C92-A60A-73C84812BD70}"/>
    <cellStyle name="revised" xfId="7" xr:uid="{3F1CCABA-0137-4644-BAE2-47C7094EA4C1}"/>
    <cellStyle name="section" xfId="8" xr:uid="{EB06DDEC-842F-4B5A-9607-347C41263AD5}"/>
    <cellStyle name="title 2" xfId="9" xr:uid="{1D873BB8-0F3E-4BD0-8E43-3388E15C47EB}"/>
    <cellStyle name="ハイパーリンク" xfId="16" builtinId="8"/>
    <cellStyle name="桁区切り" xfId="24" builtinId="6"/>
    <cellStyle name="桁区切り 2" xfId="15" xr:uid="{E263770A-89C9-40EC-B0AD-3D00E757CDBB}"/>
    <cellStyle name="桁区切り 2 2" xfId="21" xr:uid="{D7BAA0AE-503E-411F-BEF3-9336A1308696}"/>
    <cellStyle name="桁区切り 3" xfId="23" xr:uid="{0720A951-33CE-4CC5-BE05-A4323DA2DF0E}"/>
    <cellStyle name="桁区切り 4" xfId="18" xr:uid="{A0AB9347-B4BC-4914-9CCA-571B53677E0A}"/>
    <cellStyle name="桁区切り 6" xfId="19" xr:uid="{C21E70F7-5E44-4056-B518-E7BD1529C50F}"/>
    <cellStyle name="標準" xfId="0" builtinId="0"/>
    <cellStyle name="標準 2" xfId="14" xr:uid="{0839C6E2-1F52-46D1-BB68-7A6232550713}"/>
    <cellStyle name="標準 2 2" xfId="20" xr:uid="{14ABE198-3F50-4E30-BB70-D19CA630EBC9}"/>
    <cellStyle name="標準 2 3" xfId="17" xr:uid="{854B7A84-38C3-4E5B-AA71-077E32B1286D}"/>
    <cellStyle name="標準 3" xfId="22" xr:uid="{50A73736-496B-4F47-BA21-5EB1018253C6}"/>
    <cellStyle name="標準_様式61(エネルギー使用量)" xfId="11" xr:uid="{8FD709AB-096E-4BB1-8462-B9F22D406027}"/>
    <cellStyle name="標準_様式63（維持管理費）" xfId="12" xr:uid="{0215B16D-0C55-48FC-9C0D-CC4D20D048CB}"/>
    <cellStyle name="未定義" xfId="10" xr:uid="{F58E44E7-E35B-4066-B770-3B7D72ADDA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86597-A653-4E35-8E32-FCBB503E374F}">
  <sheetPr>
    <pageSetUpPr fitToPage="1"/>
  </sheetPr>
  <dimension ref="B2:L42"/>
  <sheetViews>
    <sheetView tabSelected="1" view="pageBreakPreview" zoomScaleNormal="70" zoomScaleSheetLayoutView="100" workbookViewId="0">
      <selection activeCell="B4" sqref="B4:L4"/>
    </sheetView>
  </sheetViews>
  <sheetFormatPr defaultRowHeight="13.5"/>
  <cols>
    <col min="1" max="1" width="9" style="131"/>
    <col min="2" max="2" width="5.125" style="131" customWidth="1"/>
    <col min="3" max="3" width="8.875" style="131" customWidth="1"/>
    <col min="4" max="10" width="4.5" style="131" customWidth="1"/>
    <col min="11" max="11" width="12.25" style="131" customWidth="1"/>
    <col min="12" max="12" width="40" style="131" customWidth="1"/>
    <col min="13" max="16384" width="9" style="131"/>
  </cols>
  <sheetData>
    <row r="2" spans="2:12">
      <c r="B2" s="145" t="s">
        <v>121</v>
      </c>
      <c r="C2" s="145"/>
    </row>
    <row r="3" spans="2:12">
      <c r="C3" s="146" t="s">
        <v>122</v>
      </c>
      <c r="D3" s="146"/>
      <c r="E3" s="146"/>
      <c r="F3" s="146"/>
      <c r="G3" s="146"/>
      <c r="H3" s="146"/>
      <c r="I3" s="146"/>
      <c r="J3" s="146"/>
      <c r="K3" s="146"/>
      <c r="L3" s="146"/>
    </row>
    <row r="4" spans="2:12" ht="17.25">
      <c r="B4" s="147" t="s">
        <v>123</v>
      </c>
      <c r="C4" s="147"/>
      <c r="D4" s="147"/>
      <c r="E4" s="147"/>
      <c r="F4" s="147"/>
      <c r="G4" s="147"/>
      <c r="H4" s="147"/>
      <c r="I4" s="147"/>
      <c r="J4" s="147"/>
      <c r="K4" s="147"/>
      <c r="L4" s="147"/>
    </row>
    <row r="5" spans="2:12">
      <c r="B5" s="132"/>
      <c r="C5" s="132"/>
    </row>
    <row r="6" spans="2:12" ht="43.5" customHeight="1">
      <c r="B6" s="148" t="s">
        <v>124</v>
      </c>
      <c r="C6" s="148"/>
      <c r="D6" s="148"/>
      <c r="E6" s="148"/>
      <c r="F6" s="148"/>
      <c r="G6" s="148"/>
      <c r="H6" s="148"/>
      <c r="I6" s="148"/>
      <c r="J6" s="148"/>
      <c r="K6" s="148"/>
      <c r="L6" s="148"/>
    </row>
    <row r="7" spans="2:12" ht="30" customHeight="1">
      <c r="B7" s="149" t="s">
        <v>125</v>
      </c>
      <c r="C7" s="149"/>
      <c r="D7" s="149"/>
      <c r="E7" s="149"/>
      <c r="F7" s="149"/>
      <c r="G7" s="150"/>
      <c r="H7" s="150"/>
      <c r="I7" s="150"/>
      <c r="J7" s="150"/>
      <c r="K7" s="150"/>
      <c r="L7" s="150"/>
    </row>
    <row r="8" spans="2:12" ht="30" customHeight="1">
      <c r="B8" s="152" t="s">
        <v>126</v>
      </c>
      <c r="C8" s="152"/>
      <c r="D8" s="152"/>
      <c r="E8" s="152"/>
      <c r="F8" s="152"/>
      <c r="G8" s="153"/>
      <c r="H8" s="153"/>
      <c r="I8" s="153"/>
      <c r="J8" s="153"/>
      <c r="K8" s="153"/>
      <c r="L8" s="153"/>
    </row>
    <row r="9" spans="2:12" ht="30" customHeight="1">
      <c r="B9" s="152" t="s">
        <v>127</v>
      </c>
      <c r="C9" s="152"/>
      <c r="D9" s="152"/>
      <c r="E9" s="152"/>
      <c r="F9" s="152"/>
      <c r="G9" s="153"/>
      <c r="H9" s="153"/>
      <c r="I9" s="153"/>
      <c r="J9" s="153"/>
      <c r="K9" s="153"/>
      <c r="L9" s="153"/>
    </row>
    <row r="10" spans="2:12" ht="30" customHeight="1">
      <c r="B10" s="152" t="s">
        <v>128</v>
      </c>
      <c r="C10" s="152"/>
      <c r="D10" s="152"/>
      <c r="E10" s="152"/>
      <c r="F10" s="152"/>
      <c r="G10" s="153"/>
      <c r="H10" s="153"/>
      <c r="I10" s="153"/>
      <c r="J10" s="153"/>
      <c r="K10" s="153"/>
      <c r="L10" s="153"/>
    </row>
    <row r="11" spans="2:12" ht="30" customHeight="1">
      <c r="B11" s="152" t="s">
        <v>129</v>
      </c>
      <c r="C11" s="152"/>
      <c r="D11" s="152"/>
      <c r="E11" s="152"/>
      <c r="F11" s="152"/>
      <c r="G11" s="153"/>
      <c r="H11" s="153"/>
      <c r="I11" s="153"/>
      <c r="J11" s="153"/>
      <c r="K11" s="153"/>
      <c r="L11" s="153"/>
    </row>
    <row r="12" spans="2:12" ht="30" customHeight="1">
      <c r="B12" s="154" t="s">
        <v>130</v>
      </c>
      <c r="C12" s="154"/>
      <c r="D12" s="154"/>
      <c r="E12" s="154"/>
      <c r="F12" s="154"/>
      <c r="G12" s="155"/>
      <c r="H12" s="156"/>
      <c r="I12" s="156"/>
      <c r="J12" s="156"/>
      <c r="K12" s="156"/>
      <c r="L12" s="156"/>
    </row>
    <row r="13" spans="2:12">
      <c r="B13" s="133"/>
      <c r="C13" s="157"/>
      <c r="D13" s="157"/>
      <c r="E13" s="157"/>
      <c r="F13" s="157"/>
      <c r="G13" s="157"/>
      <c r="H13" s="157"/>
      <c r="I13" s="157"/>
      <c r="J13" s="157"/>
      <c r="K13" s="157"/>
      <c r="L13" s="157"/>
    </row>
    <row r="14" spans="2:12">
      <c r="B14" s="134"/>
      <c r="C14" s="47" t="s">
        <v>131</v>
      </c>
      <c r="D14" s="47" t="s">
        <v>132</v>
      </c>
      <c r="E14" s="47" t="s">
        <v>133</v>
      </c>
      <c r="F14" s="151" t="s">
        <v>134</v>
      </c>
      <c r="G14" s="151"/>
      <c r="H14" s="47" t="s">
        <v>135</v>
      </c>
      <c r="I14" s="47" t="s">
        <v>136</v>
      </c>
      <c r="J14" s="47" t="s">
        <v>137</v>
      </c>
      <c r="K14" s="47" t="s">
        <v>138</v>
      </c>
      <c r="L14" s="47" t="s">
        <v>139</v>
      </c>
    </row>
    <row r="15" spans="2:12" ht="60" customHeight="1">
      <c r="B15" s="48" t="s">
        <v>140</v>
      </c>
      <c r="C15" s="49" t="s">
        <v>141</v>
      </c>
      <c r="D15" s="47">
        <v>5</v>
      </c>
      <c r="E15" s="47" t="s">
        <v>219</v>
      </c>
      <c r="F15" s="160" t="s">
        <v>142</v>
      </c>
      <c r="G15" s="151"/>
      <c r="H15" s="47" t="s">
        <v>220</v>
      </c>
      <c r="I15" s="47" t="s">
        <v>143</v>
      </c>
      <c r="J15" s="49" t="s">
        <v>144</v>
      </c>
      <c r="K15" s="47" t="s">
        <v>145</v>
      </c>
      <c r="L15" s="49" t="s">
        <v>146</v>
      </c>
    </row>
    <row r="16" spans="2:12" ht="60" customHeight="1">
      <c r="B16" s="48">
        <v>1</v>
      </c>
      <c r="C16" s="47"/>
      <c r="D16" s="47"/>
      <c r="E16" s="47"/>
      <c r="F16" s="160"/>
      <c r="G16" s="151"/>
      <c r="H16" s="47"/>
      <c r="I16" s="47"/>
      <c r="J16" s="47"/>
      <c r="K16" s="47"/>
      <c r="L16" s="49"/>
    </row>
    <row r="17" spans="2:12" ht="60" customHeight="1">
      <c r="B17" s="50">
        <v>2</v>
      </c>
      <c r="C17" s="135"/>
      <c r="D17" s="135"/>
      <c r="E17" s="135"/>
      <c r="F17" s="161"/>
      <c r="G17" s="162"/>
      <c r="H17" s="135"/>
      <c r="I17" s="135"/>
      <c r="J17" s="135"/>
      <c r="K17" s="135"/>
      <c r="L17" s="136"/>
    </row>
    <row r="18" spans="2:12" ht="60" customHeight="1">
      <c r="B18" s="50">
        <v>3</v>
      </c>
      <c r="C18" s="135"/>
      <c r="D18" s="135"/>
      <c r="E18" s="136"/>
      <c r="F18" s="161"/>
      <c r="G18" s="162"/>
      <c r="H18" s="135"/>
      <c r="I18" s="136"/>
      <c r="J18" s="136"/>
      <c r="K18" s="135"/>
      <c r="L18" s="136"/>
    </row>
    <row r="19" spans="2:12" ht="60" customHeight="1">
      <c r="B19" s="50">
        <v>4</v>
      </c>
      <c r="C19" s="136"/>
      <c r="D19" s="136"/>
      <c r="E19" s="136"/>
      <c r="F19" s="158"/>
      <c r="G19" s="158"/>
      <c r="H19" s="136"/>
      <c r="I19" s="136"/>
      <c r="J19" s="136"/>
      <c r="K19" s="136"/>
      <c r="L19" s="136"/>
    </row>
    <row r="20" spans="2:12" ht="60" customHeight="1">
      <c r="B20" s="50">
        <v>5</v>
      </c>
      <c r="C20" s="136"/>
      <c r="D20" s="136"/>
      <c r="E20" s="136"/>
      <c r="F20" s="158"/>
      <c r="G20" s="158"/>
      <c r="H20" s="136"/>
      <c r="I20" s="136"/>
      <c r="J20" s="136"/>
      <c r="K20" s="136"/>
      <c r="L20" s="136"/>
    </row>
    <row r="21" spans="2:12" ht="60" customHeight="1">
      <c r="B21" s="50">
        <v>6</v>
      </c>
      <c r="C21" s="136"/>
      <c r="D21" s="136"/>
      <c r="E21" s="136"/>
      <c r="F21" s="158"/>
      <c r="G21" s="158"/>
      <c r="H21" s="136"/>
      <c r="I21" s="136"/>
      <c r="J21" s="136"/>
      <c r="K21" s="136"/>
      <c r="L21" s="136"/>
    </row>
    <row r="22" spans="2:12" ht="86.45" customHeight="1">
      <c r="B22" s="159" t="s">
        <v>221</v>
      </c>
      <c r="C22" s="159"/>
      <c r="D22" s="159"/>
      <c r="E22" s="159"/>
      <c r="F22" s="159"/>
      <c r="G22" s="159"/>
      <c r="H22" s="159"/>
      <c r="I22" s="159"/>
      <c r="J22" s="159"/>
      <c r="K22" s="159"/>
      <c r="L22" s="159"/>
    </row>
    <row r="42" s="131" customFormat="1" ht="6.75" customHeight="1"/>
  </sheetData>
  <mergeCells count="26">
    <mergeCell ref="F21:G21"/>
    <mergeCell ref="B22:L22"/>
    <mergeCell ref="F15:G15"/>
    <mergeCell ref="F16:G16"/>
    <mergeCell ref="F17:G17"/>
    <mergeCell ref="F18:G18"/>
    <mergeCell ref="F19:G19"/>
    <mergeCell ref="F20:G20"/>
    <mergeCell ref="F14:G14"/>
    <mergeCell ref="B8:F8"/>
    <mergeCell ref="G8:L8"/>
    <mergeCell ref="B9:F9"/>
    <mergeCell ref="G9:L9"/>
    <mergeCell ref="B10:F10"/>
    <mergeCell ref="G10:L10"/>
    <mergeCell ref="B11:F11"/>
    <mergeCell ref="G11:L11"/>
    <mergeCell ref="B12:F12"/>
    <mergeCell ref="G12:L12"/>
    <mergeCell ref="C13:L13"/>
    <mergeCell ref="B2:C2"/>
    <mergeCell ref="C3:L3"/>
    <mergeCell ref="B4:L4"/>
    <mergeCell ref="B6:L6"/>
    <mergeCell ref="B7:F7"/>
    <mergeCell ref="G7:L7"/>
  </mergeCells>
  <phoneticPr fontId="1"/>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44971-15DB-491E-A16D-5E862C13E973}">
  <dimension ref="B2:M38"/>
  <sheetViews>
    <sheetView view="pageBreakPreview" zoomScale="145" zoomScaleNormal="100" zoomScaleSheetLayoutView="145" workbookViewId="0">
      <selection activeCell="E8" sqref="E8"/>
    </sheetView>
  </sheetViews>
  <sheetFormatPr defaultColWidth="9" defaultRowHeight="12"/>
  <cols>
    <col min="1" max="1" width="4.625" style="15" customWidth="1"/>
    <col min="2" max="2" width="14.5" style="15" customWidth="1"/>
    <col min="3" max="3" width="10.625" style="15" customWidth="1"/>
    <col min="4" max="4" width="5.375" style="15" bestFit="1" customWidth="1"/>
    <col min="5" max="5" width="19" style="15" customWidth="1"/>
    <col min="6" max="8" width="11.125" style="15" customWidth="1"/>
    <col min="9" max="10" width="9.75" style="15" customWidth="1"/>
    <col min="11" max="13" width="9.75" style="27" customWidth="1"/>
    <col min="14" max="183" width="9" style="15"/>
    <col min="184" max="184" width="10.625" style="15" customWidth="1"/>
    <col min="185" max="185" width="5.375" style="15" bestFit="1" customWidth="1"/>
    <col min="186" max="186" width="19" style="15" customWidth="1"/>
    <col min="187" max="187" width="6.375" style="15" customWidth="1"/>
    <col min="188" max="191" width="6.625" style="15" customWidth="1"/>
    <col min="192" max="192" width="8.625" style="15" customWidth="1"/>
    <col min="193" max="193" width="6.875" style="15" bestFit="1" customWidth="1"/>
    <col min="194" max="194" width="8.75" style="15" customWidth="1"/>
    <col min="195" max="196" width="6.625" style="15" customWidth="1"/>
    <col min="197" max="197" width="8.625" style="15" customWidth="1"/>
    <col min="198" max="198" width="6.875" style="15" bestFit="1" customWidth="1"/>
    <col min="199" max="199" width="7.75" style="15" bestFit="1" customWidth="1"/>
    <col min="200" max="201" width="6.625" style="15" customWidth="1"/>
    <col min="202" max="202" width="8.625" style="15" customWidth="1"/>
    <col min="203" max="203" width="6.75" style="15" bestFit="1" customWidth="1"/>
    <col min="204" max="204" width="7.625" style="15" bestFit="1" customWidth="1"/>
    <col min="205" max="206" width="6.625" style="15" customWidth="1"/>
    <col min="207" max="207" width="8.625" style="15" customWidth="1"/>
    <col min="208" max="208" width="6.75" style="15" bestFit="1" customWidth="1"/>
    <col min="209" max="209" width="7.625" style="15" bestFit="1" customWidth="1"/>
    <col min="210" max="211" width="6.625" style="15" customWidth="1"/>
    <col min="212" max="212" width="8.625" style="15" customWidth="1"/>
    <col min="213" max="213" width="6.75" style="15" bestFit="1" customWidth="1"/>
    <col min="214" max="214" width="7.625" style="15" bestFit="1" customWidth="1"/>
    <col min="215" max="216" width="6.625" style="15" customWidth="1"/>
    <col min="217" max="217" width="8.625" style="15" customWidth="1"/>
    <col min="218" max="218" width="6.75" style="15" bestFit="1" customWidth="1"/>
    <col min="219" max="219" width="7.625" style="15" bestFit="1" customWidth="1"/>
    <col min="220" max="221" width="6.625" style="15" customWidth="1"/>
    <col min="222" max="222" width="8.625" style="15" customWidth="1"/>
    <col min="223" max="223" width="6.75" style="15" bestFit="1" customWidth="1"/>
    <col min="224" max="224" width="7.625" style="15" bestFit="1" customWidth="1"/>
    <col min="225" max="226" width="6.625" style="15" customWidth="1"/>
    <col min="227" max="227" width="8.625" style="15" customWidth="1"/>
    <col min="228" max="228" width="6.75" style="15" bestFit="1" customWidth="1"/>
    <col min="229" max="229" width="7.625" style="15" bestFit="1" customWidth="1"/>
    <col min="230" max="231" width="6.625" style="15" customWidth="1"/>
    <col min="232" max="232" width="8.625" style="15" customWidth="1"/>
    <col min="233" max="233" width="6.75" style="15" bestFit="1" customWidth="1"/>
    <col min="234" max="234" width="7.625" style="15" bestFit="1" customWidth="1"/>
    <col min="235" max="236" width="6.625" style="15" customWidth="1"/>
    <col min="237" max="237" width="8.625" style="15" customWidth="1"/>
    <col min="238" max="238" width="6.75" style="15" bestFit="1" customWidth="1"/>
    <col min="239" max="239" width="7.625" style="15" bestFit="1" customWidth="1"/>
    <col min="240" max="241" width="6.625" style="15" customWidth="1"/>
    <col min="242" max="242" width="8.625" style="15" customWidth="1"/>
    <col min="243" max="243" width="6.75" style="15" bestFit="1" customWidth="1"/>
    <col min="244" max="244" width="7.625" style="15" bestFit="1" customWidth="1"/>
    <col min="245" max="246" width="6.625" style="15" customWidth="1"/>
    <col min="247" max="247" width="8.625" style="15" customWidth="1"/>
    <col min="248" max="248" width="6.75" style="15" bestFit="1" customWidth="1"/>
    <col min="249" max="249" width="7.75" style="15" bestFit="1" customWidth="1"/>
    <col min="250" max="250" width="6.625" style="15" customWidth="1"/>
    <col min="251" max="439" width="9" style="15"/>
    <col min="440" max="440" width="10.625" style="15" customWidth="1"/>
    <col min="441" max="441" width="5.375" style="15" bestFit="1" customWidth="1"/>
    <col min="442" max="442" width="19" style="15" customWidth="1"/>
    <col min="443" max="443" width="6.375" style="15" customWidth="1"/>
    <col min="444" max="447" width="6.625" style="15" customWidth="1"/>
    <col min="448" max="448" width="8.625" style="15" customWidth="1"/>
    <col min="449" max="449" width="6.875" style="15" bestFit="1" customWidth="1"/>
    <col min="450" max="450" width="8.75" style="15" customWidth="1"/>
    <col min="451" max="452" width="6.625" style="15" customWidth="1"/>
    <col min="453" max="453" width="8.625" style="15" customWidth="1"/>
    <col min="454" max="454" width="6.875" style="15" bestFit="1" customWidth="1"/>
    <col min="455" max="455" width="7.75" style="15" bestFit="1" customWidth="1"/>
    <col min="456" max="457" width="6.625" style="15" customWidth="1"/>
    <col min="458" max="458" width="8.625" style="15" customWidth="1"/>
    <col min="459" max="459" width="6.75" style="15" bestFit="1" customWidth="1"/>
    <col min="460" max="460" width="7.625" style="15" bestFit="1" customWidth="1"/>
    <col min="461" max="462" width="6.625" style="15" customWidth="1"/>
    <col min="463" max="463" width="8.625" style="15" customWidth="1"/>
    <col min="464" max="464" width="6.75" style="15" bestFit="1" customWidth="1"/>
    <col min="465" max="465" width="7.625" style="15" bestFit="1" customWidth="1"/>
    <col min="466" max="467" width="6.625" style="15" customWidth="1"/>
    <col min="468" max="468" width="8.625" style="15" customWidth="1"/>
    <col min="469" max="469" width="6.75" style="15" bestFit="1" customWidth="1"/>
    <col min="470" max="470" width="7.625" style="15" bestFit="1" customWidth="1"/>
    <col min="471" max="472" width="6.625" style="15" customWidth="1"/>
    <col min="473" max="473" width="8.625" style="15" customWidth="1"/>
    <col min="474" max="474" width="6.75" style="15" bestFit="1" customWidth="1"/>
    <col min="475" max="475" width="7.625" style="15" bestFit="1" customWidth="1"/>
    <col min="476" max="477" width="6.625" style="15" customWidth="1"/>
    <col min="478" max="478" width="8.625" style="15" customWidth="1"/>
    <col min="479" max="479" width="6.75" style="15" bestFit="1" customWidth="1"/>
    <col min="480" max="480" width="7.625" style="15" bestFit="1" customWidth="1"/>
    <col min="481" max="482" width="6.625" style="15" customWidth="1"/>
    <col min="483" max="483" width="8.625" style="15" customWidth="1"/>
    <col min="484" max="484" width="6.75" style="15" bestFit="1" customWidth="1"/>
    <col min="485" max="485" width="7.625" style="15" bestFit="1" customWidth="1"/>
    <col min="486" max="487" width="6.625" style="15" customWidth="1"/>
    <col min="488" max="488" width="8.625" style="15" customWidth="1"/>
    <col min="489" max="489" width="6.75" style="15" bestFit="1" customWidth="1"/>
    <col min="490" max="490" width="7.625" style="15" bestFit="1" customWidth="1"/>
    <col min="491" max="492" width="6.625" style="15" customWidth="1"/>
    <col min="493" max="493" width="8.625" style="15" customWidth="1"/>
    <col min="494" max="494" width="6.75" style="15" bestFit="1" customWidth="1"/>
    <col min="495" max="495" width="7.625" style="15" bestFit="1" customWidth="1"/>
    <col min="496" max="497" width="6.625" style="15" customWidth="1"/>
    <col min="498" max="498" width="8.625" style="15" customWidth="1"/>
    <col min="499" max="499" width="6.75" style="15" bestFit="1" customWidth="1"/>
    <col min="500" max="500" width="7.625" style="15" bestFit="1" customWidth="1"/>
    <col min="501" max="502" width="6.625" style="15" customWidth="1"/>
    <col min="503" max="503" width="8.625" style="15" customWidth="1"/>
    <col min="504" max="504" width="6.75" style="15" bestFit="1" customWidth="1"/>
    <col min="505" max="505" width="7.75" style="15" bestFit="1" customWidth="1"/>
    <col min="506" max="506" width="6.625" style="15" customWidth="1"/>
    <col min="507" max="695" width="9" style="15"/>
    <col min="696" max="696" width="10.625" style="15" customWidth="1"/>
    <col min="697" max="697" width="5.375" style="15" bestFit="1" customWidth="1"/>
    <col min="698" max="698" width="19" style="15" customWidth="1"/>
    <col min="699" max="699" width="6.375" style="15" customWidth="1"/>
    <col min="700" max="703" width="6.625" style="15" customWidth="1"/>
    <col min="704" max="704" width="8.625" style="15" customWidth="1"/>
    <col min="705" max="705" width="6.875" style="15" bestFit="1" customWidth="1"/>
    <col min="706" max="706" width="8.75" style="15" customWidth="1"/>
    <col min="707" max="708" width="6.625" style="15" customWidth="1"/>
    <col min="709" max="709" width="8.625" style="15" customWidth="1"/>
    <col min="710" max="710" width="6.875" style="15" bestFit="1" customWidth="1"/>
    <col min="711" max="711" width="7.75" style="15" bestFit="1" customWidth="1"/>
    <col min="712" max="713" width="6.625" style="15" customWidth="1"/>
    <col min="714" max="714" width="8.625" style="15" customWidth="1"/>
    <col min="715" max="715" width="6.75" style="15" bestFit="1" customWidth="1"/>
    <col min="716" max="716" width="7.625" style="15" bestFit="1" customWidth="1"/>
    <col min="717" max="718" width="6.625" style="15" customWidth="1"/>
    <col min="719" max="719" width="8.625" style="15" customWidth="1"/>
    <col min="720" max="720" width="6.75" style="15" bestFit="1" customWidth="1"/>
    <col min="721" max="721" width="7.625" style="15" bestFit="1" customWidth="1"/>
    <col min="722" max="723" width="6.625" style="15" customWidth="1"/>
    <col min="724" max="724" width="8.625" style="15" customWidth="1"/>
    <col min="725" max="725" width="6.75" style="15" bestFit="1" customWidth="1"/>
    <col min="726" max="726" width="7.625" style="15" bestFit="1" customWidth="1"/>
    <col min="727" max="728" width="6.625" style="15" customWidth="1"/>
    <col min="729" max="729" width="8.625" style="15" customWidth="1"/>
    <col min="730" max="730" width="6.75" style="15" bestFit="1" customWidth="1"/>
    <col min="731" max="731" width="7.625" style="15" bestFit="1" customWidth="1"/>
    <col min="732" max="733" width="6.625" style="15" customWidth="1"/>
    <col min="734" max="734" width="8.625" style="15" customWidth="1"/>
    <col min="735" max="735" width="6.75" style="15" bestFit="1" customWidth="1"/>
    <col min="736" max="736" width="7.625" style="15" bestFit="1" customWidth="1"/>
    <col min="737" max="738" width="6.625" style="15" customWidth="1"/>
    <col min="739" max="739" width="8.625" style="15" customWidth="1"/>
    <col min="740" max="740" width="6.75" style="15" bestFit="1" customWidth="1"/>
    <col min="741" max="741" width="7.625" style="15" bestFit="1" customWidth="1"/>
    <col min="742" max="743" width="6.625" style="15" customWidth="1"/>
    <col min="744" max="744" width="8.625" style="15" customWidth="1"/>
    <col min="745" max="745" width="6.75" style="15" bestFit="1" customWidth="1"/>
    <col min="746" max="746" width="7.625" style="15" bestFit="1" customWidth="1"/>
    <col min="747" max="748" width="6.625" style="15" customWidth="1"/>
    <col min="749" max="749" width="8.625" style="15" customWidth="1"/>
    <col min="750" max="750" width="6.75" style="15" bestFit="1" customWidth="1"/>
    <col min="751" max="751" width="7.625" style="15" bestFit="1" customWidth="1"/>
    <col min="752" max="753" width="6.625" style="15" customWidth="1"/>
    <col min="754" max="754" width="8.625" style="15" customWidth="1"/>
    <col min="755" max="755" width="6.75" style="15" bestFit="1" customWidth="1"/>
    <col min="756" max="756" width="7.625" style="15" bestFit="1" customWidth="1"/>
    <col min="757" max="758" width="6.625" style="15" customWidth="1"/>
    <col min="759" max="759" width="8.625" style="15" customWidth="1"/>
    <col min="760" max="760" width="6.75" style="15" bestFit="1" customWidth="1"/>
    <col min="761" max="761" width="7.75" style="15" bestFit="1" customWidth="1"/>
    <col min="762" max="762" width="6.625" style="15" customWidth="1"/>
    <col min="763" max="951" width="9" style="15"/>
    <col min="952" max="952" width="10.625" style="15" customWidth="1"/>
    <col min="953" max="953" width="5.375" style="15" bestFit="1" customWidth="1"/>
    <col min="954" max="954" width="19" style="15" customWidth="1"/>
    <col min="955" max="955" width="6.375" style="15" customWidth="1"/>
    <col min="956" max="959" width="6.625" style="15" customWidth="1"/>
    <col min="960" max="960" width="8.625" style="15" customWidth="1"/>
    <col min="961" max="961" width="6.875" style="15" bestFit="1" customWidth="1"/>
    <col min="962" max="962" width="8.75" style="15" customWidth="1"/>
    <col min="963" max="964" width="6.625" style="15" customWidth="1"/>
    <col min="965" max="965" width="8.625" style="15" customWidth="1"/>
    <col min="966" max="966" width="6.875" style="15" bestFit="1" customWidth="1"/>
    <col min="967" max="967" width="7.75" style="15" bestFit="1" customWidth="1"/>
    <col min="968" max="969" width="6.625" style="15" customWidth="1"/>
    <col min="970" max="970" width="8.625" style="15" customWidth="1"/>
    <col min="971" max="971" width="6.75" style="15" bestFit="1" customWidth="1"/>
    <col min="972" max="972" width="7.625" style="15" bestFit="1" customWidth="1"/>
    <col min="973" max="974" width="6.625" style="15" customWidth="1"/>
    <col min="975" max="975" width="8.625" style="15" customWidth="1"/>
    <col min="976" max="976" width="6.75" style="15" bestFit="1" customWidth="1"/>
    <col min="977" max="977" width="7.625" style="15" bestFit="1" customWidth="1"/>
    <col min="978" max="979" width="6.625" style="15" customWidth="1"/>
    <col min="980" max="980" width="8.625" style="15" customWidth="1"/>
    <col min="981" max="981" width="6.75" style="15" bestFit="1" customWidth="1"/>
    <col min="982" max="982" width="7.625" style="15" bestFit="1" customWidth="1"/>
    <col min="983" max="984" width="6.625" style="15" customWidth="1"/>
    <col min="985" max="985" width="8.625" style="15" customWidth="1"/>
    <col min="986" max="986" width="6.75" style="15" bestFit="1" customWidth="1"/>
    <col min="987" max="987" width="7.625" style="15" bestFit="1" customWidth="1"/>
    <col min="988" max="989" width="6.625" style="15" customWidth="1"/>
    <col min="990" max="990" width="8.625" style="15" customWidth="1"/>
    <col min="991" max="991" width="6.75" style="15" bestFit="1" customWidth="1"/>
    <col min="992" max="992" width="7.625" style="15" bestFit="1" customWidth="1"/>
    <col min="993" max="994" width="6.625" style="15" customWidth="1"/>
    <col min="995" max="995" width="8.625" style="15" customWidth="1"/>
    <col min="996" max="996" width="6.75" style="15" bestFit="1" customWidth="1"/>
    <col min="997" max="997" width="7.625" style="15" bestFit="1" customWidth="1"/>
    <col min="998" max="999" width="6.625" style="15" customWidth="1"/>
    <col min="1000" max="1000" width="8.625" style="15" customWidth="1"/>
    <col min="1001" max="1001" width="6.75" style="15" bestFit="1" customWidth="1"/>
    <col min="1002" max="1002" width="7.625" style="15" bestFit="1" customWidth="1"/>
    <col min="1003" max="1004" width="6.625" style="15" customWidth="1"/>
    <col min="1005" max="1005" width="8.625" style="15" customWidth="1"/>
    <col min="1006" max="1006" width="6.75" style="15" bestFit="1" customWidth="1"/>
    <col min="1007" max="1007" width="7.625" style="15" bestFit="1" customWidth="1"/>
    <col min="1008" max="1009" width="6.625" style="15" customWidth="1"/>
    <col min="1010" max="1010" width="8.625" style="15" customWidth="1"/>
    <col min="1011" max="1011" width="6.75" style="15" bestFit="1" customWidth="1"/>
    <col min="1012" max="1012" width="7.625" style="15" bestFit="1" customWidth="1"/>
    <col min="1013" max="1014" width="6.625" style="15" customWidth="1"/>
    <col min="1015" max="1015" width="8.625" style="15" customWidth="1"/>
    <col min="1016" max="1016" width="6.75" style="15" bestFit="1" customWidth="1"/>
    <col min="1017" max="1017" width="7.75" style="15" bestFit="1" customWidth="1"/>
    <col min="1018" max="1018" width="6.625" style="15" customWidth="1"/>
    <col min="1019" max="1207" width="9" style="15"/>
    <col min="1208" max="1208" width="10.625" style="15" customWidth="1"/>
    <col min="1209" max="1209" width="5.375" style="15" bestFit="1" customWidth="1"/>
    <col min="1210" max="1210" width="19" style="15" customWidth="1"/>
    <col min="1211" max="1211" width="6.375" style="15" customWidth="1"/>
    <col min="1212" max="1215" width="6.625" style="15" customWidth="1"/>
    <col min="1216" max="1216" width="8.625" style="15" customWidth="1"/>
    <col min="1217" max="1217" width="6.875" style="15" bestFit="1" customWidth="1"/>
    <col min="1218" max="1218" width="8.75" style="15" customWidth="1"/>
    <col min="1219" max="1220" width="6.625" style="15" customWidth="1"/>
    <col min="1221" max="1221" width="8.625" style="15" customWidth="1"/>
    <col min="1222" max="1222" width="6.875" style="15" bestFit="1" customWidth="1"/>
    <col min="1223" max="1223" width="7.75" style="15" bestFit="1" customWidth="1"/>
    <col min="1224" max="1225" width="6.625" style="15" customWidth="1"/>
    <col min="1226" max="1226" width="8.625" style="15" customWidth="1"/>
    <col min="1227" max="1227" width="6.75" style="15" bestFit="1" customWidth="1"/>
    <col min="1228" max="1228" width="7.625" style="15" bestFit="1" customWidth="1"/>
    <col min="1229" max="1230" width="6.625" style="15" customWidth="1"/>
    <col min="1231" max="1231" width="8.625" style="15" customWidth="1"/>
    <col min="1232" max="1232" width="6.75" style="15" bestFit="1" customWidth="1"/>
    <col min="1233" max="1233" width="7.625" style="15" bestFit="1" customWidth="1"/>
    <col min="1234" max="1235" width="6.625" style="15" customWidth="1"/>
    <col min="1236" max="1236" width="8.625" style="15" customWidth="1"/>
    <col min="1237" max="1237" width="6.75" style="15" bestFit="1" customWidth="1"/>
    <col min="1238" max="1238" width="7.625" style="15" bestFit="1" customWidth="1"/>
    <col min="1239" max="1240" width="6.625" style="15" customWidth="1"/>
    <col min="1241" max="1241" width="8.625" style="15" customWidth="1"/>
    <col min="1242" max="1242" width="6.75" style="15" bestFit="1" customWidth="1"/>
    <col min="1243" max="1243" width="7.625" style="15" bestFit="1" customWidth="1"/>
    <col min="1244" max="1245" width="6.625" style="15" customWidth="1"/>
    <col min="1246" max="1246" width="8.625" style="15" customWidth="1"/>
    <col min="1247" max="1247" width="6.75" style="15" bestFit="1" customWidth="1"/>
    <col min="1248" max="1248" width="7.625" style="15" bestFit="1" customWidth="1"/>
    <col min="1249" max="1250" width="6.625" style="15" customWidth="1"/>
    <col min="1251" max="1251" width="8.625" style="15" customWidth="1"/>
    <col min="1252" max="1252" width="6.75" style="15" bestFit="1" customWidth="1"/>
    <col min="1253" max="1253" width="7.625" style="15" bestFit="1" customWidth="1"/>
    <col min="1254" max="1255" width="6.625" style="15" customWidth="1"/>
    <col min="1256" max="1256" width="8.625" style="15" customWidth="1"/>
    <col min="1257" max="1257" width="6.75" style="15" bestFit="1" customWidth="1"/>
    <col min="1258" max="1258" width="7.625" style="15" bestFit="1" customWidth="1"/>
    <col min="1259" max="1260" width="6.625" style="15" customWidth="1"/>
    <col min="1261" max="1261" width="8.625" style="15" customWidth="1"/>
    <col min="1262" max="1262" width="6.75" style="15" bestFit="1" customWidth="1"/>
    <col min="1263" max="1263" width="7.625" style="15" bestFit="1" customWidth="1"/>
    <col min="1264" max="1265" width="6.625" style="15" customWidth="1"/>
    <col min="1266" max="1266" width="8.625" style="15" customWidth="1"/>
    <col min="1267" max="1267" width="6.75" style="15" bestFit="1" customWidth="1"/>
    <col min="1268" max="1268" width="7.625" style="15" bestFit="1" customWidth="1"/>
    <col min="1269" max="1270" width="6.625" style="15" customWidth="1"/>
    <col min="1271" max="1271" width="8.625" style="15" customWidth="1"/>
    <col min="1272" max="1272" width="6.75" style="15" bestFit="1" customWidth="1"/>
    <col min="1273" max="1273" width="7.75" style="15" bestFit="1" customWidth="1"/>
    <col min="1274" max="1274" width="6.625" style="15" customWidth="1"/>
    <col min="1275" max="1463" width="9" style="15"/>
    <col min="1464" max="1464" width="10.625" style="15" customWidth="1"/>
    <col min="1465" max="1465" width="5.375" style="15" bestFit="1" customWidth="1"/>
    <col min="1466" max="1466" width="19" style="15" customWidth="1"/>
    <col min="1467" max="1467" width="6.375" style="15" customWidth="1"/>
    <col min="1468" max="1471" width="6.625" style="15" customWidth="1"/>
    <col min="1472" max="1472" width="8.625" style="15" customWidth="1"/>
    <col min="1473" max="1473" width="6.875" style="15" bestFit="1" customWidth="1"/>
    <col min="1474" max="1474" width="8.75" style="15" customWidth="1"/>
    <col min="1475" max="1476" width="6.625" style="15" customWidth="1"/>
    <col min="1477" max="1477" width="8.625" style="15" customWidth="1"/>
    <col min="1478" max="1478" width="6.875" style="15" bestFit="1" customWidth="1"/>
    <col min="1479" max="1479" width="7.75" style="15" bestFit="1" customWidth="1"/>
    <col min="1480" max="1481" width="6.625" style="15" customWidth="1"/>
    <col min="1482" max="1482" width="8.625" style="15" customWidth="1"/>
    <col min="1483" max="1483" width="6.75" style="15" bestFit="1" customWidth="1"/>
    <col min="1484" max="1484" width="7.625" style="15" bestFit="1" customWidth="1"/>
    <col min="1485" max="1486" width="6.625" style="15" customWidth="1"/>
    <col min="1487" max="1487" width="8.625" style="15" customWidth="1"/>
    <col min="1488" max="1488" width="6.75" style="15" bestFit="1" customWidth="1"/>
    <col min="1489" max="1489" width="7.625" style="15" bestFit="1" customWidth="1"/>
    <col min="1490" max="1491" width="6.625" style="15" customWidth="1"/>
    <col min="1492" max="1492" width="8.625" style="15" customWidth="1"/>
    <col min="1493" max="1493" width="6.75" style="15" bestFit="1" customWidth="1"/>
    <col min="1494" max="1494" width="7.625" style="15" bestFit="1" customWidth="1"/>
    <col min="1495" max="1496" width="6.625" style="15" customWidth="1"/>
    <col min="1497" max="1497" width="8.625" style="15" customWidth="1"/>
    <col min="1498" max="1498" width="6.75" style="15" bestFit="1" customWidth="1"/>
    <col min="1499" max="1499" width="7.625" style="15" bestFit="1" customWidth="1"/>
    <col min="1500" max="1501" width="6.625" style="15" customWidth="1"/>
    <col min="1502" max="1502" width="8.625" style="15" customWidth="1"/>
    <col min="1503" max="1503" width="6.75" style="15" bestFit="1" customWidth="1"/>
    <col min="1504" max="1504" width="7.625" style="15" bestFit="1" customWidth="1"/>
    <col min="1505" max="1506" width="6.625" style="15" customWidth="1"/>
    <col min="1507" max="1507" width="8.625" style="15" customWidth="1"/>
    <col min="1508" max="1508" width="6.75" style="15" bestFit="1" customWidth="1"/>
    <col min="1509" max="1509" width="7.625" style="15" bestFit="1" customWidth="1"/>
    <col min="1510" max="1511" width="6.625" style="15" customWidth="1"/>
    <col min="1512" max="1512" width="8.625" style="15" customWidth="1"/>
    <col min="1513" max="1513" width="6.75" style="15" bestFit="1" customWidth="1"/>
    <col min="1514" max="1514" width="7.625" style="15" bestFit="1" customWidth="1"/>
    <col min="1515" max="1516" width="6.625" style="15" customWidth="1"/>
    <col min="1517" max="1517" width="8.625" style="15" customWidth="1"/>
    <col min="1518" max="1518" width="6.75" style="15" bestFit="1" customWidth="1"/>
    <col min="1519" max="1519" width="7.625" style="15" bestFit="1" customWidth="1"/>
    <col min="1520" max="1521" width="6.625" style="15" customWidth="1"/>
    <col min="1522" max="1522" width="8.625" style="15" customWidth="1"/>
    <col min="1523" max="1523" width="6.75" style="15" bestFit="1" customWidth="1"/>
    <col min="1524" max="1524" width="7.625" style="15" bestFit="1" customWidth="1"/>
    <col min="1525" max="1526" width="6.625" style="15" customWidth="1"/>
    <col min="1527" max="1527" width="8.625" style="15" customWidth="1"/>
    <col min="1528" max="1528" width="6.75" style="15" bestFit="1" customWidth="1"/>
    <col min="1529" max="1529" width="7.75" style="15" bestFit="1" customWidth="1"/>
    <col min="1530" max="1530" width="6.625" style="15" customWidth="1"/>
    <col min="1531" max="1719" width="9" style="15"/>
    <col min="1720" max="1720" width="10.625" style="15" customWidth="1"/>
    <col min="1721" max="1721" width="5.375" style="15" bestFit="1" customWidth="1"/>
    <col min="1722" max="1722" width="19" style="15" customWidth="1"/>
    <col min="1723" max="1723" width="6.375" style="15" customWidth="1"/>
    <col min="1724" max="1727" width="6.625" style="15" customWidth="1"/>
    <col min="1728" max="1728" width="8.625" style="15" customWidth="1"/>
    <col min="1729" max="1729" width="6.875" style="15" bestFit="1" customWidth="1"/>
    <col min="1730" max="1730" width="8.75" style="15" customWidth="1"/>
    <col min="1731" max="1732" width="6.625" style="15" customWidth="1"/>
    <col min="1733" max="1733" width="8.625" style="15" customWidth="1"/>
    <col min="1734" max="1734" width="6.875" style="15" bestFit="1" customWidth="1"/>
    <col min="1735" max="1735" width="7.75" style="15" bestFit="1" customWidth="1"/>
    <col min="1736" max="1737" width="6.625" style="15" customWidth="1"/>
    <col min="1738" max="1738" width="8.625" style="15" customWidth="1"/>
    <col min="1739" max="1739" width="6.75" style="15" bestFit="1" customWidth="1"/>
    <col min="1740" max="1740" width="7.625" style="15" bestFit="1" customWidth="1"/>
    <col min="1741" max="1742" width="6.625" style="15" customWidth="1"/>
    <col min="1743" max="1743" width="8.625" style="15" customWidth="1"/>
    <col min="1744" max="1744" width="6.75" style="15" bestFit="1" customWidth="1"/>
    <col min="1745" max="1745" width="7.625" style="15" bestFit="1" customWidth="1"/>
    <col min="1746" max="1747" width="6.625" style="15" customWidth="1"/>
    <col min="1748" max="1748" width="8.625" style="15" customWidth="1"/>
    <col min="1749" max="1749" width="6.75" style="15" bestFit="1" customWidth="1"/>
    <col min="1750" max="1750" width="7.625" style="15" bestFit="1" customWidth="1"/>
    <col min="1751" max="1752" width="6.625" style="15" customWidth="1"/>
    <col min="1753" max="1753" width="8.625" style="15" customWidth="1"/>
    <col min="1754" max="1754" width="6.75" style="15" bestFit="1" customWidth="1"/>
    <col min="1755" max="1755" width="7.625" style="15" bestFit="1" customWidth="1"/>
    <col min="1756" max="1757" width="6.625" style="15" customWidth="1"/>
    <col min="1758" max="1758" width="8.625" style="15" customWidth="1"/>
    <col min="1759" max="1759" width="6.75" style="15" bestFit="1" customWidth="1"/>
    <col min="1760" max="1760" width="7.625" style="15" bestFit="1" customWidth="1"/>
    <col min="1761" max="1762" width="6.625" style="15" customWidth="1"/>
    <col min="1763" max="1763" width="8.625" style="15" customWidth="1"/>
    <col min="1764" max="1764" width="6.75" style="15" bestFit="1" customWidth="1"/>
    <col min="1765" max="1765" width="7.625" style="15" bestFit="1" customWidth="1"/>
    <col min="1766" max="1767" width="6.625" style="15" customWidth="1"/>
    <col min="1768" max="1768" width="8.625" style="15" customWidth="1"/>
    <col min="1769" max="1769" width="6.75" style="15" bestFit="1" customWidth="1"/>
    <col min="1770" max="1770" width="7.625" style="15" bestFit="1" customWidth="1"/>
    <col min="1771" max="1772" width="6.625" style="15" customWidth="1"/>
    <col min="1773" max="1773" width="8.625" style="15" customWidth="1"/>
    <col min="1774" max="1774" width="6.75" style="15" bestFit="1" customWidth="1"/>
    <col min="1775" max="1775" width="7.625" style="15" bestFit="1" customWidth="1"/>
    <col min="1776" max="1777" width="6.625" style="15" customWidth="1"/>
    <col min="1778" max="1778" width="8.625" style="15" customWidth="1"/>
    <col min="1779" max="1779" width="6.75" style="15" bestFit="1" customWidth="1"/>
    <col min="1780" max="1780" width="7.625" style="15" bestFit="1" customWidth="1"/>
    <col min="1781" max="1782" width="6.625" style="15" customWidth="1"/>
    <col min="1783" max="1783" width="8.625" style="15" customWidth="1"/>
    <col min="1784" max="1784" width="6.75" style="15" bestFit="1" customWidth="1"/>
    <col min="1785" max="1785" width="7.75" style="15" bestFit="1" customWidth="1"/>
    <col min="1786" max="1786" width="6.625" style="15" customWidth="1"/>
    <col min="1787" max="1975" width="9" style="15"/>
    <col min="1976" max="1976" width="10.625" style="15" customWidth="1"/>
    <col min="1977" max="1977" width="5.375" style="15" bestFit="1" customWidth="1"/>
    <col min="1978" max="1978" width="19" style="15" customWidth="1"/>
    <col min="1979" max="1979" width="6.375" style="15" customWidth="1"/>
    <col min="1980" max="1983" width="6.625" style="15" customWidth="1"/>
    <col min="1984" max="1984" width="8.625" style="15" customWidth="1"/>
    <col min="1985" max="1985" width="6.875" style="15" bestFit="1" customWidth="1"/>
    <col min="1986" max="1986" width="8.75" style="15" customWidth="1"/>
    <col min="1987" max="1988" width="6.625" style="15" customWidth="1"/>
    <col min="1989" max="1989" width="8.625" style="15" customWidth="1"/>
    <col min="1990" max="1990" width="6.875" style="15" bestFit="1" customWidth="1"/>
    <col min="1991" max="1991" width="7.75" style="15" bestFit="1" customWidth="1"/>
    <col min="1992" max="1993" width="6.625" style="15" customWidth="1"/>
    <col min="1994" max="1994" width="8.625" style="15" customWidth="1"/>
    <col min="1995" max="1995" width="6.75" style="15" bestFit="1" customWidth="1"/>
    <col min="1996" max="1996" width="7.625" style="15" bestFit="1" customWidth="1"/>
    <col min="1997" max="1998" width="6.625" style="15" customWidth="1"/>
    <col min="1999" max="1999" width="8.625" style="15" customWidth="1"/>
    <col min="2000" max="2000" width="6.75" style="15" bestFit="1" customWidth="1"/>
    <col min="2001" max="2001" width="7.625" style="15" bestFit="1" customWidth="1"/>
    <col min="2002" max="2003" width="6.625" style="15" customWidth="1"/>
    <col min="2004" max="2004" width="8.625" style="15" customWidth="1"/>
    <col min="2005" max="2005" width="6.75" style="15" bestFit="1" customWidth="1"/>
    <col min="2006" max="2006" width="7.625" style="15" bestFit="1" customWidth="1"/>
    <col min="2007" max="2008" width="6.625" style="15" customWidth="1"/>
    <col min="2009" max="2009" width="8.625" style="15" customWidth="1"/>
    <col min="2010" max="2010" width="6.75" style="15" bestFit="1" customWidth="1"/>
    <col min="2011" max="2011" width="7.625" style="15" bestFit="1" customWidth="1"/>
    <col min="2012" max="2013" width="6.625" style="15" customWidth="1"/>
    <col min="2014" max="2014" width="8.625" style="15" customWidth="1"/>
    <col min="2015" max="2015" width="6.75" style="15" bestFit="1" customWidth="1"/>
    <col min="2016" max="2016" width="7.625" style="15" bestFit="1" customWidth="1"/>
    <col min="2017" max="2018" width="6.625" style="15" customWidth="1"/>
    <col min="2019" max="2019" width="8.625" style="15" customWidth="1"/>
    <col min="2020" max="2020" width="6.75" style="15" bestFit="1" customWidth="1"/>
    <col min="2021" max="2021" width="7.625" style="15" bestFit="1" customWidth="1"/>
    <col min="2022" max="2023" width="6.625" style="15" customWidth="1"/>
    <col min="2024" max="2024" width="8.625" style="15" customWidth="1"/>
    <col min="2025" max="2025" width="6.75" style="15" bestFit="1" customWidth="1"/>
    <col min="2026" max="2026" width="7.625" style="15" bestFit="1" customWidth="1"/>
    <col min="2027" max="2028" width="6.625" style="15" customWidth="1"/>
    <col min="2029" max="2029" width="8.625" style="15" customWidth="1"/>
    <col min="2030" max="2030" width="6.75" style="15" bestFit="1" customWidth="1"/>
    <col min="2031" max="2031" width="7.625" style="15" bestFit="1" customWidth="1"/>
    <col min="2032" max="2033" width="6.625" style="15" customWidth="1"/>
    <col min="2034" max="2034" width="8.625" style="15" customWidth="1"/>
    <col min="2035" max="2035" width="6.75" style="15" bestFit="1" customWidth="1"/>
    <col min="2036" max="2036" width="7.625" style="15" bestFit="1" customWidth="1"/>
    <col min="2037" max="2038" width="6.625" style="15" customWidth="1"/>
    <col min="2039" max="2039" width="8.625" style="15" customWidth="1"/>
    <col min="2040" max="2040" width="6.75" style="15" bestFit="1" customWidth="1"/>
    <col min="2041" max="2041" width="7.75" style="15" bestFit="1" customWidth="1"/>
    <col min="2042" max="2042" width="6.625" style="15" customWidth="1"/>
    <col min="2043" max="2231" width="9" style="15"/>
    <col min="2232" max="2232" width="10.625" style="15" customWidth="1"/>
    <col min="2233" max="2233" width="5.375" style="15" bestFit="1" customWidth="1"/>
    <col min="2234" max="2234" width="19" style="15" customWidth="1"/>
    <col min="2235" max="2235" width="6.375" style="15" customWidth="1"/>
    <col min="2236" max="2239" width="6.625" style="15" customWidth="1"/>
    <col min="2240" max="2240" width="8.625" style="15" customWidth="1"/>
    <col min="2241" max="2241" width="6.875" style="15" bestFit="1" customWidth="1"/>
    <col min="2242" max="2242" width="8.75" style="15" customWidth="1"/>
    <col min="2243" max="2244" width="6.625" style="15" customWidth="1"/>
    <col min="2245" max="2245" width="8.625" style="15" customWidth="1"/>
    <col min="2246" max="2246" width="6.875" style="15" bestFit="1" customWidth="1"/>
    <col min="2247" max="2247" width="7.75" style="15" bestFit="1" customWidth="1"/>
    <col min="2248" max="2249" width="6.625" style="15" customWidth="1"/>
    <col min="2250" max="2250" width="8.625" style="15" customWidth="1"/>
    <col min="2251" max="2251" width="6.75" style="15" bestFit="1" customWidth="1"/>
    <col min="2252" max="2252" width="7.625" style="15" bestFit="1" customWidth="1"/>
    <col min="2253" max="2254" width="6.625" style="15" customWidth="1"/>
    <col min="2255" max="2255" width="8.625" style="15" customWidth="1"/>
    <col min="2256" max="2256" width="6.75" style="15" bestFit="1" customWidth="1"/>
    <col min="2257" max="2257" width="7.625" style="15" bestFit="1" customWidth="1"/>
    <col min="2258" max="2259" width="6.625" style="15" customWidth="1"/>
    <col min="2260" max="2260" width="8.625" style="15" customWidth="1"/>
    <col min="2261" max="2261" width="6.75" style="15" bestFit="1" customWidth="1"/>
    <col min="2262" max="2262" width="7.625" style="15" bestFit="1" customWidth="1"/>
    <col min="2263" max="2264" width="6.625" style="15" customWidth="1"/>
    <col min="2265" max="2265" width="8.625" style="15" customWidth="1"/>
    <col min="2266" max="2266" width="6.75" style="15" bestFit="1" customWidth="1"/>
    <col min="2267" max="2267" width="7.625" style="15" bestFit="1" customWidth="1"/>
    <col min="2268" max="2269" width="6.625" style="15" customWidth="1"/>
    <col min="2270" max="2270" width="8.625" style="15" customWidth="1"/>
    <col min="2271" max="2271" width="6.75" style="15" bestFit="1" customWidth="1"/>
    <col min="2272" max="2272" width="7.625" style="15" bestFit="1" customWidth="1"/>
    <col min="2273" max="2274" width="6.625" style="15" customWidth="1"/>
    <col min="2275" max="2275" width="8.625" style="15" customWidth="1"/>
    <col min="2276" max="2276" width="6.75" style="15" bestFit="1" customWidth="1"/>
    <col min="2277" max="2277" width="7.625" style="15" bestFit="1" customWidth="1"/>
    <col min="2278" max="2279" width="6.625" style="15" customWidth="1"/>
    <col min="2280" max="2280" width="8.625" style="15" customWidth="1"/>
    <col min="2281" max="2281" width="6.75" style="15" bestFit="1" customWidth="1"/>
    <col min="2282" max="2282" width="7.625" style="15" bestFit="1" customWidth="1"/>
    <col min="2283" max="2284" width="6.625" style="15" customWidth="1"/>
    <col min="2285" max="2285" width="8.625" style="15" customWidth="1"/>
    <col min="2286" max="2286" width="6.75" style="15" bestFit="1" customWidth="1"/>
    <col min="2287" max="2287" width="7.625" style="15" bestFit="1" customWidth="1"/>
    <col min="2288" max="2289" width="6.625" style="15" customWidth="1"/>
    <col min="2290" max="2290" width="8.625" style="15" customWidth="1"/>
    <col min="2291" max="2291" width="6.75" style="15" bestFit="1" customWidth="1"/>
    <col min="2292" max="2292" width="7.625" style="15" bestFit="1" customWidth="1"/>
    <col min="2293" max="2294" width="6.625" style="15" customWidth="1"/>
    <col min="2295" max="2295" width="8.625" style="15" customWidth="1"/>
    <col min="2296" max="2296" width="6.75" style="15" bestFit="1" customWidth="1"/>
    <col min="2297" max="2297" width="7.75" style="15" bestFit="1" customWidth="1"/>
    <col min="2298" max="2298" width="6.625" style="15" customWidth="1"/>
    <col min="2299" max="2487" width="9" style="15"/>
    <col min="2488" max="2488" width="10.625" style="15" customWidth="1"/>
    <col min="2489" max="2489" width="5.375" style="15" bestFit="1" customWidth="1"/>
    <col min="2490" max="2490" width="19" style="15" customWidth="1"/>
    <col min="2491" max="2491" width="6.375" style="15" customWidth="1"/>
    <col min="2492" max="2495" width="6.625" style="15" customWidth="1"/>
    <col min="2496" max="2496" width="8.625" style="15" customWidth="1"/>
    <col min="2497" max="2497" width="6.875" style="15" bestFit="1" customWidth="1"/>
    <col min="2498" max="2498" width="8.75" style="15" customWidth="1"/>
    <col min="2499" max="2500" width="6.625" style="15" customWidth="1"/>
    <col min="2501" max="2501" width="8.625" style="15" customWidth="1"/>
    <col min="2502" max="2502" width="6.875" style="15" bestFit="1" customWidth="1"/>
    <col min="2503" max="2503" width="7.75" style="15" bestFit="1" customWidth="1"/>
    <col min="2504" max="2505" width="6.625" style="15" customWidth="1"/>
    <col min="2506" max="2506" width="8.625" style="15" customWidth="1"/>
    <col min="2507" max="2507" width="6.75" style="15" bestFit="1" customWidth="1"/>
    <col min="2508" max="2508" width="7.625" style="15" bestFit="1" customWidth="1"/>
    <col min="2509" max="2510" width="6.625" style="15" customWidth="1"/>
    <col min="2511" max="2511" width="8.625" style="15" customWidth="1"/>
    <col min="2512" max="2512" width="6.75" style="15" bestFit="1" customWidth="1"/>
    <col min="2513" max="2513" width="7.625" style="15" bestFit="1" customWidth="1"/>
    <col min="2514" max="2515" width="6.625" style="15" customWidth="1"/>
    <col min="2516" max="2516" width="8.625" style="15" customWidth="1"/>
    <col min="2517" max="2517" width="6.75" style="15" bestFit="1" customWidth="1"/>
    <col min="2518" max="2518" width="7.625" style="15" bestFit="1" customWidth="1"/>
    <col min="2519" max="2520" width="6.625" style="15" customWidth="1"/>
    <col min="2521" max="2521" width="8.625" style="15" customWidth="1"/>
    <col min="2522" max="2522" width="6.75" style="15" bestFit="1" customWidth="1"/>
    <col min="2523" max="2523" width="7.625" style="15" bestFit="1" customWidth="1"/>
    <col min="2524" max="2525" width="6.625" style="15" customWidth="1"/>
    <col min="2526" max="2526" width="8.625" style="15" customWidth="1"/>
    <col min="2527" max="2527" width="6.75" style="15" bestFit="1" customWidth="1"/>
    <col min="2528" max="2528" width="7.625" style="15" bestFit="1" customWidth="1"/>
    <col min="2529" max="2530" width="6.625" style="15" customWidth="1"/>
    <col min="2531" max="2531" width="8.625" style="15" customWidth="1"/>
    <col min="2532" max="2532" width="6.75" style="15" bestFit="1" customWidth="1"/>
    <col min="2533" max="2533" width="7.625" style="15" bestFit="1" customWidth="1"/>
    <col min="2534" max="2535" width="6.625" style="15" customWidth="1"/>
    <col min="2536" max="2536" width="8.625" style="15" customWidth="1"/>
    <col min="2537" max="2537" width="6.75" style="15" bestFit="1" customWidth="1"/>
    <col min="2538" max="2538" width="7.625" style="15" bestFit="1" customWidth="1"/>
    <col min="2539" max="2540" width="6.625" style="15" customWidth="1"/>
    <col min="2541" max="2541" width="8.625" style="15" customWidth="1"/>
    <col min="2542" max="2542" width="6.75" style="15" bestFit="1" customWidth="1"/>
    <col min="2543" max="2543" width="7.625" style="15" bestFit="1" customWidth="1"/>
    <col min="2544" max="2545" width="6.625" style="15" customWidth="1"/>
    <col min="2546" max="2546" width="8.625" style="15" customWidth="1"/>
    <col min="2547" max="2547" width="6.75" style="15" bestFit="1" customWidth="1"/>
    <col min="2548" max="2548" width="7.625" style="15" bestFit="1" customWidth="1"/>
    <col min="2549" max="2550" width="6.625" style="15" customWidth="1"/>
    <col min="2551" max="2551" width="8.625" style="15" customWidth="1"/>
    <col min="2552" max="2552" width="6.75" style="15" bestFit="1" customWidth="1"/>
    <col min="2553" max="2553" width="7.75" style="15" bestFit="1" customWidth="1"/>
    <col min="2554" max="2554" width="6.625" style="15" customWidth="1"/>
    <col min="2555" max="2743" width="9" style="15"/>
    <col min="2744" max="2744" width="10.625" style="15" customWidth="1"/>
    <col min="2745" max="2745" width="5.375" style="15" bestFit="1" customWidth="1"/>
    <col min="2746" max="2746" width="19" style="15" customWidth="1"/>
    <col min="2747" max="2747" width="6.375" style="15" customWidth="1"/>
    <col min="2748" max="2751" width="6.625" style="15" customWidth="1"/>
    <col min="2752" max="2752" width="8.625" style="15" customWidth="1"/>
    <col min="2753" max="2753" width="6.875" style="15" bestFit="1" customWidth="1"/>
    <col min="2754" max="2754" width="8.75" style="15" customWidth="1"/>
    <col min="2755" max="2756" width="6.625" style="15" customWidth="1"/>
    <col min="2757" max="2757" width="8.625" style="15" customWidth="1"/>
    <col min="2758" max="2758" width="6.875" style="15" bestFit="1" customWidth="1"/>
    <col min="2759" max="2759" width="7.75" style="15" bestFit="1" customWidth="1"/>
    <col min="2760" max="2761" width="6.625" style="15" customWidth="1"/>
    <col min="2762" max="2762" width="8.625" style="15" customWidth="1"/>
    <col min="2763" max="2763" width="6.75" style="15" bestFit="1" customWidth="1"/>
    <col min="2764" max="2764" width="7.625" style="15" bestFit="1" customWidth="1"/>
    <col min="2765" max="2766" width="6.625" style="15" customWidth="1"/>
    <col min="2767" max="2767" width="8.625" style="15" customWidth="1"/>
    <col min="2768" max="2768" width="6.75" style="15" bestFit="1" customWidth="1"/>
    <col min="2769" max="2769" width="7.625" style="15" bestFit="1" customWidth="1"/>
    <col min="2770" max="2771" width="6.625" style="15" customWidth="1"/>
    <col min="2772" max="2772" width="8.625" style="15" customWidth="1"/>
    <col min="2773" max="2773" width="6.75" style="15" bestFit="1" customWidth="1"/>
    <col min="2774" max="2774" width="7.625" style="15" bestFit="1" customWidth="1"/>
    <col min="2775" max="2776" width="6.625" style="15" customWidth="1"/>
    <col min="2777" max="2777" width="8.625" style="15" customWidth="1"/>
    <col min="2778" max="2778" width="6.75" style="15" bestFit="1" customWidth="1"/>
    <col min="2779" max="2779" width="7.625" style="15" bestFit="1" customWidth="1"/>
    <col min="2780" max="2781" width="6.625" style="15" customWidth="1"/>
    <col min="2782" max="2782" width="8.625" style="15" customWidth="1"/>
    <col min="2783" max="2783" width="6.75" style="15" bestFit="1" customWidth="1"/>
    <col min="2784" max="2784" width="7.625" style="15" bestFit="1" customWidth="1"/>
    <col min="2785" max="2786" width="6.625" style="15" customWidth="1"/>
    <col min="2787" max="2787" width="8.625" style="15" customWidth="1"/>
    <col min="2788" max="2788" width="6.75" style="15" bestFit="1" customWidth="1"/>
    <col min="2789" max="2789" width="7.625" style="15" bestFit="1" customWidth="1"/>
    <col min="2790" max="2791" width="6.625" style="15" customWidth="1"/>
    <col min="2792" max="2792" width="8.625" style="15" customWidth="1"/>
    <col min="2793" max="2793" width="6.75" style="15" bestFit="1" customWidth="1"/>
    <col min="2794" max="2794" width="7.625" style="15" bestFit="1" customWidth="1"/>
    <col min="2795" max="2796" width="6.625" style="15" customWidth="1"/>
    <col min="2797" max="2797" width="8.625" style="15" customWidth="1"/>
    <col min="2798" max="2798" width="6.75" style="15" bestFit="1" customWidth="1"/>
    <col min="2799" max="2799" width="7.625" style="15" bestFit="1" customWidth="1"/>
    <col min="2800" max="2801" width="6.625" style="15" customWidth="1"/>
    <col min="2802" max="2802" width="8.625" style="15" customWidth="1"/>
    <col min="2803" max="2803" width="6.75" style="15" bestFit="1" customWidth="1"/>
    <col min="2804" max="2804" width="7.625" style="15" bestFit="1" customWidth="1"/>
    <col min="2805" max="2806" width="6.625" style="15" customWidth="1"/>
    <col min="2807" max="2807" width="8.625" style="15" customWidth="1"/>
    <col min="2808" max="2808" width="6.75" style="15" bestFit="1" customWidth="1"/>
    <col min="2809" max="2809" width="7.75" style="15" bestFit="1" customWidth="1"/>
    <col min="2810" max="2810" width="6.625" style="15" customWidth="1"/>
    <col min="2811" max="2999" width="9" style="15"/>
    <col min="3000" max="3000" width="10.625" style="15" customWidth="1"/>
    <col min="3001" max="3001" width="5.375" style="15" bestFit="1" customWidth="1"/>
    <col min="3002" max="3002" width="19" style="15" customWidth="1"/>
    <col min="3003" max="3003" width="6.375" style="15" customWidth="1"/>
    <col min="3004" max="3007" width="6.625" style="15" customWidth="1"/>
    <col min="3008" max="3008" width="8.625" style="15" customWidth="1"/>
    <col min="3009" max="3009" width="6.875" style="15" bestFit="1" customWidth="1"/>
    <col min="3010" max="3010" width="8.75" style="15" customWidth="1"/>
    <col min="3011" max="3012" width="6.625" style="15" customWidth="1"/>
    <col min="3013" max="3013" width="8.625" style="15" customWidth="1"/>
    <col min="3014" max="3014" width="6.875" style="15" bestFit="1" customWidth="1"/>
    <col min="3015" max="3015" width="7.75" style="15" bestFit="1" customWidth="1"/>
    <col min="3016" max="3017" width="6.625" style="15" customWidth="1"/>
    <col min="3018" max="3018" width="8.625" style="15" customWidth="1"/>
    <col min="3019" max="3019" width="6.75" style="15" bestFit="1" customWidth="1"/>
    <col min="3020" max="3020" width="7.625" style="15" bestFit="1" customWidth="1"/>
    <col min="3021" max="3022" width="6.625" style="15" customWidth="1"/>
    <col min="3023" max="3023" width="8.625" style="15" customWidth="1"/>
    <col min="3024" max="3024" width="6.75" style="15" bestFit="1" customWidth="1"/>
    <col min="3025" max="3025" width="7.625" style="15" bestFit="1" customWidth="1"/>
    <col min="3026" max="3027" width="6.625" style="15" customWidth="1"/>
    <col min="3028" max="3028" width="8.625" style="15" customWidth="1"/>
    <col min="3029" max="3029" width="6.75" style="15" bestFit="1" customWidth="1"/>
    <col min="3030" max="3030" width="7.625" style="15" bestFit="1" customWidth="1"/>
    <col min="3031" max="3032" width="6.625" style="15" customWidth="1"/>
    <col min="3033" max="3033" width="8.625" style="15" customWidth="1"/>
    <col min="3034" max="3034" width="6.75" style="15" bestFit="1" customWidth="1"/>
    <col min="3035" max="3035" width="7.625" style="15" bestFit="1" customWidth="1"/>
    <col min="3036" max="3037" width="6.625" style="15" customWidth="1"/>
    <col min="3038" max="3038" width="8.625" style="15" customWidth="1"/>
    <col min="3039" max="3039" width="6.75" style="15" bestFit="1" customWidth="1"/>
    <col min="3040" max="3040" width="7.625" style="15" bestFit="1" customWidth="1"/>
    <col min="3041" max="3042" width="6.625" style="15" customWidth="1"/>
    <col min="3043" max="3043" width="8.625" style="15" customWidth="1"/>
    <col min="3044" max="3044" width="6.75" style="15" bestFit="1" customWidth="1"/>
    <col min="3045" max="3045" width="7.625" style="15" bestFit="1" customWidth="1"/>
    <col min="3046" max="3047" width="6.625" style="15" customWidth="1"/>
    <col min="3048" max="3048" width="8.625" style="15" customWidth="1"/>
    <col min="3049" max="3049" width="6.75" style="15" bestFit="1" customWidth="1"/>
    <col min="3050" max="3050" width="7.625" style="15" bestFit="1" customWidth="1"/>
    <col min="3051" max="3052" width="6.625" style="15" customWidth="1"/>
    <col min="3053" max="3053" width="8.625" style="15" customWidth="1"/>
    <col min="3054" max="3054" width="6.75" style="15" bestFit="1" customWidth="1"/>
    <col min="3055" max="3055" width="7.625" style="15" bestFit="1" customWidth="1"/>
    <col min="3056" max="3057" width="6.625" style="15" customWidth="1"/>
    <col min="3058" max="3058" width="8.625" style="15" customWidth="1"/>
    <col min="3059" max="3059" width="6.75" style="15" bestFit="1" customWidth="1"/>
    <col min="3060" max="3060" width="7.625" style="15" bestFit="1" customWidth="1"/>
    <col min="3061" max="3062" width="6.625" style="15" customWidth="1"/>
    <col min="3063" max="3063" width="8.625" style="15" customWidth="1"/>
    <col min="3064" max="3064" width="6.75" style="15" bestFit="1" customWidth="1"/>
    <col min="3065" max="3065" width="7.75" style="15" bestFit="1" customWidth="1"/>
    <col min="3066" max="3066" width="6.625" style="15" customWidth="1"/>
    <col min="3067" max="3255" width="9" style="15"/>
    <col min="3256" max="3256" width="10.625" style="15" customWidth="1"/>
    <col min="3257" max="3257" width="5.375" style="15" bestFit="1" customWidth="1"/>
    <col min="3258" max="3258" width="19" style="15" customWidth="1"/>
    <col min="3259" max="3259" width="6.375" style="15" customWidth="1"/>
    <col min="3260" max="3263" width="6.625" style="15" customWidth="1"/>
    <col min="3264" max="3264" width="8.625" style="15" customWidth="1"/>
    <col min="3265" max="3265" width="6.875" style="15" bestFit="1" customWidth="1"/>
    <col min="3266" max="3266" width="8.75" style="15" customWidth="1"/>
    <col min="3267" max="3268" width="6.625" style="15" customWidth="1"/>
    <col min="3269" max="3269" width="8.625" style="15" customWidth="1"/>
    <col min="3270" max="3270" width="6.875" style="15" bestFit="1" customWidth="1"/>
    <col min="3271" max="3271" width="7.75" style="15" bestFit="1" customWidth="1"/>
    <col min="3272" max="3273" width="6.625" style="15" customWidth="1"/>
    <col min="3274" max="3274" width="8.625" style="15" customWidth="1"/>
    <col min="3275" max="3275" width="6.75" style="15" bestFit="1" customWidth="1"/>
    <col min="3276" max="3276" width="7.625" style="15" bestFit="1" customWidth="1"/>
    <col min="3277" max="3278" width="6.625" style="15" customWidth="1"/>
    <col min="3279" max="3279" width="8.625" style="15" customWidth="1"/>
    <col min="3280" max="3280" width="6.75" style="15" bestFit="1" customWidth="1"/>
    <col min="3281" max="3281" width="7.625" style="15" bestFit="1" customWidth="1"/>
    <col min="3282" max="3283" width="6.625" style="15" customWidth="1"/>
    <col min="3284" max="3284" width="8.625" style="15" customWidth="1"/>
    <col min="3285" max="3285" width="6.75" style="15" bestFit="1" customWidth="1"/>
    <col min="3286" max="3286" width="7.625" style="15" bestFit="1" customWidth="1"/>
    <col min="3287" max="3288" width="6.625" style="15" customWidth="1"/>
    <col min="3289" max="3289" width="8.625" style="15" customWidth="1"/>
    <col min="3290" max="3290" width="6.75" style="15" bestFit="1" customWidth="1"/>
    <col min="3291" max="3291" width="7.625" style="15" bestFit="1" customWidth="1"/>
    <col min="3292" max="3293" width="6.625" style="15" customWidth="1"/>
    <col min="3294" max="3294" width="8.625" style="15" customWidth="1"/>
    <col min="3295" max="3295" width="6.75" style="15" bestFit="1" customWidth="1"/>
    <col min="3296" max="3296" width="7.625" style="15" bestFit="1" customWidth="1"/>
    <col min="3297" max="3298" width="6.625" style="15" customWidth="1"/>
    <col min="3299" max="3299" width="8.625" style="15" customWidth="1"/>
    <col min="3300" max="3300" width="6.75" style="15" bestFit="1" customWidth="1"/>
    <col min="3301" max="3301" width="7.625" style="15" bestFit="1" customWidth="1"/>
    <col min="3302" max="3303" width="6.625" style="15" customWidth="1"/>
    <col min="3304" max="3304" width="8.625" style="15" customWidth="1"/>
    <col min="3305" max="3305" width="6.75" style="15" bestFit="1" customWidth="1"/>
    <col min="3306" max="3306" width="7.625" style="15" bestFit="1" customWidth="1"/>
    <col min="3307" max="3308" width="6.625" style="15" customWidth="1"/>
    <col min="3309" max="3309" width="8.625" style="15" customWidth="1"/>
    <col min="3310" max="3310" width="6.75" style="15" bestFit="1" customWidth="1"/>
    <col min="3311" max="3311" width="7.625" style="15" bestFit="1" customWidth="1"/>
    <col min="3312" max="3313" width="6.625" style="15" customWidth="1"/>
    <col min="3314" max="3314" width="8.625" style="15" customWidth="1"/>
    <col min="3315" max="3315" width="6.75" style="15" bestFit="1" customWidth="1"/>
    <col min="3316" max="3316" width="7.625" style="15" bestFit="1" customWidth="1"/>
    <col min="3317" max="3318" width="6.625" style="15" customWidth="1"/>
    <col min="3319" max="3319" width="8.625" style="15" customWidth="1"/>
    <col min="3320" max="3320" width="6.75" style="15" bestFit="1" customWidth="1"/>
    <col min="3321" max="3321" width="7.75" style="15" bestFit="1" customWidth="1"/>
    <col min="3322" max="3322" width="6.625" style="15" customWidth="1"/>
    <col min="3323" max="3511" width="9" style="15"/>
    <col min="3512" max="3512" width="10.625" style="15" customWidth="1"/>
    <col min="3513" max="3513" width="5.375" style="15" bestFit="1" customWidth="1"/>
    <col min="3514" max="3514" width="19" style="15" customWidth="1"/>
    <col min="3515" max="3515" width="6.375" style="15" customWidth="1"/>
    <col min="3516" max="3519" width="6.625" style="15" customWidth="1"/>
    <col min="3520" max="3520" width="8.625" style="15" customWidth="1"/>
    <col min="3521" max="3521" width="6.875" style="15" bestFit="1" customWidth="1"/>
    <col min="3522" max="3522" width="8.75" style="15" customWidth="1"/>
    <col min="3523" max="3524" width="6.625" style="15" customWidth="1"/>
    <col min="3525" max="3525" width="8.625" style="15" customWidth="1"/>
    <col min="3526" max="3526" width="6.875" style="15" bestFit="1" customWidth="1"/>
    <col min="3527" max="3527" width="7.75" style="15" bestFit="1" customWidth="1"/>
    <col min="3528" max="3529" width="6.625" style="15" customWidth="1"/>
    <col min="3530" max="3530" width="8.625" style="15" customWidth="1"/>
    <col min="3531" max="3531" width="6.75" style="15" bestFit="1" customWidth="1"/>
    <col min="3532" max="3532" width="7.625" style="15" bestFit="1" customWidth="1"/>
    <col min="3533" max="3534" width="6.625" style="15" customWidth="1"/>
    <col min="3535" max="3535" width="8.625" style="15" customWidth="1"/>
    <col min="3536" max="3536" width="6.75" style="15" bestFit="1" customWidth="1"/>
    <col min="3537" max="3537" width="7.625" style="15" bestFit="1" customWidth="1"/>
    <col min="3538" max="3539" width="6.625" style="15" customWidth="1"/>
    <col min="3540" max="3540" width="8.625" style="15" customWidth="1"/>
    <col min="3541" max="3541" width="6.75" style="15" bestFit="1" customWidth="1"/>
    <col min="3542" max="3542" width="7.625" style="15" bestFit="1" customWidth="1"/>
    <col min="3543" max="3544" width="6.625" style="15" customWidth="1"/>
    <col min="3545" max="3545" width="8.625" style="15" customWidth="1"/>
    <col min="3546" max="3546" width="6.75" style="15" bestFit="1" customWidth="1"/>
    <col min="3547" max="3547" width="7.625" style="15" bestFit="1" customWidth="1"/>
    <col min="3548" max="3549" width="6.625" style="15" customWidth="1"/>
    <col min="3550" max="3550" width="8.625" style="15" customWidth="1"/>
    <col min="3551" max="3551" width="6.75" style="15" bestFit="1" customWidth="1"/>
    <col min="3552" max="3552" width="7.625" style="15" bestFit="1" customWidth="1"/>
    <col min="3553" max="3554" width="6.625" style="15" customWidth="1"/>
    <col min="3555" max="3555" width="8.625" style="15" customWidth="1"/>
    <col min="3556" max="3556" width="6.75" style="15" bestFit="1" customWidth="1"/>
    <col min="3557" max="3557" width="7.625" style="15" bestFit="1" customWidth="1"/>
    <col min="3558" max="3559" width="6.625" style="15" customWidth="1"/>
    <col min="3560" max="3560" width="8.625" style="15" customWidth="1"/>
    <col min="3561" max="3561" width="6.75" style="15" bestFit="1" customWidth="1"/>
    <col min="3562" max="3562" width="7.625" style="15" bestFit="1" customWidth="1"/>
    <col min="3563" max="3564" width="6.625" style="15" customWidth="1"/>
    <col min="3565" max="3565" width="8.625" style="15" customWidth="1"/>
    <col min="3566" max="3566" width="6.75" style="15" bestFit="1" customWidth="1"/>
    <col min="3567" max="3567" width="7.625" style="15" bestFit="1" customWidth="1"/>
    <col min="3568" max="3569" width="6.625" style="15" customWidth="1"/>
    <col min="3570" max="3570" width="8.625" style="15" customWidth="1"/>
    <col min="3571" max="3571" width="6.75" style="15" bestFit="1" customWidth="1"/>
    <col min="3572" max="3572" width="7.625" style="15" bestFit="1" customWidth="1"/>
    <col min="3573" max="3574" width="6.625" style="15" customWidth="1"/>
    <col min="3575" max="3575" width="8.625" style="15" customWidth="1"/>
    <col min="3576" max="3576" width="6.75" style="15" bestFit="1" customWidth="1"/>
    <col min="3577" max="3577" width="7.75" style="15" bestFit="1" customWidth="1"/>
    <col min="3578" max="3578" width="6.625" style="15" customWidth="1"/>
    <col min="3579" max="3767" width="9" style="15"/>
    <col min="3768" max="3768" width="10.625" style="15" customWidth="1"/>
    <col min="3769" max="3769" width="5.375" style="15" bestFit="1" customWidth="1"/>
    <col min="3770" max="3770" width="19" style="15" customWidth="1"/>
    <col min="3771" max="3771" width="6.375" style="15" customWidth="1"/>
    <col min="3772" max="3775" width="6.625" style="15" customWidth="1"/>
    <col min="3776" max="3776" width="8.625" style="15" customWidth="1"/>
    <col min="3777" max="3777" width="6.875" style="15" bestFit="1" customWidth="1"/>
    <col min="3778" max="3778" width="8.75" style="15" customWidth="1"/>
    <col min="3779" max="3780" width="6.625" style="15" customWidth="1"/>
    <col min="3781" max="3781" width="8.625" style="15" customWidth="1"/>
    <col min="3782" max="3782" width="6.875" style="15" bestFit="1" customWidth="1"/>
    <col min="3783" max="3783" width="7.75" style="15" bestFit="1" customWidth="1"/>
    <col min="3784" max="3785" width="6.625" style="15" customWidth="1"/>
    <col min="3786" max="3786" width="8.625" style="15" customWidth="1"/>
    <col min="3787" max="3787" width="6.75" style="15" bestFit="1" customWidth="1"/>
    <col min="3788" max="3788" width="7.625" style="15" bestFit="1" customWidth="1"/>
    <col min="3789" max="3790" width="6.625" style="15" customWidth="1"/>
    <col min="3791" max="3791" width="8.625" style="15" customWidth="1"/>
    <col min="3792" max="3792" width="6.75" style="15" bestFit="1" customWidth="1"/>
    <col min="3793" max="3793" width="7.625" style="15" bestFit="1" customWidth="1"/>
    <col min="3794" max="3795" width="6.625" style="15" customWidth="1"/>
    <col min="3796" max="3796" width="8.625" style="15" customWidth="1"/>
    <col min="3797" max="3797" width="6.75" style="15" bestFit="1" customWidth="1"/>
    <col min="3798" max="3798" width="7.625" style="15" bestFit="1" customWidth="1"/>
    <col min="3799" max="3800" width="6.625" style="15" customWidth="1"/>
    <col min="3801" max="3801" width="8.625" style="15" customWidth="1"/>
    <col min="3802" max="3802" width="6.75" style="15" bestFit="1" customWidth="1"/>
    <col min="3803" max="3803" width="7.625" style="15" bestFit="1" customWidth="1"/>
    <col min="3804" max="3805" width="6.625" style="15" customWidth="1"/>
    <col min="3806" max="3806" width="8.625" style="15" customWidth="1"/>
    <col min="3807" max="3807" width="6.75" style="15" bestFit="1" customWidth="1"/>
    <col min="3808" max="3808" width="7.625" style="15" bestFit="1" customWidth="1"/>
    <col min="3809" max="3810" width="6.625" style="15" customWidth="1"/>
    <col min="3811" max="3811" width="8.625" style="15" customWidth="1"/>
    <col min="3812" max="3812" width="6.75" style="15" bestFit="1" customWidth="1"/>
    <col min="3813" max="3813" width="7.625" style="15" bestFit="1" customWidth="1"/>
    <col min="3814" max="3815" width="6.625" style="15" customWidth="1"/>
    <col min="3816" max="3816" width="8.625" style="15" customWidth="1"/>
    <col min="3817" max="3817" width="6.75" style="15" bestFit="1" customWidth="1"/>
    <col min="3818" max="3818" width="7.625" style="15" bestFit="1" customWidth="1"/>
    <col min="3819" max="3820" width="6.625" style="15" customWidth="1"/>
    <col min="3821" max="3821" width="8.625" style="15" customWidth="1"/>
    <col min="3822" max="3822" width="6.75" style="15" bestFit="1" customWidth="1"/>
    <col min="3823" max="3823" width="7.625" style="15" bestFit="1" customWidth="1"/>
    <col min="3824" max="3825" width="6.625" style="15" customWidth="1"/>
    <col min="3826" max="3826" width="8.625" style="15" customWidth="1"/>
    <col min="3827" max="3827" width="6.75" style="15" bestFit="1" customWidth="1"/>
    <col min="3828" max="3828" width="7.625" style="15" bestFit="1" customWidth="1"/>
    <col min="3829" max="3830" width="6.625" style="15" customWidth="1"/>
    <col min="3831" max="3831" width="8.625" style="15" customWidth="1"/>
    <col min="3832" max="3832" width="6.75" style="15" bestFit="1" customWidth="1"/>
    <col min="3833" max="3833" width="7.75" style="15" bestFit="1" customWidth="1"/>
    <col min="3834" max="3834" width="6.625" style="15" customWidth="1"/>
    <col min="3835" max="4023" width="9" style="15"/>
    <col min="4024" max="4024" width="10.625" style="15" customWidth="1"/>
    <col min="4025" max="4025" width="5.375" style="15" bestFit="1" customWidth="1"/>
    <col min="4026" max="4026" width="19" style="15" customWidth="1"/>
    <col min="4027" max="4027" width="6.375" style="15" customWidth="1"/>
    <col min="4028" max="4031" width="6.625" style="15" customWidth="1"/>
    <col min="4032" max="4032" width="8.625" style="15" customWidth="1"/>
    <col min="4033" max="4033" width="6.875" style="15" bestFit="1" customWidth="1"/>
    <col min="4034" max="4034" width="8.75" style="15" customWidth="1"/>
    <col min="4035" max="4036" width="6.625" style="15" customWidth="1"/>
    <col min="4037" max="4037" width="8.625" style="15" customWidth="1"/>
    <col min="4038" max="4038" width="6.875" style="15" bestFit="1" customWidth="1"/>
    <col min="4039" max="4039" width="7.75" style="15" bestFit="1" customWidth="1"/>
    <col min="4040" max="4041" width="6.625" style="15" customWidth="1"/>
    <col min="4042" max="4042" width="8.625" style="15" customWidth="1"/>
    <col min="4043" max="4043" width="6.75" style="15" bestFit="1" customWidth="1"/>
    <col min="4044" max="4044" width="7.625" style="15" bestFit="1" customWidth="1"/>
    <col min="4045" max="4046" width="6.625" style="15" customWidth="1"/>
    <col min="4047" max="4047" width="8.625" style="15" customWidth="1"/>
    <col min="4048" max="4048" width="6.75" style="15" bestFit="1" customWidth="1"/>
    <col min="4049" max="4049" width="7.625" style="15" bestFit="1" customWidth="1"/>
    <col min="4050" max="4051" width="6.625" style="15" customWidth="1"/>
    <col min="4052" max="4052" width="8.625" style="15" customWidth="1"/>
    <col min="4053" max="4053" width="6.75" style="15" bestFit="1" customWidth="1"/>
    <col min="4054" max="4054" width="7.625" style="15" bestFit="1" customWidth="1"/>
    <col min="4055" max="4056" width="6.625" style="15" customWidth="1"/>
    <col min="4057" max="4057" width="8.625" style="15" customWidth="1"/>
    <col min="4058" max="4058" width="6.75" style="15" bestFit="1" customWidth="1"/>
    <col min="4059" max="4059" width="7.625" style="15" bestFit="1" customWidth="1"/>
    <col min="4060" max="4061" width="6.625" style="15" customWidth="1"/>
    <col min="4062" max="4062" width="8.625" style="15" customWidth="1"/>
    <col min="4063" max="4063" width="6.75" style="15" bestFit="1" customWidth="1"/>
    <col min="4064" max="4064" width="7.625" style="15" bestFit="1" customWidth="1"/>
    <col min="4065" max="4066" width="6.625" style="15" customWidth="1"/>
    <col min="4067" max="4067" width="8.625" style="15" customWidth="1"/>
    <col min="4068" max="4068" width="6.75" style="15" bestFit="1" customWidth="1"/>
    <col min="4069" max="4069" width="7.625" style="15" bestFit="1" customWidth="1"/>
    <col min="4070" max="4071" width="6.625" style="15" customWidth="1"/>
    <col min="4072" max="4072" width="8.625" style="15" customWidth="1"/>
    <col min="4073" max="4073" width="6.75" style="15" bestFit="1" customWidth="1"/>
    <col min="4074" max="4074" width="7.625" style="15" bestFit="1" customWidth="1"/>
    <col min="4075" max="4076" width="6.625" style="15" customWidth="1"/>
    <col min="4077" max="4077" width="8.625" style="15" customWidth="1"/>
    <col min="4078" max="4078" width="6.75" style="15" bestFit="1" customWidth="1"/>
    <col min="4079" max="4079" width="7.625" style="15" bestFit="1" customWidth="1"/>
    <col min="4080" max="4081" width="6.625" style="15" customWidth="1"/>
    <col min="4082" max="4082" width="8.625" style="15" customWidth="1"/>
    <col min="4083" max="4083" width="6.75" style="15" bestFit="1" customWidth="1"/>
    <col min="4084" max="4084" width="7.625" style="15" bestFit="1" customWidth="1"/>
    <col min="4085" max="4086" width="6.625" style="15" customWidth="1"/>
    <col min="4087" max="4087" width="8.625" style="15" customWidth="1"/>
    <col min="4088" max="4088" width="6.75" style="15" bestFit="1" customWidth="1"/>
    <col min="4089" max="4089" width="7.75" style="15" bestFit="1" customWidth="1"/>
    <col min="4090" max="4090" width="6.625" style="15" customWidth="1"/>
    <col min="4091" max="4279" width="9" style="15"/>
    <col min="4280" max="4280" width="10.625" style="15" customWidth="1"/>
    <col min="4281" max="4281" width="5.375" style="15" bestFit="1" customWidth="1"/>
    <col min="4282" max="4282" width="19" style="15" customWidth="1"/>
    <col min="4283" max="4283" width="6.375" style="15" customWidth="1"/>
    <col min="4284" max="4287" width="6.625" style="15" customWidth="1"/>
    <col min="4288" max="4288" width="8.625" style="15" customWidth="1"/>
    <col min="4289" max="4289" width="6.875" style="15" bestFit="1" customWidth="1"/>
    <col min="4290" max="4290" width="8.75" style="15" customWidth="1"/>
    <col min="4291" max="4292" width="6.625" style="15" customWidth="1"/>
    <col min="4293" max="4293" width="8.625" style="15" customWidth="1"/>
    <col min="4294" max="4294" width="6.875" style="15" bestFit="1" customWidth="1"/>
    <col min="4295" max="4295" width="7.75" style="15" bestFit="1" customWidth="1"/>
    <col min="4296" max="4297" width="6.625" style="15" customWidth="1"/>
    <col min="4298" max="4298" width="8.625" style="15" customWidth="1"/>
    <col min="4299" max="4299" width="6.75" style="15" bestFit="1" customWidth="1"/>
    <col min="4300" max="4300" width="7.625" style="15" bestFit="1" customWidth="1"/>
    <col min="4301" max="4302" width="6.625" style="15" customWidth="1"/>
    <col min="4303" max="4303" width="8.625" style="15" customWidth="1"/>
    <col min="4304" max="4304" width="6.75" style="15" bestFit="1" customWidth="1"/>
    <col min="4305" max="4305" width="7.625" style="15" bestFit="1" customWidth="1"/>
    <col min="4306" max="4307" width="6.625" style="15" customWidth="1"/>
    <col min="4308" max="4308" width="8.625" style="15" customWidth="1"/>
    <col min="4309" max="4309" width="6.75" style="15" bestFit="1" customWidth="1"/>
    <col min="4310" max="4310" width="7.625" style="15" bestFit="1" customWidth="1"/>
    <col min="4311" max="4312" width="6.625" style="15" customWidth="1"/>
    <col min="4313" max="4313" width="8.625" style="15" customWidth="1"/>
    <col min="4314" max="4314" width="6.75" style="15" bestFit="1" customWidth="1"/>
    <col min="4315" max="4315" width="7.625" style="15" bestFit="1" customWidth="1"/>
    <col min="4316" max="4317" width="6.625" style="15" customWidth="1"/>
    <col min="4318" max="4318" width="8.625" style="15" customWidth="1"/>
    <col min="4319" max="4319" width="6.75" style="15" bestFit="1" customWidth="1"/>
    <col min="4320" max="4320" width="7.625" style="15" bestFit="1" customWidth="1"/>
    <col min="4321" max="4322" width="6.625" style="15" customWidth="1"/>
    <col min="4323" max="4323" width="8.625" style="15" customWidth="1"/>
    <col min="4324" max="4324" width="6.75" style="15" bestFit="1" customWidth="1"/>
    <col min="4325" max="4325" width="7.625" style="15" bestFit="1" customWidth="1"/>
    <col min="4326" max="4327" width="6.625" style="15" customWidth="1"/>
    <col min="4328" max="4328" width="8.625" style="15" customWidth="1"/>
    <col min="4329" max="4329" width="6.75" style="15" bestFit="1" customWidth="1"/>
    <col min="4330" max="4330" width="7.625" style="15" bestFit="1" customWidth="1"/>
    <col min="4331" max="4332" width="6.625" style="15" customWidth="1"/>
    <col min="4333" max="4333" width="8.625" style="15" customWidth="1"/>
    <col min="4334" max="4334" width="6.75" style="15" bestFit="1" customWidth="1"/>
    <col min="4335" max="4335" width="7.625" style="15" bestFit="1" customWidth="1"/>
    <col min="4336" max="4337" width="6.625" style="15" customWidth="1"/>
    <col min="4338" max="4338" width="8.625" style="15" customWidth="1"/>
    <col min="4339" max="4339" width="6.75" style="15" bestFit="1" customWidth="1"/>
    <col min="4340" max="4340" width="7.625" style="15" bestFit="1" customWidth="1"/>
    <col min="4341" max="4342" width="6.625" style="15" customWidth="1"/>
    <col min="4343" max="4343" width="8.625" style="15" customWidth="1"/>
    <col min="4344" max="4344" width="6.75" style="15" bestFit="1" customWidth="1"/>
    <col min="4345" max="4345" width="7.75" style="15" bestFit="1" customWidth="1"/>
    <col min="4346" max="4346" width="6.625" style="15" customWidth="1"/>
    <col min="4347" max="4535" width="9" style="15"/>
    <col min="4536" max="4536" width="10.625" style="15" customWidth="1"/>
    <col min="4537" max="4537" width="5.375" style="15" bestFit="1" customWidth="1"/>
    <col min="4538" max="4538" width="19" style="15" customWidth="1"/>
    <col min="4539" max="4539" width="6.375" style="15" customWidth="1"/>
    <col min="4540" max="4543" width="6.625" style="15" customWidth="1"/>
    <col min="4544" max="4544" width="8.625" style="15" customWidth="1"/>
    <col min="4545" max="4545" width="6.875" style="15" bestFit="1" customWidth="1"/>
    <col min="4546" max="4546" width="8.75" style="15" customWidth="1"/>
    <col min="4547" max="4548" width="6.625" style="15" customWidth="1"/>
    <col min="4549" max="4549" width="8.625" style="15" customWidth="1"/>
    <col min="4550" max="4550" width="6.875" style="15" bestFit="1" customWidth="1"/>
    <col min="4551" max="4551" width="7.75" style="15" bestFit="1" customWidth="1"/>
    <col min="4552" max="4553" width="6.625" style="15" customWidth="1"/>
    <col min="4554" max="4554" width="8.625" style="15" customWidth="1"/>
    <col min="4555" max="4555" width="6.75" style="15" bestFit="1" customWidth="1"/>
    <col min="4556" max="4556" width="7.625" style="15" bestFit="1" customWidth="1"/>
    <col min="4557" max="4558" width="6.625" style="15" customWidth="1"/>
    <col min="4559" max="4559" width="8.625" style="15" customWidth="1"/>
    <col min="4560" max="4560" width="6.75" style="15" bestFit="1" customWidth="1"/>
    <col min="4561" max="4561" width="7.625" style="15" bestFit="1" customWidth="1"/>
    <col min="4562" max="4563" width="6.625" style="15" customWidth="1"/>
    <col min="4564" max="4564" width="8.625" style="15" customWidth="1"/>
    <col min="4565" max="4565" width="6.75" style="15" bestFit="1" customWidth="1"/>
    <col min="4566" max="4566" width="7.625" style="15" bestFit="1" customWidth="1"/>
    <col min="4567" max="4568" width="6.625" style="15" customWidth="1"/>
    <col min="4569" max="4569" width="8.625" style="15" customWidth="1"/>
    <col min="4570" max="4570" width="6.75" style="15" bestFit="1" customWidth="1"/>
    <col min="4571" max="4571" width="7.625" style="15" bestFit="1" customWidth="1"/>
    <col min="4572" max="4573" width="6.625" style="15" customWidth="1"/>
    <col min="4574" max="4574" width="8.625" style="15" customWidth="1"/>
    <col min="4575" max="4575" width="6.75" style="15" bestFit="1" customWidth="1"/>
    <col min="4576" max="4576" width="7.625" style="15" bestFit="1" customWidth="1"/>
    <col min="4577" max="4578" width="6.625" style="15" customWidth="1"/>
    <col min="4579" max="4579" width="8.625" style="15" customWidth="1"/>
    <col min="4580" max="4580" width="6.75" style="15" bestFit="1" customWidth="1"/>
    <col min="4581" max="4581" width="7.625" style="15" bestFit="1" customWidth="1"/>
    <col min="4582" max="4583" width="6.625" style="15" customWidth="1"/>
    <col min="4584" max="4584" width="8.625" style="15" customWidth="1"/>
    <col min="4585" max="4585" width="6.75" style="15" bestFit="1" customWidth="1"/>
    <col min="4586" max="4586" width="7.625" style="15" bestFit="1" customWidth="1"/>
    <col min="4587" max="4588" width="6.625" style="15" customWidth="1"/>
    <col min="4589" max="4589" width="8.625" style="15" customWidth="1"/>
    <col min="4590" max="4590" width="6.75" style="15" bestFit="1" customWidth="1"/>
    <col min="4591" max="4591" width="7.625" style="15" bestFit="1" customWidth="1"/>
    <col min="4592" max="4593" width="6.625" style="15" customWidth="1"/>
    <col min="4594" max="4594" width="8.625" style="15" customWidth="1"/>
    <col min="4595" max="4595" width="6.75" style="15" bestFit="1" customWidth="1"/>
    <col min="4596" max="4596" width="7.625" style="15" bestFit="1" customWidth="1"/>
    <col min="4597" max="4598" width="6.625" style="15" customWidth="1"/>
    <col min="4599" max="4599" width="8.625" style="15" customWidth="1"/>
    <col min="4600" max="4600" width="6.75" style="15" bestFit="1" customWidth="1"/>
    <col min="4601" max="4601" width="7.75" style="15" bestFit="1" customWidth="1"/>
    <col min="4602" max="4602" width="6.625" style="15" customWidth="1"/>
    <col min="4603" max="4791" width="9" style="15"/>
    <col min="4792" max="4792" width="10.625" style="15" customWidth="1"/>
    <col min="4793" max="4793" width="5.375" style="15" bestFit="1" customWidth="1"/>
    <col min="4794" max="4794" width="19" style="15" customWidth="1"/>
    <col min="4795" max="4795" width="6.375" style="15" customWidth="1"/>
    <col min="4796" max="4799" width="6.625" style="15" customWidth="1"/>
    <col min="4800" max="4800" width="8.625" style="15" customWidth="1"/>
    <col min="4801" max="4801" width="6.875" style="15" bestFit="1" customWidth="1"/>
    <col min="4802" max="4802" width="8.75" style="15" customWidth="1"/>
    <col min="4803" max="4804" width="6.625" style="15" customWidth="1"/>
    <col min="4805" max="4805" width="8.625" style="15" customWidth="1"/>
    <col min="4806" max="4806" width="6.875" style="15" bestFit="1" customWidth="1"/>
    <col min="4807" max="4807" width="7.75" style="15" bestFit="1" customWidth="1"/>
    <col min="4808" max="4809" width="6.625" style="15" customWidth="1"/>
    <col min="4810" max="4810" width="8.625" style="15" customWidth="1"/>
    <col min="4811" max="4811" width="6.75" style="15" bestFit="1" customWidth="1"/>
    <col min="4812" max="4812" width="7.625" style="15" bestFit="1" customWidth="1"/>
    <col min="4813" max="4814" width="6.625" style="15" customWidth="1"/>
    <col min="4815" max="4815" width="8.625" style="15" customWidth="1"/>
    <col min="4816" max="4816" width="6.75" style="15" bestFit="1" customWidth="1"/>
    <col min="4817" max="4817" width="7.625" style="15" bestFit="1" customWidth="1"/>
    <col min="4818" max="4819" width="6.625" style="15" customWidth="1"/>
    <col min="4820" max="4820" width="8.625" style="15" customWidth="1"/>
    <col min="4821" max="4821" width="6.75" style="15" bestFit="1" customWidth="1"/>
    <col min="4822" max="4822" width="7.625" style="15" bestFit="1" customWidth="1"/>
    <col min="4823" max="4824" width="6.625" style="15" customWidth="1"/>
    <col min="4825" max="4825" width="8.625" style="15" customWidth="1"/>
    <col min="4826" max="4826" width="6.75" style="15" bestFit="1" customWidth="1"/>
    <col min="4827" max="4827" width="7.625" style="15" bestFit="1" customWidth="1"/>
    <col min="4828" max="4829" width="6.625" style="15" customWidth="1"/>
    <col min="4830" max="4830" width="8.625" style="15" customWidth="1"/>
    <col min="4831" max="4831" width="6.75" style="15" bestFit="1" customWidth="1"/>
    <col min="4832" max="4832" width="7.625" style="15" bestFit="1" customWidth="1"/>
    <col min="4833" max="4834" width="6.625" style="15" customWidth="1"/>
    <col min="4835" max="4835" width="8.625" style="15" customWidth="1"/>
    <col min="4836" max="4836" width="6.75" style="15" bestFit="1" customWidth="1"/>
    <col min="4837" max="4837" width="7.625" style="15" bestFit="1" customWidth="1"/>
    <col min="4838" max="4839" width="6.625" style="15" customWidth="1"/>
    <col min="4840" max="4840" width="8.625" style="15" customWidth="1"/>
    <col min="4841" max="4841" width="6.75" style="15" bestFit="1" customWidth="1"/>
    <col min="4842" max="4842" width="7.625" style="15" bestFit="1" customWidth="1"/>
    <col min="4843" max="4844" width="6.625" style="15" customWidth="1"/>
    <col min="4845" max="4845" width="8.625" style="15" customWidth="1"/>
    <col min="4846" max="4846" width="6.75" style="15" bestFit="1" customWidth="1"/>
    <col min="4847" max="4847" width="7.625" style="15" bestFit="1" customWidth="1"/>
    <col min="4848" max="4849" width="6.625" style="15" customWidth="1"/>
    <col min="4850" max="4850" width="8.625" style="15" customWidth="1"/>
    <col min="4851" max="4851" width="6.75" style="15" bestFit="1" customWidth="1"/>
    <col min="4852" max="4852" width="7.625" style="15" bestFit="1" customWidth="1"/>
    <col min="4853" max="4854" width="6.625" style="15" customWidth="1"/>
    <col min="4855" max="4855" width="8.625" style="15" customWidth="1"/>
    <col min="4856" max="4856" width="6.75" style="15" bestFit="1" customWidth="1"/>
    <col min="4857" max="4857" width="7.75" style="15" bestFit="1" customWidth="1"/>
    <col min="4858" max="4858" width="6.625" style="15" customWidth="1"/>
    <col min="4859" max="5047" width="9" style="15"/>
    <col min="5048" max="5048" width="10.625" style="15" customWidth="1"/>
    <col min="5049" max="5049" width="5.375" style="15" bestFit="1" customWidth="1"/>
    <col min="5050" max="5050" width="19" style="15" customWidth="1"/>
    <col min="5051" max="5051" width="6.375" style="15" customWidth="1"/>
    <col min="5052" max="5055" width="6.625" style="15" customWidth="1"/>
    <col min="5056" max="5056" width="8.625" style="15" customWidth="1"/>
    <col min="5057" max="5057" width="6.875" style="15" bestFit="1" customWidth="1"/>
    <col min="5058" max="5058" width="8.75" style="15" customWidth="1"/>
    <col min="5059" max="5060" width="6.625" style="15" customWidth="1"/>
    <col min="5061" max="5061" width="8.625" style="15" customWidth="1"/>
    <col min="5062" max="5062" width="6.875" style="15" bestFit="1" customWidth="1"/>
    <col min="5063" max="5063" width="7.75" style="15" bestFit="1" customWidth="1"/>
    <col min="5064" max="5065" width="6.625" style="15" customWidth="1"/>
    <col min="5066" max="5066" width="8.625" style="15" customWidth="1"/>
    <col min="5067" max="5067" width="6.75" style="15" bestFit="1" customWidth="1"/>
    <col min="5068" max="5068" width="7.625" style="15" bestFit="1" customWidth="1"/>
    <col min="5069" max="5070" width="6.625" style="15" customWidth="1"/>
    <col min="5071" max="5071" width="8.625" style="15" customWidth="1"/>
    <col min="5072" max="5072" width="6.75" style="15" bestFit="1" customWidth="1"/>
    <col min="5073" max="5073" width="7.625" style="15" bestFit="1" customWidth="1"/>
    <col min="5074" max="5075" width="6.625" style="15" customWidth="1"/>
    <col min="5076" max="5076" width="8.625" style="15" customWidth="1"/>
    <col min="5077" max="5077" width="6.75" style="15" bestFit="1" customWidth="1"/>
    <col min="5078" max="5078" width="7.625" style="15" bestFit="1" customWidth="1"/>
    <col min="5079" max="5080" width="6.625" style="15" customWidth="1"/>
    <col min="5081" max="5081" width="8.625" style="15" customWidth="1"/>
    <col min="5082" max="5082" width="6.75" style="15" bestFit="1" customWidth="1"/>
    <col min="5083" max="5083" width="7.625" style="15" bestFit="1" customWidth="1"/>
    <col min="5084" max="5085" width="6.625" style="15" customWidth="1"/>
    <col min="5086" max="5086" width="8.625" style="15" customWidth="1"/>
    <col min="5087" max="5087" width="6.75" style="15" bestFit="1" customWidth="1"/>
    <col min="5088" max="5088" width="7.625" style="15" bestFit="1" customWidth="1"/>
    <col min="5089" max="5090" width="6.625" style="15" customWidth="1"/>
    <col min="5091" max="5091" width="8.625" style="15" customWidth="1"/>
    <col min="5092" max="5092" width="6.75" style="15" bestFit="1" customWidth="1"/>
    <col min="5093" max="5093" width="7.625" style="15" bestFit="1" customWidth="1"/>
    <col min="5094" max="5095" width="6.625" style="15" customWidth="1"/>
    <col min="5096" max="5096" width="8.625" style="15" customWidth="1"/>
    <col min="5097" max="5097" width="6.75" style="15" bestFit="1" customWidth="1"/>
    <col min="5098" max="5098" width="7.625" style="15" bestFit="1" customWidth="1"/>
    <col min="5099" max="5100" width="6.625" style="15" customWidth="1"/>
    <col min="5101" max="5101" width="8.625" style="15" customWidth="1"/>
    <col min="5102" max="5102" width="6.75" style="15" bestFit="1" customWidth="1"/>
    <col min="5103" max="5103" width="7.625" style="15" bestFit="1" customWidth="1"/>
    <col min="5104" max="5105" width="6.625" style="15" customWidth="1"/>
    <col min="5106" max="5106" width="8.625" style="15" customWidth="1"/>
    <col min="5107" max="5107" width="6.75" style="15" bestFit="1" customWidth="1"/>
    <col min="5108" max="5108" width="7.625" style="15" bestFit="1" customWidth="1"/>
    <col min="5109" max="5110" width="6.625" style="15" customWidth="1"/>
    <col min="5111" max="5111" width="8.625" style="15" customWidth="1"/>
    <col min="5112" max="5112" width="6.75" style="15" bestFit="1" customWidth="1"/>
    <col min="5113" max="5113" width="7.75" style="15" bestFit="1" customWidth="1"/>
    <col min="5114" max="5114" width="6.625" style="15" customWidth="1"/>
    <col min="5115" max="5303" width="9" style="15"/>
    <col min="5304" max="5304" width="10.625" style="15" customWidth="1"/>
    <col min="5305" max="5305" width="5.375" style="15" bestFit="1" customWidth="1"/>
    <col min="5306" max="5306" width="19" style="15" customWidth="1"/>
    <col min="5307" max="5307" width="6.375" style="15" customWidth="1"/>
    <col min="5308" max="5311" width="6.625" style="15" customWidth="1"/>
    <col min="5312" max="5312" width="8.625" style="15" customWidth="1"/>
    <col min="5313" max="5313" width="6.875" style="15" bestFit="1" customWidth="1"/>
    <col min="5314" max="5314" width="8.75" style="15" customWidth="1"/>
    <col min="5315" max="5316" width="6.625" style="15" customWidth="1"/>
    <col min="5317" max="5317" width="8.625" style="15" customWidth="1"/>
    <col min="5318" max="5318" width="6.875" style="15" bestFit="1" customWidth="1"/>
    <col min="5319" max="5319" width="7.75" style="15" bestFit="1" customWidth="1"/>
    <col min="5320" max="5321" width="6.625" style="15" customWidth="1"/>
    <col min="5322" max="5322" width="8.625" style="15" customWidth="1"/>
    <col min="5323" max="5323" width="6.75" style="15" bestFit="1" customWidth="1"/>
    <col min="5324" max="5324" width="7.625" style="15" bestFit="1" customWidth="1"/>
    <col min="5325" max="5326" width="6.625" style="15" customWidth="1"/>
    <col min="5327" max="5327" width="8.625" style="15" customWidth="1"/>
    <col min="5328" max="5328" width="6.75" style="15" bestFit="1" customWidth="1"/>
    <col min="5329" max="5329" width="7.625" style="15" bestFit="1" customWidth="1"/>
    <col min="5330" max="5331" width="6.625" style="15" customWidth="1"/>
    <col min="5332" max="5332" width="8.625" style="15" customWidth="1"/>
    <col min="5333" max="5333" width="6.75" style="15" bestFit="1" customWidth="1"/>
    <col min="5334" max="5334" width="7.625" style="15" bestFit="1" customWidth="1"/>
    <col min="5335" max="5336" width="6.625" style="15" customWidth="1"/>
    <col min="5337" max="5337" width="8.625" style="15" customWidth="1"/>
    <col min="5338" max="5338" width="6.75" style="15" bestFit="1" customWidth="1"/>
    <col min="5339" max="5339" width="7.625" style="15" bestFit="1" customWidth="1"/>
    <col min="5340" max="5341" width="6.625" style="15" customWidth="1"/>
    <col min="5342" max="5342" width="8.625" style="15" customWidth="1"/>
    <col min="5343" max="5343" width="6.75" style="15" bestFit="1" customWidth="1"/>
    <col min="5344" max="5344" width="7.625" style="15" bestFit="1" customWidth="1"/>
    <col min="5345" max="5346" width="6.625" style="15" customWidth="1"/>
    <col min="5347" max="5347" width="8.625" style="15" customWidth="1"/>
    <col min="5348" max="5348" width="6.75" style="15" bestFit="1" customWidth="1"/>
    <col min="5349" max="5349" width="7.625" style="15" bestFit="1" customWidth="1"/>
    <col min="5350" max="5351" width="6.625" style="15" customWidth="1"/>
    <col min="5352" max="5352" width="8.625" style="15" customWidth="1"/>
    <col min="5353" max="5353" width="6.75" style="15" bestFit="1" customWidth="1"/>
    <col min="5354" max="5354" width="7.625" style="15" bestFit="1" customWidth="1"/>
    <col min="5355" max="5356" width="6.625" style="15" customWidth="1"/>
    <col min="5357" max="5357" width="8.625" style="15" customWidth="1"/>
    <col min="5358" max="5358" width="6.75" style="15" bestFit="1" customWidth="1"/>
    <col min="5359" max="5359" width="7.625" style="15" bestFit="1" customWidth="1"/>
    <col min="5360" max="5361" width="6.625" style="15" customWidth="1"/>
    <col min="5362" max="5362" width="8.625" style="15" customWidth="1"/>
    <col min="5363" max="5363" width="6.75" style="15" bestFit="1" customWidth="1"/>
    <col min="5364" max="5364" width="7.625" style="15" bestFit="1" customWidth="1"/>
    <col min="5365" max="5366" width="6.625" style="15" customWidth="1"/>
    <col min="5367" max="5367" width="8.625" style="15" customWidth="1"/>
    <col min="5368" max="5368" width="6.75" style="15" bestFit="1" customWidth="1"/>
    <col min="5369" max="5369" width="7.75" style="15" bestFit="1" customWidth="1"/>
    <col min="5370" max="5370" width="6.625" style="15" customWidth="1"/>
    <col min="5371" max="5559" width="9" style="15"/>
    <col min="5560" max="5560" width="10.625" style="15" customWidth="1"/>
    <col min="5561" max="5561" width="5.375" style="15" bestFit="1" customWidth="1"/>
    <col min="5562" max="5562" width="19" style="15" customWidth="1"/>
    <col min="5563" max="5563" width="6.375" style="15" customWidth="1"/>
    <col min="5564" max="5567" width="6.625" style="15" customWidth="1"/>
    <col min="5568" max="5568" width="8.625" style="15" customWidth="1"/>
    <col min="5569" max="5569" width="6.875" style="15" bestFit="1" customWidth="1"/>
    <col min="5570" max="5570" width="8.75" style="15" customWidth="1"/>
    <col min="5571" max="5572" width="6.625" style="15" customWidth="1"/>
    <col min="5573" max="5573" width="8.625" style="15" customWidth="1"/>
    <col min="5574" max="5574" width="6.875" style="15" bestFit="1" customWidth="1"/>
    <col min="5575" max="5575" width="7.75" style="15" bestFit="1" customWidth="1"/>
    <col min="5576" max="5577" width="6.625" style="15" customWidth="1"/>
    <col min="5578" max="5578" width="8.625" style="15" customWidth="1"/>
    <col min="5579" max="5579" width="6.75" style="15" bestFit="1" customWidth="1"/>
    <col min="5580" max="5580" width="7.625" style="15" bestFit="1" customWidth="1"/>
    <col min="5581" max="5582" width="6.625" style="15" customWidth="1"/>
    <col min="5583" max="5583" width="8.625" style="15" customWidth="1"/>
    <col min="5584" max="5584" width="6.75" style="15" bestFit="1" customWidth="1"/>
    <col min="5585" max="5585" width="7.625" style="15" bestFit="1" customWidth="1"/>
    <col min="5586" max="5587" width="6.625" style="15" customWidth="1"/>
    <col min="5588" max="5588" width="8.625" style="15" customWidth="1"/>
    <col min="5589" max="5589" width="6.75" style="15" bestFit="1" customWidth="1"/>
    <col min="5590" max="5590" width="7.625" style="15" bestFit="1" customWidth="1"/>
    <col min="5591" max="5592" width="6.625" style="15" customWidth="1"/>
    <col min="5593" max="5593" width="8.625" style="15" customWidth="1"/>
    <col min="5594" max="5594" width="6.75" style="15" bestFit="1" customWidth="1"/>
    <col min="5595" max="5595" width="7.625" style="15" bestFit="1" customWidth="1"/>
    <col min="5596" max="5597" width="6.625" style="15" customWidth="1"/>
    <col min="5598" max="5598" width="8.625" style="15" customWidth="1"/>
    <col min="5599" max="5599" width="6.75" style="15" bestFit="1" customWidth="1"/>
    <col min="5600" max="5600" width="7.625" style="15" bestFit="1" customWidth="1"/>
    <col min="5601" max="5602" width="6.625" style="15" customWidth="1"/>
    <col min="5603" max="5603" width="8.625" style="15" customWidth="1"/>
    <col min="5604" max="5604" width="6.75" style="15" bestFit="1" customWidth="1"/>
    <col min="5605" max="5605" width="7.625" style="15" bestFit="1" customWidth="1"/>
    <col min="5606" max="5607" width="6.625" style="15" customWidth="1"/>
    <col min="5608" max="5608" width="8.625" style="15" customWidth="1"/>
    <col min="5609" max="5609" width="6.75" style="15" bestFit="1" customWidth="1"/>
    <col min="5610" max="5610" width="7.625" style="15" bestFit="1" customWidth="1"/>
    <col min="5611" max="5612" width="6.625" style="15" customWidth="1"/>
    <col min="5613" max="5613" width="8.625" style="15" customWidth="1"/>
    <col min="5614" max="5614" width="6.75" style="15" bestFit="1" customWidth="1"/>
    <col min="5615" max="5615" width="7.625" style="15" bestFit="1" customWidth="1"/>
    <col min="5616" max="5617" width="6.625" style="15" customWidth="1"/>
    <col min="5618" max="5618" width="8.625" style="15" customWidth="1"/>
    <col min="5619" max="5619" width="6.75" style="15" bestFit="1" customWidth="1"/>
    <col min="5620" max="5620" width="7.625" style="15" bestFit="1" customWidth="1"/>
    <col min="5621" max="5622" width="6.625" style="15" customWidth="1"/>
    <col min="5623" max="5623" width="8.625" style="15" customWidth="1"/>
    <col min="5624" max="5624" width="6.75" style="15" bestFit="1" customWidth="1"/>
    <col min="5625" max="5625" width="7.75" style="15" bestFit="1" customWidth="1"/>
    <col min="5626" max="5626" width="6.625" style="15" customWidth="1"/>
    <col min="5627" max="5815" width="9" style="15"/>
    <col min="5816" max="5816" width="10.625" style="15" customWidth="1"/>
    <col min="5817" max="5817" width="5.375" style="15" bestFit="1" customWidth="1"/>
    <col min="5818" max="5818" width="19" style="15" customWidth="1"/>
    <col min="5819" max="5819" width="6.375" style="15" customWidth="1"/>
    <col min="5820" max="5823" width="6.625" style="15" customWidth="1"/>
    <col min="5824" max="5824" width="8.625" style="15" customWidth="1"/>
    <col min="5825" max="5825" width="6.875" style="15" bestFit="1" customWidth="1"/>
    <col min="5826" max="5826" width="8.75" style="15" customWidth="1"/>
    <col min="5827" max="5828" width="6.625" style="15" customWidth="1"/>
    <col min="5829" max="5829" width="8.625" style="15" customWidth="1"/>
    <col min="5830" max="5830" width="6.875" style="15" bestFit="1" customWidth="1"/>
    <col min="5831" max="5831" width="7.75" style="15" bestFit="1" customWidth="1"/>
    <col min="5832" max="5833" width="6.625" style="15" customWidth="1"/>
    <col min="5834" max="5834" width="8.625" style="15" customWidth="1"/>
    <col min="5835" max="5835" width="6.75" style="15" bestFit="1" customWidth="1"/>
    <col min="5836" max="5836" width="7.625" style="15" bestFit="1" customWidth="1"/>
    <col min="5837" max="5838" width="6.625" style="15" customWidth="1"/>
    <col min="5839" max="5839" width="8.625" style="15" customWidth="1"/>
    <col min="5840" max="5840" width="6.75" style="15" bestFit="1" customWidth="1"/>
    <col min="5841" max="5841" width="7.625" style="15" bestFit="1" customWidth="1"/>
    <col min="5842" max="5843" width="6.625" style="15" customWidth="1"/>
    <col min="5844" max="5844" width="8.625" style="15" customWidth="1"/>
    <col min="5845" max="5845" width="6.75" style="15" bestFit="1" customWidth="1"/>
    <col min="5846" max="5846" width="7.625" style="15" bestFit="1" customWidth="1"/>
    <col min="5847" max="5848" width="6.625" style="15" customWidth="1"/>
    <col min="5849" max="5849" width="8.625" style="15" customWidth="1"/>
    <col min="5850" max="5850" width="6.75" style="15" bestFit="1" customWidth="1"/>
    <col min="5851" max="5851" width="7.625" style="15" bestFit="1" customWidth="1"/>
    <col min="5852" max="5853" width="6.625" style="15" customWidth="1"/>
    <col min="5854" max="5854" width="8.625" style="15" customWidth="1"/>
    <col min="5855" max="5855" width="6.75" style="15" bestFit="1" customWidth="1"/>
    <col min="5856" max="5856" width="7.625" style="15" bestFit="1" customWidth="1"/>
    <col min="5857" max="5858" width="6.625" style="15" customWidth="1"/>
    <col min="5859" max="5859" width="8.625" style="15" customWidth="1"/>
    <col min="5860" max="5860" width="6.75" style="15" bestFit="1" customWidth="1"/>
    <col min="5861" max="5861" width="7.625" style="15" bestFit="1" customWidth="1"/>
    <col min="5862" max="5863" width="6.625" style="15" customWidth="1"/>
    <col min="5864" max="5864" width="8.625" style="15" customWidth="1"/>
    <col min="5865" max="5865" width="6.75" style="15" bestFit="1" customWidth="1"/>
    <col min="5866" max="5866" width="7.625" style="15" bestFit="1" customWidth="1"/>
    <col min="5867" max="5868" width="6.625" style="15" customWidth="1"/>
    <col min="5869" max="5869" width="8.625" style="15" customWidth="1"/>
    <col min="5870" max="5870" width="6.75" style="15" bestFit="1" customWidth="1"/>
    <col min="5871" max="5871" width="7.625" style="15" bestFit="1" customWidth="1"/>
    <col min="5872" max="5873" width="6.625" style="15" customWidth="1"/>
    <col min="5874" max="5874" width="8.625" style="15" customWidth="1"/>
    <col min="5875" max="5875" width="6.75" style="15" bestFit="1" customWidth="1"/>
    <col min="5876" max="5876" width="7.625" style="15" bestFit="1" customWidth="1"/>
    <col min="5877" max="5878" width="6.625" style="15" customWidth="1"/>
    <col min="5879" max="5879" width="8.625" style="15" customWidth="1"/>
    <col min="5880" max="5880" width="6.75" style="15" bestFit="1" customWidth="1"/>
    <col min="5881" max="5881" width="7.75" style="15" bestFit="1" customWidth="1"/>
    <col min="5882" max="5882" width="6.625" style="15" customWidth="1"/>
    <col min="5883" max="6071" width="9" style="15"/>
    <col min="6072" max="6072" width="10.625" style="15" customWidth="1"/>
    <col min="6073" max="6073" width="5.375" style="15" bestFit="1" customWidth="1"/>
    <col min="6074" max="6074" width="19" style="15" customWidth="1"/>
    <col min="6075" max="6075" width="6.375" style="15" customWidth="1"/>
    <col min="6076" max="6079" width="6.625" style="15" customWidth="1"/>
    <col min="6080" max="6080" width="8.625" style="15" customWidth="1"/>
    <col min="6081" max="6081" width="6.875" style="15" bestFit="1" customWidth="1"/>
    <col min="6082" max="6082" width="8.75" style="15" customWidth="1"/>
    <col min="6083" max="6084" width="6.625" style="15" customWidth="1"/>
    <col min="6085" max="6085" width="8.625" style="15" customWidth="1"/>
    <col min="6086" max="6086" width="6.875" style="15" bestFit="1" customWidth="1"/>
    <col min="6087" max="6087" width="7.75" style="15" bestFit="1" customWidth="1"/>
    <col min="6088" max="6089" width="6.625" style="15" customWidth="1"/>
    <col min="6090" max="6090" width="8.625" style="15" customWidth="1"/>
    <col min="6091" max="6091" width="6.75" style="15" bestFit="1" customWidth="1"/>
    <col min="6092" max="6092" width="7.625" style="15" bestFit="1" customWidth="1"/>
    <col min="6093" max="6094" width="6.625" style="15" customWidth="1"/>
    <col min="6095" max="6095" width="8.625" style="15" customWidth="1"/>
    <col min="6096" max="6096" width="6.75" style="15" bestFit="1" customWidth="1"/>
    <col min="6097" max="6097" width="7.625" style="15" bestFit="1" customWidth="1"/>
    <col min="6098" max="6099" width="6.625" style="15" customWidth="1"/>
    <col min="6100" max="6100" width="8.625" style="15" customWidth="1"/>
    <col min="6101" max="6101" width="6.75" style="15" bestFit="1" customWidth="1"/>
    <col min="6102" max="6102" width="7.625" style="15" bestFit="1" customWidth="1"/>
    <col min="6103" max="6104" width="6.625" style="15" customWidth="1"/>
    <col min="6105" max="6105" width="8.625" style="15" customWidth="1"/>
    <col min="6106" max="6106" width="6.75" style="15" bestFit="1" customWidth="1"/>
    <col min="6107" max="6107" width="7.625" style="15" bestFit="1" customWidth="1"/>
    <col min="6108" max="6109" width="6.625" style="15" customWidth="1"/>
    <col min="6110" max="6110" width="8.625" style="15" customWidth="1"/>
    <col min="6111" max="6111" width="6.75" style="15" bestFit="1" customWidth="1"/>
    <col min="6112" max="6112" width="7.625" style="15" bestFit="1" customWidth="1"/>
    <col min="6113" max="6114" width="6.625" style="15" customWidth="1"/>
    <col min="6115" max="6115" width="8.625" style="15" customWidth="1"/>
    <col min="6116" max="6116" width="6.75" style="15" bestFit="1" customWidth="1"/>
    <col min="6117" max="6117" width="7.625" style="15" bestFit="1" customWidth="1"/>
    <col min="6118" max="6119" width="6.625" style="15" customWidth="1"/>
    <col min="6120" max="6120" width="8.625" style="15" customWidth="1"/>
    <col min="6121" max="6121" width="6.75" style="15" bestFit="1" customWidth="1"/>
    <col min="6122" max="6122" width="7.625" style="15" bestFit="1" customWidth="1"/>
    <col min="6123" max="6124" width="6.625" style="15" customWidth="1"/>
    <col min="6125" max="6125" width="8.625" style="15" customWidth="1"/>
    <col min="6126" max="6126" width="6.75" style="15" bestFit="1" customWidth="1"/>
    <col min="6127" max="6127" width="7.625" style="15" bestFit="1" customWidth="1"/>
    <col min="6128" max="6129" width="6.625" style="15" customWidth="1"/>
    <col min="6130" max="6130" width="8.625" style="15" customWidth="1"/>
    <col min="6131" max="6131" width="6.75" style="15" bestFit="1" customWidth="1"/>
    <col min="6132" max="6132" width="7.625" style="15" bestFit="1" customWidth="1"/>
    <col min="6133" max="6134" width="6.625" style="15" customWidth="1"/>
    <col min="6135" max="6135" width="8.625" style="15" customWidth="1"/>
    <col min="6136" max="6136" width="6.75" style="15" bestFit="1" customWidth="1"/>
    <col min="6137" max="6137" width="7.75" style="15" bestFit="1" customWidth="1"/>
    <col min="6138" max="6138" width="6.625" style="15" customWidth="1"/>
    <col min="6139" max="6327" width="9" style="15"/>
    <col min="6328" max="6328" width="10.625" style="15" customWidth="1"/>
    <col min="6329" max="6329" width="5.375" style="15" bestFit="1" customWidth="1"/>
    <col min="6330" max="6330" width="19" style="15" customWidth="1"/>
    <col min="6331" max="6331" width="6.375" style="15" customWidth="1"/>
    <col min="6332" max="6335" width="6.625" style="15" customWidth="1"/>
    <col min="6336" max="6336" width="8.625" style="15" customWidth="1"/>
    <col min="6337" max="6337" width="6.875" style="15" bestFit="1" customWidth="1"/>
    <col min="6338" max="6338" width="8.75" style="15" customWidth="1"/>
    <col min="6339" max="6340" width="6.625" style="15" customWidth="1"/>
    <col min="6341" max="6341" width="8.625" style="15" customWidth="1"/>
    <col min="6342" max="6342" width="6.875" style="15" bestFit="1" customWidth="1"/>
    <col min="6343" max="6343" width="7.75" style="15" bestFit="1" customWidth="1"/>
    <col min="6344" max="6345" width="6.625" style="15" customWidth="1"/>
    <col min="6346" max="6346" width="8.625" style="15" customWidth="1"/>
    <col min="6347" max="6347" width="6.75" style="15" bestFit="1" customWidth="1"/>
    <col min="6348" max="6348" width="7.625" style="15" bestFit="1" customWidth="1"/>
    <col min="6349" max="6350" width="6.625" style="15" customWidth="1"/>
    <col min="6351" max="6351" width="8.625" style="15" customWidth="1"/>
    <col min="6352" max="6352" width="6.75" style="15" bestFit="1" customWidth="1"/>
    <col min="6353" max="6353" width="7.625" style="15" bestFit="1" customWidth="1"/>
    <col min="6354" max="6355" width="6.625" style="15" customWidth="1"/>
    <col min="6356" max="6356" width="8.625" style="15" customWidth="1"/>
    <col min="6357" max="6357" width="6.75" style="15" bestFit="1" customWidth="1"/>
    <col min="6358" max="6358" width="7.625" style="15" bestFit="1" customWidth="1"/>
    <col min="6359" max="6360" width="6.625" style="15" customWidth="1"/>
    <col min="6361" max="6361" width="8.625" style="15" customWidth="1"/>
    <col min="6362" max="6362" width="6.75" style="15" bestFit="1" customWidth="1"/>
    <col min="6363" max="6363" width="7.625" style="15" bestFit="1" customWidth="1"/>
    <col min="6364" max="6365" width="6.625" style="15" customWidth="1"/>
    <col min="6366" max="6366" width="8.625" style="15" customWidth="1"/>
    <col min="6367" max="6367" width="6.75" style="15" bestFit="1" customWidth="1"/>
    <col min="6368" max="6368" width="7.625" style="15" bestFit="1" customWidth="1"/>
    <col min="6369" max="6370" width="6.625" style="15" customWidth="1"/>
    <col min="6371" max="6371" width="8.625" style="15" customWidth="1"/>
    <col min="6372" max="6372" width="6.75" style="15" bestFit="1" customWidth="1"/>
    <col min="6373" max="6373" width="7.625" style="15" bestFit="1" customWidth="1"/>
    <col min="6374" max="6375" width="6.625" style="15" customWidth="1"/>
    <col min="6376" max="6376" width="8.625" style="15" customWidth="1"/>
    <col min="6377" max="6377" width="6.75" style="15" bestFit="1" customWidth="1"/>
    <col min="6378" max="6378" width="7.625" style="15" bestFit="1" customWidth="1"/>
    <col min="6379" max="6380" width="6.625" style="15" customWidth="1"/>
    <col min="6381" max="6381" width="8.625" style="15" customWidth="1"/>
    <col min="6382" max="6382" width="6.75" style="15" bestFit="1" customWidth="1"/>
    <col min="6383" max="6383" width="7.625" style="15" bestFit="1" customWidth="1"/>
    <col min="6384" max="6385" width="6.625" style="15" customWidth="1"/>
    <col min="6386" max="6386" width="8.625" style="15" customWidth="1"/>
    <col min="6387" max="6387" width="6.75" style="15" bestFit="1" customWidth="1"/>
    <col min="6388" max="6388" width="7.625" style="15" bestFit="1" customWidth="1"/>
    <col min="6389" max="6390" width="6.625" style="15" customWidth="1"/>
    <col min="6391" max="6391" width="8.625" style="15" customWidth="1"/>
    <col min="6392" max="6392" width="6.75" style="15" bestFit="1" customWidth="1"/>
    <col min="6393" max="6393" width="7.75" style="15" bestFit="1" customWidth="1"/>
    <col min="6394" max="6394" width="6.625" style="15" customWidth="1"/>
    <col min="6395" max="6583" width="9" style="15"/>
    <col min="6584" max="6584" width="10.625" style="15" customWidth="1"/>
    <col min="6585" max="6585" width="5.375" style="15" bestFit="1" customWidth="1"/>
    <col min="6586" max="6586" width="19" style="15" customWidth="1"/>
    <col min="6587" max="6587" width="6.375" style="15" customWidth="1"/>
    <col min="6588" max="6591" width="6.625" style="15" customWidth="1"/>
    <col min="6592" max="6592" width="8.625" style="15" customWidth="1"/>
    <col min="6593" max="6593" width="6.875" style="15" bestFit="1" customWidth="1"/>
    <col min="6594" max="6594" width="8.75" style="15" customWidth="1"/>
    <col min="6595" max="6596" width="6.625" style="15" customWidth="1"/>
    <col min="6597" max="6597" width="8.625" style="15" customWidth="1"/>
    <col min="6598" max="6598" width="6.875" style="15" bestFit="1" customWidth="1"/>
    <col min="6599" max="6599" width="7.75" style="15" bestFit="1" customWidth="1"/>
    <col min="6600" max="6601" width="6.625" style="15" customWidth="1"/>
    <col min="6602" max="6602" width="8.625" style="15" customWidth="1"/>
    <col min="6603" max="6603" width="6.75" style="15" bestFit="1" customWidth="1"/>
    <col min="6604" max="6604" width="7.625" style="15" bestFit="1" customWidth="1"/>
    <col min="6605" max="6606" width="6.625" style="15" customWidth="1"/>
    <col min="6607" max="6607" width="8.625" style="15" customWidth="1"/>
    <col min="6608" max="6608" width="6.75" style="15" bestFit="1" customWidth="1"/>
    <col min="6609" max="6609" width="7.625" style="15" bestFit="1" customWidth="1"/>
    <col min="6610" max="6611" width="6.625" style="15" customWidth="1"/>
    <col min="6612" max="6612" width="8.625" style="15" customWidth="1"/>
    <col min="6613" max="6613" width="6.75" style="15" bestFit="1" customWidth="1"/>
    <col min="6614" max="6614" width="7.625" style="15" bestFit="1" customWidth="1"/>
    <col min="6615" max="6616" width="6.625" style="15" customWidth="1"/>
    <col min="6617" max="6617" width="8.625" style="15" customWidth="1"/>
    <col min="6618" max="6618" width="6.75" style="15" bestFit="1" customWidth="1"/>
    <col min="6619" max="6619" width="7.625" style="15" bestFit="1" customWidth="1"/>
    <col min="6620" max="6621" width="6.625" style="15" customWidth="1"/>
    <col min="6622" max="6622" width="8.625" style="15" customWidth="1"/>
    <col min="6623" max="6623" width="6.75" style="15" bestFit="1" customWidth="1"/>
    <col min="6624" max="6624" width="7.625" style="15" bestFit="1" customWidth="1"/>
    <col min="6625" max="6626" width="6.625" style="15" customWidth="1"/>
    <col min="6627" max="6627" width="8.625" style="15" customWidth="1"/>
    <col min="6628" max="6628" width="6.75" style="15" bestFit="1" customWidth="1"/>
    <col min="6629" max="6629" width="7.625" style="15" bestFit="1" customWidth="1"/>
    <col min="6630" max="6631" width="6.625" style="15" customWidth="1"/>
    <col min="6632" max="6632" width="8.625" style="15" customWidth="1"/>
    <col min="6633" max="6633" width="6.75" style="15" bestFit="1" customWidth="1"/>
    <col min="6634" max="6634" width="7.625" style="15" bestFit="1" customWidth="1"/>
    <col min="6635" max="6636" width="6.625" style="15" customWidth="1"/>
    <col min="6637" max="6637" width="8.625" style="15" customWidth="1"/>
    <col min="6638" max="6638" width="6.75" style="15" bestFit="1" customWidth="1"/>
    <col min="6639" max="6639" width="7.625" style="15" bestFit="1" customWidth="1"/>
    <col min="6640" max="6641" width="6.625" style="15" customWidth="1"/>
    <col min="6642" max="6642" width="8.625" style="15" customWidth="1"/>
    <col min="6643" max="6643" width="6.75" style="15" bestFit="1" customWidth="1"/>
    <col min="6644" max="6644" width="7.625" style="15" bestFit="1" customWidth="1"/>
    <col min="6645" max="6646" width="6.625" style="15" customWidth="1"/>
    <col min="6647" max="6647" width="8.625" style="15" customWidth="1"/>
    <col min="6648" max="6648" width="6.75" style="15" bestFit="1" customWidth="1"/>
    <col min="6649" max="6649" width="7.75" style="15" bestFit="1" customWidth="1"/>
    <col min="6650" max="6650" width="6.625" style="15" customWidth="1"/>
    <col min="6651" max="6839" width="9" style="15"/>
    <col min="6840" max="6840" width="10.625" style="15" customWidth="1"/>
    <col min="6841" max="6841" width="5.375" style="15" bestFit="1" customWidth="1"/>
    <col min="6842" max="6842" width="19" style="15" customWidth="1"/>
    <col min="6843" max="6843" width="6.375" style="15" customWidth="1"/>
    <col min="6844" max="6847" width="6.625" style="15" customWidth="1"/>
    <col min="6848" max="6848" width="8.625" style="15" customWidth="1"/>
    <col min="6849" max="6849" width="6.875" style="15" bestFit="1" customWidth="1"/>
    <col min="6850" max="6850" width="8.75" style="15" customWidth="1"/>
    <col min="6851" max="6852" width="6.625" style="15" customWidth="1"/>
    <col min="6853" max="6853" width="8.625" style="15" customWidth="1"/>
    <col min="6854" max="6854" width="6.875" style="15" bestFit="1" customWidth="1"/>
    <col min="6855" max="6855" width="7.75" style="15" bestFit="1" customWidth="1"/>
    <col min="6856" max="6857" width="6.625" style="15" customWidth="1"/>
    <col min="6858" max="6858" width="8.625" style="15" customWidth="1"/>
    <col min="6859" max="6859" width="6.75" style="15" bestFit="1" customWidth="1"/>
    <col min="6860" max="6860" width="7.625" style="15" bestFit="1" customWidth="1"/>
    <col min="6861" max="6862" width="6.625" style="15" customWidth="1"/>
    <col min="6863" max="6863" width="8.625" style="15" customWidth="1"/>
    <col min="6864" max="6864" width="6.75" style="15" bestFit="1" customWidth="1"/>
    <col min="6865" max="6865" width="7.625" style="15" bestFit="1" customWidth="1"/>
    <col min="6866" max="6867" width="6.625" style="15" customWidth="1"/>
    <col min="6868" max="6868" width="8.625" style="15" customWidth="1"/>
    <col min="6869" max="6869" width="6.75" style="15" bestFit="1" customWidth="1"/>
    <col min="6870" max="6870" width="7.625" style="15" bestFit="1" customWidth="1"/>
    <col min="6871" max="6872" width="6.625" style="15" customWidth="1"/>
    <col min="6873" max="6873" width="8.625" style="15" customWidth="1"/>
    <col min="6874" max="6874" width="6.75" style="15" bestFit="1" customWidth="1"/>
    <col min="6875" max="6875" width="7.625" style="15" bestFit="1" customWidth="1"/>
    <col min="6876" max="6877" width="6.625" style="15" customWidth="1"/>
    <col min="6878" max="6878" width="8.625" style="15" customWidth="1"/>
    <col min="6879" max="6879" width="6.75" style="15" bestFit="1" customWidth="1"/>
    <col min="6880" max="6880" width="7.625" style="15" bestFit="1" customWidth="1"/>
    <col min="6881" max="6882" width="6.625" style="15" customWidth="1"/>
    <col min="6883" max="6883" width="8.625" style="15" customWidth="1"/>
    <col min="6884" max="6884" width="6.75" style="15" bestFit="1" customWidth="1"/>
    <col min="6885" max="6885" width="7.625" style="15" bestFit="1" customWidth="1"/>
    <col min="6886" max="6887" width="6.625" style="15" customWidth="1"/>
    <col min="6888" max="6888" width="8.625" style="15" customWidth="1"/>
    <col min="6889" max="6889" width="6.75" style="15" bestFit="1" customWidth="1"/>
    <col min="6890" max="6890" width="7.625" style="15" bestFit="1" customWidth="1"/>
    <col min="6891" max="6892" width="6.625" style="15" customWidth="1"/>
    <col min="6893" max="6893" width="8.625" style="15" customWidth="1"/>
    <col min="6894" max="6894" width="6.75" style="15" bestFit="1" customWidth="1"/>
    <col min="6895" max="6895" width="7.625" style="15" bestFit="1" customWidth="1"/>
    <col min="6896" max="6897" width="6.625" style="15" customWidth="1"/>
    <col min="6898" max="6898" width="8.625" style="15" customWidth="1"/>
    <col min="6899" max="6899" width="6.75" style="15" bestFit="1" customWidth="1"/>
    <col min="6900" max="6900" width="7.625" style="15" bestFit="1" customWidth="1"/>
    <col min="6901" max="6902" width="6.625" style="15" customWidth="1"/>
    <col min="6903" max="6903" width="8.625" style="15" customWidth="1"/>
    <col min="6904" max="6904" width="6.75" style="15" bestFit="1" customWidth="1"/>
    <col min="6905" max="6905" width="7.75" style="15" bestFit="1" customWidth="1"/>
    <col min="6906" max="6906" width="6.625" style="15" customWidth="1"/>
    <col min="6907" max="7095" width="9" style="15"/>
    <col min="7096" max="7096" width="10.625" style="15" customWidth="1"/>
    <col min="7097" max="7097" width="5.375" style="15" bestFit="1" customWidth="1"/>
    <col min="7098" max="7098" width="19" style="15" customWidth="1"/>
    <col min="7099" max="7099" width="6.375" style="15" customWidth="1"/>
    <col min="7100" max="7103" width="6.625" style="15" customWidth="1"/>
    <col min="7104" max="7104" width="8.625" style="15" customWidth="1"/>
    <col min="7105" max="7105" width="6.875" style="15" bestFit="1" customWidth="1"/>
    <col min="7106" max="7106" width="8.75" style="15" customWidth="1"/>
    <col min="7107" max="7108" width="6.625" style="15" customWidth="1"/>
    <col min="7109" max="7109" width="8.625" style="15" customWidth="1"/>
    <col min="7110" max="7110" width="6.875" style="15" bestFit="1" customWidth="1"/>
    <col min="7111" max="7111" width="7.75" style="15" bestFit="1" customWidth="1"/>
    <col min="7112" max="7113" width="6.625" style="15" customWidth="1"/>
    <col min="7114" max="7114" width="8.625" style="15" customWidth="1"/>
    <col min="7115" max="7115" width="6.75" style="15" bestFit="1" customWidth="1"/>
    <col min="7116" max="7116" width="7.625" style="15" bestFit="1" customWidth="1"/>
    <col min="7117" max="7118" width="6.625" style="15" customWidth="1"/>
    <col min="7119" max="7119" width="8.625" style="15" customWidth="1"/>
    <col min="7120" max="7120" width="6.75" style="15" bestFit="1" customWidth="1"/>
    <col min="7121" max="7121" width="7.625" style="15" bestFit="1" customWidth="1"/>
    <col min="7122" max="7123" width="6.625" style="15" customWidth="1"/>
    <col min="7124" max="7124" width="8.625" style="15" customWidth="1"/>
    <col min="7125" max="7125" width="6.75" style="15" bestFit="1" customWidth="1"/>
    <col min="7126" max="7126" width="7.625" style="15" bestFit="1" customWidth="1"/>
    <col min="7127" max="7128" width="6.625" style="15" customWidth="1"/>
    <col min="7129" max="7129" width="8.625" style="15" customWidth="1"/>
    <col min="7130" max="7130" width="6.75" style="15" bestFit="1" customWidth="1"/>
    <col min="7131" max="7131" width="7.625" style="15" bestFit="1" customWidth="1"/>
    <col min="7132" max="7133" width="6.625" style="15" customWidth="1"/>
    <col min="7134" max="7134" width="8.625" style="15" customWidth="1"/>
    <col min="7135" max="7135" width="6.75" style="15" bestFit="1" customWidth="1"/>
    <col min="7136" max="7136" width="7.625" style="15" bestFit="1" customWidth="1"/>
    <col min="7137" max="7138" width="6.625" style="15" customWidth="1"/>
    <col min="7139" max="7139" width="8.625" style="15" customWidth="1"/>
    <col min="7140" max="7140" width="6.75" style="15" bestFit="1" customWidth="1"/>
    <col min="7141" max="7141" width="7.625" style="15" bestFit="1" customWidth="1"/>
    <col min="7142" max="7143" width="6.625" style="15" customWidth="1"/>
    <col min="7144" max="7144" width="8.625" style="15" customWidth="1"/>
    <col min="7145" max="7145" width="6.75" style="15" bestFit="1" customWidth="1"/>
    <col min="7146" max="7146" width="7.625" style="15" bestFit="1" customWidth="1"/>
    <col min="7147" max="7148" width="6.625" style="15" customWidth="1"/>
    <col min="7149" max="7149" width="8.625" style="15" customWidth="1"/>
    <col min="7150" max="7150" width="6.75" style="15" bestFit="1" customWidth="1"/>
    <col min="7151" max="7151" width="7.625" style="15" bestFit="1" customWidth="1"/>
    <col min="7152" max="7153" width="6.625" style="15" customWidth="1"/>
    <col min="7154" max="7154" width="8.625" style="15" customWidth="1"/>
    <col min="7155" max="7155" width="6.75" style="15" bestFit="1" customWidth="1"/>
    <col min="7156" max="7156" width="7.625" style="15" bestFit="1" customWidth="1"/>
    <col min="7157" max="7158" width="6.625" style="15" customWidth="1"/>
    <col min="7159" max="7159" width="8.625" style="15" customWidth="1"/>
    <col min="7160" max="7160" width="6.75" style="15" bestFit="1" customWidth="1"/>
    <col min="7161" max="7161" width="7.75" style="15" bestFit="1" customWidth="1"/>
    <col min="7162" max="7162" width="6.625" style="15" customWidth="1"/>
    <col min="7163" max="7351" width="9" style="15"/>
    <col min="7352" max="7352" width="10.625" style="15" customWidth="1"/>
    <col min="7353" max="7353" width="5.375" style="15" bestFit="1" customWidth="1"/>
    <col min="7354" max="7354" width="19" style="15" customWidth="1"/>
    <col min="7355" max="7355" width="6.375" style="15" customWidth="1"/>
    <col min="7356" max="7359" width="6.625" style="15" customWidth="1"/>
    <col min="7360" max="7360" width="8.625" style="15" customWidth="1"/>
    <col min="7361" max="7361" width="6.875" style="15" bestFit="1" customWidth="1"/>
    <col min="7362" max="7362" width="8.75" style="15" customWidth="1"/>
    <col min="7363" max="7364" width="6.625" style="15" customWidth="1"/>
    <col min="7365" max="7365" width="8.625" style="15" customWidth="1"/>
    <col min="7366" max="7366" width="6.875" style="15" bestFit="1" customWidth="1"/>
    <col min="7367" max="7367" width="7.75" style="15" bestFit="1" customWidth="1"/>
    <col min="7368" max="7369" width="6.625" style="15" customWidth="1"/>
    <col min="7370" max="7370" width="8.625" style="15" customWidth="1"/>
    <col min="7371" max="7371" width="6.75" style="15" bestFit="1" customWidth="1"/>
    <col min="7372" max="7372" width="7.625" style="15" bestFit="1" customWidth="1"/>
    <col min="7373" max="7374" width="6.625" style="15" customWidth="1"/>
    <col min="7375" max="7375" width="8.625" style="15" customWidth="1"/>
    <col min="7376" max="7376" width="6.75" style="15" bestFit="1" customWidth="1"/>
    <col min="7377" max="7377" width="7.625" style="15" bestFit="1" customWidth="1"/>
    <col min="7378" max="7379" width="6.625" style="15" customWidth="1"/>
    <col min="7380" max="7380" width="8.625" style="15" customWidth="1"/>
    <col min="7381" max="7381" width="6.75" style="15" bestFit="1" customWidth="1"/>
    <col min="7382" max="7382" width="7.625" style="15" bestFit="1" customWidth="1"/>
    <col min="7383" max="7384" width="6.625" style="15" customWidth="1"/>
    <col min="7385" max="7385" width="8.625" style="15" customWidth="1"/>
    <col min="7386" max="7386" width="6.75" style="15" bestFit="1" customWidth="1"/>
    <col min="7387" max="7387" width="7.625" style="15" bestFit="1" customWidth="1"/>
    <col min="7388" max="7389" width="6.625" style="15" customWidth="1"/>
    <col min="7390" max="7390" width="8.625" style="15" customWidth="1"/>
    <col min="7391" max="7391" width="6.75" style="15" bestFit="1" customWidth="1"/>
    <col min="7392" max="7392" width="7.625" style="15" bestFit="1" customWidth="1"/>
    <col min="7393" max="7394" width="6.625" style="15" customWidth="1"/>
    <col min="7395" max="7395" width="8.625" style="15" customWidth="1"/>
    <col min="7396" max="7396" width="6.75" style="15" bestFit="1" customWidth="1"/>
    <col min="7397" max="7397" width="7.625" style="15" bestFit="1" customWidth="1"/>
    <col min="7398" max="7399" width="6.625" style="15" customWidth="1"/>
    <col min="7400" max="7400" width="8.625" style="15" customWidth="1"/>
    <col min="7401" max="7401" width="6.75" style="15" bestFit="1" customWidth="1"/>
    <col min="7402" max="7402" width="7.625" style="15" bestFit="1" customWidth="1"/>
    <col min="7403" max="7404" width="6.625" style="15" customWidth="1"/>
    <col min="7405" max="7405" width="8.625" style="15" customWidth="1"/>
    <col min="7406" max="7406" width="6.75" style="15" bestFit="1" customWidth="1"/>
    <col min="7407" max="7407" width="7.625" style="15" bestFit="1" customWidth="1"/>
    <col min="7408" max="7409" width="6.625" style="15" customWidth="1"/>
    <col min="7410" max="7410" width="8.625" style="15" customWidth="1"/>
    <col min="7411" max="7411" width="6.75" style="15" bestFit="1" customWidth="1"/>
    <col min="7412" max="7412" width="7.625" style="15" bestFit="1" customWidth="1"/>
    <col min="7413" max="7414" width="6.625" style="15" customWidth="1"/>
    <col min="7415" max="7415" width="8.625" style="15" customWidth="1"/>
    <col min="7416" max="7416" width="6.75" style="15" bestFit="1" customWidth="1"/>
    <col min="7417" max="7417" width="7.75" style="15" bestFit="1" customWidth="1"/>
    <col min="7418" max="7418" width="6.625" style="15" customWidth="1"/>
    <col min="7419" max="7607" width="9" style="15"/>
    <col min="7608" max="7608" width="10.625" style="15" customWidth="1"/>
    <col min="7609" max="7609" width="5.375" style="15" bestFit="1" customWidth="1"/>
    <col min="7610" max="7610" width="19" style="15" customWidth="1"/>
    <col min="7611" max="7611" width="6.375" style="15" customWidth="1"/>
    <col min="7612" max="7615" width="6.625" style="15" customWidth="1"/>
    <col min="7616" max="7616" width="8.625" style="15" customWidth="1"/>
    <col min="7617" max="7617" width="6.875" style="15" bestFit="1" customWidth="1"/>
    <col min="7618" max="7618" width="8.75" style="15" customWidth="1"/>
    <col min="7619" max="7620" width="6.625" style="15" customWidth="1"/>
    <col min="7621" max="7621" width="8.625" style="15" customWidth="1"/>
    <col min="7622" max="7622" width="6.875" style="15" bestFit="1" customWidth="1"/>
    <col min="7623" max="7623" width="7.75" style="15" bestFit="1" customWidth="1"/>
    <col min="7624" max="7625" width="6.625" style="15" customWidth="1"/>
    <col min="7626" max="7626" width="8.625" style="15" customWidth="1"/>
    <col min="7627" max="7627" width="6.75" style="15" bestFit="1" customWidth="1"/>
    <col min="7628" max="7628" width="7.625" style="15" bestFit="1" customWidth="1"/>
    <col min="7629" max="7630" width="6.625" style="15" customWidth="1"/>
    <col min="7631" max="7631" width="8.625" style="15" customWidth="1"/>
    <col min="7632" max="7632" width="6.75" style="15" bestFit="1" customWidth="1"/>
    <col min="7633" max="7633" width="7.625" style="15" bestFit="1" customWidth="1"/>
    <col min="7634" max="7635" width="6.625" style="15" customWidth="1"/>
    <col min="7636" max="7636" width="8.625" style="15" customWidth="1"/>
    <col min="7637" max="7637" width="6.75" style="15" bestFit="1" customWidth="1"/>
    <col min="7638" max="7638" width="7.625" style="15" bestFit="1" customWidth="1"/>
    <col min="7639" max="7640" width="6.625" style="15" customWidth="1"/>
    <col min="7641" max="7641" width="8.625" style="15" customWidth="1"/>
    <col min="7642" max="7642" width="6.75" style="15" bestFit="1" customWidth="1"/>
    <col min="7643" max="7643" width="7.625" style="15" bestFit="1" customWidth="1"/>
    <col min="7644" max="7645" width="6.625" style="15" customWidth="1"/>
    <col min="7646" max="7646" width="8.625" style="15" customWidth="1"/>
    <col min="7647" max="7647" width="6.75" style="15" bestFit="1" customWidth="1"/>
    <col min="7648" max="7648" width="7.625" style="15" bestFit="1" customWidth="1"/>
    <col min="7649" max="7650" width="6.625" style="15" customWidth="1"/>
    <col min="7651" max="7651" width="8.625" style="15" customWidth="1"/>
    <col min="7652" max="7652" width="6.75" style="15" bestFit="1" customWidth="1"/>
    <col min="7653" max="7653" width="7.625" style="15" bestFit="1" customWidth="1"/>
    <col min="7654" max="7655" width="6.625" style="15" customWidth="1"/>
    <col min="7656" max="7656" width="8.625" style="15" customWidth="1"/>
    <col min="7657" max="7657" width="6.75" style="15" bestFit="1" customWidth="1"/>
    <col min="7658" max="7658" width="7.625" style="15" bestFit="1" customWidth="1"/>
    <col min="7659" max="7660" width="6.625" style="15" customWidth="1"/>
    <col min="7661" max="7661" width="8.625" style="15" customWidth="1"/>
    <col min="7662" max="7662" width="6.75" style="15" bestFit="1" customWidth="1"/>
    <col min="7663" max="7663" width="7.625" style="15" bestFit="1" customWidth="1"/>
    <col min="7664" max="7665" width="6.625" style="15" customWidth="1"/>
    <col min="7666" max="7666" width="8.625" style="15" customWidth="1"/>
    <col min="7667" max="7667" width="6.75" style="15" bestFit="1" customWidth="1"/>
    <col min="7668" max="7668" width="7.625" style="15" bestFit="1" customWidth="1"/>
    <col min="7669" max="7670" width="6.625" style="15" customWidth="1"/>
    <col min="7671" max="7671" width="8.625" style="15" customWidth="1"/>
    <col min="7672" max="7672" width="6.75" style="15" bestFit="1" customWidth="1"/>
    <col min="7673" max="7673" width="7.75" style="15" bestFit="1" customWidth="1"/>
    <col min="7674" max="7674" width="6.625" style="15" customWidth="1"/>
    <col min="7675" max="7863" width="9" style="15"/>
    <col min="7864" max="7864" width="10.625" style="15" customWidth="1"/>
    <col min="7865" max="7865" width="5.375" style="15" bestFit="1" customWidth="1"/>
    <col min="7866" max="7866" width="19" style="15" customWidth="1"/>
    <col min="7867" max="7867" width="6.375" style="15" customWidth="1"/>
    <col min="7868" max="7871" width="6.625" style="15" customWidth="1"/>
    <col min="7872" max="7872" width="8.625" style="15" customWidth="1"/>
    <col min="7873" max="7873" width="6.875" style="15" bestFit="1" customWidth="1"/>
    <col min="7874" max="7874" width="8.75" style="15" customWidth="1"/>
    <col min="7875" max="7876" width="6.625" style="15" customWidth="1"/>
    <col min="7877" max="7877" width="8.625" style="15" customWidth="1"/>
    <col min="7878" max="7878" width="6.875" style="15" bestFit="1" customWidth="1"/>
    <col min="7879" max="7879" width="7.75" style="15" bestFit="1" customWidth="1"/>
    <col min="7880" max="7881" width="6.625" style="15" customWidth="1"/>
    <col min="7882" max="7882" width="8.625" style="15" customWidth="1"/>
    <col min="7883" max="7883" width="6.75" style="15" bestFit="1" customWidth="1"/>
    <col min="7884" max="7884" width="7.625" style="15" bestFit="1" customWidth="1"/>
    <col min="7885" max="7886" width="6.625" style="15" customWidth="1"/>
    <col min="7887" max="7887" width="8.625" style="15" customWidth="1"/>
    <col min="7888" max="7888" width="6.75" style="15" bestFit="1" customWidth="1"/>
    <col min="7889" max="7889" width="7.625" style="15" bestFit="1" customWidth="1"/>
    <col min="7890" max="7891" width="6.625" style="15" customWidth="1"/>
    <col min="7892" max="7892" width="8.625" style="15" customWidth="1"/>
    <col min="7893" max="7893" width="6.75" style="15" bestFit="1" customWidth="1"/>
    <col min="7894" max="7894" width="7.625" style="15" bestFit="1" customWidth="1"/>
    <col min="7895" max="7896" width="6.625" style="15" customWidth="1"/>
    <col min="7897" max="7897" width="8.625" style="15" customWidth="1"/>
    <col min="7898" max="7898" width="6.75" style="15" bestFit="1" customWidth="1"/>
    <col min="7899" max="7899" width="7.625" style="15" bestFit="1" customWidth="1"/>
    <col min="7900" max="7901" width="6.625" style="15" customWidth="1"/>
    <col min="7902" max="7902" width="8.625" style="15" customWidth="1"/>
    <col min="7903" max="7903" width="6.75" style="15" bestFit="1" customWidth="1"/>
    <col min="7904" max="7904" width="7.625" style="15" bestFit="1" customWidth="1"/>
    <col min="7905" max="7906" width="6.625" style="15" customWidth="1"/>
    <col min="7907" max="7907" width="8.625" style="15" customWidth="1"/>
    <col min="7908" max="7908" width="6.75" style="15" bestFit="1" customWidth="1"/>
    <col min="7909" max="7909" width="7.625" style="15" bestFit="1" customWidth="1"/>
    <col min="7910" max="7911" width="6.625" style="15" customWidth="1"/>
    <col min="7912" max="7912" width="8.625" style="15" customWidth="1"/>
    <col min="7913" max="7913" width="6.75" style="15" bestFit="1" customWidth="1"/>
    <col min="7914" max="7914" width="7.625" style="15" bestFit="1" customWidth="1"/>
    <col min="7915" max="7916" width="6.625" style="15" customWidth="1"/>
    <col min="7917" max="7917" width="8.625" style="15" customWidth="1"/>
    <col min="7918" max="7918" width="6.75" style="15" bestFit="1" customWidth="1"/>
    <col min="7919" max="7919" width="7.625" style="15" bestFit="1" customWidth="1"/>
    <col min="7920" max="7921" width="6.625" style="15" customWidth="1"/>
    <col min="7922" max="7922" width="8.625" style="15" customWidth="1"/>
    <col min="7923" max="7923" width="6.75" style="15" bestFit="1" customWidth="1"/>
    <col min="7924" max="7924" width="7.625" style="15" bestFit="1" customWidth="1"/>
    <col min="7925" max="7926" width="6.625" style="15" customWidth="1"/>
    <col min="7927" max="7927" width="8.625" style="15" customWidth="1"/>
    <col min="7928" max="7928" width="6.75" style="15" bestFit="1" customWidth="1"/>
    <col min="7929" max="7929" width="7.75" style="15" bestFit="1" customWidth="1"/>
    <col min="7930" max="7930" width="6.625" style="15" customWidth="1"/>
    <col min="7931" max="8119" width="9" style="15"/>
    <col min="8120" max="8120" width="10.625" style="15" customWidth="1"/>
    <col min="8121" max="8121" width="5.375" style="15" bestFit="1" customWidth="1"/>
    <col min="8122" max="8122" width="19" style="15" customWidth="1"/>
    <col min="8123" max="8123" width="6.375" style="15" customWidth="1"/>
    <col min="8124" max="8127" width="6.625" style="15" customWidth="1"/>
    <col min="8128" max="8128" width="8.625" style="15" customWidth="1"/>
    <col min="8129" max="8129" width="6.875" style="15" bestFit="1" customWidth="1"/>
    <col min="8130" max="8130" width="8.75" style="15" customWidth="1"/>
    <col min="8131" max="8132" width="6.625" style="15" customWidth="1"/>
    <col min="8133" max="8133" width="8.625" style="15" customWidth="1"/>
    <col min="8134" max="8134" width="6.875" style="15" bestFit="1" customWidth="1"/>
    <col min="8135" max="8135" width="7.75" style="15" bestFit="1" customWidth="1"/>
    <col min="8136" max="8137" width="6.625" style="15" customWidth="1"/>
    <col min="8138" max="8138" width="8.625" style="15" customWidth="1"/>
    <col min="8139" max="8139" width="6.75" style="15" bestFit="1" customWidth="1"/>
    <col min="8140" max="8140" width="7.625" style="15" bestFit="1" customWidth="1"/>
    <col min="8141" max="8142" width="6.625" style="15" customWidth="1"/>
    <col min="8143" max="8143" width="8.625" style="15" customWidth="1"/>
    <col min="8144" max="8144" width="6.75" style="15" bestFit="1" customWidth="1"/>
    <col min="8145" max="8145" width="7.625" style="15" bestFit="1" customWidth="1"/>
    <col min="8146" max="8147" width="6.625" style="15" customWidth="1"/>
    <col min="8148" max="8148" width="8.625" style="15" customWidth="1"/>
    <col min="8149" max="8149" width="6.75" style="15" bestFit="1" customWidth="1"/>
    <col min="8150" max="8150" width="7.625" style="15" bestFit="1" customWidth="1"/>
    <col min="8151" max="8152" width="6.625" style="15" customWidth="1"/>
    <col min="8153" max="8153" width="8.625" style="15" customWidth="1"/>
    <col min="8154" max="8154" width="6.75" style="15" bestFit="1" customWidth="1"/>
    <col min="8155" max="8155" width="7.625" style="15" bestFit="1" customWidth="1"/>
    <col min="8156" max="8157" width="6.625" style="15" customWidth="1"/>
    <col min="8158" max="8158" width="8.625" style="15" customWidth="1"/>
    <col min="8159" max="8159" width="6.75" style="15" bestFit="1" customWidth="1"/>
    <col min="8160" max="8160" width="7.625" style="15" bestFit="1" customWidth="1"/>
    <col min="8161" max="8162" width="6.625" style="15" customWidth="1"/>
    <col min="8163" max="8163" width="8.625" style="15" customWidth="1"/>
    <col min="8164" max="8164" width="6.75" style="15" bestFit="1" customWidth="1"/>
    <col min="8165" max="8165" width="7.625" style="15" bestFit="1" customWidth="1"/>
    <col min="8166" max="8167" width="6.625" style="15" customWidth="1"/>
    <col min="8168" max="8168" width="8.625" style="15" customWidth="1"/>
    <col min="8169" max="8169" width="6.75" style="15" bestFit="1" customWidth="1"/>
    <col min="8170" max="8170" width="7.625" style="15" bestFit="1" customWidth="1"/>
    <col min="8171" max="8172" width="6.625" style="15" customWidth="1"/>
    <col min="8173" max="8173" width="8.625" style="15" customWidth="1"/>
    <col min="8174" max="8174" width="6.75" style="15" bestFit="1" customWidth="1"/>
    <col min="8175" max="8175" width="7.625" style="15" bestFit="1" customWidth="1"/>
    <col min="8176" max="8177" width="6.625" style="15" customWidth="1"/>
    <col min="8178" max="8178" width="8.625" style="15" customWidth="1"/>
    <col min="8179" max="8179" width="6.75" style="15" bestFit="1" customWidth="1"/>
    <col min="8180" max="8180" width="7.625" style="15" bestFit="1" customWidth="1"/>
    <col min="8181" max="8182" width="6.625" style="15" customWidth="1"/>
    <col min="8183" max="8183" width="8.625" style="15" customWidth="1"/>
    <col min="8184" max="8184" width="6.75" style="15" bestFit="1" customWidth="1"/>
    <col min="8185" max="8185" width="7.75" style="15" bestFit="1" customWidth="1"/>
    <col min="8186" max="8186" width="6.625" style="15" customWidth="1"/>
    <col min="8187" max="8375" width="9" style="15"/>
    <col min="8376" max="8376" width="10.625" style="15" customWidth="1"/>
    <col min="8377" max="8377" width="5.375" style="15" bestFit="1" customWidth="1"/>
    <col min="8378" max="8378" width="19" style="15" customWidth="1"/>
    <col min="8379" max="8379" width="6.375" style="15" customWidth="1"/>
    <col min="8380" max="8383" width="6.625" style="15" customWidth="1"/>
    <col min="8384" max="8384" width="8.625" style="15" customWidth="1"/>
    <col min="8385" max="8385" width="6.875" style="15" bestFit="1" customWidth="1"/>
    <col min="8386" max="8386" width="8.75" style="15" customWidth="1"/>
    <col min="8387" max="8388" width="6.625" style="15" customWidth="1"/>
    <col min="8389" max="8389" width="8.625" style="15" customWidth="1"/>
    <col min="8390" max="8390" width="6.875" style="15" bestFit="1" customWidth="1"/>
    <col min="8391" max="8391" width="7.75" style="15" bestFit="1" customWidth="1"/>
    <col min="8392" max="8393" width="6.625" style="15" customWidth="1"/>
    <col min="8394" max="8394" width="8.625" style="15" customWidth="1"/>
    <col min="8395" max="8395" width="6.75" style="15" bestFit="1" customWidth="1"/>
    <col min="8396" max="8396" width="7.625" style="15" bestFit="1" customWidth="1"/>
    <col min="8397" max="8398" width="6.625" style="15" customWidth="1"/>
    <col min="8399" max="8399" width="8.625" style="15" customWidth="1"/>
    <col min="8400" max="8400" width="6.75" style="15" bestFit="1" customWidth="1"/>
    <col min="8401" max="8401" width="7.625" style="15" bestFit="1" customWidth="1"/>
    <col min="8402" max="8403" width="6.625" style="15" customWidth="1"/>
    <col min="8404" max="8404" width="8.625" style="15" customWidth="1"/>
    <col min="8405" max="8405" width="6.75" style="15" bestFit="1" customWidth="1"/>
    <col min="8406" max="8406" width="7.625" style="15" bestFit="1" customWidth="1"/>
    <col min="8407" max="8408" width="6.625" style="15" customWidth="1"/>
    <col min="8409" max="8409" width="8.625" style="15" customWidth="1"/>
    <col min="8410" max="8410" width="6.75" style="15" bestFit="1" customWidth="1"/>
    <col min="8411" max="8411" width="7.625" style="15" bestFit="1" customWidth="1"/>
    <col min="8412" max="8413" width="6.625" style="15" customWidth="1"/>
    <col min="8414" max="8414" width="8.625" style="15" customWidth="1"/>
    <col min="8415" max="8415" width="6.75" style="15" bestFit="1" customWidth="1"/>
    <col min="8416" max="8416" width="7.625" style="15" bestFit="1" customWidth="1"/>
    <col min="8417" max="8418" width="6.625" style="15" customWidth="1"/>
    <col min="8419" max="8419" width="8.625" style="15" customWidth="1"/>
    <col min="8420" max="8420" width="6.75" style="15" bestFit="1" customWidth="1"/>
    <col min="8421" max="8421" width="7.625" style="15" bestFit="1" customWidth="1"/>
    <col min="8422" max="8423" width="6.625" style="15" customWidth="1"/>
    <col min="8424" max="8424" width="8.625" style="15" customWidth="1"/>
    <col min="8425" max="8425" width="6.75" style="15" bestFit="1" customWidth="1"/>
    <col min="8426" max="8426" width="7.625" style="15" bestFit="1" customWidth="1"/>
    <col min="8427" max="8428" width="6.625" style="15" customWidth="1"/>
    <col min="8429" max="8429" width="8.625" style="15" customWidth="1"/>
    <col min="8430" max="8430" width="6.75" style="15" bestFit="1" customWidth="1"/>
    <col min="8431" max="8431" width="7.625" style="15" bestFit="1" customWidth="1"/>
    <col min="8432" max="8433" width="6.625" style="15" customWidth="1"/>
    <col min="8434" max="8434" width="8.625" style="15" customWidth="1"/>
    <col min="8435" max="8435" width="6.75" style="15" bestFit="1" customWidth="1"/>
    <col min="8436" max="8436" width="7.625" style="15" bestFit="1" customWidth="1"/>
    <col min="8437" max="8438" width="6.625" style="15" customWidth="1"/>
    <col min="8439" max="8439" width="8.625" style="15" customWidth="1"/>
    <col min="8440" max="8440" width="6.75" style="15" bestFit="1" customWidth="1"/>
    <col min="8441" max="8441" width="7.75" style="15" bestFit="1" customWidth="1"/>
    <col min="8442" max="8442" width="6.625" style="15" customWidth="1"/>
    <col min="8443" max="8631" width="9" style="15"/>
    <col min="8632" max="8632" width="10.625" style="15" customWidth="1"/>
    <col min="8633" max="8633" width="5.375" style="15" bestFit="1" customWidth="1"/>
    <col min="8634" max="8634" width="19" style="15" customWidth="1"/>
    <col min="8635" max="8635" width="6.375" style="15" customWidth="1"/>
    <col min="8636" max="8639" width="6.625" style="15" customWidth="1"/>
    <col min="8640" max="8640" width="8.625" style="15" customWidth="1"/>
    <col min="8641" max="8641" width="6.875" style="15" bestFit="1" customWidth="1"/>
    <col min="8642" max="8642" width="8.75" style="15" customWidth="1"/>
    <col min="8643" max="8644" width="6.625" style="15" customWidth="1"/>
    <col min="8645" max="8645" width="8.625" style="15" customWidth="1"/>
    <col min="8646" max="8646" width="6.875" style="15" bestFit="1" customWidth="1"/>
    <col min="8647" max="8647" width="7.75" style="15" bestFit="1" customWidth="1"/>
    <col min="8648" max="8649" width="6.625" style="15" customWidth="1"/>
    <col min="8650" max="8650" width="8.625" style="15" customWidth="1"/>
    <col min="8651" max="8651" width="6.75" style="15" bestFit="1" customWidth="1"/>
    <col min="8652" max="8652" width="7.625" style="15" bestFit="1" customWidth="1"/>
    <col min="8653" max="8654" width="6.625" style="15" customWidth="1"/>
    <col min="8655" max="8655" width="8.625" style="15" customWidth="1"/>
    <col min="8656" max="8656" width="6.75" style="15" bestFit="1" customWidth="1"/>
    <col min="8657" max="8657" width="7.625" style="15" bestFit="1" customWidth="1"/>
    <col min="8658" max="8659" width="6.625" style="15" customWidth="1"/>
    <col min="8660" max="8660" width="8.625" style="15" customWidth="1"/>
    <col min="8661" max="8661" width="6.75" style="15" bestFit="1" customWidth="1"/>
    <col min="8662" max="8662" width="7.625" style="15" bestFit="1" customWidth="1"/>
    <col min="8663" max="8664" width="6.625" style="15" customWidth="1"/>
    <col min="8665" max="8665" width="8.625" style="15" customWidth="1"/>
    <col min="8666" max="8666" width="6.75" style="15" bestFit="1" customWidth="1"/>
    <col min="8667" max="8667" width="7.625" style="15" bestFit="1" customWidth="1"/>
    <col min="8668" max="8669" width="6.625" style="15" customWidth="1"/>
    <col min="8670" max="8670" width="8.625" style="15" customWidth="1"/>
    <col min="8671" max="8671" width="6.75" style="15" bestFit="1" customWidth="1"/>
    <col min="8672" max="8672" width="7.625" style="15" bestFit="1" customWidth="1"/>
    <col min="8673" max="8674" width="6.625" style="15" customWidth="1"/>
    <col min="8675" max="8675" width="8.625" style="15" customWidth="1"/>
    <col min="8676" max="8676" width="6.75" style="15" bestFit="1" customWidth="1"/>
    <col min="8677" max="8677" width="7.625" style="15" bestFit="1" customWidth="1"/>
    <col min="8678" max="8679" width="6.625" style="15" customWidth="1"/>
    <col min="8680" max="8680" width="8.625" style="15" customWidth="1"/>
    <col min="8681" max="8681" width="6.75" style="15" bestFit="1" customWidth="1"/>
    <col min="8682" max="8682" width="7.625" style="15" bestFit="1" customWidth="1"/>
    <col min="8683" max="8684" width="6.625" style="15" customWidth="1"/>
    <col min="8685" max="8685" width="8.625" style="15" customWidth="1"/>
    <col min="8686" max="8686" width="6.75" style="15" bestFit="1" customWidth="1"/>
    <col min="8687" max="8687" width="7.625" style="15" bestFit="1" customWidth="1"/>
    <col min="8688" max="8689" width="6.625" style="15" customWidth="1"/>
    <col min="8690" max="8690" width="8.625" style="15" customWidth="1"/>
    <col min="8691" max="8691" width="6.75" style="15" bestFit="1" customWidth="1"/>
    <col min="8692" max="8692" width="7.625" style="15" bestFit="1" customWidth="1"/>
    <col min="8693" max="8694" width="6.625" style="15" customWidth="1"/>
    <col min="8695" max="8695" width="8.625" style="15" customWidth="1"/>
    <col min="8696" max="8696" width="6.75" style="15" bestFit="1" customWidth="1"/>
    <col min="8697" max="8697" width="7.75" style="15" bestFit="1" customWidth="1"/>
    <col min="8698" max="8698" width="6.625" style="15" customWidth="1"/>
    <col min="8699" max="8887" width="9" style="15"/>
    <col min="8888" max="8888" width="10.625" style="15" customWidth="1"/>
    <col min="8889" max="8889" width="5.375" style="15" bestFit="1" customWidth="1"/>
    <col min="8890" max="8890" width="19" style="15" customWidth="1"/>
    <col min="8891" max="8891" width="6.375" style="15" customWidth="1"/>
    <col min="8892" max="8895" width="6.625" style="15" customWidth="1"/>
    <col min="8896" max="8896" width="8.625" style="15" customWidth="1"/>
    <col min="8897" max="8897" width="6.875" style="15" bestFit="1" customWidth="1"/>
    <col min="8898" max="8898" width="8.75" style="15" customWidth="1"/>
    <col min="8899" max="8900" width="6.625" style="15" customWidth="1"/>
    <col min="8901" max="8901" width="8.625" style="15" customWidth="1"/>
    <col min="8902" max="8902" width="6.875" style="15" bestFit="1" customWidth="1"/>
    <col min="8903" max="8903" width="7.75" style="15" bestFit="1" customWidth="1"/>
    <col min="8904" max="8905" width="6.625" style="15" customWidth="1"/>
    <col min="8906" max="8906" width="8.625" style="15" customWidth="1"/>
    <col min="8907" max="8907" width="6.75" style="15" bestFit="1" customWidth="1"/>
    <col min="8908" max="8908" width="7.625" style="15" bestFit="1" customWidth="1"/>
    <col min="8909" max="8910" width="6.625" style="15" customWidth="1"/>
    <col min="8911" max="8911" width="8.625" style="15" customWidth="1"/>
    <col min="8912" max="8912" width="6.75" style="15" bestFit="1" customWidth="1"/>
    <col min="8913" max="8913" width="7.625" style="15" bestFit="1" customWidth="1"/>
    <col min="8914" max="8915" width="6.625" style="15" customWidth="1"/>
    <col min="8916" max="8916" width="8.625" style="15" customWidth="1"/>
    <col min="8917" max="8917" width="6.75" style="15" bestFit="1" customWidth="1"/>
    <col min="8918" max="8918" width="7.625" style="15" bestFit="1" customWidth="1"/>
    <col min="8919" max="8920" width="6.625" style="15" customWidth="1"/>
    <col min="8921" max="8921" width="8.625" style="15" customWidth="1"/>
    <col min="8922" max="8922" width="6.75" style="15" bestFit="1" customWidth="1"/>
    <col min="8923" max="8923" width="7.625" style="15" bestFit="1" customWidth="1"/>
    <col min="8924" max="8925" width="6.625" style="15" customWidth="1"/>
    <col min="8926" max="8926" width="8.625" style="15" customWidth="1"/>
    <col min="8927" max="8927" width="6.75" style="15" bestFit="1" customWidth="1"/>
    <col min="8928" max="8928" width="7.625" style="15" bestFit="1" customWidth="1"/>
    <col min="8929" max="8930" width="6.625" style="15" customWidth="1"/>
    <col min="8931" max="8931" width="8.625" style="15" customWidth="1"/>
    <col min="8932" max="8932" width="6.75" style="15" bestFit="1" customWidth="1"/>
    <col min="8933" max="8933" width="7.625" style="15" bestFit="1" customWidth="1"/>
    <col min="8934" max="8935" width="6.625" style="15" customWidth="1"/>
    <col min="8936" max="8936" width="8.625" style="15" customWidth="1"/>
    <col min="8937" max="8937" width="6.75" style="15" bestFit="1" customWidth="1"/>
    <col min="8938" max="8938" width="7.625" style="15" bestFit="1" customWidth="1"/>
    <col min="8939" max="8940" width="6.625" style="15" customWidth="1"/>
    <col min="8941" max="8941" width="8.625" style="15" customWidth="1"/>
    <col min="8942" max="8942" width="6.75" style="15" bestFit="1" customWidth="1"/>
    <col min="8943" max="8943" width="7.625" style="15" bestFit="1" customWidth="1"/>
    <col min="8944" max="8945" width="6.625" style="15" customWidth="1"/>
    <col min="8946" max="8946" width="8.625" style="15" customWidth="1"/>
    <col min="8947" max="8947" width="6.75" style="15" bestFit="1" customWidth="1"/>
    <col min="8948" max="8948" width="7.625" style="15" bestFit="1" customWidth="1"/>
    <col min="8949" max="8950" width="6.625" style="15" customWidth="1"/>
    <col min="8951" max="8951" width="8.625" style="15" customWidth="1"/>
    <col min="8952" max="8952" width="6.75" style="15" bestFit="1" customWidth="1"/>
    <col min="8953" max="8953" width="7.75" style="15" bestFit="1" customWidth="1"/>
    <col min="8954" max="8954" width="6.625" style="15" customWidth="1"/>
    <col min="8955" max="9143" width="9" style="15"/>
    <col min="9144" max="9144" width="10.625" style="15" customWidth="1"/>
    <col min="9145" max="9145" width="5.375" style="15" bestFit="1" customWidth="1"/>
    <col min="9146" max="9146" width="19" style="15" customWidth="1"/>
    <col min="9147" max="9147" width="6.375" style="15" customWidth="1"/>
    <col min="9148" max="9151" width="6.625" style="15" customWidth="1"/>
    <col min="9152" max="9152" width="8.625" style="15" customWidth="1"/>
    <col min="9153" max="9153" width="6.875" style="15" bestFit="1" customWidth="1"/>
    <col min="9154" max="9154" width="8.75" style="15" customWidth="1"/>
    <col min="9155" max="9156" width="6.625" style="15" customWidth="1"/>
    <col min="9157" max="9157" width="8.625" style="15" customWidth="1"/>
    <col min="9158" max="9158" width="6.875" style="15" bestFit="1" customWidth="1"/>
    <col min="9159" max="9159" width="7.75" style="15" bestFit="1" customWidth="1"/>
    <col min="9160" max="9161" width="6.625" style="15" customWidth="1"/>
    <col min="9162" max="9162" width="8.625" style="15" customWidth="1"/>
    <col min="9163" max="9163" width="6.75" style="15" bestFit="1" customWidth="1"/>
    <col min="9164" max="9164" width="7.625" style="15" bestFit="1" customWidth="1"/>
    <col min="9165" max="9166" width="6.625" style="15" customWidth="1"/>
    <col min="9167" max="9167" width="8.625" style="15" customWidth="1"/>
    <col min="9168" max="9168" width="6.75" style="15" bestFit="1" customWidth="1"/>
    <col min="9169" max="9169" width="7.625" style="15" bestFit="1" customWidth="1"/>
    <col min="9170" max="9171" width="6.625" style="15" customWidth="1"/>
    <col min="9172" max="9172" width="8.625" style="15" customWidth="1"/>
    <col min="9173" max="9173" width="6.75" style="15" bestFit="1" customWidth="1"/>
    <col min="9174" max="9174" width="7.625" style="15" bestFit="1" customWidth="1"/>
    <col min="9175" max="9176" width="6.625" style="15" customWidth="1"/>
    <col min="9177" max="9177" width="8.625" style="15" customWidth="1"/>
    <col min="9178" max="9178" width="6.75" style="15" bestFit="1" customWidth="1"/>
    <col min="9179" max="9179" width="7.625" style="15" bestFit="1" customWidth="1"/>
    <col min="9180" max="9181" width="6.625" style="15" customWidth="1"/>
    <col min="9182" max="9182" width="8.625" style="15" customWidth="1"/>
    <col min="9183" max="9183" width="6.75" style="15" bestFit="1" customWidth="1"/>
    <col min="9184" max="9184" width="7.625" style="15" bestFit="1" customWidth="1"/>
    <col min="9185" max="9186" width="6.625" style="15" customWidth="1"/>
    <col min="9187" max="9187" width="8.625" style="15" customWidth="1"/>
    <col min="9188" max="9188" width="6.75" style="15" bestFit="1" customWidth="1"/>
    <col min="9189" max="9189" width="7.625" style="15" bestFit="1" customWidth="1"/>
    <col min="9190" max="9191" width="6.625" style="15" customWidth="1"/>
    <col min="9192" max="9192" width="8.625" style="15" customWidth="1"/>
    <col min="9193" max="9193" width="6.75" style="15" bestFit="1" customWidth="1"/>
    <col min="9194" max="9194" width="7.625" style="15" bestFit="1" customWidth="1"/>
    <col min="9195" max="9196" width="6.625" style="15" customWidth="1"/>
    <col min="9197" max="9197" width="8.625" style="15" customWidth="1"/>
    <col min="9198" max="9198" width="6.75" style="15" bestFit="1" customWidth="1"/>
    <col min="9199" max="9199" width="7.625" style="15" bestFit="1" customWidth="1"/>
    <col min="9200" max="9201" width="6.625" style="15" customWidth="1"/>
    <col min="9202" max="9202" width="8.625" style="15" customWidth="1"/>
    <col min="9203" max="9203" width="6.75" style="15" bestFit="1" customWidth="1"/>
    <col min="9204" max="9204" width="7.625" style="15" bestFit="1" customWidth="1"/>
    <col min="9205" max="9206" width="6.625" style="15" customWidth="1"/>
    <col min="9207" max="9207" width="8.625" style="15" customWidth="1"/>
    <col min="9208" max="9208" width="6.75" style="15" bestFit="1" customWidth="1"/>
    <col min="9209" max="9209" width="7.75" style="15" bestFit="1" customWidth="1"/>
    <col min="9210" max="9210" width="6.625" style="15" customWidth="1"/>
    <col min="9211" max="9399" width="9" style="15"/>
    <col min="9400" max="9400" width="10.625" style="15" customWidth="1"/>
    <col min="9401" max="9401" width="5.375" style="15" bestFit="1" customWidth="1"/>
    <col min="9402" max="9402" width="19" style="15" customWidth="1"/>
    <col min="9403" max="9403" width="6.375" style="15" customWidth="1"/>
    <col min="9404" max="9407" width="6.625" style="15" customWidth="1"/>
    <col min="9408" max="9408" width="8.625" style="15" customWidth="1"/>
    <col min="9409" max="9409" width="6.875" style="15" bestFit="1" customWidth="1"/>
    <col min="9410" max="9410" width="8.75" style="15" customWidth="1"/>
    <col min="9411" max="9412" width="6.625" style="15" customWidth="1"/>
    <col min="9413" max="9413" width="8.625" style="15" customWidth="1"/>
    <col min="9414" max="9414" width="6.875" style="15" bestFit="1" customWidth="1"/>
    <col min="9415" max="9415" width="7.75" style="15" bestFit="1" customWidth="1"/>
    <col min="9416" max="9417" width="6.625" style="15" customWidth="1"/>
    <col min="9418" max="9418" width="8.625" style="15" customWidth="1"/>
    <col min="9419" max="9419" width="6.75" style="15" bestFit="1" customWidth="1"/>
    <col min="9420" max="9420" width="7.625" style="15" bestFit="1" customWidth="1"/>
    <col min="9421" max="9422" width="6.625" style="15" customWidth="1"/>
    <col min="9423" max="9423" width="8.625" style="15" customWidth="1"/>
    <col min="9424" max="9424" width="6.75" style="15" bestFit="1" customWidth="1"/>
    <col min="9425" max="9425" width="7.625" style="15" bestFit="1" customWidth="1"/>
    <col min="9426" max="9427" width="6.625" style="15" customWidth="1"/>
    <col min="9428" max="9428" width="8.625" style="15" customWidth="1"/>
    <col min="9429" max="9429" width="6.75" style="15" bestFit="1" customWidth="1"/>
    <col min="9430" max="9430" width="7.625" style="15" bestFit="1" customWidth="1"/>
    <col min="9431" max="9432" width="6.625" style="15" customWidth="1"/>
    <col min="9433" max="9433" width="8.625" style="15" customWidth="1"/>
    <col min="9434" max="9434" width="6.75" style="15" bestFit="1" customWidth="1"/>
    <col min="9435" max="9435" width="7.625" style="15" bestFit="1" customWidth="1"/>
    <col min="9436" max="9437" width="6.625" style="15" customWidth="1"/>
    <col min="9438" max="9438" width="8.625" style="15" customWidth="1"/>
    <col min="9439" max="9439" width="6.75" style="15" bestFit="1" customWidth="1"/>
    <col min="9440" max="9440" width="7.625" style="15" bestFit="1" customWidth="1"/>
    <col min="9441" max="9442" width="6.625" style="15" customWidth="1"/>
    <col min="9443" max="9443" width="8.625" style="15" customWidth="1"/>
    <col min="9444" max="9444" width="6.75" style="15" bestFit="1" customWidth="1"/>
    <col min="9445" max="9445" width="7.625" style="15" bestFit="1" customWidth="1"/>
    <col min="9446" max="9447" width="6.625" style="15" customWidth="1"/>
    <col min="9448" max="9448" width="8.625" style="15" customWidth="1"/>
    <col min="9449" max="9449" width="6.75" style="15" bestFit="1" customWidth="1"/>
    <col min="9450" max="9450" width="7.625" style="15" bestFit="1" customWidth="1"/>
    <col min="9451" max="9452" width="6.625" style="15" customWidth="1"/>
    <col min="9453" max="9453" width="8.625" style="15" customWidth="1"/>
    <col min="9454" max="9454" width="6.75" style="15" bestFit="1" customWidth="1"/>
    <col min="9455" max="9455" width="7.625" style="15" bestFit="1" customWidth="1"/>
    <col min="9456" max="9457" width="6.625" style="15" customWidth="1"/>
    <col min="9458" max="9458" width="8.625" style="15" customWidth="1"/>
    <col min="9459" max="9459" width="6.75" style="15" bestFit="1" customWidth="1"/>
    <col min="9460" max="9460" width="7.625" style="15" bestFit="1" customWidth="1"/>
    <col min="9461" max="9462" width="6.625" style="15" customWidth="1"/>
    <col min="9463" max="9463" width="8.625" style="15" customWidth="1"/>
    <col min="9464" max="9464" width="6.75" style="15" bestFit="1" customWidth="1"/>
    <col min="9465" max="9465" width="7.75" style="15" bestFit="1" customWidth="1"/>
    <col min="9466" max="9466" width="6.625" style="15" customWidth="1"/>
    <col min="9467" max="9655" width="9" style="15"/>
    <col min="9656" max="9656" width="10.625" style="15" customWidth="1"/>
    <col min="9657" max="9657" width="5.375" style="15" bestFit="1" customWidth="1"/>
    <col min="9658" max="9658" width="19" style="15" customWidth="1"/>
    <col min="9659" max="9659" width="6.375" style="15" customWidth="1"/>
    <col min="9660" max="9663" width="6.625" style="15" customWidth="1"/>
    <col min="9664" max="9664" width="8.625" style="15" customWidth="1"/>
    <col min="9665" max="9665" width="6.875" style="15" bestFit="1" customWidth="1"/>
    <col min="9666" max="9666" width="8.75" style="15" customWidth="1"/>
    <col min="9667" max="9668" width="6.625" style="15" customWidth="1"/>
    <col min="9669" max="9669" width="8.625" style="15" customWidth="1"/>
    <col min="9670" max="9670" width="6.875" style="15" bestFit="1" customWidth="1"/>
    <col min="9671" max="9671" width="7.75" style="15" bestFit="1" customWidth="1"/>
    <col min="9672" max="9673" width="6.625" style="15" customWidth="1"/>
    <col min="9674" max="9674" width="8.625" style="15" customWidth="1"/>
    <col min="9675" max="9675" width="6.75" style="15" bestFit="1" customWidth="1"/>
    <col min="9676" max="9676" width="7.625" style="15" bestFit="1" customWidth="1"/>
    <col min="9677" max="9678" width="6.625" style="15" customWidth="1"/>
    <col min="9679" max="9679" width="8.625" style="15" customWidth="1"/>
    <col min="9680" max="9680" width="6.75" style="15" bestFit="1" customWidth="1"/>
    <col min="9681" max="9681" width="7.625" style="15" bestFit="1" customWidth="1"/>
    <col min="9682" max="9683" width="6.625" style="15" customWidth="1"/>
    <col min="9684" max="9684" width="8.625" style="15" customWidth="1"/>
    <col min="9685" max="9685" width="6.75" style="15" bestFit="1" customWidth="1"/>
    <col min="9686" max="9686" width="7.625" style="15" bestFit="1" customWidth="1"/>
    <col min="9687" max="9688" width="6.625" style="15" customWidth="1"/>
    <col min="9689" max="9689" width="8.625" style="15" customWidth="1"/>
    <col min="9690" max="9690" width="6.75" style="15" bestFit="1" customWidth="1"/>
    <col min="9691" max="9691" width="7.625" style="15" bestFit="1" customWidth="1"/>
    <col min="9692" max="9693" width="6.625" style="15" customWidth="1"/>
    <col min="9694" max="9694" width="8.625" style="15" customWidth="1"/>
    <col min="9695" max="9695" width="6.75" style="15" bestFit="1" customWidth="1"/>
    <col min="9696" max="9696" width="7.625" style="15" bestFit="1" customWidth="1"/>
    <col min="9697" max="9698" width="6.625" style="15" customWidth="1"/>
    <col min="9699" max="9699" width="8.625" style="15" customWidth="1"/>
    <col min="9700" max="9700" width="6.75" style="15" bestFit="1" customWidth="1"/>
    <col min="9701" max="9701" width="7.625" style="15" bestFit="1" customWidth="1"/>
    <col min="9702" max="9703" width="6.625" style="15" customWidth="1"/>
    <col min="9704" max="9704" width="8.625" style="15" customWidth="1"/>
    <col min="9705" max="9705" width="6.75" style="15" bestFit="1" customWidth="1"/>
    <col min="9706" max="9706" width="7.625" style="15" bestFit="1" customWidth="1"/>
    <col min="9707" max="9708" width="6.625" style="15" customWidth="1"/>
    <col min="9709" max="9709" width="8.625" style="15" customWidth="1"/>
    <col min="9710" max="9710" width="6.75" style="15" bestFit="1" customWidth="1"/>
    <col min="9711" max="9711" width="7.625" style="15" bestFit="1" customWidth="1"/>
    <col min="9712" max="9713" width="6.625" style="15" customWidth="1"/>
    <col min="9714" max="9714" width="8.625" style="15" customWidth="1"/>
    <col min="9715" max="9715" width="6.75" style="15" bestFit="1" customWidth="1"/>
    <col min="9716" max="9716" width="7.625" style="15" bestFit="1" customWidth="1"/>
    <col min="9717" max="9718" width="6.625" style="15" customWidth="1"/>
    <col min="9719" max="9719" width="8.625" style="15" customWidth="1"/>
    <col min="9720" max="9720" width="6.75" style="15" bestFit="1" customWidth="1"/>
    <col min="9721" max="9721" width="7.75" style="15" bestFit="1" customWidth="1"/>
    <col min="9722" max="9722" width="6.625" style="15" customWidth="1"/>
    <col min="9723" max="9911" width="9" style="15"/>
    <col min="9912" max="9912" width="10.625" style="15" customWidth="1"/>
    <col min="9913" max="9913" width="5.375" style="15" bestFit="1" customWidth="1"/>
    <col min="9914" max="9914" width="19" style="15" customWidth="1"/>
    <col min="9915" max="9915" width="6.375" style="15" customWidth="1"/>
    <col min="9916" max="9919" width="6.625" style="15" customWidth="1"/>
    <col min="9920" max="9920" width="8.625" style="15" customWidth="1"/>
    <col min="9921" max="9921" width="6.875" style="15" bestFit="1" customWidth="1"/>
    <col min="9922" max="9922" width="8.75" style="15" customWidth="1"/>
    <col min="9923" max="9924" width="6.625" style="15" customWidth="1"/>
    <col min="9925" max="9925" width="8.625" style="15" customWidth="1"/>
    <col min="9926" max="9926" width="6.875" style="15" bestFit="1" customWidth="1"/>
    <col min="9927" max="9927" width="7.75" style="15" bestFit="1" customWidth="1"/>
    <col min="9928" max="9929" width="6.625" style="15" customWidth="1"/>
    <col min="9930" max="9930" width="8.625" style="15" customWidth="1"/>
    <col min="9931" max="9931" width="6.75" style="15" bestFit="1" customWidth="1"/>
    <col min="9932" max="9932" width="7.625" style="15" bestFit="1" customWidth="1"/>
    <col min="9933" max="9934" width="6.625" style="15" customWidth="1"/>
    <col min="9935" max="9935" width="8.625" style="15" customWidth="1"/>
    <col min="9936" max="9936" width="6.75" style="15" bestFit="1" customWidth="1"/>
    <col min="9937" max="9937" width="7.625" style="15" bestFit="1" customWidth="1"/>
    <col min="9938" max="9939" width="6.625" style="15" customWidth="1"/>
    <col min="9940" max="9940" width="8.625" style="15" customWidth="1"/>
    <col min="9941" max="9941" width="6.75" style="15" bestFit="1" customWidth="1"/>
    <col min="9942" max="9942" width="7.625" style="15" bestFit="1" customWidth="1"/>
    <col min="9943" max="9944" width="6.625" style="15" customWidth="1"/>
    <col min="9945" max="9945" width="8.625" style="15" customWidth="1"/>
    <col min="9946" max="9946" width="6.75" style="15" bestFit="1" customWidth="1"/>
    <col min="9947" max="9947" width="7.625" style="15" bestFit="1" customWidth="1"/>
    <col min="9948" max="9949" width="6.625" style="15" customWidth="1"/>
    <col min="9950" max="9950" width="8.625" style="15" customWidth="1"/>
    <col min="9951" max="9951" width="6.75" style="15" bestFit="1" customWidth="1"/>
    <col min="9952" max="9952" width="7.625" style="15" bestFit="1" customWidth="1"/>
    <col min="9953" max="9954" width="6.625" style="15" customWidth="1"/>
    <col min="9955" max="9955" width="8.625" style="15" customWidth="1"/>
    <col min="9956" max="9956" width="6.75" style="15" bestFit="1" customWidth="1"/>
    <col min="9957" max="9957" width="7.625" style="15" bestFit="1" customWidth="1"/>
    <col min="9958" max="9959" width="6.625" style="15" customWidth="1"/>
    <col min="9960" max="9960" width="8.625" style="15" customWidth="1"/>
    <col min="9961" max="9961" width="6.75" style="15" bestFit="1" customWidth="1"/>
    <col min="9962" max="9962" width="7.625" style="15" bestFit="1" customWidth="1"/>
    <col min="9963" max="9964" width="6.625" style="15" customWidth="1"/>
    <col min="9965" max="9965" width="8.625" style="15" customWidth="1"/>
    <col min="9966" max="9966" width="6.75" style="15" bestFit="1" customWidth="1"/>
    <col min="9967" max="9967" width="7.625" style="15" bestFit="1" customWidth="1"/>
    <col min="9968" max="9969" width="6.625" style="15" customWidth="1"/>
    <col min="9970" max="9970" width="8.625" style="15" customWidth="1"/>
    <col min="9971" max="9971" width="6.75" style="15" bestFit="1" customWidth="1"/>
    <col min="9972" max="9972" width="7.625" style="15" bestFit="1" customWidth="1"/>
    <col min="9973" max="9974" width="6.625" style="15" customWidth="1"/>
    <col min="9975" max="9975" width="8.625" style="15" customWidth="1"/>
    <col min="9976" max="9976" width="6.75" style="15" bestFit="1" customWidth="1"/>
    <col min="9977" max="9977" width="7.75" style="15" bestFit="1" customWidth="1"/>
    <col min="9978" max="9978" width="6.625" style="15" customWidth="1"/>
    <col min="9979" max="10167" width="9" style="15"/>
    <col min="10168" max="10168" width="10.625" style="15" customWidth="1"/>
    <col min="10169" max="10169" width="5.375" style="15" bestFit="1" customWidth="1"/>
    <col min="10170" max="10170" width="19" style="15" customWidth="1"/>
    <col min="10171" max="10171" width="6.375" style="15" customWidth="1"/>
    <col min="10172" max="10175" width="6.625" style="15" customWidth="1"/>
    <col min="10176" max="10176" width="8.625" style="15" customWidth="1"/>
    <col min="10177" max="10177" width="6.875" style="15" bestFit="1" customWidth="1"/>
    <col min="10178" max="10178" width="8.75" style="15" customWidth="1"/>
    <col min="10179" max="10180" width="6.625" style="15" customWidth="1"/>
    <col min="10181" max="10181" width="8.625" style="15" customWidth="1"/>
    <col min="10182" max="10182" width="6.875" style="15" bestFit="1" customWidth="1"/>
    <col min="10183" max="10183" width="7.75" style="15" bestFit="1" customWidth="1"/>
    <col min="10184" max="10185" width="6.625" style="15" customWidth="1"/>
    <col min="10186" max="10186" width="8.625" style="15" customWidth="1"/>
    <col min="10187" max="10187" width="6.75" style="15" bestFit="1" customWidth="1"/>
    <col min="10188" max="10188" width="7.625" style="15" bestFit="1" customWidth="1"/>
    <col min="10189" max="10190" width="6.625" style="15" customWidth="1"/>
    <col min="10191" max="10191" width="8.625" style="15" customWidth="1"/>
    <col min="10192" max="10192" width="6.75" style="15" bestFit="1" customWidth="1"/>
    <col min="10193" max="10193" width="7.625" style="15" bestFit="1" customWidth="1"/>
    <col min="10194" max="10195" width="6.625" style="15" customWidth="1"/>
    <col min="10196" max="10196" width="8.625" style="15" customWidth="1"/>
    <col min="10197" max="10197" width="6.75" style="15" bestFit="1" customWidth="1"/>
    <col min="10198" max="10198" width="7.625" style="15" bestFit="1" customWidth="1"/>
    <col min="10199" max="10200" width="6.625" style="15" customWidth="1"/>
    <col min="10201" max="10201" width="8.625" style="15" customWidth="1"/>
    <col min="10202" max="10202" width="6.75" style="15" bestFit="1" customWidth="1"/>
    <col min="10203" max="10203" width="7.625" style="15" bestFit="1" customWidth="1"/>
    <col min="10204" max="10205" width="6.625" style="15" customWidth="1"/>
    <col min="10206" max="10206" width="8.625" style="15" customWidth="1"/>
    <col min="10207" max="10207" width="6.75" style="15" bestFit="1" customWidth="1"/>
    <col min="10208" max="10208" width="7.625" style="15" bestFit="1" customWidth="1"/>
    <col min="10209" max="10210" width="6.625" style="15" customWidth="1"/>
    <col min="10211" max="10211" width="8.625" style="15" customWidth="1"/>
    <col min="10212" max="10212" width="6.75" style="15" bestFit="1" customWidth="1"/>
    <col min="10213" max="10213" width="7.625" style="15" bestFit="1" customWidth="1"/>
    <col min="10214" max="10215" width="6.625" style="15" customWidth="1"/>
    <col min="10216" max="10216" width="8.625" style="15" customWidth="1"/>
    <col min="10217" max="10217" width="6.75" style="15" bestFit="1" customWidth="1"/>
    <col min="10218" max="10218" width="7.625" style="15" bestFit="1" customWidth="1"/>
    <col min="10219" max="10220" width="6.625" style="15" customWidth="1"/>
    <col min="10221" max="10221" width="8.625" style="15" customWidth="1"/>
    <col min="10222" max="10222" width="6.75" style="15" bestFit="1" customWidth="1"/>
    <col min="10223" max="10223" width="7.625" style="15" bestFit="1" customWidth="1"/>
    <col min="10224" max="10225" width="6.625" style="15" customWidth="1"/>
    <col min="10226" max="10226" width="8.625" style="15" customWidth="1"/>
    <col min="10227" max="10227" width="6.75" style="15" bestFit="1" customWidth="1"/>
    <col min="10228" max="10228" width="7.625" style="15" bestFit="1" customWidth="1"/>
    <col min="10229" max="10230" width="6.625" style="15" customWidth="1"/>
    <col min="10231" max="10231" width="8.625" style="15" customWidth="1"/>
    <col min="10232" max="10232" width="6.75" style="15" bestFit="1" customWidth="1"/>
    <col min="10233" max="10233" width="7.75" style="15" bestFit="1" customWidth="1"/>
    <col min="10234" max="10234" width="6.625" style="15" customWidth="1"/>
    <col min="10235" max="10423" width="9" style="15"/>
    <col min="10424" max="10424" width="10.625" style="15" customWidth="1"/>
    <col min="10425" max="10425" width="5.375" style="15" bestFit="1" customWidth="1"/>
    <col min="10426" max="10426" width="19" style="15" customWidth="1"/>
    <col min="10427" max="10427" width="6.375" style="15" customWidth="1"/>
    <col min="10428" max="10431" width="6.625" style="15" customWidth="1"/>
    <col min="10432" max="10432" width="8.625" style="15" customWidth="1"/>
    <col min="10433" max="10433" width="6.875" style="15" bestFit="1" customWidth="1"/>
    <col min="10434" max="10434" width="8.75" style="15" customWidth="1"/>
    <col min="10435" max="10436" width="6.625" style="15" customWidth="1"/>
    <col min="10437" max="10437" width="8.625" style="15" customWidth="1"/>
    <col min="10438" max="10438" width="6.875" style="15" bestFit="1" customWidth="1"/>
    <col min="10439" max="10439" width="7.75" style="15" bestFit="1" customWidth="1"/>
    <col min="10440" max="10441" width="6.625" style="15" customWidth="1"/>
    <col min="10442" max="10442" width="8.625" style="15" customWidth="1"/>
    <col min="10443" max="10443" width="6.75" style="15" bestFit="1" customWidth="1"/>
    <col min="10444" max="10444" width="7.625" style="15" bestFit="1" customWidth="1"/>
    <col min="10445" max="10446" width="6.625" style="15" customWidth="1"/>
    <col min="10447" max="10447" width="8.625" style="15" customWidth="1"/>
    <col min="10448" max="10448" width="6.75" style="15" bestFit="1" customWidth="1"/>
    <col min="10449" max="10449" width="7.625" style="15" bestFit="1" customWidth="1"/>
    <col min="10450" max="10451" width="6.625" style="15" customWidth="1"/>
    <col min="10452" max="10452" width="8.625" style="15" customWidth="1"/>
    <col min="10453" max="10453" width="6.75" style="15" bestFit="1" customWidth="1"/>
    <col min="10454" max="10454" width="7.625" style="15" bestFit="1" customWidth="1"/>
    <col min="10455" max="10456" width="6.625" style="15" customWidth="1"/>
    <col min="10457" max="10457" width="8.625" style="15" customWidth="1"/>
    <col min="10458" max="10458" width="6.75" style="15" bestFit="1" customWidth="1"/>
    <col min="10459" max="10459" width="7.625" style="15" bestFit="1" customWidth="1"/>
    <col min="10460" max="10461" width="6.625" style="15" customWidth="1"/>
    <col min="10462" max="10462" width="8.625" style="15" customWidth="1"/>
    <col min="10463" max="10463" width="6.75" style="15" bestFit="1" customWidth="1"/>
    <col min="10464" max="10464" width="7.625" style="15" bestFit="1" customWidth="1"/>
    <col min="10465" max="10466" width="6.625" style="15" customWidth="1"/>
    <col min="10467" max="10467" width="8.625" style="15" customWidth="1"/>
    <col min="10468" max="10468" width="6.75" style="15" bestFit="1" customWidth="1"/>
    <col min="10469" max="10469" width="7.625" style="15" bestFit="1" customWidth="1"/>
    <col min="10470" max="10471" width="6.625" style="15" customWidth="1"/>
    <col min="10472" max="10472" width="8.625" style="15" customWidth="1"/>
    <col min="10473" max="10473" width="6.75" style="15" bestFit="1" customWidth="1"/>
    <col min="10474" max="10474" width="7.625" style="15" bestFit="1" customWidth="1"/>
    <col min="10475" max="10476" width="6.625" style="15" customWidth="1"/>
    <col min="10477" max="10477" width="8.625" style="15" customWidth="1"/>
    <col min="10478" max="10478" width="6.75" style="15" bestFit="1" customWidth="1"/>
    <col min="10479" max="10479" width="7.625" style="15" bestFit="1" customWidth="1"/>
    <col min="10480" max="10481" width="6.625" style="15" customWidth="1"/>
    <col min="10482" max="10482" width="8.625" style="15" customWidth="1"/>
    <col min="10483" max="10483" width="6.75" style="15" bestFit="1" customWidth="1"/>
    <col min="10484" max="10484" width="7.625" style="15" bestFit="1" customWidth="1"/>
    <col min="10485" max="10486" width="6.625" style="15" customWidth="1"/>
    <col min="10487" max="10487" width="8.625" style="15" customWidth="1"/>
    <col min="10488" max="10488" width="6.75" style="15" bestFit="1" customWidth="1"/>
    <col min="10489" max="10489" width="7.75" style="15" bestFit="1" customWidth="1"/>
    <col min="10490" max="10490" width="6.625" style="15" customWidth="1"/>
    <col min="10491" max="10679" width="9" style="15"/>
    <col min="10680" max="10680" width="10.625" style="15" customWidth="1"/>
    <col min="10681" max="10681" width="5.375" style="15" bestFit="1" customWidth="1"/>
    <col min="10682" max="10682" width="19" style="15" customWidth="1"/>
    <col min="10683" max="10683" width="6.375" style="15" customWidth="1"/>
    <col min="10684" max="10687" width="6.625" style="15" customWidth="1"/>
    <col min="10688" max="10688" width="8.625" style="15" customWidth="1"/>
    <col min="10689" max="10689" width="6.875" style="15" bestFit="1" customWidth="1"/>
    <col min="10690" max="10690" width="8.75" style="15" customWidth="1"/>
    <col min="10691" max="10692" width="6.625" style="15" customWidth="1"/>
    <col min="10693" max="10693" width="8.625" style="15" customWidth="1"/>
    <col min="10694" max="10694" width="6.875" style="15" bestFit="1" customWidth="1"/>
    <col min="10695" max="10695" width="7.75" style="15" bestFit="1" customWidth="1"/>
    <col min="10696" max="10697" width="6.625" style="15" customWidth="1"/>
    <col min="10698" max="10698" width="8.625" style="15" customWidth="1"/>
    <col min="10699" max="10699" width="6.75" style="15" bestFit="1" customWidth="1"/>
    <col min="10700" max="10700" width="7.625" style="15" bestFit="1" customWidth="1"/>
    <col min="10701" max="10702" width="6.625" style="15" customWidth="1"/>
    <col min="10703" max="10703" width="8.625" style="15" customWidth="1"/>
    <col min="10704" max="10704" width="6.75" style="15" bestFit="1" customWidth="1"/>
    <col min="10705" max="10705" width="7.625" style="15" bestFit="1" customWidth="1"/>
    <col min="10706" max="10707" width="6.625" style="15" customWidth="1"/>
    <col min="10708" max="10708" width="8.625" style="15" customWidth="1"/>
    <col min="10709" max="10709" width="6.75" style="15" bestFit="1" customWidth="1"/>
    <col min="10710" max="10710" width="7.625" style="15" bestFit="1" customWidth="1"/>
    <col min="10711" max="10712" width="6.625" style="15" customWidth="1"/>
    <col min="10713" max="10713" width="8.625" style="15" customWidth="1"/>
    <col min="10714" max="10714" width="6.75" style="15" bestFit="1" customWidth="1"/>
    <col min="10715" max="10715" width="7.625" style="15" bestFit="1" customWidth="1"/>
    <col min="10716" max="10717" width="6.625" style="15" customWidth="1"/>
    <col min="10718" max="10718" width="8.625" style="15" customWidth="1"/>
    <col min="10719" max="10719" width="6.75" style="15" bestFit="1" customWidth="1"/>
    <col min="10720" max="10720" width="7.625" style="15" bestFit="1" customWidth="1"/>
    <col min="10721" max="10722" width="6.625" style="15" customWidth="1"/>
    <col min="10723" max="10723" width="8.625" style="15" customWidth="1"/>
    <col min="10724" max="10724" width="6.75" style="15" bestFit="1" customWidth="1"/>
    <col min="10725" max="10725" width="7.625" style="15" bestFit="1" customWidth="1"/>
    <col min="10726" max="10727" width="6.625" style="15" customWidth="1"/>
    <col min="10728" max="10728" width="8.625" style="15" customWidth="1"/>
    <col min="10729" max="10729" width="6.75" style="15" bestFit="1" customWidth="1"/>
    <col min="10730" max="10730" width="7.625" style="15" bestFit="1" customWidth="1"/>
    <col min="10731" max="10732" width="6.625" style="15" customWidth="1"/>
    <col min="10733" max="10733" width="8.625" style="15" customWidth="1"/>
    <col min="10734" max="10734" width="6.75" style="15" bestFit="1" customWidth="1"/>
    <col min="10735" max="10735" width="7.625" style="15" bestFit="1" customWidth="1"/>
    <col min="10736" max="10737" width="6.625" style="15" customWidth="1"/>
    <col min="10738" max="10738" width="8.625" style="15" customWidth="1"/>
    <col min="10739" max="10739" width="6.75" style="15" bestFit="1" customWidth="1"/>
    <col min="10740" max="10740" width="7.625" style="15" bestFit="1" customWidth="1"/>
    <col min="10741" max="10742" width="6.625" style="15" customWidth="1"/>
    <col min="10743" max="10743" width="8.625" style="15" customWidth="1"/>
    <col min="10744" max="10744" width="6.75" style="15" bestFit="1" customWidth="1"/>
    <col min="10745" max="10745" width="7.75" style="15" bestFit="1" customWidth="1"/>
    <col min="10746" max="10746" width="6.625" style="15" customWidth="1"/>
    <col min="10747" max="10935" width="9" style="15"/>
    <col min="10936" max="10936" width="10.625" style="15" customWidth="1"/>
    <col min="10937" max="10937" width="5.375" style="15" bestFit="1" customWidth="1"/>
    <col min="10938" max="10938" width="19" style="15" customWidth="1"/>
    <col min="10939" max="10939" width="6.375" style="15" customWidth="1"/>
    <col min="10940" max="10943" width="6.625" style="15" customWidth="1"/>
    <col min="10944" max="10944" width="8.625" style="15" customWidth="1"/>
    <col min="10945" max="10945" width="6.875" style="15" bestFit="1" customWidth="1"/>
    <col min="10946" max="10946" width="8.75" style="15" customWidth="1"/>
    <col min="10947" max="10948" width="6.625" style="15" customWidth="1"/>
    <col min="10949" max="10949" width="8.625" style="15" customWidth="1"/>
    <col min="10950" max="10950" width="6.875" style="15" bestFit="1" customWidth="1"/>
    <col min="10951" max="10951" width="7.75" style="15" bestFit="1" customWidth="1"/>
    <col min="10952" max="10953" width="6.625" style="15" customWidth="1"/>
    <col min="10954" max="10954" width="8.625" style="15" customWidth="1"/>
    <col min="10955" max="10955" width="6.75" style="15" bestFit="1" customWidth="1"/>
    <col min="10956" max="10956" width="7.625" style="15" bestFit="1" customWidth="1"/>
    <col min="10957" max="10958" width="6.625" style="15" customWidth="1"/>
    <col min="10959" max="10959" width="8.625" style="15" customWidth="1"/>
    <col min="10960" max="10960" width="6.75" style="15" bestFit="1" customWidth="1"/>
    <col min="10961" max="10961" width="7.625" style="15" bestFit="1" customWidth="1"/>
    <col min="10962" max="10963" width="6.625" style="15" customWidth="1"/>
    <col min="10964" max="10964" width="8.625" style="15" customWidth="1"/>
    <col min="10965" max="10965" width="6.75" style="15" bestFit="1" customWidth="1"/>
    <col min="10966" max="10966" width="7.625" style="15" bestFit="1" customWidth="1"/>
    <col min="10967" max="10968" width="6.625" style="15" customWidth="1"/>
    <col min="10969" max="10969" width="8.625" style="15" customWidth="1"/>
    <col min="10970" max="10970" width="6.75" style="15" bestFit="1" customWidth="1"/>
    <col min="10971" max="10971" width="7.625" style="15" bestFit="1" customWidth="1"/>
    <col min="10972" max="10973" width="6.625" style="15" customWidth="1"/>
    <col min="10974" max="10974" width="8.625" style="15" customWidth="1"/>
    <col min="10975" max="10975" width="6.75" style="15" bestFit="1" customWidth="1"/>
    <col min="10976" max="10976" width="7.625" style="15" bestFit="1" customWidth="1"/>
    <col min="10977" max="10978" width="6.625" style="15" customWidth="1"/>
    <col min="10979" max="10979" width="8.625" style="15" customWidth="1"/>
    <col min="10980" max="10980" width="6.75" style="15" bestFit="1" customWidth="1"/>
    <col min="10981" max="10981" width="7.625" style="15" bestFit="1" customWidth="1"/>
    <col min="10982" max="10983" width="6.625" style="15" customWidth="1"/>
    <col min="10984" max="10984" width="8.625" style="15" customWidth="1"/>
    <col min="10985" max="10985" width="6.75" style="15" bestFit="1" customWidth="1"/>
    <col min="10986" max="10986" width="7.625" style="15" bestFit="1" customWidth="1"/>
    <col min="10987" max="10988" width="6.625" style="15" customWidth="1"/>
    <col min="10989" max="10989" width="8.625" style="15" customWidth="1"/>
    <col min="10990" max="10990" width="6.75" style="15" bestFit="1" customWidth="1"/>
    <col min="10991" max="10991" width="7.625" style="15" bestFit="1" customWidth="1"/>
    <col min="10992" max="10993" width="6.625" style="15" customWidth="1"/>
    <col min="10994" max="10994" width="8.625" style="15" customWidth="1"/>
    <col min="10995" max="10995" width="6.75" style="15" bestFit="1" customWidth="1"/>
    <col min="10996" max="10996" width="7.625" style="15" bestFit="1" customWidth="1"/>
    <col min="10997" max="10998" width="6.625" style="15" customWidth="1"/>
    <col min="10999" max="10999" width="8.625" style="15" customWidth="1"/>
    <col min="11000" max="11000" width="6.75" style="15" bestFit="1" customWidth="1"/>
    <col min="11001" max="11001" width="7.75" style="15" bestFit="1" customWidth="1"/>
    <col min="11002" max="11002" width="6.625" style="15" customWidth="1"/>
    <col min="11003" max="11191" width="9" style="15"/>
    <col min="11192" max="11192" width="10.625" style="15" customWidth="1"/>
    <col min="11193" max="11193" width="5.375" style="15" bestFit="1" customWidth="1"/>
    <col min="11194" max="11194" width="19" style="15" customWidth="1"/>
    <col min="11195" max="11195" width="6.375" style="15" customWidth="1"/>
    <col min="11196" max="11199" width="6.625" style="15" customWidth="1"/>
    <col min="11200" max="11200" width="8.625" style="15" customWidth="1"/>
    <col min="11201" max="11201" width="6.875" style="15" bestFit="1" customWidth="1"/>
    <col min="11202" max="11202" width="8.75" style="15" customWidth="1"/>
    <col min="11203" max="11204" width="6.625" style="15" customWidth="1"/>
    <col min="11205" max="11205" width="8.625" style="15" customWidth="1"/>
    <col min="11206" max="11206" width="6.875" style="15" bestFit="1" customWidth="1"/>
    <col min="11207" max="11207" width="7.75" style="15" bestFit="1" customWidth="1"/>
    <col min="11208" max="11209" width="6.625" style="15" customWidth="1"/>
    <col min="11210" max="11210" width="8.625" style="15" customWidth="1"/>
    <col min="11211" max="11211" width="6.75" style="15" bestFit="1" customWidth="1"/>
    <col min="11212" max="11212" width="7.625" style="15" bestFit="1" customWidth="1"/>
    <col min="11213" max="11214" width="6.625" style="15" customWidth="1"/>
    <col min="11215" max="11215" width="8.625" style="15" customWidth="1"/>
    <col min="11216" max="11216" width="6.75" style="15" bestFit="1" customWidth="1"/>
    <col min="11217" max="11217" width="7.625" style="15" bestFit="1" customWidth="1"/>
    <col min="11218" max="11219" width="6.625" style="15" customWidth="1"/>
    <col min="11220" max="11220" width="8.625" style="15" customWidth="1"/>
    <col min="11221" max="11221" width="6.75" style="15" bestFit="1" customWidth="1"/>
    <col min="11222" max="11222" width="7.625" style="15" bestFit="1" customWidth="1"/>
    <col min="11223" max="11224" width="6.625" style="15" customWidth="1"/>
    <col min="11225" max="11225" width="8.625" style="15" customWidth="1"/>
    <col min="11226" max="11226" width="6.75" style="15" bestFit="1" customWidth="1"/>
    <col min="11227" max="11227" width="7.625" style="15" bestFit="1" customWidth="1"/>
    <col min="11228" max="11229" width="6.625" style="15" customWidth="1"/>
    <col min="11230" max="11230" width="8.625" style="15" customWidth="1"/>
    <col min="11231" max="11231" width="6.75" style="15" bestFit="1" customWidth="1"/>
    <col min="11232" max="11232" width="7.625" style="15" bestFit="1" customWidth="1"/>
    <col min="11233" max="11234" width="6.625" style="15" customWidth="1"/>
    <col min="11235" max="11235" width="8.625" style="15" customWidth="1"/>
    <col min="11236" max="11236" width="6.75" style="15" bestFit="1" customWidth="1"/>
    <col min="11237" max="11237" width="7.625" style="15" bestFit="1" customWidth="1"/>
    <col min="11238" max="11239" width="6.625" style="15" customWidth="1"/>
    <col min="11240" max="11240" width="8.625" style="15" customWidth="1"/>
    <col min="11241" max="11241" width="6.75" style="15" bestFit="1" customWidth="1"/>
    <col min="11242" max="11242" width="7.625" style="15" bestFit="1" customWidth="1"/>
    <col min="11243" max="11244" width="6.625" style="15" customWidth="1"/>
    <col min="11245" max="11245" width="8.625" style="15" customWidth="1"/>
    <col min="11246" max="11246" width="6.75" style="15" bestFit="1" customWidth="1"/>
    <col min="11247" max="11247" width="7.625" style="15" bestFit="1" customWidth="1"/>
    <col min="11248" max="11249" width="6.625" style="15" customWidth="1"/>
    <col min="11250" max="11250" width="8.625" style="15" customWidth="1"/>
    <col min="11251" max="11251" width="6.75" style="15" bestFit="1" customWidth="1"/>
    <col min="11252" max="11252" width="7.625" style="15" bestFit="1" customWidth="1"/>
    <col min="11253" max="11254" width="6.625" style="15" customWidth="1"/>
    <col min="11255" max="11255" width="8.625" style="15" customWidth="1"/>
    <col min="11256" max="11256" width="6.75" style="15" bestFit="1" customWidth="1"/>
    <col min="11257" max="11257" width="7.75" style="15" bestFit="1" customWidth="1"/>
    <col min="11258" max="11258" width="6.625" style="15" customWidth="1"/>
    <col min="11259" max="11447" width="9" style="15"/>
    <col min="11448" max="11448" width="10.625" style="15" customWidth="1"/>
    <col min="11449" max="11449" width="5.375" style="15" bestFit="1" customWidth="1"/>
    <col min="11450" max="11450" width="19" style="15" customWidth="1"/>
    <col min="11451" max="11451" width="6.375" style="15" customWidth="1"/>
    <col min="11452" max="11455" width="6.625" style="15" customWidth="1"/>
    <col min="11456" max="11456" width="8.625" style="15" customWidth="1"/>
    <col min="11457" max="11457" width="6.875" style="15" bestFit="1" customWidth="1"/>
    <col min="11458" max="11458" width="8.75" style="15" customWidth="1"/>
    <col min="11459" max="11460" width="6.625" style="15" customWidth="1"/>
    <col min="11461" max="11461" width="8.625" style="15" customWidth="1"/>
    <col min="11462" max="11462" width="6.875" style="15" bestFit="1" customWidth="1"/>
    <col min="11463" max="11463" width="7.75" style="15" bestFit="1" customWidth="1"/>
    <col min="11464" max="11465" width="6.625" style="15" customWidth="1"/>
    <col min="11466" max="11466" width="8.625" style="15" customWidth="1"/>
    <col min="11467" max="11467" width="6.75" style="15" bestFit="1" customWidth="1"/>
    <col min="11468" max="11468" width="7.625" style="15" bestFit="1" customWidth="1"/>
    <col min="11469" max="11470" width="6.625" style="15" customWidth="1"/>
    <col min="11471" max="11471" width="8.625" style="15" customWidth="1"/>
    <col min="11472" max="11472" width="6.75" style="15" bestFit="1" customWidth="1"/>
    <col min="11473" max="11473" width="7.625" style="15" bestFit="1" customWidth="1"/>
    <col min="11474" max="11475" width="6.625" style="15" customWidth="1"/>
    <col min="11476" max="11476" width="8.625" style="15" customWidth="1"/>
    <col min="11477" max="11477" width="6.75" style="15" bestFit="1" customWidth="1"/>
    <col min="11478" max="11478" width="7.625" style="15" bestFit="1" customWidth="1"/>
    <col min="11479" max="11480" width="6.625" style="15" customWidth="1"/>
    <col min="11481" max="11481" width="8.625" style="15" customWidth="1"/>
    <col min="11482" max="11482" width="6.75" style="15" bestFit="1" customWidth="1"/>
    <col min="11483" max="11483" width="7.625" style="15" bestFit="1" customWidth="1"/>
    <col min="11484" max="11485" width="6.625" style="15" customWidth="1"/>
    <col min="11486" max="11486" width="8.625" style="15" customWidth="1"/>
    <col min="11487" max="11487" width="6.75" style="15" bestFit="1" customWidth="1"/>
    <col min="11488" max="11488" width="7.625" style="15" bestFit="1" customWidth="1"/>
    <col min="11489" max="11490" width="6.625" style="15" customWidth="1"/>
    <col min="11491" max="11491" width="8.625" style="15" customWidth="1"/>
    <col min="11492" max="11492" width="6.75" style="15" bestFit="1" customWidth="1"/>
    <col min="11493" max="11493" width="7.625" style="15" bestFit="1" customWidth="1"/>
    <col min="11494" max="11495" width="6.625" style="15" customWidth="1"/>
    <col min="11496" max="11496" width="8.625" style="15" customWidth="1"/>
    <col min="11497" max="11497" width="6.75" style="15" bestFit="1" customWidth="1"/>
    <col min="11498" max="11498" width="7.625" style="15" bestFit="1" customWidth="1"/>
    <col min="11499" max="11500" width="6.625" style="15" customWidth="1"/>
    <col min="11501" max="11501" width="8.625" style="15" customWidth="1"/>
    <col min="11502" max="11502" width="6.75" style="15" bestFit="1" customWidth="1"/>
    <col min="11503" max="11503" width="7.625" style="15" bestFit="1" customWidth="1"/>
    <col min="11504" max="11505" width="6.625" style="15" customWidth="1"/>
    <col min="11506" max="11506" width="8.625" style="15" customWidth="1"/>
    <col min="11507" max="11507" width="6.75" style="15" bestFit="1" customWidth="1"/>
    <col min="11508" max="11508" width="7.625" style="15" bestFit="1" customWidth="1"/>
    <col min="11509" max="11510" width="6.625" style="15" customWidth="1"/>
    <col min="11511" max="11511" width="8.625" style="15" customWidth="1"/>
    <col min="11512" max="11512" width="6.75" style="15" bestFit="1" customWidth="1"/>
    <col min="11513" max="11513" width="7.75" style="15" bestFit="1" customWidth="1"/>
    <col min="11514" max="11514" width="6.625" style="15" customWidth="1"/>
    <col min="11515" max="11703" width="9" style="15"/>
    <col min="11704" max="11704" width="10.625" style="15" customWidth="1"/>
    <col min="11705" max="11705" width="5.375" style="15" bestFit="1" customWidth="1"/>
    <col min="11706" max="11706" width="19" style="15" customWidth="1"/>
    <col min="11707" max="11707" width="6.375" style="15" customWidth="1"/>
    <col min="11708" max="11711" width="6.625" style="15" customWidth="1"/>
    <col min="11712" max="11712" width="8.625" style="15" customWidth="1"/>
    <col min="11713" max="11713" width="6.875" style="15" bestFit="1" customWidth="1"/>
    <col min="11714" max="11714" width="8.75" style="15" customWidth="1"/>
    <col min="11715" max="11716" width="6.625" style="15" customWidth="1"/>
    <col min="11717" max="11717" width="8.625" style="15" customWidth="1"/>
    <col min="11718" max="11718" width="6.875" style="15" bestFit="1" customWidth="1"/>
    <col min="11719" max="11719" width="7.75" style="15" bestFit="1" customWidth="1"/>
    <col min="11720" max="11721" width="6.625" style="15" customWidth="1"/>
    <col min="11722" max="11722" width="8.625" style="15" customWidth="1"/>
    <col min="11723" max="11723" width="6.75" style="15" bestFit="1" customWidth="1"/>
    <col min="11724" max="11724" width="7.625" style="15" bestFit="1" customWidth="1"/>
    <col min="11725" max="11726" width="6.625" style="15" customWidth="1"/>
    <col min="11727" max="11727" width="8.625" style="15" customWidth="1"/>
    <col min="11728" max="11728" width="6.75" style="15" bestFit="1" customWidth="1"/>
    <col min="11729" max="11729" width="7.625" style="15" bestFit="1" customWidth="1"/>
    <col min="11730" max="11731" width="6.625" style="15" customWidth="1"/>
    <col min="11732" max="11732" width="8.625" style="15" customWidth="1"/>
    <col min="11733" max="11733" width="6.75" style="15" bestFit="1" customWidth="1"/>
    <col min="11734" max="11734" width="7.625" style="15" bestFit="1" customWidth="1"/>
    <col min="11735" max="11736" width="6.625" style="15" customWidth="1"/>
    <col min="11737" max="11737" width="8.625" style="15" customWidth="1"/>
    <col min="11738" max="11738" width="6.75" style="15" bestFit="1" customWidth="1"/>
    <col min="11739" max="11739" width="7.625" style="15" bestFit="1" customWidth="1"/>
    <col min="11740" max="11741" width="6.625" style="15" customWidth="1"/>
    <col min="11742" max="11742" width="8.625" style="15" customWidth="1"/>
    <col min="11743" max="11743" width="6.75" style="15" bestFit="1" customWidth="1"/>
    <col min="11744" max="11744" width="7.625" style="15" bestFit="1" customWidth="1"/>
    <col min="11745" max="11746" width="6.625" style="15" customWidth="1"/>
    <col min="11747" max="11747" width="8.625" style="15" customWidth="1"/>
    <col min="11748" max="11748" width="6.75" style="15" bestFit="1" customWidth="1"/>
    <col min="11749" max="11749" width="7.625" style="15" bestFit="1" customWidth="1"/>
    <col min="11750" max="11751" width="6.625" style="15" customWidth="1"/>
    <col min="11752" max="11752" width="8.625" style="15" customWidth="1"/>
    <col min="11753" max="11753" width="6.75" style="15" bestFit="1" customWidth="1"/>
    <col min="11754" max="11754" width="7.625" style="15" bestFit="1" customWidth="1"/>
    <col min="11755" max="11756" width="6.625" style="15" customWidth="1"/>
    <col min="11757" max="11757" width="8.625" style="15" customWidth="1"/>
    <col min="11758" max="11758" width="6.75" style="15" bestFit="1" customWidth="1"/>
    <col min="11759" max="11759" width="7.625" style="15" bestFit="1" customWidth="1"/>
    <col min="11760" max="11761" width="6.625" style="15" customWidth="1"/>
    <col min="11762" max="11762" width="8.625" style="15" customWidth="1"/>
    <col min="11763" max="11763" width="6.75" style="15" bestFit="1" customWidth="1"/>
    <col min="11764" max="11764" width="7.625" style="15" bestFit="1" customWidth="1"/>
    <col min="11765" max="11766" width="6.625" style="15" customWidth="1"/>
    <col min="11767" max="11767" width="8.625" style="15" customWidth="1"/>
    <col min="11768" max="11768" width="6.75" style="15" bestFit="1" customWidth="1"/>
    <col min="11769" max="11769" width="7.75" style="15" bestFit="1" customWidth="1"/>
    <col min="11770" max="11770" width="6.625" style="15" customWidth="1"/>
    <col min="11771" max="11959" width="9" style="15"/>
    <col min="11960" max="11960" width="10.625" style="15" customWidth="1"/>
    <col min="11961" max="11961" width="5.375" style="15" bestFit="1" customWidth="1"/>
    <col min="11962" max="11962" width="19" style="15" customWidth="1"/>
    <col min="11963" max="11963" width="6.375" style="15" customWidth="1"/>
    <col min="11964" max="11967" width="6.625" style="15" customWidth="1"/>
    <col min="11968" max="11968" width="8.625" style="15" customWidth="1"/>
    <col min="11969" max="11969" width="6.875" style="15" bestFit="1" customWidth="1"/>
    <col min="11970" max="11970" width="8.75" style="15" customWidth="1"/>
    <col min="11971" max="11972" width="6.625" style="15" customWidth="1"/>
    <col min="11973" max="11973" width="8.625" style="15" customWidth="1"/>
    <col min="11974" max="11974" width="6.875" style="15" bestFit="1" customWidth="1"/>
    <col min="11975" max="11975" width="7.75" style="15" bestFit="1" customWidth="1"/>
    <col min="11976" max="11977" width="6.625" style="15" customWidth="1"/>
    <col min="11978" max="11978" width="8.625" style="15" customWidth="1"/>
    <col min="11979" max="11979" width="6.75" style="15" bestFit="1" customWidth="1"/>
    <col min="11980" max="11980" width="7.625" style="15" bestFit="1" customWidth="1"/>
    <col min="11981" max="11982" width="6.625" style="15" customWidth="1"/>
    <col min="11983" max="11983" width="8.625" style="15" customWidth="1"/>
    <col min="11984" max="11984" width="6.75" style="15" bestFit="1" customWidth="1"/>
    <col min="11985" max="11985" width="7.625" style="15" bestFit="1" customWidth="1"/>
    <col min="11986" max="11987" width="6.625" style="15" customWidth="1"/>
    <col min="11988" max="11988" width="8.625" style="15" customWidth="1"/>
    <col min="11989" max="11989" width="6.75" style="15" bestFit="1" customWidth="1"/>
    <col min="11990" max="11990" width="7.625" style="15" bestFit="1" customWidth="1"/>
    <col min="11991" max="11992" width="6.625" style="15" customWidth="1"/>
    <col min="11993" max="11993" width="8.625" style="15" customWidth="1"/>
    <col min="11994" max="11994" width="6.75" style="15" bestFit="1" customWidth="1"/>
    <col min="11995" max="11995" width="7.625" style="15" bestFit="1" customWidth="1"/>
    <col min="11996" max="11997" width="6.625" style="15" customWidth="1"/>
    <col min="11998" max="11998" width="8.625" style="15" customWidth="1"/>
    <col min="11999" max="11999" width="6.75" style="15" bestFit="1" customWidth="1"/>
    <col min="12000" max="12000" width="7.625" style="15" bestFit="1" customWidth="1"/>
    <col min="12001" max="12002" width="6.625" style="15" customWidth="1"/>
    <col min="12003" max="12003" width="8.625" style="15" customWidth="1"/>
    <col min="12004" max="12004" width="6.75" style="15" bestFit="1" customWidth="1"/>
    <col min="12005" max="12005" width="7.625" style="15" bestFit="1" customWidth="1"/>
    <col min="12006" max="12007" width="6.625" style="15" customWidth="1"/>
    <col min="12008" max="12008" width="8.625" style="15" customWidth="1"/>
    <col min="12009" max="12009" width="6.75" style="15" bestFit="1" customWidth="1"/>
    <col min="12010" max="12010" width="7.625" style="15" bestFit="1" customWidth="1"/>
    <col min="12011" max="12012" width="6.625" style="15" customWidth="1"/>
    <col min="12013" max="12013" width="8.625" style="15" customWidth="1"/>
    <col min="12014" max="12014" width="6.75" style="15" bestFit="1" customWidth="1"/>
    <col min="12015" max="12015" width="7.625" style="15" bestFit="1" customWidth="1"/>
    <col min="12016" max="12017" width="6.625" style="15" customWidth="1"/>
    <col min="12018" max="12018" width="8.625" style="15" customWidth="1"/>
    <col min="12019" max="12019" width="6.75" style="15" bestFit="1" customWidth="1"/>
    <col min="12020" max="12020" width="7.625" style="15" bestFit="1" customWidth="1"/>
    <col min="12021" max="12022" width="6.625" style="15" customWidth="1"/>
    <col min="12023" max="12023" width="8.625" style="15" customWidth="1"/>
    <col min="12024" max="12024" width="6.75" style="15" bestFit="1" customWidth="1"/>
    <col min="12025" max="12025" width="7.75" style="15" bestFit="1" customWidth="1"/>
    <col min="12026" max="12026" width="6.625" style="15" customWidth="1"/>
    <col min="12027" max="12215" width="9" style="15"/>
    <col min="12216" max="12216" width="10.625" style="15" customWidth="1"/>
    <col min="12217" max="12217" width="5.375" style="15" bestFit="1" customWidth="1"/>
    <col min="12218" max="12218" width="19" style="15" customWidth="1"/>
    <col min="12219" max="12219" width="6.375" style="15" customWidth="1"/>
    <col min="12220" max="12223" width="6.625" style="15" customWidth="1"/>
    <col min="12224" max="12224" width="8.625" style="15" customWidth="1"/>
    <col min="12225" max="12225" width="6.875" style="15" bestFit="1" customWidth="1"/>
    <col min="12226" max="12226" width="8.75" style="15" customWidth="1"/>
    <col min="12227" max="12228" width="6.625" style="15" customWidth="1"/>
    <col min="12229" max="12229" width="8.625" style="15" customWidth="1"/>
    <col min="12230" max="12230" width="6.875" style="15" bestFit="1" customWidth="1"/>
    <col min="12231" max="12231" width="7.75" style="15" bestFit="1" customWidth="1"/>
    <col min="12232" max="12233" width="6.625" style="15" customWidth="1"/>
    <col min="12234" max="12234" width="8.625" style="15" customWidth="1"/>
    <col min="12235" max="12235" width="6.75" style="15" bestFit="1" customWidth="1"/>
    <col min="12236" max="12236" width="7.625" style="15" bestFit="1" customWidth="1"/>
    <col min="12237" max="12238" width="6.625" style="15" customWidth="1"/>
    <col min="12239" max="12239" width="8.625" style="15" customWidth="1"/>
    <col min="12240" max="12240" width="6.75" style="15" bestFit="1" customWidth="1"/>
    <col min="12241" max="12241" width="7.625" style="15" bestFit="1" customWidth="1"/>
    <col min="12242" max="12243" width="6.625" style="15" customWidth="1"/>
    <col min="12244" max="12244" width="8.625" style="15" customWidth="1"/>
    <col min="12245" max="12245" width="6.75" style="15" bestFit="1" customWidth="1"/>
    <col min="12246" max="12246" width="7.625" style="15" bestFit="1" customWidth="1"/>
    <col min="12247" max="12248" width="6.625" style="15" customWidth="1"/>
    <col min="12249" max="12249" width="8.625" style="15" customWidth="1"/>
    <col min="12250" max="12250" width="6.75" style="15" bestFit="1" customWidth="1"/>
    <col min="12251" max="12251" width="7.625" style="15" bestFit="1" customWidth="1"/>
    <col min="12252" max="12253" width="6.625" style="15" customWidth="1"/>
    <col min="12254" max="12254" width="8.625" style="15" customWidth="1"/>
    <col min="12255" max="12255" width="6.75" style="15" bestFit="1" customWidth="1"/>
    <col min="12256" max="12256" width="7.625" style="15" bestFit="1" customWidth="1"/>
    <col min="12257" max="12258" width="6.625" style="15" customWidth="1"/>
    <col min="12259" max="12259" width="8.625" style="15" customWidth="1"/>
    <col min="12260" max="12260" width="6.75" style="15" bestFit="1" customWidth="1"/>
    <col min="12261" max="12261" width="7.625" style="15" bestFit="1" customWidth="1"/>
    <col min="12262" max="12263" width="6.625" style="15" customWidth="1"/>
    <col min="12264" max="12264" width="8.625" style="15" customWidth="1"/>
    <col min="12265" max="12265" width="6.75" style="15" bestFit="1" customWidth="1"/>
    <col min="12266" max="12266" width="7.625" style="15" bestFit="1" customWidth="1"/>
    <col min="12267" max="12268" width="6.625" style="15" customWidth="1"/>
    <col min="12269" max="12269" width="8.625" style="15" customWidth="1"/>
    <col min="12270" max="12270" width="6.75" style="15" bestFit="1" customWidth="1"/>
    <col min="12271" max="12271" width="7.625" style="15" bestFit="1" customWidth="1"/>
    <col min="12272" max="12273" width="6.625" style="15" customWidth="1"/>
    <col min="12274" max="12274" width="8.625" style="15" customWidth="1"/>
    <col min="12275" max="12275" width="6.75" style="15" bestFit="1" customWidth="1"/>
    <col min="12276" max="12276" width="7.625" style="15" bestFit="1" customWidth="1"/>
    <col min="12277" max="12278" width="6.625" style="15" customWidth="1"/>
    <col min="12279" max="12279" width="8.625" style="15" customWidth="1"/>
    <col min="12280" max="12280" width="6.75" style="15" bestFit="1" customWidth="1"/>
    <col min="12281" max="12281" width="7.75" style="15" bestFit="1" customWidth="1"/>
    <col min="12282" max="12282" width="6.625" style="15" customWidth="1"/>
    <col min="12283" max="12471" width="9" style="15"/>
    <col min="12472" max="12472" width="10.625" style="15" customWidth="1"/>
    <col min="12473" max="12473" width="5.375" style="15" bestFit="1" customWidth="1"/>
    <col min="12474" max="12474" width="19" style="15" customWidth="1"/>
    <col min="12475" max="12475" width="6.375" style="15" customWidth="1"/>
    <col min="12476" max="12479" width="6.625" style="15" customWidth="1"/>
    <col min="12480" max="12480" width="8.625" style="15" customWidth="1"/>
    <col min="12481" max="12481" width="6.875" style="15" bestFit="1" customWidth="1"/>
    <col min="12482" max="12482" width="8.75" style="15" customWidth="1"/>
    <col min="12483" max="12484" width="6.625" style="15" customWidth="1"/>
    <col min="12485" max="12485" width="8.625" style="15" customWidth="1"/>
    <col min="12486" max="12486" width="6.875" style="15" bestFit="1" customWidth="1"/>
    <col min="12487" max="12487" width="7.75" style="15" bestFit="1" customWidth="1"/>
    <col min="12488" max="12489" width="6.625" style="15" customWidth="1"/>
    <col min="12490" max="12490" width="8.625" style="15" customWidth="1"/>
    <col min="12491" max="12491" width="6.75" style="15" bestFit="1" customWidth="1"/>
    <col min="12492" max="12492" width="7.625" style="15" bestFit="1" customWidth="1"/>
    <col min="12493" max="12494" width="6.625" style="15" customWidth="1"/>
    <col min="12495" max="12495" width="8.625" style="15" customWidth="1"/>
    <col min="12496" max="12496" width="6.75" style="15" bestFit="1" customWidth="1"/>
    <col min="12497" max="12497" width="7.625" style="15" bestFit="1" customWidth="1"/>
    <col min="12498" max="12499" width="6.625" style="15" customWidth="1"/>
    <col min="12500" max="12500" width="8.625" style="15" customWidth="1"/>
    <col min="12501" max="12501" width="6.75" style="15" bestFit="1" customWidth="1"/>
    <col min="12502" max="12502" width="7.625" style="15" bestFit="1" customWidth="1"/>
    <col min="12503" max="12504" width="6.625" style="15" customWidth="1"/>
    <col min="12505" max="12505" width="8.625" style="15" customWidth="1"/>
    <col min="12506" max="12506" width="6.75" style="15" bestFit="1" customWidth="1"/>
    <col min="12507" max="12507" width="7.625" style="15" bestFit="1" customWidth="1"/>
    <col min="12508" max="12509" width="6.625" style="15" customWidth="1"/>
    <col min="12510" max="12510" width="8.625" style="15" customWidth="1"/>
    <col min="12511" max="12511" width="6.75" style="15" bestFit="1" customWidth="1"/>
    <col min="12512" max="12512" width="7.625" style="15" bestFit="1" customWidth="1"/>
    <col min="12513" max="12514" width="6.625" style="15" customWidth="1"/>
    <col min="12515" max="12515" width="8.625" style="15" customWidth="1"/>
    <col min="12516" max="12516" width="6.75" style="15" bestFit="1" customWidth="1"/>
    <col min="12517" max="12517" width="7.625" style="15" bestFit="1" customWidth="1"/>
    <col min="12518" max="12519" width="6.625" style="15" customWidth="1"/>
    <col min="12520" max="12520" width="8.625" style="15" customWidth="1"/>
    <col min="12521" max="12521" width="6.75" style="15" bestFit="1" customWidth="1"/>
    <col min="12522" max="12522" width="7.625" style="15" bestFit="1" customWidth="1"/>
    <col min="12523" max="12524" width="6.625" style="15" customWidth="1"/>
    <col min="12525" max="12525" width="8.625" style="15" customWidth="1"/>
    <col min="12526" max="12526" width="6.75" style="15" bestFit="1" customWidth="1"/>
    <col min="12527" max="12527" width="7.625" style="15" bestFit="1" customWidth="1"/>
    <col min="12528" max="12529" width="6.625" style="15" customWidth="1"/>
    <col min="12530" max="12530" width="8.625" style="15" customWidth="1"/>
    <col min="12531" max="12531" width="6.75" style="15" bestFit="1" customWidth="1"/>
    <col min="12532" max="12532" width="7.625" style="15" bestFit="1" customWidth="1"/>
    <col min="12533" max="12534" width="6.625" style="15" customWidth="1"/>
    <col min="12535" max="12535" width="8.625" style="15" customWidth="1"/>
    <col min="12536" max="12536" width="6.75" style="15" bestFit="1" customWidth="1"/>
    <col min="12537" max="12537" width="7.75" style="15" bestFit="1" customWidth="1"/>
    <col min="12538" max="12538" width="6.625" style="15" customWidth="1"/>
    <col min="12539" max="12727" width="9" style="15"/>
    <col min="12728" max="12728" width="10.625" style="15" customWidth="1"/>
    <col min="12729" max="12729" width="5.375" style="15" bestFit="1" customWidth="1"/>
    <col min="12730" max="12730" width="19" style="15" customWidth="1"/>
    <col min="12731" max="12731" width="6.375" style="15" customWidth="1"/>
    <col min="12732" max="12735" width="6.625" style="15" customWidth="1"/>
    <col min="12736" max="12736" width="8.625" style="15" customWidth="1"/>
    <col min="12737" max="12737" width="6.875" style="15" bestFit="1" customWidth="1"/>
    <col min="12738" max="12738" width="8.75" style="15" customWidth="1"/>
    <col min="12739" max="12740" width="6.625" style="15" customWidth="1"/>
    <col min="12741" max="12741" width="8.625" style="15" customWidth="1"/>
    <col min="12742" max="12742" width="6.875" style="15" bestFit="1" customWidth="1"/>
    <col min="12743" max="12743" width="7.75" style="15" bestFit="1" customWidth="1"/>
    <col min="12744" max="12745" width="6.625" style="15" customWidth="1"/>
    <col min="12746" max="12746" width="8.625" style="15" customWidth="1"/>
    <col min="12747" max="12747" width="6.75" style="15" bestFit="1" customWidth="1"/>
    <col min="12748" max="12748" width="7.625" style="15" bestFit="1" customWidth="1"/>
    <col min="12749" max="12750" width="6.625" style="15" customWidth="1"/>
    <col min="12751" max="12751" width="8.625" style="15" customWidth="1"/>
    <col min="12752" max="12752" width="6.75" style="15" bestFit="1" customWidth="1"/>
    <col min="12753" max="12753" width="7.625" style="15" bestFit="1" customWidth="1"/>
    <col min="12754" max="12755" width="6.625" style="15" customWidth="1"/>
    <col min="12756" max="12756" width="8.625" style="15" customWidth="1"/>
    <col min="12757" max="12757" width="6.75" style="15" bestFit="1" customWidth="1"/>
    <col min="12758" max="12758" width="7.625" style="15" bestFit="1" customWidth="1"/>
    <col min="12759" max="12760" width="6.625" style="15" customWidth="1"/>
    <col min="12761" max="12761" width="8.625" style="15" customWidth="1"/>
    <col min="12762" max="12762" width="6.75" style="15" bestFit="1" customWidth="1"/>
    <col min="12763" max="12763" width="7.625" style="15" bestFit="1" customWidth="1"/>
    <col min="12764" max="12765" width="6.625" style="15" customWidth="1"/>
    <col min="12766" max="12766" width="8.625" style="15" customWidth="1"/>
    <col min="12767" max="12767" width="6.75" style="15" bestFit="1" customWidth="1"/>
    <col min="12768" max="12768" width="7.625" style="15" bestFit="1" customWidth="1"/>
    <col min="12769" max="12770" width="6.625" style="15" customWidth="1"/>
    <col min="12771" max="12771" width="8.625" style="15" customWidth="1"/>
    <col min="12772" max="12772" width="6.75" style="15" bestFit="1" customWidth="1"/>
    <col min="12773" max="12773" width="7.625" style="15" bestFit="1" customWidth="1"/>
    <col min="12774" max="12775" width="6.625" style="15" customWidth="1"/>
    <col min="12776" max="12776" width="8.625" style="15" customWidth="1"/>
    <col min="12777" max="12777" width="6.75" style="15" bestFit="1" customWidth="1"/>
    <col min="12778" max="12778" width="7.625" style="15" bestFit="1" customWidth="1"/>
    <col min="12779" max="12780" width="6.625" style="15" customWidth="1"/>
    <col min="12781" max="12781" width="8.625" style="15" customWidth="1"/>
    <col min="12782" max="12782" width="6.75" style="15" bestFit="1" customWidth="1"/>
    <col min="12783" max="12783" width="7.625" style="15" bestFit="1" customWidth="1"/>
    <col min="12784" max="12785" width="6.625" style="15" customWidth="1"/>
    <col min="12786" max="12786" width="8.625" style="15" customWidth="1"/>
    <col min="12787" max="12787" width="6.75" style="15" bestFit="1" customWidth="1"/>
    <col min="12788" max="12788" width="7.625" style="15" bestFit="1" customWidth="1"/>
    <col min="12789" max="12790" width="6.625" style="15" customWidth="1"/>
    <col min="12791" max="12791" width="8.625" style="15" customWidth="1"/>
    <col min="12792" max="12792" width="6.75" style="15" bestFit="1" customWidth="1"/>
    <col min="12793" max="12793" width="7.75" style="15" bestFit="1" customWidth="1"/>
    <col min="12794" max="12794" width="6.625" style="15" customWidth="1"/>
    <col min="12795" max="12983" width="9" style="15"/>
    <col min="12984" max="12984" width="10.625" style="15" customWidth="1"/>
    <col min="12985" max="12985" width="5.375" style="15" bestFit="1" customWidth="1"/>
    <col min="12986" max="12986" width="19" style="15" customWidth="1"/>
    <col min="12987" max="12987" width="6.375" style="15" customWidth="1"/>
    <col min="12988" max="12991" width="6.625" style="15" customWidth="1"/>
    <col min="12992" max="12992" width="8.625" style="15" customWidth="1"/>
    <col min="12993" max="12993" width="6.875" style="15" bestFit="1" customWidth="1"/>
    <col min="12994" max="12994" width="8.75" style="15" customWidth="1"/>
    <col min="12995" max="12996" width="6.625" style="15" customWidth="1"/>
    <col min="12997" max="12997" width="8.625" style="15" customWidth="1"/>
    <col min="12998" max="12998" width="6.875" style="15" bestFit="1" customWidth="1"/>
    <col min="12999" max="12999" width="7.75" style="15" bestFit="1" customWidth="1"/>
    <col min="13000" max="13001" width="6.625" style="15" customWidth="1"/>
    <col min="13002" max="13002" width="8.625" style="15" customWidth="1"/>
    <col min="13003" max="13003" width="6.75" style="15" bestFit="1" customWidth="1"/>
    <col min="13004" max="13004" width="7.625" style="15" bestFit="1" customWidth="1"/>
    <col min="13005" max="13006" width="6.625" style="15" customWidth="1"/>
    <col min="13007" max="13007" width="8.625" style="15" customWidth="1"/>
    <col min="13008" max="13008" width="6.75" style="15" bestFit="1" customWidth="1"/>
    <col min="13009" max="13009" width="7.625" style="15" bestFit="1" customWidth="1"/>
    <col min="13010" max="13011" width="6.625" style="15" customWidth="1"/>
    <col min="13012" max="13012" width="8.625" style="15" customWidth="1"/>
    <col min="13013" max="13013" width="6.75" style="15" bestFit="1" customWidth="1"/>
    <col min="13014" max="13014" width="7.625" style="15" bestFit="1" customWidth="1"/>
    <col min="13015" max="13016" width="6.625" style="15" customWidth="1"/>
    <col min="13017" max="13017" width="8.625" style="15" customWidth="1"/>
    <col min="13018" max="13018" width="6.75" style="15" bestFit="1" customWidth="1"/>
    <col min="13019" max="13019" width="7.625" style="15" bestFit="1" customWidth="1"/>
    <col min="13020" max="13021" width="6.625" style="15" customWidth="1"/>
    <col min="13022" max="13022" width="8.625" style="15" customWidth="1"/>
    <col min="13023" max="13023" width="6.75" style="15" bestFit="1" customWidth="1"/>
    <col min="13024" max="13024" width="7.625" style="15" bestFit="1" customWidth="1"/>
    <col min="13025" max="13026" width="6.625" style="15" customWidth="1"/>
    <col min="13027" max="13027" width="8.625" style="15" customWidth="1"/>
    <col min="13028" max="13028" width="6.75" style="15" bestFit="1" customWidth="1"/>
    <col min="13029" max="13029" width="7.625" style="15" bestFit="1" customWidth="1"/>
    <col min="13030" max="13031" width="6.625" style="15" customWidth="1"/>
    <col min="13032" max="13032" width="8.625" style="15" customWidth="1"/>
    <col min="13033" max="13033" width="6.75" style="15" bestFit="1" customWidth="1"/>
    <col min="13034" max="13034" width="7.625" style="15" bestFit="1" customWidth="1"/>
    <col min="13035" max="13036" width="6.625" style="15" customWidth="1"/>
    <col min="13037" max="13037" width="8.625" style="15" customWidth="1"/>
    <col min="13038" max="13038" width="6.75" style="15" bestFit="1" customWidth="1"/>
    <col min="13039" max="13039" width="7.625" style="15" bestFit="1" customWidth="1"/>
    <col min="13040" max="13041" width="6.625" style="15" customWidth="1"/>
    <col min="13042" max="13042" width="8.625" style="15" customWidth="1"/>
    <col min="13043" max="13043" width="6.75" style="15" bestFit="1" customWidth="1"/>
    <col min="13044" max="13044" width="7.625" style="15" bestFit="1" customWidth="1"/>
    <col min="13045" max="13046" width="6.625" style="15" customWidth="1"/>
    <col min="13047" max="13047" width="8.625" style="15" customWidth="1"/>
    <col min="13048" max="13048" width="6.75" style="15" bestFit="1" customWidth="1"/>
    <col min="13049" max="13049" width="7.75" style="15" bestFit="1" customWidth="1"/>
    <col min="13050" max="13050" width="6.625" style="15" customWidth="1"/>
    <col min="13051" max="13239" width="9" style="15"/>
    <col min="13240" max="13240" width="10.625" style="15" customWidth="1"/>
    <col min="13241" max="13241" width="5.375" style="15" bestFit="1" customWidth="1"/>
    <col min="13242" max="13242" width="19" style="15" customWidth="1"/>
    <col min="13243" max="13243" width="6.375" style="15" customWidth="1"/>
    <col min="13244" max="13247" width="6.625" style="15" customWidth="1"/>
    <col min="13248" max="13248" width="8.625" style="15" customWidth="1"/>
    <col min="13249" max="13249" width="6.875" style="15" bestFit="1" customWidth="1"/>
    <col min="13250" max="13250" width="8.75" style="15" customWidth="1"/>
    <col min="13251" max="13252" width="6.625" style="15" customWidth="1"/>
    <col min="13253" max="13253" width="8.625" style="15" customWidth="1"/>
    <col min="13254" max="13254" width="6.875" style="15" bestFit="1" customWidth="1"/>
    <col min="13255" max="13255" width="7.75" style="15" bestFit="1" customWidth="1"/>
    <col min="13256" max="13257" width="6.625" style="15" customWidth="1"/>
    <col min="13258" max="13258" width="8.625" style="15" customWidth="1"/>
    <col min="13259" max="13259" width="6.75" style="15" bestFit="1" customWidth="1"/>
    <col min="13260" max="13260" width="7.625" style="15" bestFit="1" customWidth="1"/>
    <col min="13261" max="13262" width="6.625" style="15" customWidth="1"/>
    <col min="13263" max="13263" width="8.625" style="15" customWidth="1"/>
    <col min="13264" max="13264" width="6.75" style="15" bestFit="1" customWidth="1"/>
    <col min="13265" max="13265" width="7.625" style="15" bestFit="1" customWidth="1"/>
    <col min="13266" max="13267" width="6.625" style="15" customWidth="1"/>
    <col min="13268" max="13268" width="8.625" style="15" customWidth="1"/>
    <col min="13269" max="13269" width="6.75" style="15" bestFit="1" customWidth="1"/>
    <col min="13270" max="13270" width="7.625" style="15" bestFit="1" customWidth="1"/>
    <col min="13271" max="13272" width="6.625" style="15" customWidth="1"/>
    <col min="13273" max="13273" width="8.625" style="15" customWidth="1"/>
    <col min="13274" max="13274" width="6.75" style="15" bestFit="1" customWidth="1"/>
    <col min="13275" max="13275" width="7.625" style="15" bestFit="1" customWidth="1"/>
    <col min="13276" max="13277" width="6.625" style="15" customWidth="1"/>
    <col min="13278" max="13278" width="8.625" style="15" customWidth="1"/>
    <col min="13279" max="13279" width="6.75" style="15" bestFit="1" customWidth="1"/>
    <col min="13280" max="13280" width="7.625" style="15" bestFit="1" customWidth="1"/>
    <col min="13281" max="13282" width="6.625" style="15" customWidth="1"/>
    <col min="13283" max="13283" width="8.625" style="15" customWidth="1"/>
    <col min="13284" max="13284" width="6.75" style="15" bestFit="1" customWidth="1"/>
    <col min="13285" max="13285" width="7.625" style="15" bestFit="1" customWidth="1"/>
    <col min="13286" max="13287" width="6.625" style="15" customWidth="1"/>
    <col min="13288" max="13288" width="8.625" style="15" customWidth="1"/>
    <col min="13289" max="13289" width="6.75" style="15" bestFit="1" customWidth="1"/>
    <col min="13290" max="13290" width="7.625" style="15" bestFit="1" customWidth="1"/>
    <col min="13291" max="13292" width="6.625" style="15" customWidth="1"/>
    <col min="13293" max="13293" width="8.625" style="15" customWidth="1"/>
    <col min="13294" max="13294" width="6.75" style="15" bestFit="1" customWidth="1"/>
    <col min="13295" max="13295" width="7.625" style="15" bestFit="1" customWidth="1"/>
    <col min="13296" max="13297" width="6.625" style="15" customWidth="1"/>
    <col min="13298" max="13298" width="8.625" style="15" customWidth="1"/>
    <col min="13299" max="13299" width="6.75" style="15" bestFit="1" customWidth="1"/>
    <col min="13300" max="13300" width="7.625" style="15" bestFit="1" customWidth="1"/>
    <col min="13301" max="13302" width="6.625" style="15" customWidth="1"/>
    <col min="13303" max="13303" width="8.625" style="15" customWidth="1"/>
    <col min="13304" max="13304" width="6.75" style="15" bestFit="1" customWidth="1"/>
    <col min="13305" max="13305" width="7.75" style="15" bestFit="1" customWidth="1"/>
    <col min="13306" max="13306" width="6.625" style="15" customWidth="1"/>
    <col min="13307" max="13495" width="9" style="15"/>
    <col min="13496" max="13496" width="10.625" style="15" customWidth="1"/>
    <col min="13497" max="13497" width="5.375" style="15" bestFit="1" customWidth="1"/>
    <col min="13498" max="13498" width="19" style="15" customWidth="1"/>
    <col min="13499" max="13499" width="6.375" style="15" customWidth="1"/>
    <col min="13500" max="13503" width="6.625" style="15" customWidth="1"/>
    <col min="13504" max="13504" width="8.625" style="15" customWidth="1"/>
    <col min="13505" max="13505" width="6.875" style="15" bestFit="1" customWidth="1"/>
    <col min="13506" max="13506" width="8.75" style="15" customWidth="1"/>
    <col min="13507" max="13508" width="6.625" style="15" customWidth="1"/>
    <col min="13509" max="13509" width="8.625" style="15" customWidth="1"/>
    <col min="13510" max="13510" width="6.875" style="15" bestFit="1" customWidth="1"/>
    <col min="13511" max="13511" width="7.75" style="15" bestFit="1" customWidth="1"/>
    <col min="13512" max="13513" width="6.625" style="15" customWidth="1"/>
    <col min="13514" max="13514" width="8.625" style="15" customWidth="1"/>
    <col min="13515" max="13515" width="6.75" style="15" bestFit="1" customWidth="1"/>
    <col min="13516" max="13516" width="7.625" style="15" bestFit="1" customWidth="1"/>
    <col min="13517" max="13518" width="6.625" style="15" customWidth="1"/>
    <col min="13519" max="13519" width="8.625" style="15" customWidth="1"/>
    <col min="13520" max="13520" width="6.75" style="15" bestFit="1" customWidth="1"/>
    <col min="13521" max="13521" width="7.625" style="15" bestFit="1" customWidth="1"/>
    <col min="13522" max="13523" width="6.625" style="15" customWidth="1"/>
    <col min="13524" max="13524" width="8.625" style="15" customWidth="1"/>
    <col min="13525" max="13525" width="6.75" style="15" bestFit="1" customWidth="1"/>
    <col min="13526" max="13526" width="7.625" style="15" bestFit="1" customWidth="1"/>
    <col min="13527" max="13528" width="6.625" style="15" customWidth="1"/>
    <col min="13529" max="13529" width="8.625" style="15" customWidth="1"/>
    <col min="13530" max="13530" width="6.75" style="15" bestFit="1" customWidth="1"/>
    <col min="13531" max="13531" width="7.625" style="15" bestFit="1" customWidth="1"/>
    <col min="13532" max="13533" width="6.625" style="15" customWidth="1"/>
    <col min="13534" max="13534" width="8.625" style="15" customWidth="1"/>
    <col min="13535" max="13535" width="6.75" style="15" bestFit="1" customWidth="1"/>
    <col min="13536" max="13536" width="7.625" style="15" bestFit="1" customWidth="1"/>
    <col min="13537" max="13538" width="6.625" style="15" customWidth="1"/>
    <col min="13539" max="13539" width="8.625" style="15" customWidth="1"/>
    <col min="13540" max="13540" width="6.75" style="15" bestFit="1" customWidth="1"/>
    <col min="13541" max="13541" width="7.625" style="15" bestFit="1" customWidth="1"/>
    <col min="13542" max="13543" width="6.625" style="15" customWidth="1"/>
    <col min="13544" max="13544" width="8.625" style="15" customWidth="1"/>
    <col min="13545" max="13545" width="6.75" style="15" bestFit="1" customWidth="1"/>
    <col min="13546" max="13546" width="7.625" style="15" bestFit="1" customWidth="1"/>
    <col min="13547" max="13548" width="6.625" style="15" customWidth="1"/>
    <col min="13549" max="13549" width="8.625" style="15" customWidth="1"/>
    <col min="13550" max="13550" width="6.75" style="15" bestFit="1" customWidth="1"/>
    <col min="13551" max="13551" width="7.625" style="15" bestFit="1" customWidth="1"/>
    <col min="13552" max="13553" width="6.625" style="15" customWidth="1"/>
    <col min="13554" max="13554" width="8.625" style="15" customWidth="1"/>
    <col min="13555" max="13555" width="6.75" style="15" bestFit="1" customWidth="1"/>
    <col min="13556" max="13556" width="7.625" style="15" bestFit="1" customWidth="1"/>
    <col min="13557" max="13558" width="6.625" style="15" customWidth="1"/>
    <col min="13559" max="13559" width="8.625" style="15" customWidth="1"/>
    <col min="13560" max="13560" width="6.75" style="15" bestFit="1" customWidth="1"/>
    <col min="13561" max="13561" width="7.75" style="15" bestFit="1" customWidth="1"/>
    <col min="13562" max="13562" width="6.625" style="15" customWidth="1"/>
    <col min="13563" max="13751" width="9" style="15"/>
    <col min="13752" max="13752" width="10.625" style="15" customWidth="1"/>
    <col min="13753" max="13753" width="5.375" style="15" bestFit="1" customWidth="1"/>
    <col min="13754" max="13754" width="19" style="15" customWidth="1"/>
    <col min="13755" max="13755" width="6.375" style="15" customWidth="1"/>
    <col min="13756" max="13759" width="6.625" style="15" customWidth="1"/>
    <col min="13760" max="13760" width="8.625" style="15" customWidth="1"/>
    <col min="13761" max="13761" width="6.875" style="15" bestFit="1" customWidth="1"/>
    <col min="13762" max="13762" width="8.75" style="15" customWidth="1"/>
    <col min="13763" max="13764" width="6.625" style="15" customWidth="1"/>
    <col min="13765" max="13765" width="8.625" style="15" customWidth="1"/>
    <col min="13766" max="13766" width="6.875" style="15" bestFit="1" customWidth="1"/>
    <col min="13767" max="13767" width="7.75" style="15" bestFit="1" customWidth="1"/>
    <col min="13768" max="13769" width="6.625" style="15" customWidth="1"/>
    <col min="13770" max="13770" width="8.625" style="15" customWidth="1"/>
    <col min="13771" max="13771" width="6.75" style="15" bestFit="1" customWidth="1"/>
    <col min="13772" max="13772" width="7.625" style="15" bestFit="1" customWidth="1"/>
    <col min="13773" max="13774" width="6.625" style="15" customWidth="1"/>
    <col min="13775" max="13775" width="8.625" style="15" customWidth="1"/>
    <col min="13776" max="13776" width="6.75" style="15" bestFit="1" customWidth="1"/>
    <col min="13777" max="13777" width="7.625" style="15" bestFit="1" customWidth="1"/>
    <col min="13778" max="13779" width="6.625" style="15" customWidth="1"/>
    <col min="13780" max="13780" width="8.625" style="15" customWidth="1"/>
    <col min="13781" max="13781" width="6.75" style="15" bestFit="1" customWidth="1"/>
    <col min="13782" max="13782" width="7.625" style="15" bestFit="1" customWidth="1"/>
    <col min="13783" max="13784" width="6.625" style="15" customWidth="1"/>
    <col min="13785" max="13785" width="8.625" style="15" customWidth="1"/>
    <col min="13786" max="13786" width="6.75" style="15" bestFit="1" customWidth="1"/>
    <col min="13787" max="13787" width="7.625" style="15" bestFit="1" customWidth="1"/>
    <col min="13788" max="13789" width="6.625" style="15" customWidth="1"/>
    <col min="13790" max="13790" width="8.625" style="15" customWidth="1"/>
    <col min="13791" max="13791" width="6.75" style="15" bestFit="1" customWidth="1"/>
    <col min="13792" max="13792" width="7.625" style="15" bestFit="1" customWidth="1"/>
    <col min="13793" max="13794" width="6.625" style="15" customWidth="1"/>
    <col min="13795" max="13795" width="8.625" style="15" customWidth="1"/>
    <col min="13796" max="13796" width="6.75" style="15" bestFit="1" customWidth="1"/>
    <col min="13797" max="13797" width="7.625" style="15" bestFit="1" customWidth="1"/>
    <col min="13798" max="13799" width="6.625" style="15" customWidth="1"/>
    <col min="13800" max="13800" width="8.625" style="15" customWidth="1"/>
    <col min="13801" max="13801" width="6.75" style="15" bestFit="1" customWidth="1"/>
    <col min="13802" max="13802" width="7.625" style="15" bestFit="1" customWidth="1"/>
    <col min="13803" max="13804" width="6.625" style="15" customWidth="1"/>
    <col min="13805" max="13805" width="8.625" style="15" customWidth="1"/>
    <col min="13806" max="13806" width="6.75" style="15" bestFit="1" customWidth="1"/>
    <col min="13807" max="13807" width="7.625" style="15" bestFit="1" customWidth="1"/>
    <col min="13808" max="13809" width="6.625" style="15" customWidth="1"/>
    <col min="13810" max="13810" width="8.625" style="15" customWidth="1"/>
    <col min="13811" max="13811" width="6.75" style="15" bestFit="1" customWidth="1"/>
    <col min="13812" max="13812" width="7.625" style="15" bestFit="1" customWidth="1"/>
    <col min="13813" max="13814" width="6.625" style="15" customWidth="1"/>
    <col min="13815" max="13815" width="8.625" style="15" customWidth="1"/>
    <col min="13816" max="13816" width="6.75" style="15" bestFit="1" customWidth="1"/>
    <col min="13817" max="13817" width="7.75" style="15" bestFit="1" customWidth="1"/>
    <col min="13818" max="13818" width="6.625" style="15" customWidth="1"/>
    <col min="13819" max="14007" width="9" style="15"/>
    <col min="14008" max="14008" width="10.625" style="15" customWidth="1"/>
    <col min="14009" max="14009" width="5.375" style="15" bestFit="1" customWidth="1"/>
    <col min="14010" max="14010" width="19" style="15" customWidth="1"/>
    <col min="14011" max="14011" width="6.375" style="15" customWidth="1"/>
    <col min="14012" max="14015" width="6.625" style="15" customWidth="1"/>
    <col min="14016" max="14016" width="8.625" style="15" customWidth="1"/>
    <col min="14017" max="14017" width="6.875" style="15" bestFit="1" customWidth="1"/>
    <col min="14018" max="14018" width="8.75" style="15" customWidth="1"/>
    <col min="14019" max="14020" width="6.625" style="15" customWidth="1"/>
    <col min="14021" max="14021" width="8.625" style="15" customWidth="1"/>
    <col min="14022" max="14022" width="6.875" style="15" bestFit="1" customWidth="1"/>
    <col min="14023" max="14023" width="7.75" style="15" bestFit="1" customWidth="1"/>
    <col min="14024" max="14025" width="6.625" style="15" customWidth="1"/>
    <col min="14026" max="14026" width="8.625" style="15" customWidth="1"/>
    <col min="14027" max="14027" width="6.75" style="15" bestFit="1" customWidth="1"/>
    <col min="14028" max="14028" width="7.625" style="15" bestFit="1" customWidth="1"/>
    <col min="14029" max="14030" width="6.625" style="15" customWidth="1"/>
    <col min="14031" max="14031" width="8.625" style="15" customWidth="1"/>
    <col min="14032" max="14032" width="6.75" style="15" bestFit="1" customWidth="1"/>
    <col min="14033" max="14033" width="7.625" style="15" bestFit="1" customWidth="1"/>
    <col min="14034" max="14035" width="6.625" style="15" customWidth="1"/>
    <col min="14036" max="14036" width="8.625" style="15" customWidth="1"/>
    <col min="14037" max="14037" width="6.75" style="15" bestFit="1" customWidth="1"/>
    <col min="14038" max="14038" width="7.625" style="15" bestFit="1" customWidth="1"/>
    <col min="14039" max="14040" width="6.625" style="15" customWidth="1"/>
    <col min="14041" max="14041" width="8.625" style="15" customWidth="1"/>
    <col min="14042" max="14042" width="6.75" style="15" bestFit="1" customWidth="1"/>
    <col min="14043" max="14043" width="7.625" style="15" bestFit="1" customWidth="1"/>
    <col min="14044" max="14045" width="6.625" style="15" customWidth="1"/>
    <col min="14046" max="14046" width="8.625" style="15" customWidth="1"/>
    <col min="14047" max="14047" width="6.75" style="15" bestFit="1" customWidth="1"/>
    <col min="14048" max="14048" width="7.625" style="15" bestFit="1" customWidth="1"/>
    <col min="14049" max="14050" width="6.625" style="15" customWidth="1"/>
    <col min="14051" max="14051" width="8.625" style="15" customWidth="1"/>
    <col min="14052" max="14052" width="6.75" style="15" bestFit="1" customWidth="1"/>
    <col min="14053" max="14053" width="7.625" style="15" bestFit="1" customWidth="1"/>
    <col min="14054" max="14055" width="6.625" style="15" customWidth="1"/>
    <col min="14056" max="14056" width="8.625" style="15" customWidth="1"/>
    <col min="14057" max="14057" width="6.75" style="15" bestFit="1" customWidth="1"/>
    <col min="14058" max="14058" width="7.625" style="15" bestFit="1" customWidth="1"/>
    <col min="14059" max="14060" width="6.625" style="15" customWidth="1"/>
    <col min="14061" max="14061" width="8.625" style="15" customWidth="1"/>
    <col min="14062" max="14062" width="6.75" style="15" bestFit="1" customWidth="1"/>
    <col min="14063" max="14063" width="7.625" style="15" bestFit="1" customWidth="1"/>
    <col min="14064" max="14065" width="6.625" style="15" customWidth="1"/>
    <col min="14066" max="14066" width="8.625" style="15" customWidth="1"/>
    <col min="14067" max="14067" width="6.75" style="15" bestFit="1" customWidth="1"/>
    <col min="14068" max="14068" width="7.625" style="15" bestFit="1" customWidth="1"/>
    <col min="14069" max="14070" width="6.625" style="15" customWidth="1"/>
    <col min="14071" max="14071" width="8.625" style="15" customWidth="1"/>
    <col min="14072" max="14072" width="6.75" style="15" bestFit="1" customWidth="1"/>
    <col min="14073" max="14073" width="7.75" style="15" bestFit="1" customWidth="1"/>
    <col min="14074" max="14074" width="6.625" style="15" customWidth="1"/>
    <col min="14075" max="14263" width="9" style="15"/>
    <col min="14264" max="14264" width="10.625" style="15" customWidth="1"/>
    <col min="14265" max="14265" width="5.375" style="15" bestFit="1" customWidth="1"/>
    <col min="14266" max="14266" width="19" style="15" customWidth="1"/>
    <col min="14267" max="14267" width="6.375" style="15" customWidth="1"/>
    <col min="14268" max="14271" width="6.625" style="15" customWidth="1"/>
    <col min="14272" max="14272" width="8.625" style="15" customWidth="1"/>
    <col min="14273" max="14273" width="6.875" style="15" bestFit="1" customWidth="1"/>
    <col min="14274" max="14274" width="8.75" style="15" customWidth="1"/>
    <col min="14275" max="14276" width="6.625" style="15" customWidth="1"/>
    <col min="14277" max="14277" width="8.625" style="15" customWidth="1"/>
    <col min="14278" max="14278" width="6.875" style="15" bestFit="1" customWidth="1"/>
    <col min="14279" max="14279" width="7.75" style="15" bestFit="1" customWidth="1"/>
    <col min="14280" max="14281" width="6.625" style="15" customWidth="1"/>
    <col min="14282" max="14282" width="8.625" style="15" customWidth="1"/>
    <col min="14283" max="14283" width="6.75" style="15" bestFit="1" customWidth="1"/>
    <col min="14284" max="14284" width="7.625" style="15" bestFit="1" customWidth="1"/>
    <col min="14285" max="14286" width="6.625" style="15" customWidth="1"/>
    <col min="14287" max="14287" width="8.625" style="15" customWidth="1"/>
    <col min="14288" max="14288" width="6.75" style="15" bestFit="1" customWidth="1"/>
    <col min="14289" max="14289" width="7.625" style="15" bestFit="1" customWidth="1"/>
    <col min="14290" max="14291" width="6.625" style="15" customWidth="1"/>
    <col min="14292" max="14292" width="8.625" style="15" customWidth="1"/>
    <col min="14293" max="14293" width="6.75" style="15" bestFit="1" customWidth="1"/>
    <col min="14294" max="14294" width="7.625" style="15" bestFit="1" customWidth="1"/>
    <col min="14295" max="14296" width="6.625" style="15" customWidth="1"/>
    <col min="14297" max="14297" width="8.625" style="15" customWidth="1"/>
    <col min="14298" max="14298" width="6.75" style="15" bestFit="1" customWidth="1"/>
    <col min="14299" max="14299" width="7.625" style="15" bestFit="1" customWidth="1"/>
    <col min="14300" max="14301" width="6.625" style="15" customWidth="1"/>
    <col min="14302" max="14302" width="8.625" style="15" customWidth="1"/>
    <col min="14303" max="14303" width="6.75" style="15" bestFit="1" customWidth="1"/>
    <col min="14304" max="14304" width="7.625" style="15" bestFit="1" customWidth="1"/>
    <col min="14305" max="14306" width="6.625" style="15" customWidth="1"/>
    <col min="14307" max="14307" width="8.625" style="15" customWidth="1"/>
    <col min="14308" max="14308" width="6.75" style="15" bestFit="1" customWidth="1"/>
    <col min="14309" max="14309" width="7.625" style="15" bestFit="1" customWidth="1"/>
    <col min="14310" max="14311" width="6.625" style="15" customWidth="1"/>
    <col min="14312" max="14312" width="8.625" style="15" customWidth="1"/>
    <col min="14313" max="14313" width="6.75" style="15" bestFit="1" customWidth="1"/>
    <col min="14314" max="14314" width="7.625" style="15" bestFit="1" customWidth="1"/>
    <col min="14315" max="14316" width="6.625" style="15" customWidth="1"/>
    <col min="14317" max="14317" width="8.625" style="15" customWidth="1"/>
    <col min="14318" max="14318" width="6.75" style="15" bestFit="1" customWidth="1"/>
    <col min="14319" max="14319" width="7.625" style="15" bestFit="1" customWidth="1"/>
    <col min="14320" max="14321" width="6.625" style="15" customWidth="1"/>
    <col min="14322" max="14322" width="8.625" style="15" customWidth="1"/>
    <col min="14323" max="14323" width="6.75" style="15" bestFit="1" customWidth="1"/>
    <col min="14324" max="14324" width="7.625" style="15" bestFit="1" customWidth="1"/>
    <col min="14325" max="14326" width="6.625" style="15" customWidth="1"/>
    <col min="14327" max="14327" width="8.625" style="15" customWidth="1"/>
    <col min="14328" max="14328" width="6.75" style="15" bestFit="1" customWidth="1"/>
    <col min="14329" max="14329" width="7.75" style="15" bestFit="1" customWidth="1"/>
    <col min="14330" max="14330" width="6.625" style="15" customWidth="1"/>
    <col min="14331" max="14519" width="9" style="15"/>
    <col min="14520" max="14520" width="10.625" style="15" customWidth="1"/>
    <col min="14521" max="14521" width="5.375" style="15" bestFit="1" customWidth="1"/>
    <col min="14522" max="14522" width="19" style="15" customWidth="1"/>
    <col min="14523" max="14523" width="6.375" style="15" customWidth="1"/>
    <col min="14524" max="14527" width="6.625" style="15" customWidth="1"/>
    <col min="14528" max="14528" width="8.625" style="15" customWidth="1"/>
    <col min="14529" max="14529" width="6.875" style="15" bestFit="1" customWidth="1"/>
    <col min="14530" max="14530" width="8.75" style="15" customWidth="1"/>
    <col min="14531" max="14532" width="6.625" style="15" customWidth="1"/>
    <col min="14533" max="14533" width="8.625" style="15" customWidth="1"/>
    <col min="14534" max="14534" width="6.875" style="15" bestFit="1" customWidth="1"/>
    <col min="14535" max="14535" width="7.75" style="15" bestFit="1" customWidth="1"/>
    <col min="14536" max="14537" width="6.625" style="15" customWidth="1"/>
    <col min="14538" max="14538" width="8.625" style="15" customWidth="1"/>
    <col min="14539" max="14539" width="6.75" style="15" bestFit="1" customWidth="1"/>
    <col min="14540" max="14540" width="7.625" style="15" bestFit="1" customWidth="1"/>
    <col min="14541" max="14542" width="6.625" style="15" customWidth="1"/>
    <col min="14543" max="14543" width="8.625" style="15" customWidth="1"/>
    <col min="14544" max="14544" width="6.75" style="15" bestFit="1" customWidth="1"/>
    <col min="14545" max="14545" width="7.625" style="15" bestFit="1" customWidth="1"/>
    <col min="14546" max="14547" width="6.625" style="15" customWidth="1"/>
    <col min="14548" max="14548" width="8.625" style="15" customWidth="1"/>
    <col min="14549" max="14549" width="6.75" style="15" bestFit="1" customWidth="1"/>
    <col min="14550" max="14550" width="7.625" style="15" bestFit="1" customWidth="1"/>
    <col min="14551" max="14552" width="6.625" style="15" customWidth="1"/>
    <col min="14553" max="14553" width="8.625" style="15" customWidth="1"/>
    <col min="14554" max="14554" width="6.75" style="15" bestFit="1" customWidth="1"/>
    <col min="14555" max="14555" width="7.625" style="15" bestFit="1" customWidth="1"/>
    <col min="14556" max="14557" width="6.625" style="15" customWidth="1"/>
    <col min="14558" max="14558" width="8.625" style="15" customWidth="1"/>
    <col min="14559" max="14559" width="6.75" style="15" bestFit="1" customWidth="1"/>
    <col min="14560" max="14560" width="7.625" style="15" bestFit="1" customWidth="1"/>
    <col min="14561" max="14562" width="6.625" style="15" customWidth="1"/>
    <col min="14563" max="14563" width="8.625" style="15" customWidth="1"/>
    <col min="14564" max="14564" width="6.75" style="15" bestFit="1" customWidth="1"/>
    <col min="14565" max="14565" width="7.625" style="15" bestFit="1" customWidth="1"/>
    <col min="14566" max="14567" width="6.625" style="15" customWidth="1"/>
    <col min="14568" max="14568" width="8.625" style="15" customWidth="1"/>
    <col min="14569" max="14569" width="6.75" style="15" bestFit="1" customWidth="1"/>
    <col min="14570" max="14570" width="7.625" style="15" bestFit="1" customWidth="1"/>
    <col min="14571" max="14572" width="6.625" style="15" customWidth="1"/>
    <col min="14573" max="14573" width="8.625" style="15" customWidth="1"/>
    <col min="14574" max="14574" width="6.75" style="15" bestFit="1" customWidth="1"/>
    <col min="14575" max="14575" width="7.625" style="15" bestFit="1" customWidth="1"/>
    <col min="14576" max="14577" width="6.625" style="15" customWidth="1"/>
    <col min="14578" max="14578" width="8.625" style="15" customWidth="1"/>
    <col min="14579" max="14579" width="6.75" style="15" bestFit="1" customWidth="1"/>
    <col min="14580" max="14580" width="7.625" style="15" bestFit="1" customWidth="1"/>
    <col min="14581" max="14582" width="6.625" style="15" customWidth="1"/>
    <col min="14583" max="14583" width="8.625" style="15" customWidth="1"/>
    <col min="14584" max="14584" width="6.75" style="15" bestFit="1" customWidth="1"/>
    <col min="14585" max="14585" width="7.75" style="15" bestFit="1" customWidth="1"/>
    <col min="14586" max="14586" width="6.625" style="15" customWidth="1"/>
    <col min="14587" max="14775" width="9" style="15"/>
    <col min="14776" max="14776" width="10.625" style="15" customWidth="1"/>
    <col min="14777" max="14777" width="5.375" style="15" bestFit="1" customWidth="1"/>
    <col min="14778" max="14778" width="19" style="15" customWidth="1"/>
    <col min="14779" max="14779" width="6.375" style="15" customWidth="1"/>
    <col min="14780" max="14783" width="6.625" style="15" customWidth="1"/>
    <col min="14784" max="14784" width="8.625" style="15" customWidth="1"/>
    <col min="14785" max="14785" width="6.875" style="15" bestFit="1" customWidth="1"/>
    <col min="14786" max="14786" width="8.75" style="15" customWidth="1"/>
    <col min="14787" max="14788" width="6.625" style="15" customWidth="1"/>
    <col min="14789" max="14789" width="8.625" style="15" customWidth="1"/>
    <col min="14790" max="14790" width="6.875" style="15" bestFit="1" customWidth="1"/>
    <col min="14791" max="14791" width="7.75" style="15" bestFit="1" customWidth="1"/>
    <col min="14792" max="14793" width="6.625" style="15" customWidth="1"/>
    <col min="14794" max="14794" width="8.625" style="15" customWidth="1"/>
    <col min="14795" max="14795" width="6.75" style="15" bestFit="1" customWidth="1"/>
    <col min="14796" max="14796" width="7.625" style="15" bestFit="1" customWidth="1"/>
    <col min="14797" max="14798" width="6.625" style="15" customWidth="1"/>
    <col min="14799" max="14799" width="8.625" style="15" customWidth="1"/>
    <col min="14800" max="14800" width="6.75" style="15" bestFit="1" customWidth="1"/>
    <col min="14801" max="14801" width="7.625" style="15" bestFit="1" customWidth="1"/>
    <col min="14802" max="14803" width="6.625" style="15" customWidth="1"/>
    <col min="14804" max="14804" width="8.625" style="15" customWidth="1"/>
    <col min="14805" max="14805" width="6.75" style="15" bestFit="1" customWidth="1"/>
    <col min="14806" max="14806" width="7.625" style="15" bestFit="1" customWidth="1"/>
    <col min="14807" max="14808" width="6.625" style="15" customWidth="1"/>
    <col min="14809" max="14809" width="8.625" style="15" customWidth="1"/>
    <col min="14810" max="14810" width="6.75" style="15" bestFit="1" customWidth="1"/>
    <col min="14811" max="14811" width="7.625" style="15" bestFit="1" customWidth="1"/>
    <col min="14812" max="14813" width="6.625" style="15" customWidth="1"/>
    <col min="14814" max="14814" width="8.625" style="15" customWidth="1"/>
    <col min="14815" max="14815" width="6.75" style="15" bestFit="1" customWidth="1"/>
    <col min="14816" max="14816" width="7.625" style="15" bestFit="1" customWidth="1"/>
    <col min="14817" max="14818" width="6.625" style="15" customWidth="1"/>
    <col min="14819" max="14819" width="8.625" style="15" customWidth="1"/>
    <col min="14820" max="14820" width="6.75" style="15" bestFit="1" customWidth="1"/>
    <col min="14821" max="14821" width="7.625" style="15" bestFit="1" customWidth="1"/>
    <col min="14822" max="14823" width="6.625" style="15" customWidth="1"/>
    <col min="14824" max="14824" width="8.625" style="15" customWidth="1"/>
    <col min="14825" max="14825" width="6.75" style="15" bestFit="1" customWidth="1"/>
    <col min="14826" max="14826" width="7.625" style="15" bestFit="1" customWidth="1"/>
    <col min="14827" max="14828" width="6.625" style="15" customWidth="1"/>
    <col min="14829" max="14829" width="8.625" style="15" customWidth="1"/>
    <col min="14830" max="14830" width="6.75" style="15" bestFit="1" customWidth="1"/>
    <col min="14831" max="14831" width="7.625" style="15" bestFit="1" customWidth="1"/>
    <col min="14832" max="14833" width="6.625" style="15" customWidth="1"/>
    <col min="14834" max="14834" width="8.625" style="15" customWidth="1"/>
    <col min="14835" max="14835" width="6.75" style="15" bestFit="1" customWidth="1"/>
    <col min="14836" max="14836" width="7.625" style="15" bestFit="1" customWidth="1"/>
    <col min="14837" max="14838" width="6.625" style="15" customWidth="1"/>
    <col min="14839" max="14839" width="8.625" style="15" customWidth="1"/>
    <col min="14840" max="14840" width="6.75" style="15" bestFit="1" customWidth="1"/>
    <col min="14841" max="14841" width="7.75" style="15" bestFit="1" customWidth="1"/>
    <col min="14842" max="14842" width="6.625" style="15" customWidth="1"/>
    <col min="14843" max="15031" width="9" style="15"/>
    <col min="15032" max="15032" width="10.625" style="15" customWidth="1"/>
    <col min="15033" max="15033" width="5.375" style="15" bestFit="1" customWidth="1"/>
    <col min="15034" max="15034" width="19" style="15" customWidth="1"/>
    <col min="15035" max="15035" width="6.375" style="15" customWidth="1"/>
    <col min="15036" max="15039" width="6.625" style="15" customWidth="1"/>
    <col min="15040" max="15040" width="8.625" style="15" customWidth="1"/>
    <col min="15041" max="15041" width="6.875" style="15" bestFit="1" customWidth="1"/>
    <col min="15042" max="15042" width="8.75" style="15" customWidth="1"/>
    <col min="15043" max="15044" width="6.625" style="15" customWidth="1"/>
    <col min="15045" max="15045" width="8.625" style="15" customWidth="1"/>
    <col min="15046" max="15046" width="6.875" style="15" bestFit="1" customWidth="1"/>
    <col min="15047" max="15047" width="7.75" style="15" bestFit="1" customWidth="1"/>
    <col min="15048" max="15049" width="6.625" style="15" customWidth="1"/>
    <col min="15050" max="15050" width="8.625" style="15" customWidth="1"/>
    <col min="15051" max="15051" width="6.75" style="15" bestFit="1" customWidth="1"/>
    <col min="15052" max="15052" width="7.625" style="15" bestFit="1" customWidth="1"/>
    <col min="15053" max="15054" width="6.625" style="15" customWidth="1"/>
    <col min="15055" max="15055" width="8.625" style="15" customWidth="1"/>
    <col min="15056" max="15056" width="6.75" style="15" bestFit="1" customWidth="1"/>
    <col min="15057" max="15057" width="7.625" style="15" bestFit="1" customWidth="1"/>
    <col min="15058" max="15059" width="6.625" style="15" customWidth="1"/>
    <col min="15060" max="15060" width="8.625" style="15" customWidth="1"/>
    <col min="15061" max="15061" width="6.75" style="15" bestFit="1" customWidth="1"/>
    <col min="15062" max="15062" width="7.625" style="15" bestFit="1" customWidth="1"/>
    <col min="15063" max="15064" width="6.625" style="15" customWidth="1"/>
    <col min="15065" max="15065" width="8.625" style="15" customWidth="1"/>
    <col min="15066" max="15066" width="6.75" style="15" bestFit="1" customWidth="1"/>
    <col min="15067" max="15067" width="7.625" style="15" bestFit="1" customWidth="1"/>
    <col min="15068" max="15069" width="6.625" style="15" customWidth="1"/>
    <col min="15070" max="15070" width="8.625" style="15" customWidth="1"/>
    <col min="15071" max="15071" width="6.75" style="15" bestFit="1" customWidth="1"/>
    <col min="15072" max="15072" width="7.625" style="15" bestFit="1" customWidth="1"/>
    <col min="15073" max="15074" width="6.625" style="15" customWidth="1"/>
    <col min="15075" max="15075" width="8.625" style="15" customWidth="1"/>
    <col min="15076" max="15076" width="6.75" style="15" bestFit="1" customWidth="1"/>
    <col min="15077" max="15077" width="7.625" style="15" bestFit="1" customWidth="1"/>
    <col min="15078" max="15079" width="6.625" style="15" customWidth="1"/>
    <col min="15080" max="15080" width="8.625" style="15" customWidth="1"/>
    <col min="15081" max="15081" width="6.75" style="15" bestFit="1" customWidth="1"/>
    <col min="15082" max="15082" width="7.625" style="15" bestFit="1" customWidth="1"/>
    <col min="15083" max="15084" width="6.625" style="15" customWidth="1"/>
    <col min="15085" max="15085" width="8.625" style="15" customWidth="1"/>
    <col min="15086" max="15086" width="6.75" style="15" bestFit="1" customWidth="1"/>
    <col min="15087" max="15087" width="7.625" style="15" bestFit="1" customWidth="1"/>
    <col min="15088" max="15089" width="6.625" style="15" customWidth="1"/>
    <col min="15090" max="15090" width="8.625" style="15" customWidth="1"/>
    <col min="15091" max="15091" width="6.75" style="15" bestFit="1" customWidth="1"/>
    <col min="15092" max="15092" width="7.625" style="15" bestFit="1" customWidth="1"/>
    <col min="15093" max="15094" width="6.625" style="15" customWidth="1"/>
    <col min="15095" max="15095" width="8.625" style="15" customWidth="1"/>
    <col min="15096" max="15096" width="6.75" style="15" bestFit="1" customWidth="1"/>
    <col min="15097" max="15097" width="7.75" style="15" bestFit="1" customWidth="1"/>
    <col min="15098" max="15098" width="6.625" style="15" customWidth="1"/>
    <col min="15099" max="15287" width="9" style="15"/>
    <col min="15288" max="15288" width="10.625" style="15" customWidth="1"/>
    <col min="15289" max="15289" width="5.375" style="15" bestFit="1" customWidth="1"/>
    <col min="15290" max="15290" width="19" style="15" customWidth="1"/>
    <col min="15291" max="15291" width="6.375" style="15" customWidth="1"/>
    <col min="15292" max="15295" width="6.625" style="15" customWidth="1"/>
    <col min="15296" max="15296" width="8.625" style="15" customWidth="1"/>
    <col min="15297" max="15297" width="6.875" style="15" bestFit="1" customWidth="1"/>
    <col min="15298" max="15298" width="8.75" style="15" customWidth="1"/>
    <col min="15299" max="15300" width="6.625" style="15" customWidth="1"/>
    <col min="15301" max="15301" width="8.625" style="15" customWidth="1"/>
    <col min="15302" max="15302" width="6.875" style="15" bestFit="1" customWidth="1"/>
    <col min="15303" max="15303" width="7.75" style="15" bestFit="1" customWidth="1"/>
    <col min="15304" max="15305" width="6.625" style="15" customWidth="1"/>
    <col min="15306" max="15306" width="8.625" style="15" customWidth="1"/>
    <col min="15307" max="15307" width="6.75" style="15" bestFit="1" customWidth="1"/>
    <col min="15308" max="15308" width="7.625" style="15" bestFit="1" customWidth="1"/>
    <col min="15309" max="15310" width="6.625" style="15" customWidth="1"/>
    <col min="15311" max="15311" width="8.625" style="15" customWidth="1"/>
    <col min="15312" max="15312" width="6.75" style="15" bestFit="1" customWidth="1"/>
    <col min="15313" max="15313" width="7.625" style="15" bestFit="1" customWidth="1"/>
    <col min="15314" max="15315" width="6.625" style="15" customWidth="1"/>
    <col min="15316" max="15316" width="8.625" style="15" customWidth="1"/>
    <col min="15317" max="15317" width="6.75" style="15" bestFit="1" customWidth="1"/>
    <col min="15318" max="15318" width="7.625" style="15" bestFit="1" customWidth="1"/>
    <col min="15319" max="15320" width="6.625" style="15" customWidth="1"/>
    <col min="15321" max="15321" width="8.625" style="15" customWidth="1"/>
    <col min="15322" max="15322" width="6.75" style="15" bestFit="1" customWidth="1"/>
    <col min="15323" max="15323" width="7.625" style="15" bestFit="1" customWidth="1"/>
    <col min="15324" max="15325" width="6.625" style="15" customWidth="1"/>
    <col min="15326" max="15326" width="8.625" style="15" customWidth="1"/>
    <col min="15327" max="15327" width="6.75" style="15" bestFit="1" customWidth="1"/>
    <col min="15328" max="15328" width="7.625" style="15" bestFit="1" customWidth="1"/>
    <col min="15329" max="15330" width="6.625" style="15" customWidth="1"/>
    <col min="15331" max="15331" width="8.625" style="15" customWidth="1"/>
    <col min="15332" max="15332" width="6.75" style="15" bestFit="1" customWidth="1"/>
    <col min="15333" max="15333" width="7.625" style="15" bestFit="1" customWidth="1"/>
    <col min="15334" max="15335" width="6.625" style="15" customWidth="1"/>
    <col min="15336" max="15336" width="8.625" style="15" customWidth="1"/>
    <col min="15337" max="15337" width="6.75" style="15" bestFit="1" customWidth="1"/>
    <col min="15338" max="15338" width="7.625" style="15" bestFit="1" customWidth="1"/>
    <col min="15339" max="15340" width="6.625" style="15" customWidth="1"/>
    <col min="15341" max="15341" width="8.625" style="15" customWidth="1"/>
    <col min="15342" max="15342" width="6.75" style="15" bestFit="1" customWidth="1"/>
    <col min="15343" max="15343" width="7.625" style="15" bestFit="1" customWidth="1"/>
    <col min="15344" max="15345" width="6.625" style="15" customWidth="1"/>
    <col min="15346" max="15346" width="8.625" style="15" customWidth="1"/>
    <col min="15347" max="15347" width="6.75" style="15" bestFit="1" customWidth="1"/>
    <col min="15348" max="15348" width="7.625" style="15" bestFit="1" customWidth="1"/>
    <col min="15349" max="15350" width="6.625" style="15" customWidth="1"/>
    <col min="15351" max="15351" width="8.625" style="15" customWidth="1"/>
    <col min="15352" max="15352" width="6.75" style="15" bestFit="1" customWidth="1"/>
    <col min="15353" max="15353" width="7.75" style="15" bestFit="1" customWidth="1"/>
    <col min="15354" max="15354" width="6.625" style="15" customWidth="1"/>
    <col min="15355" max="15543" width="9" style="15"/>
    <col min="15544" max="15544" width="10.625" style="15" customWidth="1"/>
    <col min="15545" max="15545" width="5.375" style="15" bestFit="1" customWidth="1"/>
    <col min="15546" max="15546" width="19" style="15" customWidth="1"/>
    <col min="15547" max="15547" width="6.375" style="15" customWidth="1"/>
    <col min="15548" max="15551" width="6.625" style="15" customWidth="1"/>
    <col min="15552" max="15552" width="8.625" style="15" customWidth="1"/>
    <col min="15553" max="15553" width="6.875" style="15" bestFit="1" customWidth="1"/>
    <col min="15554" max="15554" width="8.75" style="15" customWidth="1"/>
    <col min="15555" max="15556" width="6.625" style="15" customWidth="1"/>
    <col min="15557" max="15557" width="8.625" style="15" customWidth="1"/>
    <col min="15558" max="15558" width="6.875" style="15" bestFit="1" customWidth="1"/>
    <col min="15559" max="15559" width="7.75" style="15" bestFit="1" customWidth="1"/>
    <col min="15560" max="15561" width="6.625" style="15" customWidth="1"/>
    <col min="15562" max="15562" width="8.625" style="15" customWidth="1"/>
    <col min="15563" max="15563" width="6.75" style="15" bestFit="1" customWidth="1"/>
    <col min="15564" max="15564" width="7.625" style="15" bestFit="1" customWidth="1"/>
    <col min="15565" max="15566" width="6.625" style="15" customWidth="1"/>
    <col min="15567" max="15567" width="8.625" style="15" customWidth="1"/>
    <col min="15568" max="15568" width="6.75" style="15" bestFit="1" customWidth="1"/>
    <col min="15569" max="15569" width="7.625" style="15" bestFit="1" customWidth="1"/>
    <col min="15570" max="15571" width="6.625" style="15" customWidth="1"/>
    <col min="15572" max="15572" width="8.625" style="15" customWidth="1"/>
    <col min="15573" max="15573" width="6.75" style="15" bestFit="1" customWidth="1"/>
    <col min="15574" max="15574" width="7.625" style="15" bestFit="1" customWidth="1"/>
    <col min="15575" max="15576" width="6.625" style="15" customWidth="1"/>
    <col min="15577" max="15577" width="8.625" style="15" customWidth="1"/>
    <col min="15578" max="15578" width="6.75" style="15" bestFit="1" customWidth="1"/>
    <col min="15579" max="15579" width="7.625" style="15" bestFit="1" customWidth="1"/>
    <col min="15580" max="15581" width="6.625" style="15" customWidth="1"/>
    <col min="15582" max="15582" width="8.625" style="15" customWidth="1"/>
    <col min="15583" max="15583" width="6.75" style="15" bestFit="1" customWidth="1"/>
    <col min="15584" max="15584" width="7.625" style="15" bestFit="1" customWidth="1"/>
    <col min="15585" max="15586" width="6.625" style="15" customWidth="1"/>
    <col min="15587" max="15587" width="8.625" style="15" customWidth="1"/>
    <col min="15588" max="15588" width="6.75" style="15" bestFit="1" customWidth="1"/>
    <col min="15589" max="15589" width="7.625" style="15" bestFit="1" customWidth="1"/>
    <col min="15590" max="15591" width="6.625" style="15" customWidth="1"/>
    <col min="15592" max="15592" width="8.625" style="15" customWidth="1"/>
    <col min="15593" max="15593" width="6.75" style="15" bestFit="1" customWidth="1"/>
    <col min="15594" max="15594" width="7.625" style="15" bestFit="1" customWidth="1"/>
    <col min="15595" max="15596" width="6.625" style="15" customWidth="1"/>
    <col min="15597" max="15597" width="8.625" style="15" customWidth="1"/>
    <col min="15598" max="15598" width="6.75" style="15" bestFit="1" customWidth="1"/>
    <col min="15599" max="15599" width="7.625" style="15" bestFit="1" customWidth="1"/>
    <col min="15600" max="15601" width="6.625" style="15" customWidth="1"/>
    <col min="15602" max="15602" width="8.625" style="15" customWidth="1"/>
    <col min="15603" max="15603" width="6.75" style="15" bestFit="1" customWidth="1"/>
    <col min="15604" max="15604" width="7.625" style="15" bestFit="1" customWidth="1"/>
    <col min="15605" max="15606" width="6.625" style="15" customWidth="1"/>
    <col min="15607" max="15607" width="8.625" style="15" customWidth="1"/>
    <col min="15608" max="15608" width="6.75" style="15" bestFit="1" customWidth="1"/>
    <col min="15609" max="15609" width="7.75" style="15" bestFit="1" customWidth="1"/>
    <col min="15610" max="15610" width="6.625" style="15" customWidth="1"/>
    <col min="15611" max="15799" width="9" style="15"/>
    <col min="15800" max="15800" width="10.625" style="15" customWidth="1"/>
    <col min="15801" max="15801" width="5.375" style="15" bestFit="1" customWidth="1"/>
    <col min="15802" max="15802" width="19" style="15" customWidth="1"/>
    <col min="15803" max="15803" width="6.375" style="15" customWidth="1"/>
    <col min="15804" max="15807" width="6.625" style="15" customWidth="1"/>
    <col min="15808" max="15808" width="8.625" style="15" customWidth="1"/>
    <col min="15809" max="15809" width="6.875" style="15" bestFit="1" customWidth="1"/>
    <col min="15810" max="15810" width="8.75" style="15" customWidth="1"/>
    <col min="15811" max="15812" width="6.625" style="15" customWidth="1"/>
    <col min="15813" max="15813" width="8.625" style="15" customWidth="1"/>
    <col min="15814" max="15814" width="6.875" style="15" bestFit="1" customWidth="1"/>
    <col min="15815" max="15815" width="7.75" style="15" bestFit="1" customWidth="1"/>
    <col min="15816" max="15817" width="6.625" style="15" customWidth="1"/>
    <col min="15818" max="15818" width="8.625" style="15" customWidth="1"/>
    <col min="15819" max="15819" width="6.75" style="15" bestFit="1" customWidth="1"/>
    <col min="15820" max="15820" width="7.625" style="15" bestFit="1" customWidth="1"/>
    <col min="15821" max="15822" width="6.625" style="15" customWidth="1"/>
    <col min="15823" max="15823" width="8.625" style="15" customWidth="1"/>
    <col min="15824" max="15824" width="6.75" style="15" bestFit="1" customWidth="1"/>
    <col min="15825" max="15825" width="7.625" style="15" bestFit="1" customWidth="1"/>
    <col min="15826" max="15827" width="6.625" style="15" customWidth="1"/>
    <col min="15828" max="15828" width="8.625" style="15" customWidth="1"/>
    <col min="15829" max="15829" width="6.75" style="15" bestFit="1" customWidth="1"/>
    <col min="15830" max="15830" width="7.625" style="15" bestFit="1" customWidth="1"/>
    <col min="15831" max="15832" width="6.625" style="15" customWidth="1"/>
    <col min="15833" max="15833" width="8.625" style="15" customWidth="1"/>
    <col min="15834" max="15834" width="6.75" style="15" bestFit="1" customWidth="1"/>
    <col min="15835" max="15835" width="7.625" style="15" bestFit="1" customWidth="1"/>
    <col min="15836" max="15837" width="6.625" style="15" customWidth="1"/>
    <col min="15838" max="15838" width="8.625" style="15" customWidth="1"/>
    <col min="15839" max="15839" width="6.75" style="15" bestFit="1" customWidth="1"/>
    <col min="15840" max="15840" width="7.625" style="15" bestFit="1" customWidth="1"/>
    <col min="15841" max="15842" width="6.625" style="15" customWidth="1"/>
    <col min="15843" max="15843" width="8.625" style="15" customWidth="1"/>
    <col min="15844" max="15844" width="6.75" style="15" bestFit="1" customWidth="1"/>
    <col min="15845" max="15845" width="7.625" style="15" bestFit="1" customWidth="1"/>
    <col min="15846" max="15847" width="6.625" style="15" customWidth="1"/>
    <col min="15848" max="15848" width="8.625" style="15" customWidth="1"/>
    <col min="15849" max="15849" width="6.75" style="15" bestFit="1" customWidth="1"/>
    <col min="15850" max="15850" width="7.625" style="15" bestFit="1" customWidth="1"/>
    <col min="15851" max="15852" width="6.625" style="15" customWidth="1"/>
    <col min="15853" max="15853" width="8.625" style="15" customWidth="1"/>
    <col min="15854" max="15854" width="6.75" style="15" bestFit="1" customWidth="1"/>
    <col min="15855" max="15855" width="7.625" style="15" bestFit="1" customWidth="1"/>
    <col min="15856" max="15857" width="6.625" style="15" customWidth="1"/>
    <col min="15858" max="15858" width="8.625" style="15" customWidth="1"/>
    <col min="15859" max="15859" width="6.75" style="15" bestFit="1" customWidth="1"/>
    <col min="15860" max="15860" width="7.625" style="15" bestFit="1" customWidth="1"/>
    <col min="15861" max="15862" width="6.625" style="15" customWidth="1"/>
    <col min="15863" max="15863" width="8.625" style="15" customWidth="1"/>
    <col min="15864" max="15864" width="6.75" style="15" bestFit="1" customWidth="1"/>
    <col min="15865" max="15865" width="7.75" style="15" bestFit="1" customWidth="1"/>
    <col min="15866" max="15866" width="6.625" style="15" customWidth="1"/>
    <col min="15867" max="16055" width="9" style="15"/>
    <col min="16056" max="16056" width="10.625" style="15" customWidth="1"/>
    <col min="16057" max="16057" width="5.375" style="15" bestFit="1" customWidth="1"/>
    <col min="16058" max="16058" width="19" style="15" customWidth="1"/>
    <col min="16059" max="16059" width="6.375" style="15" customWidth="1"/>
    <col min="16060" max="16063" width="6.625" style="15" customWidth="1"/>
    <col min="16064" max="16064" width="8.625" style="15" customWidth="1"/>
    <col min="16065" max="16065" width="6.875" style="15" bestFit="1" customWidth="1"/>
    <col min="16066" max="16066" width="8.75" style="15" customWidth="1"/>
    <col min="16067" max="16068" width="6.625" style="15" customWidth="1"/>
    <col min="16069" max="16069" width="8.625" style="15" customWidth="1"/>
    <col min="16070" max="16070" width="6.875" style="15" bestFit="1" customWidth="1"/>
    <col min="16071" max="16071" width="7.75" style="15" bestFit="1" customWidth="1"/>
    <col min="16072" max="16073" width="6.625" style="15" customWidth="1"/>
    <col min="16074" max="16074" width="8.625" style="15" customWidth="1"/>
    <col min="16075" max="16075" width="6.75" style="15" bestFit="1" customWidth="1"/>
    <col min="16076" max="16076" width="7.625" style="15" bestFit="1" customWidth="1"/>
    <col min="16077" max="16078" width="6.625" style="15" customWidth="1"/>
    <col min="16079" max="16079" width="8.625" style="15" customWidth="1"/>
    <col min="16080" max="16080" width="6.75" style="15" bestFit="1" customWidth="1"/>
    <col min="16081" max="16081" width="7.625" style="15" bestFit="1" customWidth="1"/>
    <col min="16082" max="16083" width="6.625" style="15" customWidth="1"/>
    <col min="16084" max="16084" width="8.625" style="15" customWidth="1"/>
    <col min="16085" max="16085" width="6.75" style="15" bestFit="1" customWidth="1"/>
    <col min="16086" max="16086" width="7.625" style="15" bestFit="1" customWidth="1"/>
    <col min="16087" max="16088" width="6.625" style="15" customWidth="1"/>
    <col min="16089" max="16089" width="8.625" style="15" customWidth="1"/>
    <col min="16090" max="16090" width="6.75" style="15" bestFit="1" customWidth="1"/>
    <col min="16091" max="16091" width="7.625" style="15" bestFit="1" customWidth="1"/>
    <col min="16092" max="16093" width="6.625" style="15" customWidth="1"/>
    <col min="16094" max="16094" width="8.625" style="15" customWidth="1"/>
    <col min="16095" max="16095" width="6.75" style="15" bestFit="1" customWidth="1"/>
    <col min="16096" max="16096" width="7.625" style="15" bestFit="1" customWidth="1"/>
    <col min="16097" max="16098" width="6.625" style="15" customWidth="1"/>
    <col min="16099" max="16099" width="8.625" style="15" customWidth="1"/>
    <col min="16100" max="16100" width="6.75" style="15" bestFit="1" customWidth="1"/>
    <col min="16101" max="16101" width="7.625" style="15" bestFit="1" customWidth="1"/>
    <col min="16102" max="16103" width="6.625" style="15" customWidth="1"/>
    <col min="16104" max="16104" width="8.625" style="15" customWidth="1"/>
    <col min="16105" max="16105" width="6.75" style="15" bestFit="1" customWidth="1"/>
    <col min="16106" max="16106" width="7.625" style="15" bestFit="1" customWidth="1"/>
    <col min="16107" max="16108" width="6.625" style="15" customWidth="1"/>
    <col min="16109" max="16109" width="8.625" style="15" customWidth="1"/>
    <col min="16110" max="16110" width="6.75" style="15" bestFit="1" customWidth="1"/>
    <col min="16111" max="16111" width="7.625" style="15" bestFit="1" customWidth="1"/>
    <col min="16112" max="16113" width="6.625" style="15" customWidth="1"/>
    <col min="16114" max="16114" width="8.625" style="15" customWidth="1"/>
    <col min="16115" max="16115" width="6.75" style="15" bestFit="1" customWidth="1"/>
    <col min="16116" max="16116" width="7.625" style="15" bestFit="1" customWidth="1"/>
    <col min="16117" max="16118" width="6.625" style="15" customWidth="1"/>
    <col min="16119" max="16119" width="8.625" style="15" customWidth="1"/>
    <col min="16120" max="16120" width="6.75" style="15" bestFit="1" customWidth="1"/>
    <col min="16121" max="16121" width="7.75" style="15" bestFit="1" customWidth="1"/>
    <col min="16122" max="16122" width="6.625" style="15" customWidth="1"/>
    <col min="16123" max="16384" width="9" style="15"/>
  </cols>
  <sheetData>
    <row r="2" spans="2:13" ht="15.95" customHeight="1">
      <c r="B2" s="55" t="s">
        <v>96</v>
      </c>
      <c r="C2" s="56"/>
      <c r="D2" s="56"/>
      <c r="E2" s="56"/>
    </row>
    <row r="3" spans="2:13" ht="15.95" customHeight="1">
      <c r="B3" s="36"/>
      <c r="C3" s="36"/>
      <c r="D3" s="36"/>
      <c r="E3" s="36"/>
    </row>
    <row r="4" spans="2:13" ht="15.95" customHeight="1">
      <c r="B4" s="15" t="s">
        <v>3</v>
      </c>
      <c r="C4" s="13"/>
      <c r="D4" s="14"/>
    </row>
    <row r="5" spans="2:13" ht="15.95" customHeight="1">
      <c r="B5" s="15" t="s">
        <v>4</v>
      </c>
      <c r="C5" s="13"/>
      <c r="D5" s="14"/>
    </row>
    <row r="6" spans="2:13" ht="15.95" customHeight="1">
      <c r="B6" s="15" t="s">
        <v>161</v>
      </c>
      <c r="C6" s="13"/>
      <c r="D6" s="14"/>
    </row>
    <row r="7" spans="2:13" ht="15.95" customHeight="1">
      <c r="B7" s="15" t="s">
        <v>213</v>
      </c>
      <c r="C7" s="13"/>
      <c r="D7" s="14"/>
    </row>
    <row r="8" spans="2:13" ht="15.95" customHeight="1">
      <c r="B8" s="15" t="s">
        <v>181</v>
      </c>
      <c r="C8" s="13"/>
      <c r="D8" s="14"/>
    </row>
    <row r="9" spans="2:13" ht="15.95" customHeight="1">
      <c r="C9" s="13"/>
      <c r="D9" s="14"/>
    </row>
    <row r="10" spans="2:13" s="16" customFormat="1" ht="24" customHeight="1">
      <c r="B10" s="166" t="s">
        <v>5</v>
      </c>
      <c r="C10" s="167"/>
      <c r="D10" s="170" t="s">
        <v>6</v>
      </c>
      <c r="E10" s="170" t="s">
        <v>7</v>
      </c>
      <c r="F10" s="172" t="s">
        <v>8</v>
      </c>
      <c r="G10" s="172" t="s">
        <v>9</v>
      </c>
      <c r="H10" s="172" t="s">
        <v>10</v>
      </c>
      <c r="I10" s="173" t="s">
        <v>11</v>
      </c>
      <c r="J10" s="174"/>
      <c r="K10" s="174"/>
      <c r="L10" s="174"/>
      <c r="M10" s="175"/>
    </row>
    <row r="11" spans="2:13" s="16" customFormat="1" ht="37.5" customHeight="1">
      <c r="B11" s="168"/>
      <c r="C11" s="169"/>
      <c r="D11" s="171"/>
      <c r="E11" s="171"/>
      <c r="F11" s="171"/>
      <c r="G11" s="171"/>
      <c r="H11" s="176"/>
      <c r="I11" s="28" t="s">
        <v>12</v>
      </c>
      <c r="J11" s="28" t="s">
        <v>13</v>
      </c>
      <c r="K11" s="17" t="s">
        <v>14</v>
      </c>
      <c r="L11" s="17" t="s">
        <v>15</v>
      </c>
      <c r="M11" s="17" t="s">
        <v>16</v>
      </c>
    </row>
    <row r="12" spans="2:13" s="16" customFormat="1" ht="15" customHeight="1">
      <c r="B12" s="40" t="s">
        <v>17</v>
      </c>
      <c r="C12" s="163" t="s">
        <v>18</v>
      </c>
      <c r="D12" s="38"/>
      <c r="E12" s="39" t="s">
        <v>19</v>
      </c>
      <c r="F12" s="91">
        <v>37</v>
      </c>
      <c r="G12" s="91">
        <v>10</v>
      </c>
      <c r="H12" s="92">
        <f>F12*G12</f>
        <v>370</v>
      </c>
      <c r="I12" s="91">
        <v>8</v>
      </c>
      <c r="J12" s="92">
        <f>$F12*I12</f>
        <v>296</v>
      </c>
      <c r="K12" s="91">
        <v>24</v>
      </c>
      <c r="L12" s="91">
        <v>20</v>
      </c>
      <c r="M12" s="57">
        <f>ROUND(J12*K12*L12/100,1)</f>
        <v>1420.8</v>
      </c>
    </row>
    <row r="13" spans="2:13" s="16" customFormat="1" ht="15" customHeight="1">
      <c r="B13" s="37"/>
      <c r="C13" s="164"/>
      <c r="D13" s="38"/>
      <c r="E13" s="39"/>
      <c r="F13" s="93"/>
      <c r="G13" s="93"/>
      <c r="H13" s="92">
        <f t="shared" ref="H13:H36" si="0">F13*G13</f>
        <v>0</v>
      </c>
      <c r="I13" s="94"/>
      <c r="J13" s="92">
        <f t="shared" ref="J13:J36" si="1">$F13*I13</f>
        <v>0</v>
      </c>
      <c r="K13" s="91"/>
      <c r="L13" s="91"/>
      <c r="M13" s="57">
        <f t="shared" ref="M13:M36" si="2">ROUND(J13*K13*L13/100,1)</f>
        <v>0</v>
      </c>
    </row>
    <row r="14" spans="2:13" s="16" customFormat="1" ht="15" customHeight="1">
      <c r="B14" s="37"/>
      <c r="C14" s="164"/>
      <c r="D14" s="38"/>
      <c r="E14" s="39"/>
      <c r="F14" s="93"/>
      <c r="G14" s="93"/>
      <c r="H14" s="92">
        <f t="shared" si="0"/>
        <v>0</v>
      </c>
      <c r="I14" s="94"/>
      <c r="J14" s="92">
        <f t="shared" si="1"/>
        <v>0</v>
      </c>
      <c r="K14" s="91"/>
      <c r="L14" s="91"/>
      <c r="M14" s="57">
        <f t="shared" si="2"/>
        <v>0</v>
      </c>
    </row>
    <row r="15" spans="2:13" s="16" customFormat="1" ht="15" customHeight="1">
      <c r="B15" s="37"/>
      <c r="C15" s="164"/>
      <c r="D15" s="38"/>
      <c r="E15" s="39"/>
      <c r="F15" s="93"/>
      <c r="G15" s="93"/>
      <c r="H15" s="92">
        <f t="shared" si="0"/>
        <v>0</v>
      </c>
      <c r="I15" s="94"/>
      <c r="J15" s="92">
        <f t="shared" si="1"/>
        <v>0</v>
      </c>
      <c r="K15" s="91"/>
      <c r="L15" s="91"/>
      <c r="M15" s="57">
        <f t="shared" si="2"/>
        <v>0</v>
      </c>
    </row>
    <row r="16" spans="2:13" s="16" customFormat="1" ht="15" customHeight="1">
      <c r="B16" s="37"/>
      <c r="C16" s="165"/>
      <c r="D16" s="38"/>
      <c r="E16" s="39"/>
      <c r="F16" s="93"/>
      <c r="G16" s="93"/>
      <c r="H16" s="92">
        <f t="shared" si="0"/>
        <v>0</v>
      </c>
      <c r="I16" s="94"/>
      <c r="J16" s="92">
        <f t="shared" si="1"/>
        <v>0</v>
      </c>
      <c r="K16" s="91"/>
      <c r="L16" s="91"/>
      <c r="M16" s="57">
        <f t="shared" si="2"/>
        <v>0</v>
      </c>
    </row>
    <row r="17" spans="2:13" s="16" customFormat="1" ht="15" customHeight="1">
      <c r="B17" s="25"/>
      <c r="C17" s="163" t="s">
        <v>20</v>
      </c>
      <c r="D17" s="18"/>
      <c r="E17" s="19"/>
      <c r="F17" s="91"/>
      <c r="G17" s="91"/>
      <c r="H17" s="92">
        <f t="shared" si="0"/>
        <v>0</v>
      </c>
      <c r="I17" s="91"/>
      <c r="J17" s="92">
        <f t="shared" si="1"/>
        <v>0</v>
      </c>
      <c r="K17" s="91"/>
      <c r="L17" s="91"/>
      <c r="M17" s="57">
        <f t="shared" si="2"/>
        <v>0</v>
      </c>
    </row>
    <row r="18" spans="2:13" s="16" customFormat="1" ht="15" customHeight="1">
      <c r="B18" s="25"/>
      <c r="C18" s="164"/>
      <c r="D18" s="20"/>
      <c r="E18" s="19"/>
      <c r="F18" s="91"/>
      <c r="G18" s="91"/>
      <c r="H18" s="92">
        <f t="shared" si="0"/>
        <v>0</v>
      </c>
      <c r="I18" s="91"/>
      <c r="J18" s="92">
        <f t="shared" si="1"/>
        <v>0</v>
      </c>
      <c r="K18" s="91"/>
      <c r="L18" s="91"/>
      <c r="M18" s="57">
        <f t="shared" si="2"/>
        <v>0</v>
      </c>
    </row>
    <row r="19" spans="2:13" s="16" customFormat="1" ht="15" customHeight="1">
      <c r="B19" s="25"/>
      <c r="C19" s="164"/>
      <c r="D19" s="20"/>
      <c r="E19" s="19"/>
      <c r="F19" s="91"/>
      <c r="G19" s="91"/>
      <c r="H19" s="92">
        <f t="shared" si="0"/>
        <v>0</v>
      </c>
      <c r="I19" s="91"/>
      <c r="J19" s="92">
        <f t="shared" si="1"/>
        <v>0</v>
      </c>
      <c r="K19" s="91"/>
      <c r="L19" s="91"/>
      <c r="M19" s="57">
        <f t="shared" si="2"/>
        <v>0</v>
      </c>
    </row>
    <row r="20" spans="2:13" s="16" customFormat="1" ht="15" customHeight="1">
      <c r="B20" s="25"/>
      <c r="C20" s="164"/>
      <c r="D20" s="20"/>
      <c r="E20" s="19"/>
      <c r="F20" s="91"/>
      <c r="G20" s="91"/>
      <c r="H20" s="92">
        <f t="shared" si="0"/>
        <v>0</v>
      </c>
      <c r="I20" s="91"/>
      <c r="J20" s="92">
        <f t="shared" si="1"/>
        <v>0</v>
      </c>
      <c r="K20" s="91"/>
      <c r="L20" s="91"/>
      <c r="M20" s="57">
        <f t="shared" si="2"/>
        <v>0</v>
      </c>
    </row>
    <row r="21" spans="2:13" s="21" customFormat="1" ht="15" customHeight="1">
      <c r="B21" s="26"/>
      <c r="C21" s="165"/>
      <c r="D21" s="20"/>
      <c r="E21" s="19"/>
      <c r="F21" s="91"/>
      <c r="G21" s="91"/>
      <c r="H21" s="92">
        <f t="shared" si="0"/>
        <v>0</v>
      </c>
      <c r="I21" s="91"/>
      <c r="J21" s="92">
        <f t="shared" si="1"/>
        <v>0</v>
      </c>
      <c r="K21" s="91"/>
      <c r="L21" s="91"/>
      <c r="M21" s="57">
        <f>ROUND(J21*K21*L21/100,1)</f>
        <v>0</v>
      </c>
    </row>
    <row r="22" spans="2:13" s="21" customFormat="1" ht="15" customHeight="1">
      <c r="B22" s="26"/>
      <c r="C22" s="163" t="s">
        <v>21</v>
      </c>
      <c r="D22" s="22"/>
      <c r="E22" s="19"/>
      <c r="F22" s="91"/>
      <c r="G22" s="91"/>
      <c r="H22" s="92">
        <f t="shared" si="0"/>
        <v>0</v>
      </c>
      <c r="I22" s="91"/>
      <c r="J22" s="92">
        <f t="shared" si="1"/>
        <v>0</v>
      </c>
      <c r="K22" s="91"/>
      <c r="L22" s="91"/>
      <c r="M22" s="57">
        <f t="shared" si="2"/>
        <v>0</v>
      </c>
    </row>
    <row r="23" spans="2:13" s="21" customFormat="1" ht="15" customHeight="1">
      <c r="B23" s="26"/>
      <c r="C23" s="164"/>
      <c r="D23" s="20"/>
      <c r="E23" s="19"/>
      <c r="F23" s="91"/>
      <c r="G23" s="91"/>
      <c r="H23" s="92">
        <f t="shared" si="0"/>
        <v>0</v>
      </c>
      <c r="I23" s="91"/>
      <c r="J23" s="92">
        <f t="shared" si="1"/>
        <v>0</v>
      </c>
      <c r="K23" s="91"/>
      <c r="L23" s="91"/>
      <c r="M23" s="57">
        <f t="shared" si="2"/>
        <v>0</v>
      </c>
    </row>
    <row r="24" spans="2:13" s="21" customFormat="1" ht="15" customHeight="1">
      <c r="B24" s="26"/>
      <c r="C24" s="164"/>
      <c r="D24" s="20"/>
      <c r="E24" s="19"/>
      <c r="F24" s="91"/>
      <c r="G24" s="91"/>
      <c r="H24" s="92">
        <f t="shared" si="0"/>
        <v>0</v>
      </c>
      <c r="I24" s="91"/>
      <c r="J24" s="92">
        <f t="shared" si="1"/>
        <v>0</v>
      </c>
      <c r="K24" s="91"/>
      <c r="L24" s="91"/>
      <c r="M24" s="57">
        <f t="shared" si="2"/>
        <v>0</v>
      </c>
    </row>
    <row r="25" spans="2:13" s="21" customFormat="1" ht="15" customHeight="1">
      <c r="B25" s="26"/>
      <c r="C25" s="164"/>
      <c r="D25" s="20"/>
      <c r="E25" s="19"/>
      <c r="F25" s="91"/>
      <c r="G25" s="91"/>
      <c r="H25" s="92">
        <f t="shared" si="0"/>
        <v>0</v>
      </c>
      <c r="I25" s="91"/>
      <c r="J25" s="92">
        <f t="shared" si="1"/>
        <v>0</v>
      </c>
      <c r="K25" s="91"/>
      <c r="L25" s="91"/>
      <c r="M25" s="57">
        <f t="shared" si="2"/>
        <v>0</v>
      </c>
    </row>
    <row r="26" spans="2:13" s="21" customFormat="1" ht="15" customHeight="1">
      <c r="B26" s="26"/>
      <c r="C26" s="165"/>
      <c r="D26" s="20"/>
      <c r="E26" s="19"/>
      <c r="F26" s="91"/>
      <c r="G26" s="91"/>
      <c r="H26" s="92">
        <f t="shared" si="0"/>
        <v>0</v>
      </c>
      <c r="I26" s="91"/>
      <c r="J26" s="92">
        <f t="shared" si="1"/>
        <v>0</v>
      </c>
      <c r="K26" s="91"/>
      <c r="L26" s="91"/>
      <c r="M26" s="57">
        <f t="shared" si="2"/>
        <v>0</v>
      </c>
    </row>
    <row r="27" spans="2:13" s="21" customFormat="1" ht="15" customHeight="1">
      <c r="B27" s="26"/>
      <c r="C27" s="163" t="s">
        <v>22</v>
      </c>
      <c r="D27" s="22"/>
      <c r="E27" s="19"/>
      <c r="F27" s="91"/>
      <c r="G27" s="91"/>
      <c r="H27" s="92">
        <f t="shared" si="0"/>
        <v>0</v>
      </c>
      <c r="I27" s="91"/>
      <c r="J27" s="92">
        <f t="shared" si="1"/>
        <v>0</v>
      </c>
      <c r="K27" s="91"/>
      <c r="L27" s="91"/>
      <c r="M27" s="57">
        <f t="shared" si="2"/>
        <v>0</v>
      </c>
    </row>
    <row r="28" spans="2:13" s="21" customFormat="1" ht="15" customHeight="1">
      <c r="B28" s="26"/>
      <c r="C28" s="164"/>
      <c r="D28" s="20"/>
      <c r="E28" s="19"/>
      <c r="F28" s="91"/>
      <c r="G28" s="91"/>
      <c r="H28" s="92">
        <f t="shared" si="0"/>
        <v>0</v>
      </c>
      <c r="I28" s="91"/>
      <c r="J28" s="92">
        <f t="shared" si="1"/>
        <v>0</v>
      </c>
      <c r="K28" s="91"/>
      <c r="L28" s="91"/>
      <c r="M28" s="57">
        <f t="shared" si="2"/>
        <v>0</v>
      </c>
    </row>
    <row r="29" spans="2:13" s="21" customFormat="1" ht="15" customHeight="1">
      <c r="B29" s="26"/>
      <c r="C29" s="164"/>
      <c r="D29" s="20"/>
      <c r="E29" s="19"/>
      <c r="F29" s="91"/>
      <c r="G29" s="91"/>
      <c r="H29" s="92">
        <f t="shared" si="0"/>
        <v>0</v>
      </c>
      <c r="I29" s="91"/>
      <c r="J29" s="92">
        <f t="shared" si="1"/>
        <v>0</v>
      </c>
      <c r="K29" s="91"/>
      <c r="L29" s="91"/>
      <c r="M29" s="57">
        <f t="shared" si="2"/>
        <v>0</v>
      </c>
    </row>
    <row r="30" spans="2:13" s="21" customFormat="1" ht="15" customHeight="1">
      <c r="B30" s="26"/>
      <c r="C30" s="164"/>
      <c r="D30" s="20"/>
      <c r="E30" s="19"/>
      <c r="F30" s="91"/>
      <c r="G30" s="91"/>
      <c r="H30" s="92">
        <f t="shared" si="0"/>
        <v>0</v>
      </c>
      <c r="I30" s="91"/>
      <c r="J30" s="92">
        <f t="shared" si="1"/>
        <v>0</v>
      </c>
      <c r="K30" s="91"/>
      <c r="L30" s="91"/>
      <c r="M30" s="57">
        <f t="shared" si="2"/>
        <v>0</v>
      </c>
    </row>
    <row r="31" spans="2:13" s="21" customFormat="1" ht="15" customHeight="1">
      <c r="B31" s="26"/>
      <c r="C31" s="165"/>
      <c r="D31" s="20"/>
      <c r="E31" s="19"/>
      <c r="F31" s="91"/>
      <c r="G31" s="91"/>
      <c r="H31" s="92">
        <f t="shared" si="0"/>
        <v>0</v>
      </c>
      <c r="I31" s="91"/>
      <c r="J31" s="92">
        <f t="shared" si="1"/>
        <v>0</v>
      </c>
      <c r="K31" s="91"/>
      <c r="L31" s="91"/>
      <c r="M31" s="57">
        <f t="shared" si="2"/>
        <v>0</v>
      </c>
    </row>
    <row r="32" spans="2:13" s="21" customFormat="1" ht="15" customHeight="1">
      <c r="B32" s="26"/>
      <c r="C32" s="163" t="s">
        <v>23</v>
      </c>
      <c r="D32" s="20"/>
      <c r="E32" s="19"/>
      <c r="F32" s="91"/>
      <c r="G32" s="91"/>
      <c r="H32" s="92">
        <f t="shared" si="0"/>
        <v>0</v>
      </c>
      <c r="I32" s="91"/>
      <c r="J32" s="92">
        <f t="shared" si="1"/>
        <v>0</v>
      </c>
      <c r="K32" s="91"/>
      <c r="L32" s="91"/>
      <c r="M32" s="57">
        <f t="shared" si="2"/>
        <v>0</v>
      </c>
    </row>
    <row r="33" spans="2:13" s="21" customFormat="1" ht="15" customHeight="1">
      <c r="B33" s="26"/>
      <c r="C33" s="164"/>
      <c r="D33" s="20"/>
      <c r="E33" s="19"/>
      <c r="F33" s="91"/>
      <c r="G33" s="91"/>
      <c r="H33" s="92">
        <f t="shared" si="0"/>
        <v>0</v>
      </c>
      <c r="I33" s="91"/>
      <c r="J33" s="92">
        <f t="shared" si="1"/>
        <v>0</v>
      </c>
      <c r="K33" s="91"/>
      <c r="L33" s="91"/>
      <c r="M33" s="57">
        <f t="shared" si="2"/>
        <v>0</v>
      </c>
    </row>
    <row r="34" spans="2:13" s="21" customFormat="1" ht="15" customHeight="1">
      <c r="B34" s="26"/>
      <c r="C34" s="164"/>
      <c r="D34" s="20"/>
      <c r="E34" s="19"/>
      <c r="F34" s="91"/>
      <c r="G34" s="91"/>
      <c r="H34" s="92">
        <f t="shared" si="0"/>
        <v>0</v>
      </c>
      <c r="I34" s="91"/>
      <c r="J34" s="92">
        <f t="shared" si="1"/>
        <v>0</v>
      </c>
      <c r="K34" s="91"/>
      <c r="L34" s="91"/>
      <c r="M34" s="57">
        <f t="shared" si="2"/>
        <v>0</v>
      </c>
    </row>
    <row r="35" spans="2:13" s="21" customFormat="1" ht="15" customHeight="1">
      <c r="B35" s="26"/>
      <c r="C35" s="164"/>
      <c r="D35" s="20"/>
      <c r="E35" s="19"/>
      <c r="F35" s="91"/>
      <c r="G35" s="91"/>
      <c r="H35" s="92">
        <f t="shared" si="0"/>
        <v>0</v>
      </c>
      <c r="I35" s="91"/>
      <c r="J35" s="92">
        <f t="shared" si="1"/>
        <v>0</v>
      </c>
      <c r="K35" s="91"/>
      <c r="L35" s="91"/>
      <c r="M35" s="57">
        <f t="shared" si="2"/>
        <v>0</v>
      </c>
    </row>
    <row r="36" spans="2:13" s="21" customFormat="1" ht="15" customHeight="1">
      <c r="B36" s="26"/>
      <c r="C36" s="165"/>
      <c r="D36" s="20"/>
      <c r="E36" s="19"/>
      <c r="F36" s="91"/>
      <c r="G36" s="91"/>
      <c r="H36" s="92">
        <f t="shared" si="0"/>
        <v>0</v>
      </c>
      <c r="I36" s="91"/>
      <c r="J36" s="92">
        <f t="shared" si="1"/>
        <v>0</v>
      </c>
      <c r="K36" s="91"/>
      <c r="L36" s="91"/>
      <c r="M36" s="57">
        <f t="shared" si="2"/>
        <v>0</v>
      </c>
    </row>
    <row r="37" spans="2:13" s="21" customFormat="1" ht="15" customHeight="1">
      <c r="B37" s="58" t="s">
        <v>24</v>
      </c>
      <c r="C37" s="58"/>
      <c r="D37" s="23"/>
      <c r="E37" s="24"/>
      <c r="F37" s="41"/>
      <c r="G37" s="41"/>
      <c r="H37" s="41"/>
      <c r="I37" s="41"/>
      <c r="J37" s="41"/>
      <c r="K37" s="42"/>
      <c r="L37" s="42"/>
      <c r="M37" s="59">
        <f>SUM(M12:M36)</f>
        <v>1420.8</v>
      </c>
    </row>
    <row r="38" spans="2:13">
      <c r="B38" s="21"/>
    </row>
  </sheetData>
  <sheetProtection insertRows="0" deleteRows="0"/>
  <protectedRanges>
    <protectedRange sqref="D12:G36 K12:L36 I12:I36" name="範囲1"/>
  </protectedRanges>
  <mergeCells count="12">
    <mergeCell ref="I10:M10"/>
    <mergeCell ref="C12:C16"/>
    <mergeCell ref="C17:C21"/>
    <mergeCell ref="C22:C26"/>
    <mergeCell ref="C27:C31"/>
    <mergeCell ref="G10:G11"/>
    <mergeCell ref="H10:H11"/>
    <mergeCell ref="C32:C36"/>
    <mergeCell ref="B10:C11"/>
    <mergeCell ref="D10:D11"/>
    <mergeCell ref="E10:E11"/>
    <mergeCell ref="F10:F11"/>
  </mergeCells>
  <phoneticPr fontId="1"/>
  <pageMargins left="0.70866141732283472" right="0.70866141732283472" top="0.74803149606299213" bottom="0.55118110236220474" header="0.31496062992125984" footer="0.31496062992125984"/>
  <pageSetup paperSize="9" scale="94" orientation="landscape" r:id="rId1"/>
  <headerFoot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43F5D-5C34-4AE5-921C-0321BB8C8671}">
  <dimension ref="B2:AP58"/>
  <sheetViews>
    <sheetView view="pageBreakPreview" zoomScale="130" zoomScaleNormal="100" zoomScaleSheetLayoutView="130" workbookViewId="0">
      <selection activeCell="B6" sqref="B6"/>
    </sheetView>
  </sheetViews>
  <sheetFormatPr defaultRowHeight="13.5"/>
  <cols>
    <col min="1" max="1" width="9" style="60" customWidth="1"/>
    <col min="2" max="2" width="23.625" style="60" customWidth="1"/>
    <col min="3" max="42" width="2.75" style="60" customWidth="1"/>
    <col min="43" max="233" width="9" style="60"/>
    <col min="234" max="234" width="23.625" style="60" bestFit="1" customWidth="1"/>
    <col min="235" max="258" width="4.625" style="60" customWidth="1"/>
    <col min="259" max="489" width="9" style="60"/>
    <col min="490" max="490" width="23.625" style="60" bestFit="1" customWidth="1"/>
    <col min="491" max="514" width="4.625" style="60" customWidth="1"/>
    <col min="515" max="745" width="9" style="60"/>
    <col min="746" max="746" width="23.625" style="60" bestFit="1" customWidth="1"/>
    <col min="747" max="770" width="4.625" style="60" customWidth="1"/>
    <col min="771" max="1001" width="9" style="60"/>
    <col min="1002" max="1002" width="23.625" style="60" bestFit="1" customWidth="1"/>
    <col min="1003" max="1026" width="4.625" style="60" customWidth="1"/>
    <col min="1027" max="1257" width="9" style="60"/>
    <col min="1258" max="1258" width="23.625" style="60" bestFit="1" customWidth="1"/>
    <col min="1259" max="1282" width="4.625" style="60" customWidth="1"/>
    <col min="1283" max="1513" width="9" style="60"/>
    <col min="1514" max="1514" width="23.625" style="60" bestFit="1" customWidth="1"/>
    <col min="1515" max="1538" width="4.625" style="60" customWidth="1"/>
    <col min="1539" max="1769" width="9" style="60"/>
    <col min="1770" max="1770" width="23.625" style="60" bestFit="1" customWidth="1"/>
    <col min="1771" max="1794" width="4.625" style="60" customWidth="1"/>
    <col min="1795" max="2025" width="9" style="60"/>
    <col min="2026" max="2026" width="23.625" style="60" bestFit="1" customWidth="1"/>
    <col min="2027" max="2050" width="4.625" style="60" customWidth="1"/>
    <col min="2051" max="2281" width="9" style="60"/>
    <col min="2282" max="2282" width="23.625" style="60" bestFit="1" customWidth="1"/>
    <col min="2283" max="2306" width="4.625" style="60" customWidth="1"/>
    <col min="2307" max="2537" width="9" style="60"/>
    <col min="2538" max="2538" width="23.625" style="60" bestFit="1" customWidth="1"/>
    <col min="2539" max="2562" width="4.625" style="60" customWidth="1"/>
    <col min="2563" max="2793" width="9" style="60"/>
    <col min="2794" max="2794" width="23.625" style="60" bestFit="1" customWidth="1"/>
    <col min="2795" max="2818" width="4.625" style="60" customWidth="1"/>
    <col min="2819" max="3049" width="9" style="60"/>
    <col min="3050" max="3050" width="23.625" style="60" bestFit="1" customWidth="1"/>
    <col min="3051" max="3074" width="4.625" style="60" customWidth="1"/>
    <col min="3075" max="3305" width="9" style="60"/>
    <col min="3306" max="3306" width="23.625" style="60" bestFit="1" customWidth="1"/>
    <col min="3307" max="3330" width="4.625" style="60" customWidth="1"/>
    <col min="3331" max="3561" width="9" style="60"/>
    <col min="3562" max="3562" width="23.625" style="60" bestFit="1" customWidth="1"/>
    <col min="3563" max="3586" width="4.625" style="60" customWidth="1"/>
    <col min="3587" max="3817" width="9" style="60"/>
    <col min="3818" max="3818" width="23.625" style="60" bestFit="1" customWidth="1"/>
    <col min="3819" max="3842" width="4.625" style="60" customWidth="1"/>
    <col min="3843" max="4073" width="9" style="60"/>
    <col min="4074" max="4074" width="23.625" style="60" bestFit="1" customWidth="1"/>
    <col min="4075" max="4098" width="4.625" style="60" customWidth="1"/>
    <col min="4099" max="4329" width="9" style="60"/>
    <col min="4330" max="4330" width="23.625" style="60" bestFit="1" customWidth="1"/>
    <col min="4331" max="4354" width="4.625" style="60" customWidth="1"/>
    <col min="4355" max="4585" width="9" style="60"/>
    <col min="4586" max="4586" width="23.625" style="60" bestFit="1" customWidth="1"/>
    <col min="4587" max="4610" width="4.625" style="60" customWidth="1"/>
    <col min="4611" max="4841" width="9" style="60"/>
    <col min="4842" max="4842" width="23.625" style="60" bestFit="1" customWidth="1"/>
    <col min="4843" max="4866" width="4.625" style="60" customWidth="1"/>
    <col min="4867" max="5097" width="9" style="60"/>
    <col min="5098" max="5098" width="23.625" style="60" bestFit="1" customWidth="1"/>
    <col min="5099" max="5122" width="4.625" style="60" customWidth="1"/>
    <col min="5123" max="5353" width="9" style="60"/>
    <col min="5354" max="5354" width="23.625" style="60" bestFit="1" customWidth="1"/>
    <col min="5355" max="5378" width="4.625" style="60" customWidth="1"/>
    <col min="5379" max="5609" width="9" style="60"/>
    <col min="5610" max="5610" width="23.625" style="60" bestFit="1" customWidth="1"/>
    <col min="5611" max="5634" width="4.625" style="60" customWidth="1"/>
    <col min="5635" max="5865" width="9" style="60"/>
    <col min="5866" max="5866" width="23.625" style="60" bestFit="1" customWidth="1"/>
    <col min="5867" max="5890" width="4.625" style="60" customWidth="1"/>
    <col min="5891" max="6121" width="9" style="60"/>
    <col min="6122" max="6122" width="23.625" style="60" bestFit="1" customWidth="1"/>
    <col min="6123" max="6146" width="4.625" style="60" customWidth="1"/>
    <col min="6147" max="6377" width="9" style="60"/>
    <col min="6378" max="6378" width="23.625" style="60" bestFit="1" customWidth="1"/>
    <col min="6379" max="6402" width="4.625" style="60" customWidth="1"/>
    <col min="6403" max="6633" width="9" style="60"/>
    <col min="6634" max="6634" width="23.625" style="60" bestFit="1" customWidth="1"/>
    <col min="6635" max="6658" width="4.625" style="60" customWidth="1"/>
    <col min="6659" max="6889" width="9" style="60"/>
    <col min="6890" max="6890" width="23.625" style="60" bestFit="1" customWidth="1"/>
    <col min="6891" max="6914" width="4.625" style="60" customWidth="1"/>
    <col min="6915" max="7145" width="9" style="60"/>
    <col min="7146" max="7146" width="23.625" style="60" bestFit="1" customWidth="1"/>
    <col min="7147" max="7170" width="4.625" style="60" customWidth="1"/>
    <col min="7171" max="7401" width="9" style="60"/>
    <col min="7402" max="7402" width="23.625" style="60" bestFit="1" customWidth="1"/>
    <col min="7403" max="7426" width="4.625" style="60" customWidth="1"/>
    <col min="7427" max="7657" width="9" style="60"/>
    <col min="7658" max="7658" width="23.625" style="60" bestFit="1" customWidth="1"/>
    <col min="7659" max="7682" width="4.625" style="60" customWidth="1"/>
    <col min="7683" max="7913" width="9" style="60"/>
    <col min="7914" max="7914" width="23.625" style="60" bestFit="1" customWidth="1"/>
    <col min="7915" max="7938" width="4.625" style="60" customWidth="1"/>
    <col min="7939" max="8169" width="9" style="60"/>
    <col min="8170" max="8170" width="23.625" style="60" bestFit="1" customWidth="1"/>
    <col min="8171" max="8194" width="4.625" style="60" customWidth="1"/>
    <col min="8195" max="8425" width="9" style="60"/>
    <col min="8426" max="8426" width="23.625" style="60" bestFit="1" customWidth="1"/>
    <col min="8427" max="8450" width="4.625" style="60" customWidth="1"/>
    <col min="8451" max="8681" width="9" style="60"/>
    <col min="8682" max="8682" width="23.625" style="60" bestFit="1" customWidth="1"/>
    <col min="8683" max="8706" width="4.625" style="60" customWidth="1"/>
    <col min="8707" max="8937" width="9" style="60"/>
    <col min="8938" max="8938" width="23.625" style="60" bestFit="1" customWidth="1"/>
    <col min="8939" max="8962" width="4.625" style="60" customWidth="1"/>
    <col min="8963" max="9193" width="9" style="60"/>
    <col min="9194" max="9194" width="23.625" style="60" bestFit="1" customWidth="1"/>
    <col min="9195" max="9218" width="4.625" style="60" customWidth="1"/>
    <col min="9219" max="9449" width="9" style="60"/>
    <col min="9450" max="9450" width="23.625" style="60" bestFit="1" customWidth="1"/>
    <col min="9451" max="9474" width="4.625" style="60" customWidth="1"/>
    <col min="9475" max="9705" width="9" style="60"/>
    <col min="9706" max="9706" width="23.625" style="60" bestFit="1" customWidth="1"/>
    <col min="9707" max="9730" width="4.625" style="60" customWidth="1"/>
    <col min="9731" max="9961" width="9" style="60"/>
    <col min="9962" max="9962" width="23.625" style="60" bestFit="1" customWidth="1"/>
    <col min="9963" max="9986" width="4.625" style="60" customWidth="1"/>
    <col min="9987" max="10217" width="9" style="60"/>
    <col min="10218" max="10218" width="23.625" style="60" bestFit="1" customWidth="1"/>
    <col min="10219" max="10242" width="4.625" style="60" customWidth="1"/>
    <col min="10243" max="10473" width="9" style="60"/>
    <col min="10474" max="10474" width="23.625" style="60" bestFit="1" customWidth="1"/>
    <col min="10475" max="10498" width="4.625" style="60" customWidth="1"/>
    <col min="10499" max="10729" width="9" style="60"/>
    <col min="10730" max="10730" width="23.625" style="60" bestFit="1" customWidth="1"/>
    <col min="10731" max="10754" width="4.625" style="60" customWidth="1"/>
    <col min="10755" max="10985" width="9" style="60"/>
    <col min="10986" max="10986" width="23.625" style="60" bestFit="1" customWidth="1"/>
    <col min="10987" max="11010" width="4.625" style="60" customWidth="1"/>
    <col min="11011" max="11241" width="9" style="60"/>
    <col min="11242" max="11242" width="23.625" style="60" bestFit="1" customWidth="1"/>
    <col min="11243" max="11266" width="4.625" style="60" customWidth="1"/>
    <col min="11267" max="11497" width="9" style="60"/>
    <col min="11498" max="11498" width="23.625" style="60" bestFit="1" customWidth="1"/>
    <col min="11499" max="11522" width="4.625" style="60" customWidth="1"/>
    <col min="11523" max="11753" width="9" style="60"/>
    <col min="11754" max="11754" width="23.625" style="60" bestFit="1" customWidth="1"/>
    <col min="11755" max="11778" width="4.625" style="60" customWidth="1"/>
    <col min="11779" max="12009" width="9" style="60"/>
    <col min="12010" max="12010" width="23.625" style="60" bestFit="1" customWidth="1"/>
    <col min="12011" max="12034" width="4.625" style="60" customWidth="1"/>
    <col min="12035" max="12265" width="9" style="60"/>
    <col min="12266" max="12266" width="23.625" style="60" bestFit="1" customWidth="1"/>
    <col min="12267" max="12290" width="4.625" style="60" customWidth="1"/>
    <col min="12291" max="12521" width="9" style="60"/>
    <col min="12522" max="12522" width="23.625" style="60" bestFit="1" customWidth="1"/>
    <col min="12523" max="12546" width="4.625" style="60" customWidth="1"/>
    <col min="12547" max="12777" width="9" style="60"/>
    <col min="12778" max="12778" width="23.625" style="60" bestFit="1" customWidth="1"/>
    <col min="12779" max="12802" width="4.625" style="60" customWidth="1"/>
    <col min="12803" max="13033" width="9" style="60"/>
    <col min="13034" max="13034" width="23.625" style="60" bestFit="1" customWidth="1"/>
    <col min="13035" max="13058" width="4.625" style="60" customWidth="1"/>
    <col min="13059" max="13289" width="9" style="60"/>
    <col min="13290" max="13290" width="23.625" style="60" bestFit="1" customWidth="1"/>
    <col min="13291" max="13314" width="4.625" style="60" customWidth="1"/>
    <col min="13315" max="13545" width="9" style="60"/>
    <col min="13546" max="13546" width="23.625" style="60" bestFit="1" customWidth="1"/>
    <col min="13547" max="13570" width="4.625" style="60" customWidth="1"/>
    <col min="13571" max="13801" width="9" style="60"/>
    <col min="13802" max="13802" width="23.625" style="60" bestFit="1" customWidth="1"/>
    <col min="13803" max="13826" width="4.625" style="60" customWidth="1"/>
    <col min="13827" max="14057" width="9" style="60"/>
    <col min="14058" max="14058" width="23.625" style="60" bestFit="1" customWidth="1"/>
    <col min="14059" max="14082" width="4.625" style="60" customWidth="1"/>
    <col min="14083" max="14313" width="9" style="60"/>
    <col min="14314" max="14314" width="23.625" style="60" bestFit="1" customWidth="1"/>
    <col min="14315" max="14338" width="4.625" style="60" customWidth="1"/>
    <col min="14339" max="14569" width="9" style="60"/>
    <col min="14570" max="14570" width="23.625" style="60" bestFit="1" customWidth="1"/>
    <col min="14571" max="14594" width="4.625" style="60" customWidth="1"/>
    <col min="14595" max="14825" width="9" style="60"/>
    <col min="14826" max="14826" width="23.625" style="60" bestFit="1" customWidth="1"/>
    <col min="14827" max="14850" width="4.625" style="60" customWidth="1"/>
    <col min="14851" max="15081" width="9" style="60"/>
    <col min="15082" max="15082" width="23.625" style="60" bestFit="1" customWidth="1"/>
    <col min="15083" max="15106" width="4.625" style="60" customWidth="1"/>
    <col min="15107" max="15337" width="9" style="60"/>
    <col min="15338" max="15338" width="23.625" style="60" bestFit="1" customWidth="1"/>
    <col min="15339" max="15362" width="4.625" style="60" customWidth="1"/>
    <col min="15363" max="15593" width="9" style="60"/>
    <col min="15594" max="15594" width="23.625" style="60" bestFit="1" customWidth="1"/>
    <col min="15595" max="15618" width="4.625" style="60" customWidth="1"/>
    <col min="15619" max="15849" width="9" style="60"/>
    <col min="15850" max="15850" width="23.625" style="60" bestFit="1" customWidth="1"/>
    <col min="15851" max="15874" width="4.625" style="60" customWidth="1"/>
    <col min="15875" max="16105" width="9" style="60"/>
    <col min="16106" max="16106" width="23.625" style="60" bestFit="1" customWidth="1"/>
    <col min="16107" max="16130" width="4.625" style="60" customWidth="1"/>
    <col min="16131" max="16365" width="9" style="60"/>
    <col min="16366" max="16384" width="8.875" style="60" customWidth="1"/>
  </cols>
  <sheetData>
    <row r="2" spans="2:42">
      <c r="B2" s="1" t="s">
        <v>120</v>
      </c>
      <c r="N2" s="3"/>
      <c r="AH2" s="3"/>
    </row>
    <row r="3" spans="2:42">
      <c r="B3" s="1"/>
      <c r="N3" s="3"/>
      <c r="AH3" s="3"/>
    </row>
    <row r="4" spans="2:42">
      <c r="B4" s="1" t="s">
        <v>160</v>
      </c>
      <c r="N4" s="3"/>
      <c r="AH4" s="3"/>
    </row>
    <row r="5" spans="2:42">
      <c r="B5" s="1" t="s">
        <v>95</v>
      </c>
      <c r="N5" s="3"/>
      <c r="AH5" s="3"/>
    </row>
    <row r="6" spans="2:42">
      <c r="B6" s="1" t="s">
        <v>199</v>
      </c>
      <c r="N6" s="3"/>
      <c r="AH6" s="3"/>
    </row>
    <row r="7" spans="2:42">
      <c r="B7" s="21"/>
      <c r="N7" s="3"/>
      <c r="AH7" s="3"/>
    </row>
    <row r="8" spans="2:42">
      <c r="B8" s="61" t="s">
        <v>162</v>
      </c>
      <c r="N8" s="3"/>
      <c r="AH8" s="3"/>
    </row>
    <row r="9" spans="2:42" ht="15" customHeight="1">
      <c r="B9" s="180" t="s">
        <v>25</v>
      </c>
      <c r="C9" s="177" t="s">
        <v>26</v>
      </c>
      <c r="D9" s="178"/>
      <c r="E9" s="178"/>
      <c r="F9" s="179"/>
      <c r="G9" s="177" t="s">
        <v>27</v>
      </c>
      <c r="H9" s="178"/>
      <c r="I9" s="178"/>
      <c r="J9" s="179"/>
      <c r="K9" s="177" t="s">
        <v>28</v>
      </c>
      <c r="L9" s="178"/>
      <c r="M9" s="178"/>
      <c r="N9" s="179"/>
      <c r="O9" s="177" t="s">
        <v>163</v>
      </c>
      <c r="P9" s="178"/>
      <c r="Q9" s="178"/>
      <c r="R9" s="179"/>
      <c r="S9" s="177" t="s">
        <v>29</v>
      </c>
      <c r="T9" s="178"/>
      <c r="U9" s="178"/>
      <c r="V9" s="179"/>
      <c r="W9" s="177" t="s">
        <v>30</v>
      </c>
      <c r="X9" s="178"/>
      <c r="Y9" s="178"/>
      <c r="Z9" s="179"/>
      <c r="AA9" s="177" t="s">
        <v>31</v>
      </c>
      <c r="AB9" s="178"/>
      <c r="AC9" s="178"/>
      <c r="AD9" s="179"/>
      <c r="AE9" s="177" t="s">
        <v>32</v>
      </c>
      <c r="AF9" s="178"/>
      <c r="AG9" s="178"/>
      <c r="AH9" s="179"/>
      <c r="AI9" s="177" t="s">
        <v>164</v>
      </c>
      <c r="AJ9" s="178"/>
      <c r="AK9" s="178"/>
      <c r="AL9" s="179"/>
      <c r="AM9" s="177" t="s">
        <v>33</v>
      </c>
      <c r="AN9" s="178"/>
      <c r="AO9" s="178"/>
      <c r="AP9" s="179"/>
    </row>
    <row r="10" spans="2:42">
      <c r="B10" s="181"/>
      <c r="C10" s="4">
        <v>6</v>
      </c>
      <c r="D10" s="5">
        <v>9</v>
      </c>
      <c r="E10" s="5">
        <v>12</v>
      </c>
      <c r="F10" s="6">
        <v>3</v>
      </c>
      <c r="G10" s="4">
        <v>6</v>
      </c>
      <c r="H10" s="5">
        <v>9</v>
      </c>
      <c r="I10" s="5">
        <v>12</v>
      </c>
      <c r="J10" s="6">
        <v>3</v>
      </c>
      <c r="K10" s="4">
        <v>6</v>
      </c>
      <c r="L10" s="5">
        <v>9</v>
      </c>
      <c r="M10" s="5">
        <v>12</v>
      </c>
      <c r="N10" s="6">
        <v>3</v>
      </c>
      <c r="O10" s="4">
        <v>6</v>
      </c>
      <c r="P10" s="5">
        <v>9</v>
      </c>
      <c r="Q10" s="5">
        <v>12</v>
      </c>
      <c r="R10" s="6">
        <v>3</v>
      </c>
      <c r="S10" s="4">
        <v>6</v>
      </c>
      <c r="T10" s="5">
        <v>9</v>
      </c>
      <c r="U10" s="5">
        <v>12</v>
      </c>
      <c r="V10" s="6">
        <v>3</v>
      </c>
      <c r="W10" s="4">
        <v>6</v>
      </c>
      <c r="X10" s="5">
        <v>9</v>
      </c>
      <c r="Y10" s="5">
        <v>12</v>
      </c>
      <c r="Z10" s="6">
        <v>3</v>
      </c>
      <c r="AA10" s="4">
        <v>6</v>
      </c>
      <c r="AB10" s="5">
        <v>9</v>
      </c>
      <c r="AC10" s="5">
        <v>12</v>
      </c>
      <c r="AD10" s="6">
        <v>3</v>
      </c>
      <c r="AE10" s="4">
        <v>6</v>
      </c>
      <c r="AF10" s="5">
        <v>9</v>
      </c>
      <c r="AG10" s="5">
        <v>12</v>
      </c>
      <c r="AH10" s="6">
        <v>3</v>
      </c>
      <c r="AI10" s="4">
        <v>6</v>
      </c>
      <c r="AJ10" s="5">
        <v>9</v>
      </c>
      <c r="AK10" s="5">
        <v>12</v>
      </c>
      <c r="AL10" s="6">
        <v>3</v>
      </c>
      <c r="AM10" s="4">
        <v>6</v>
      </c>
      <c r="AN10" s="5">
        <v>9</v>
      </c>
      <c r="AO10" s="5">
        <v>12</v>
      </c>
      <c r="AP10" s="6">
        <v>3</v>
      </c>
    </row>
    <row r="11" spans="2:42">
      <c r="B11" s="10" t="s">
        <v>165</v>
      </c>
      <c r="C11" s="7"/>
      <c r="D11" s="8"/>
      <c r="E11" s="8"/>
      <c r="F11" s="9"/>
      <c r="G11" s="7"/>
      <c r="H11" s="8"/>
      <c r="I11" s="8"/>
      <c r="J11" s="9"/>
      <c r="K11" s="7"/>
      <c r="L11" s="8"/>
      <c r="M11" s="8"/>
      <c r="N11" s="9"/>
      <c r="O11" s="7"/>
      <c r="P11" s="8"/>
      <c r="Q11" s="8"/>
      <c r="R11" s="9"/>
      <c r="S11" s="7"/>
      <c r="T11" s="8"/>
      <c r="U11" s="8"/>
      <c r="V11" s="9"/>
      <c r="W11" s="7"/>
      <c r="X11" s="8"/>
      <c r="Y11" s="8"/>
      <c r="Z11" s="9"/>
      <c r="AA11" s="7"/>
      <c r="AB11" s="8"/>
      <c r="AC11" s="8"/>
      <c r="AD11" s="9"/>
      <c r="AE11" s="7"/>
      <c r="AF11" s="8"/>
      <c r="AG11" s="8"/>
      <c r="AH11" s="9"/>
      <c r="AI11" s="7"/>
      <c r="AJ11" s="8"/>
      <c r="AK11" s="8"/>
      <c r="AL11" s="9"/>
      <c r="AM11" s="7"/>
      <c r="AN11" s="8"/>
      <c r="AO11" s="8"/>
      <c r="AP11" s="9"/>
    </row>
    <row r="12" spans="2:42">
      <c r="B12" s="10" t="s">
        <v>166</v>
      </c>
      <c r="C12" s="7"/>
      <c r="D12" s="8"/>
      <c r="E12" s="8"/>
      <c r="F12" s="9"/>
      <c r="G12" s="7"/>
      <c r="H12" s="8"/>
      <c r="I12" s="8"/>
      <c r="J12" s="9"/>
      <c r="K12" s="7"/>
      <c r="L12" s="8"/>
      <c r="M12" s="8"/>
      <c r="N12" s="9"/>
      <c r="O12" s="7"/>
      <c r="P12" s="8"/>
      <c r="Q12" s="8"/>
      <c r="R12" s="9"/>
      <c r="S12" s="7"/>
      <c r="T12" s="8"/>
      <c r="U12" s="8"/>
      <c r="V12" s="9"/>
      <c r="W12" s="7"/>
      <c r="X12" s="8"/>
      <c r="Y12" s="8"/>
      <c r="Z12" s="9"/>
      <c r="AA12" s="7"/>
      <c r="AB12" s="8"/>
      <c r="AC12" s="8"/>
      <c r="AD12" s="9"/>
      <c r="AE12" s="7"/>
      <c r="AF12" s="8"/>
      <c r="AG12" s="8"/>
      <c r="AH12" s="9"/>
      <c r="AI12" s="7"/>
      <c r="AJ12" s="8"/>
      <c r="AK12" s="8"/>
      <c r="AL12" s="9"/>
      <c r="AM12" s="7"/>
      <c r="AN12" s="8"/>
      <c r="AO12" s="8"/>
      <c r="AP12" s="9"/>
    </row>
    <row r="13" spans="2:42">
      <c r="B13" s="10" t="s">
        <v>167</v>
      </c>
      <c r="C13" s="7"/>
      <c r="D13" s="8"/>
      <c r="E13" s="8"/>
      <c r="F13" s="9"/>
      <c r="G13" s="7"/>
      <c r="H13" s="8"/>
      <c r="I13" s="8"/>
      <c r="J13" s="9"/>
      <c r="K13" s="7"/>
      <c r="L13" s="8"/>
      <c r="M13" s="8"/>
      <c r="N13" s="9"/>
      <c r="O13" s="7"/>
      <c r="P13" s="8"/>
      <c r="Q13" s="8"/>
      <c r="R13" s="9"/>
      <c r="S13" s="7"/>
      <c r="T13" s="8"/>
      <c r="U13" s="8"/>
      <c r="V13" s="9"/>
      <c r="W13" s="7"/>
      <c r="X13" s="8"/>
      <c r="Y13" s="8"/>
      <c r="Z13" s="9"/>
      <c r="AA13" s="7"/>
      <c r="AB13" s="8"/>
      <c r="AC13" s="8"/>
      <c r="AD13" s="9"/>
      <c r="AE13" s="7"/>
      <c r="AF13" s="8"/>
      <c r="AG13" s="8"/>
      <c r="AH13" s="9"/>
      <c r="AI13" s="7"/>
      <c r="AJ13" s="8"/>
      <c r="AK13" s="8"/>
      <c r="AL13" s="9"/>
      <c r="AM13" s="7"/>
      <c r="AN13" s="8"/>
      <c r="AO13" s="8"/>
      <c r="AP13" s="9"/>
    </row>
    <row r="14" spans="2:42">
      <c r="B14" s="10" t="s">
        <v>168</v>
      </c>
      <c r="C14" s="7"/>
      <c r="D14" s="8"/>
      <c r="E14" s="8"/>
      <c r="F14" s="9"/>
      <c r="G14" s="7"/>
      <c r="H14" s="8"/>
      <c r="I14" s="8"/>
      <c r="J14" s="9"/>
      <c r="K14" s="7"/>
      <c r="L14" s="8"/>
      <c r="M14" s="8"/>
      <c r="N14" s="9"/>
      <c r="O14" s="7"/>
      <c r="P14" s="8"/>
      <c r="Q14" s="8"/>
      <c r="R14" s="9"/>
      <c r="S14" s="7"/>
      <c r="T14" s="8"/>
      <c r="U14" s="8"/>
      <c r="V14" s="9"/>
      <c r="W14" s="7"/>
      <c r="X14" s="8"/>
      <c r="Y14" s="8"/>
      <c r="Z14" s="9"/>
      <c r="AA14" s="7"/>
      <c r="AB14" s="8"/>
      <c r="AC14" s="8"/>
      <c r="AD14" s="9"/>
      <c r="AE14" s="7"/>
      <c r="AF14" s="8"/>
      <c r="AG14" s="8"/>
      <c r="AH14" s="9"/>
      <c r="AI14" s="7"/>
      <c r="AJ14" s="8"/>
      <c r="AK14" s="8"/>
      <c r="AL14" s="9"/>
      <c r="AM14" s="7"/>
      <c r="AN14" s="8"/>
      <c r="AO14" s="8"/>
      <c r="AP14" s="9"/>
    </row>
    <row r="15" spans="2:42">
      <c r="B15" s="10" t="s">
        <v>169</v>
      </c>
      <c r="C15" s="7"/>
      <c r="D15" s="8"/>
      <c r="E15" s="8"/>
      <c r="F15" s="9"/>
      <c r="G15" s="7"/>
      <c r="H15" s="8"/>
      <c r="I15" s="8"/>
      <c r="J15" s="9"/>
      <c r="K15" s="7"/>
      <c r="L15" s="8"/>
      <c r="M15" s="8"/>
      <c r="N15" s="9"/>
      <c r="O15" s="7"/>
      <c r="P15" s="8"/>
      <c r="Q15" s="8"/>
      <c r="R15" s="9"/>
      <c r="S15" s="7"/>
      <c r="T15" s="8"/>
      <c r="U15" s="8"/>
      <c r="V15" s="9"/>
      <c r="W15" s="7"/>
      <c r="X15" s="8"/>
      <c r="Y15" s="8"/>
      <c r="Z15" s="9"/>
      <c r="AA15" s="7"/>
      <c r="AB15" s="8"/>
      <c r="AC15" s="8"/>
      <c r="AD15" s="9"/>
      <c r="AE15" s="7"/>
      <c r="AF15" s="8"/>
      <c r="AG15" s="8"/>
      <c r="AH15" s="9"/>
      <c r="AI15" s="7"/>
      <c r="AJ15" s="8"/>
      <c r="AK15" s="8"/>
      <c r="AL15" s="9"/>
      <c r="AM15" s="7"/>
      <c r="AN15" s="8"/>
      <c r="AO15" s="8"/>
      <c r="AP15" s="9"/>
    </row>
    <row r="16" spans="2:42">
      <c r="B16" s="10" t="s">
        <v>170</v>
      </c>
      <c r="C16" s="7"/>
      <c r="D16" s="8"/>
      <c r="E16" s="8"/>
      <c r="F16" s="9"/>
      <c r="G16" s="7"/>
      <c r="H16" s="8"/>
      <c r="I16" s="8"/>
      <c r="J16" s="9"/>
      <c r="K16" s="7"/>
      <c r="L16" s="8"/>
      <c r="M16" s="8"/>
      <c r="N16" s="9"/>
      <c r="O16" s="7"/>
      <c r="P16" s="8"/>
      <c r="Q16" s="8"/>
      <c r="R16" s="9"/>
      <c r="S16" s="7"/>
      <c r="T16" s="8"/>
      <c r="U16" s="8"/>
      <c r="V16" s="9"/>
      <c r="W16" s="7"/>
      <c r="X16" s="8"/>
      <c r="Y16" s="8"/>
      <c r="Z16" s="9"/>
      <c r="AA16" s="7"/>
      <c r="AB16" s="8"/>
      <c r="AC16" s="8"/>
      <c r="AD16" s="9"/>
      <c r="AE16" s="7"/>
      <c r="AF16" s="8"/>
      <c r="AG16" s="8"/>
      <c r="AH16" s="9"/>
      <c r="AI16" s="7"/>
      <c r="AJ16" s="8"/>
      <c r="AK16" s="8"/>
      <c r="AL16" s="9"/>
      <c r="AM16" s="7"/>
      <c r="AN16" s="8"/>
      <c r="AO16" s="8"/>
      <c r="AP16" s="9"/>
    </row>
    <row r="17" spans="2:42">
      <c r="B17" s="10" t="s">
        <v>171</v>
      </c>
      <c r="C17" s="7"/>
      <c r="D17" s="8"/>
      <c r="E17" s="8"/>
      <c r="F17" s="9"/>
      <c r="G17" s="7"/>
      <c r="H17" s="8"/>
      <c r="I17" s="8"/>
      <c r="J17" s="9"/>
      <c r="K17" s="7"/>
      <c r="L17" s="8"/>
      <c r="M17" s="8"/>
      <c r="N17" s="9"/>
      <c r="O17" s="7"/>
      <c r="P17" s="8"/>
      <c r="Q17" s="8"/>
      <c r="R17" s="9"/>
      <c r="S17" s="7"/>
      <c r="T17" s="8"/>
      <c r="U17" s="8"/>
      <c r="V17" s="9"/>
      <c r="W17" s="7"/>
      <c r="X17" s="8"/>
      <c r="Y17" s="8"/>
      <c r="Z17" s="9"/>
      <c r="AA17" s="7"/>
      <c r="AB17" s="8"/>
      <c r="AC17" s="8"/>
      <c r="AD17" s="9"/>
      <c r="AE17" s="7"/>
      <c r="AF17" s="8"/>
      <c r="AG17" s="8"/>
      <c r="AH17" s="9"/>
      <c r="AI17" s="7"/>
      <c r="AJ17" s="8"/>
      <c r="AK17" s="8"/>
      <c r="AL17" s="9"/>
      <c r="AM17" s="7"/>
      <c r="AN17" s="8"/>
      <c r="AO17" s="8"/>
      <c r="AP17" s="9"/>
    </row>
    <row r="18" spans="2:42">
      <c r="B18" s="10" t="s">
        <v>172</v>
      </c>
      <c r="C18" s="7"/>
      <c r="D18" s="8"/>
      <c r="E18" s="8"/>
      <c r="F18" s="9"/>
      <c r="G18" s="7"/>
      <c r="H18" s="8"/>
      <c r="I18" s="8"/>
      <c r="J18" s="9"/>
      <c r="K18" s="7"/>
      <c r="L18" s="8"/>
      <c r="M18" s="8"/>
      <c r="N18" s="9"/>
      <c r="O18" s="7"/>
      <c r="P18" s="8"/>
      <c r="Q18" s="8"/>
      <c r="R18" s="9"/>
      <c r="S18" s="7"/>
      <c r="T18" s="8"/>
      <c r="U18" s="8"/>
      <c r="V18" s="9"/>
      <c r="W18" s="7"/>
      <c r="X18" s="8"/>
      <c r="Y18" s="8"/>
      <c r="Z18" s="9"/>
      <c r="AA18" s="7"/>
      <c r="AB18" s="8"/>
      <c r="AC18" s="8"/>
      <c r="AD18" s="9"/>
      <c r="AE18" s="7"/>
      <c r="AF18" s="8"/>
      <c r="AG18" s="8"/>
      <c r="AH18" s="9"/>
      <c r="AI18" s="7"/>
      <c r="AJ18" s="8"/>
      <c r="AK18" s="8"/>
      <c r="AL18" s="9"/>
      <c r="AM18" s="7"/>
      <c r="AN18" s="8"/>
      <c r="AO18" s="8"/>
      <c r="AP18" s="9"/>
    </row>
    <row r="19" spans="2:42">
      <c r="B19" s="10" t="s">
        <v>173</v>
      </c>
      <c r="C19" s="7"/>
      <c r="D19" s="8"/>
      <c r="E19" s="8"/>
      <c r="F19" s="9"/>
      <c r="G19" s="7"/>
      <c r="H19" s="8"/>
      <c r="I19" s="8"/>
      <c r="J19" s="9"/>
      <c r="K19" s="7"/>
      <c r="L19" s="8"/>
      <c r="M19" s="8"/>
      <c r="N19" s="9"/>
      <c r="O19" s="7"/>
      <c r="P19" s="8"/>
      <c r="Q19" s="8"/>
      <c r="R19" s="9"/>
      <c r="S19" s="7"/>
      <c r="T19" s="8"/>
      <c r="U19" s="8"/>
      <c r="V19" s="9"/>
      <c r="W19" s="7"/>
      <c r="X19" s="8"/>
      <c r="Y19" s="8"/>
      <c r="Z19" s="9"/>
      <c r="AA19" s="7"/>
      <c r="AB19" s="8"/>
      <c r="AC19" s="8"/>
      <c r="AD19" s="9"/>
      <c r="AE19" s="7"/>
      <c r="AF19" s="8"/>
      <c r="AG19" s="8"/>
      <c r="AH19" s="9"/>
      <c r="AI19" s="7"/>
      <c r="AJ19" s="8"/>
      <c r="AK19" s="8"/>
      <c r="AL19" s="9"/>
      <c r="AM19" s="7"/>
      <c r="AN19" s="8"/>
      <c r="AO19" s="8"/>
      <c r="AP19" s="9"/>
    </row>
    <row r="20" spans="2:42">
      <c r="B20" s="10" t="s">
        <v>174</v>
      </c>
      <c r="C20" s="7"/>
      <c r="D20" s="8"/>
      <c r="E20" s="8"/>
      <c r="F20" s="9"/>
      <c r="G20" s="7"/>
      <c r="H20" s="8"/>
      <c r="I20" s="8"/>
      <c r="J20" s="9"/>
      <c r="K20" s="7"/>
      <c r="L20" s="8"/>
      <c r="M20" s="8"/>
      <c r="N20" s="9"/>
      <c r="O20" s="7"/>
      <c r="P20" s="8"/>
      <c r="Q20" s="8"/>
      <c r="R20" s="9"/>
      <c r="S20" s="7"/>
      <c r="T20" s="8"/>
      <c r="U20" s="8"/>
      <c r="V20" s="9"/>
      <c r="W20" s="7"/>
      <c r="X20" s="8"/>
      <c r="Y20" s="8"/>
      <c r="Z20" s="9"/>
      <c r="AA20" s="7"/>
      <c r="AB20" s="8"/>
      <c r="AC20" s="8"/>
      <c r="AD20" s="9"/>
      <c r="AE20" s="7"/>
      <c r="AF20" s="8"/>
      <c r="AG20" s="8"/>
      <c r="AH20" s="9"/>
      <c r="AI20" s="7"/>
      <c r="AJ20" s="8"/>
      <c r="AK20" s="8"/>
      <c r="AL20" s="9"/>
      <c r="AM20" s="7"/>
      <c r="AN20" s="8"/>
      <c r="AO20" s="8"/>
      <c r="AP20" s="9"/>
    </row>
    <row r="21" spans="2:42">
      <c r="B21" s="10" t="s">
        <v>175</v>
      </c>
      <c r="C21" s="7"/>
      <c r="D21" s="8"/>
      <c r="E21" s="8"/>
      <c r="F21" s="9"/>
      <c r="G21" s="7"/>
      <c r="H21" s="8"/>
      <c r="I21" s="8"/>
      <c r="J21" s="9"/>
      <c r="K21" s="7"/>
      <c r="L21" s="8"/>
      <c r="M21" s="8"/>
      <c r="N21" s="9"/>
      <c r="O21" s="7"/>
      <c r="P21" s="8"/>
      <c r="Q21" s="8"/>
      <c r="R21" s="9"/>
      <c r="S21" s="7"/>
      <c r="T21" s="8"/>
      <c r="U21" s="8"/>
      <c r="V21" s="9"/>
      <c r="W21" s="7"/>
      <c r="X21" s="8"/>
      <c r="Y21" s="8"/>
      <c r="Z21" s="9"/>
      <c r="AA21" s="7"/>
      <c r="AB21" s="8"/>
      <c r="AC21" s="8"/>
      <c r="AD21" s="9"/>
      <c r="AE21" s="7"/>
      <c r="AF21" s="8"/>
      <c r="AG21" s="8"/>
      <c r="AH21" s="9"/>
      <c r="AI21" s="7"/>
      <c r="AJ21" s="8"/>
      <c r="AK21" s="8"/>
      <c r="AL21" s="9"/>
      <c r="AM21" s="7"/>
      <c r="AN21" s="8"/>
      <c r="AO21" s="8"/>
      <c r="AP21" s="9"/>
    </row>
    <row r="22" spans="2:42">
      <c r="B22" s="10" t="s">
        <v>151</v>
      </c>
      <c r="C22" s="7"/>
      <c r="D22" s="8"/>
      <c r="E22" s="8"/>
      <c r="F22" s="9"/>
      <c r="G22" s="7"/>
      <c r="H22" s="8"/>
      <c r="I22" s="8"/>
      <c r="J22" s="9"/>
      <c r="K22" s="7"/>
      <c r="L22" s="8"/>
      <c r="M22" s="8"/>
      <c r="N22" s="9"/>
      <c r="O22" s="7"/>
      <c r="P22" s="8"/>
      <c r="Q22" s="8"/>
      <c r="R22" s="9"/>
      <c r="S22" s="7"/>
      <c r="T22" s="8"/>
      <c r="U22" s="8"/>
      <c r="V22" s="9"/>
      <c r="W22" s="7"/>
      <c r="X22" s="8"/>
      <c r="Y22" s="8"/>
      <c r="Z22" s="9"/>
      <c r="AA22" s="7"/>
      <c r="AB22" s="8"/>
      <c r="AC22" s="8"/>
      <c r="AD22" s="9"/>
      <c r="AE22" s="7"/>
      <c r="AF22" s="8"/>
      <c r="AG22" s="8"/>
      <c r="AH22" s="9"/>
      <c r="AI22" s="7"/>
      <c r="AJ22" s="8"/>
      <c r="AK22" s="8"/>
      <c r="AL22" s="9"/>
      <c r="AM22" s="7"/>
      <c r="AN22" s="8"/>
      <c r="AO22" s="8"/>
      <c r="AP22" s="9"/>
    </row>
    <row r="23" spans="2:42">
      <c r="B23" s="10"/>
      <c r="C23" s="7"/>
      <c r="D23" s="8"/>
      <c r="E23" s="8"/>
      <c r="F23" s="9"/>
      <c r="G23" s="7"/>
      <c r="H23" s="8"/>
      <c r="I23" s="8"/>
      <c r="J23" s="9"/>
      <c r="K23" s="7"/>
      <c r="L23" s="8"/>
      <c r="M23" s="8"/>
      <c r="N23" s="9"/>
      <c r="O23" s="7"/>
      <c r="P23" s="8"/>
      <c r="Q23" s="8"/>
      <c r="R23" s="9"/>
      <c r="S23" s="7"/>
      <c r="T23" s="8"/>
      <c r="U23" s="8"/>
      <c r="V23" s="9"/>
      <c r="W23" s="7"/>
      <c r="X23" s="8"/>
      <c r="Y23" s="8"/>
      <c r="Z23" s="9"/>
      <c r="AA23" s="7"/>
      <c r="AB23" s="8"/>
      <c r="AC23" s="8"/>
      <c r="AD23" s="9"/>
      <c r="AE23" s="7"/>
      <c r="AF23" s="8"/>
      <c r="AG23" s="8"/>
      <c r="AH23" s="9"/>
      <c r="AI23" s="7"/>
      <c r="AJ23" s="8"/>
      <c r="AK23" s="8"/>
      <c r="AL23" s="9"/>
      <c r="AM23" s="7"/>
      <c r="AN23" s="8"/>
      <c r="AO23" s="8"/>
      <c r="AP23" s="9"/>
    </row>
    <row r="24" spans="2:42">
      <c r="B24" s="62"/>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row>
    <row r="25" spans="2:42">
      <c r="B25" s="64" t="s">
        <v>176</v>
      </c>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row>
    <row r="26" spans="2:42" ht="15" customHeight="1">
      <c r="B26" s="180" t="s">
        <v>25</v>
      </c>
      <c r="C26" s="177" t="s">
        <v>26</v>
      </c>
      <c r="D26" s="178"/>
      <c r="E26" s="178"/>
      <c r="F26" s="179"/>
      <c r="G26" s="177" t="s">
        <v>27</v>
      </c>
      <c r="H26" s="178"/>
      <c r="I26" s="178"/>
      <c r="J26" s="179"/>
      <c r="K26" s="177" t="s">
        <v>28</v>
      </c>
      <c r="L26" s="178"/>
      <c r="M26" s="178"/>
      <c r="N26" s="179"/>
      <c r="O26" s="177" t="s">
        <v>163</v>
      </c>
      <c r="P26" s="178"/>
      <c r="Q26" s="178"/>
      <c r="R26" s="179"/>
      <c r="S26" s="177" t="s">
        <v>29</v>
      </c>
      <c r="T26" s="178"/>
      <c r="U26" s="178"/>
      <c r="V26" s="179"/>
      <c r="W26" s="177" t="s">
        <v>30</v>
      </c>
      <c r="X26" s="178"/>
      <c r="Y26" s="178"/>
      <c r="Z26" s="179"/>
      <c r="AA26" s="177" t="s">
        <v>31</v>
      </c>
      <c r="AB26" s="178"/>
      <c r="AC26" s="178"/>
      <c r="AD26" s="179"/>
      <c r="AE26" s="177" t="s">
        <v>32</v>
      </c>
      <c r="AF26" s="178"/>
      <c r="AG26" s="178"/>
      <c r="AH26" s="179"/>
      <c r="AI26" s="177" t="s">
        <v>164</v>
      </c>
      <c r="AJ26" s="178"/>
      <c r="AK26" s="178"/>
      <c r="AL26" s="179"/>
      <c r="AM26" s="177" t="s">
        <v>33</v>
      </c>
      <c r="AN26" s="178"/>
      <c r="AO26" s="178"/>
      <c r="AP26" s="179"/>
    </row>
    <row r="27" spans="2:42">
      <c r="B27" s="181"/>
      <c r="C27" s="4">
        <v>6</v>
      </c>
      <c r="D27" s="5">
        <v>9</v>
      </c>
      <c r="E27" s="5">
        <v>12</v>
      </c>
      <c r="F27" s="6">
        <v>3</v>
      </c>
      <c r="G27" s="4">
        <v>6</v>
      </c>
      <c r="H27" s="5">
        <v>9</v>
      </c>
      <c r="I27" s="5">
        <v>12</v>
      </c>
      <c r="J27" s="6">
        <v>3</v>
      </c>
      <c r="K27" s="4">
        <v>6</v>
      </c>
      <c r="L27" s="5">
        <v>9</v>
      </c>
      <c r="M27" s="5">
        <v>12</v>
      </c>
      <c r="N27" s="6">
        <v>3</v>
      </c>
      <c r="O27" s="4">
        <v>6</v>
      </c>
      <c r="P27" s="5">
        <v>9</v>
      </c>
      <c r="Q27" s="5">
        <v>12</v>
      </c>
      <c r="R27" s="6">
        <v>3</v>
      </c>
      <c r="S27" s="4">
        <v>6</v>
      </c>
      <c r="T27" s="5">
        <v>9</v>
      </c>
      <c r="U27" s="5">
        <v>12</v>
      </c>
      <c r="V27" s="6">
        <v>3</v>
      </c>
      <c r="W27" s="4">
        <v>6</v>
      </c>
      <c r="X27" s="5">
        <v>9</v>
      </c>
      <c r="Y27" s="5">
        <v>12</v>
      </c>
      <c r="Z27" s="6">
        <v>3</v>
      </c>
      <c r="AA27" s="4">
        <v>6</v>
      </c>
      <c r="AB27" s="5">
        <v>9</v>
      </c>
      <c r="AC27" s="5">
        <v>12</v>
      </c>
      <c r="AD27" s="6">
        <v>3</v>
      </c>
      <c r="AE27" s="4">
        <v>6</v>
      </c>
      <c r="AF27" s="5">
        <v>9</v>
      </c>
      <c r="AG27" s="5">
        <v>12</v>
      </c>
      <c r="AH27" s="6">
        <v>3</v>
      </c>
      <c r="AI27" s="4">
        <v>6</v>
      </c>
      <c r="AJ27" s="5">
        <v>9</v>
      </c>
      <c r="AK27" s="5">
        <v>12</v>
      </c>
      <c r="AL27" s="6">
        <v>3</v>
      </c>
      <c r="AM27" s="4">
        <v>6</v>
      </c>
      <c r="AN27" s="5">
        <v>9</v>
      </c>
      <c r="AO27" s="5">
        <v>12</v>
      </c>
      <c r="AP27" s="6">
        <v>3</v>
      </c>
    </row>
    <row r="28" spans="2:42">
      <c r="B28" s="10" t="s">
        <v>165</v>
      </c>
      <c r="C28" s="7"/>
      <c r="D28" s="8"/>
      <c r="E28" s="8"/>
      <c r="F28" s="9"/>
      <c r="G28" s="7"/>
      <c r="H28" s="8"/>
      <c r="I28" s="8"/>
      <c r="J28" s="9"/>
      <c r="K28" s="7"/>
      <c r="L28" s="8"/>
      <c r="M28" s="8"/>
      <c r="N28" s="9"/>
      <c r="O28" s="7"/>
      <c r="P28" s="8"/>
      <c r="Q28" s="8"/>
      <c r="R28" s="9"/>
      <c r="S28" s="7"/>
      <c r="T28" s="8"/>
      <c r="U28" s="8"/>
      <c r="V28" s="9"/>
      <c r="W28" s="7"/>
      <c r="X28" s="8"/>
      <c r="Y28" s="8"/>
      <c r="Z28" s="9"/>
      <c r="AA28" s="7"/>
      <c r="AB28" s="8"/>
      <c r="AC28" s="8"/>
      <c r="AD28" s="9"/>
      <c r="AE28" s="7"/>
      <c r="AF28" s="8"/>
      <c r="AG28" s="8"/>
      <c r="AH28" s="9"/>
      <c r="AI28" s="7"/>
      <c r="AJ28" s="8"/>
      <c r="AK28" s="8"/>
      <c r="AL28" s="9"/>
      <c r="AM28" s="7"/>
      <c r="AN28" s="8"/>
      <c r="AO28" s="8"/>
      <c r="AP28" s="9"/>
    </row>
    <row r="29" spans="2:42">
      <c r="B29" s="10" t="s">
        <v>166</v>
      </c>
      <c r="C29" s="7"/>
      <c r="D29" s="8"/>
      <c r="E29" s="8"/>
      <c r="F29" s="9"/>
      <c r="G29" s="7"/>
      <c r="H29" s="8"/>
      <c r="I29" s="8"/>
      <c r="J29" s="9"/>
      <c r="K29" s="7"/>
      <c r="L29" s="8"/>
      <c r="M29" s="8"/>
      <c r="N29" s="9"/>
      <c r="O29" s="7"/>
      <c r="P29" s="8"/>
      <c r="Q29" s="8"/>
      <c r="R29" s="9"/>
      <c r="S29" s="7"/>
      <c r="T29" s="8"/>
      <c r="U29" s="8"/>
      <c r="V29" s="9"/>
      <c r="W29" s="7"/>
      <c r="X29" s="8"/>
      <c r="Y29" s="8"/>
      <c r="Z29" s="9"/>
      <c r="AA29" s="7"/>
      <c r="AB29" s="8"/>
      <c r="AC29" s="8"/>
      <c r="AD29" s="9"/>
      <c r="AE29" s="7"/>
      <c r="AF29" s="8"/>
      <c r="AG29" s="8"/>
      <c r="AH29" s="9"/>
      <c r="AI29" s="7"/>
      <c r="AJ29" s="8"/>
      <c r="AK29" s="8"/>
      <c r="AL29" s="9"/>
      <c r="AM29" s="7"/>
      <c r="AN29" s="8"/>
      <c r="AO29" s="8"/>
      <c r="AP29" s="9"/>
    </row>
    <row r="30" spans="2:42">
      <c r="B30" s="10" t="s">
        <v>167</v>
      </c>
      <c r="C30" s="7"/>
      <c r="D30" s="8"/>
      <c r="E30" s="8"/>
      <c r="F30" s="9"/>
      <c r="G30" s="7"/>
      <c r="H30" s="8"/>
      <c r="I30" s="8"/>
      <c r="J30" s="9"/>
      <c r="K30" s="7"/>
      <c r="L30" s="8"/>
      <c r="M30" s="8"/>
      <c r="N30" s="9"/>
      <c r="O30" s="7"/>
      <c r="P30" s="8"/>
      <c r="Q30" s="8"/>
      <c r="R30" s="9"/>
      <c r="S30" s="7"/>
      <c r="T30" s="8"/>
      <c r="U30" s="8"/>
      <c r="V30" s="9"/>
      <c r="W30" s="7"/>
      <c r="X30" s="8"/>
      <c r="Y30" s="8"/>
      <c r="Z30" s="9"/>
      <c r="AA30" s="7"/>
      <c r="AB30" s="8"/>
      <c r="AC30" s="8"/>
      <c r="AD30" s="9"/>
      <c r="AE30" s="7"/>
      <c r="AF30" s="8"/>
      <c r="AG30" s="8"/>
      <c r="AH30" s="9"/>
      <c r="AI30" s="7"/>
      <c r="AJ30" s="8"/>
      <c r="AK30" s="8"/>
      <c r="AL30" s="9"/>
      <c r="AM30" s="7"/>
      <c r="AN30" s="8"/>
      <c r="AO30" s="8"/>
      <c r="AP30" s="9"/>
    </row>
    <row r="31" spans="2:42">
      <c r="B31" s="10" t="s">
        <v>168</v>
      </c>
      <c r="C31" s="7"/>
      <c r="D31" s="8"/>
      <c r="E31" s="8"/>
      <c r="F31" s="9"/>
      <c r="G31" s="7"/>
      <c r="H31" s="8"/>
      <c r="I31" s="8"/>
      <c r="J31" s="9"/>
      <c r="K31" s="7"/>
      <c r="L31" s="8"/>
      <c r="M31" s="8"/>
      <c r="N31" s="9"/>
      <c r="O31" s="7"/>
      <c r="P31" s="8"/>
      <c r="Q31" s="8"/>
      <c r="R31" s="9"/>
      <c r="S31" s="7"/>
      <c r="T31" s="8"/>
      <c r="U31" s="8"/>
      <c r="V31" s="9"/>
      <c r="W31" s="7"/>
      <c r="X31" s="8"/>
      <c r="Y31" s="8"/>
      <c r="Z31" s="9"/>
      <c r="AA31" s="7"/>
      <c r="AB31" s="8"/>
      <c r="AC31" s="8"/>
      <c r="AD31" s="9"/>
      <c r="AE31" s="7"/>
      <c r="AF31" s="8"/>
      <c r="AG31" s="8"/>
      <c r="AH31" s="9"/>
      <c r="AI31" s="7"/>
      <c r="AJ31" s="8"/>
      <c r="AK31" s="8"/>
      <c r="AL31" s="9"/>
      <c r="AM31" s="7"/>
      <c r="AN31" s="8"/>
      <c r="AO31" s="8"/>
      <c r="AP31" s="9"/>
    </row>
    <row r="32" spans="2:42">
      <c r="B32" s="10" t="s">
        <v>169</v>
      </c>
      <c r="C32" s="7"/>
      <c r="D32" s="8"/>
      <c r="E32" s="8"/>
      <c r="F32" s="9"/>
      <c r="G32" s="7"/>
      <c r="H32" s="8"/>
      <c r="I32" s="8"/>
      <c r="J32" s="9"/>
      <c r="K32" s="7"/>
      <c r="L32" s="8"/>
      <c r="M32" s="8"/>
      <c r="N32" s="9"/>
      <c r="O32" s="7"/>
      <c r="P32" s="8"/>
      <c r="Q32" s="8"/>
      <c r="R32" s="9"/>
      <c r="S32" s="7"/>
      <c r="T32" s="8"/>
      <c r="U32" s="8"/>
      <c r="V32" s="9"/>
      <c r="W32" s="7"/>
      <c r="X32" s="8"/>
      <c r="Y32" s="8"/>
      <c r="Z32" s="9"/>
      <c r="AA32" s="7"/>
      <c r="AB32" s="8"/>
      <c r="AC32" s="8"/>
      <c r="AD32" s="9"/>
      <c r="AE32" s="7"/>
      <c r="AF32" s="8"/>
      <c r="AG32" s="8"/>
      <c r="AH32" s="9"/>
      <c r="AI32" s="7"/>
      <c r="AJ32" s="8"/>
      <c r="AK32" s="8"/>
      <c r="AL32" s="9"/>
      <c r="AM32" s="7"/>
      <c r="AN32" s="8"/>
      <c r="AO32" s="8"/>
      <c r="AP32" s="9"/>
    </row>
    <row r="33" spans="2:42">
      <c r="B33" s="10" t="s">
        <v>170</v>
      </c>
      <c r="C33" s="7"/>
      <c r="D33" s="8"/>
      <c r="E33" s="8"/>
      <c r="F33" s="9"/>
      <c r="G33" s="7"/>
      <c r="H33" s="8"/>
      <c r="I33" s="8"/>
      <c r="J33" s="9"/>
      <c r="K33" s="7"/>
      <c r="L33" s="8"/>
      <c r="M33" s="8"/>
      <c r="N33" s="9"/>
      <c r="O33" s="7"/>
      <c r="P33" s="8"/>
      <c r="Q33" s="8"/>
      <c r="R33" s="9"/>
      <c r="S33" s="7"/>
      <c r="T33" s="8"/>
      <c r="U33" s="8"/>
      <c r="V33" s="9"/>
      <c r="W33" s="7"/>
      <c r="X33" s="8"/>
      <c r="Y33" s="8"/>
      <c r="Z33" s="9"/>
      <c r="AA33" s="7"/>
      <c r="AB33" s="8"/>
      <c r="AC33" s="8"/>
      <c r="AD33" s="9"/>
      <c r="AE33" s="7"/>
      <c r="AF33" s="8"/>
      <c r="AG33" s="8"/>
      <c r="AH33" s="9"/>
      <c r="AI33" s="7"/>
      <c r="AJ33" s="8"/>
      <c r="AK33" s="8"/>
      <c r="AL33" s="9"/>
      <c r="AM33" s="7"/>
      <c r="AN33" s="8"/>
      <c r="AO33" s="8"/>
      <c r="AP33" s="9"/>
    </row>
    <row r="34" spans="2:42">
      <c r="B34" s="10" t="s">
        <v>171</v>
      </c>
      <c r="C34" s="7"/>
      <c r="D34" s="8"/>
      <c r="E34" s="8"/>
      <c r="F34" s="9"/>
      <c r="G34" s="7"/>
      <c r="H34" s="8"/>
      <c r="I34" s="8"/>
      <c r="J34" s="9"/>
      <c r="K34" s="7"/>
      <c r="L34" s="8"/>
      <c r="M34" s="8"/>
      <c r="N34" s="9"/>
      <c r="O34" s="7"/>
      <c r="P34" s="8"/>
      <c r="Q34" s="8"/>
      <c r="R34" s="9"/>
      <c r="S34" s="7"/>
      <c r="T34" s="8"/>
      <c r="U34" s="8"/>
      <c r="V34" s="9"/>
      <c r="W34" s="7"/>
      <c r="X34" s="8"/>
      <c r="Y34" s="8"/>
      <c r="Z34" s="9"/>
      <c r="AA34" s="7"/>
      <c r="AB34" s="8"/>
      <c r="AC34" s="8"/>
      <c r="AD34" s="9"/>
      <c r="AE34" s="7"/>
      <c r="AF34" s="8"/>
      <c r="AG34" s="8"/>
      <c r="AH34" s="9"/>
      <c r="AI34" s="7"/>
      <c r="AJ34" s="8"/>
      <c r="AK34" s="8"/>
      <c r="AL34" s="9"/>
      <c r="AM34" s="7"/>
      <c r="AN34" s="8"/>
      <c r="AO34" s="8"/>
      <c r="AP34" s="9"/>
    </row>
    <row r="35" spans="2:42">
      <c r="B35" s="10" t="s">
        <v>172</v>
      </c>
      <c r="C35" s="7"/>
      <c r="D35" s="8"/>
      <c r="E35" s="8"/>
      <c r="F35" s="9"/>
      <c r="G35" s="7"/>
      <c r="H35" s="8"/>
      <c r="I35" s="8"/>
      <c r="J35" s="9"/>
      <c r="K35" s="7"/>
      <c r="L35" s="8"/>
      <c r="M35" s="8"/>
      <c r="N35" s="9"/>
      <c r="O35" s="7"/>
      <c r="P35" s="8"/>
      <c r="Q35" s="8"/>
      <c r="R35" s="9"/>
      <c r="S35" s="7"/>
      <c r="T35" s="8"/>
      <c r="U35" s="8"/>
      <c r="V35" s="9"/>
      <c r="W35" s="7"/>
      <c r="X35" s="8"/>
      <c r="Y35" s="8"/>
      <c r="Z35" s="9"/>
      <c r="AA35" s="7"/>
      <c r="AB35" s="8"/>
      <c r="AC35" s="8"/>
      <c r="AD35" s="9"/>
      <c r="AE35" s="7"/>
      <c r="AF35" s="8"/>
      <c r="AG35" s="8"/>
      <c r="AH35" s="9"/>
      <c r="AI35" s="7"/>
      <c r="AJ35" s="8"/>
      <c r="AK35" s="8"/>
      <c r="AL35" s="9"/>
      <c r="AM35" s="7"/>
      <c r="AN35" s="8"/>
      <c r="AO35" s="8"/>
      <c r="AP35" s="9"/>
    </row>
    <row r="36" spans="2:42">
      <c r="B36" s="10" t="s">
        <v>173</v>
      </c>
      <c r="C36" s="7"/>
      <c r="D36" s="8"/>
      <c r="E36" s="8"/>
      <c r="F36" s="9"/>
      <c r="G36" s="7"/>
      <c r="H36" s="8"/>
      <c r="I36" s="8"/>
      <c r="J36" s="9"/>
      <c r="K36" s="7"/>
      <c r="L36" s="8"/>
      <c r="M36" s="8"/>
      <c r="N36" s="9"/>
      <c r="O36" s="7"/>
      <c r="P36" s="8"/>
      <c r="Q36" s="8"/>
      <c r="R36" s="9"/>
      <c r="S36" s="7"/>
      <c r="T36" s="8"/>
      <c r="U36" s="8"/>
      <c r="V36" s="9"/>
      <c r="W36" s="7"/>
      <c r="X36" s="8"/>
      <c r="Y36" s="8"/>
      <c r="Z36" s="9"/>
      <c r="AA36" s="7"/>
      <c r="AB36" s="8"/>
      <c r="AC36" s="8"/>
      <c r="AD36" s="9"/>
      <c r="AE36" s="7"/>
      <c r="AF36" s="8"/>
      <c r="AG36" s="8"/>
      <c r="AH36" s="9"/>
      <c r="AI36" s="7"/>
      <c r="AJ36" s="8"/>
      <c r="AK36" s="8"/>
      <c r="AL36" s="9"/>
      <c r="AM36" s="7"/>
      <c r="AN36" s="8"/>
      <c r="AO36" s="8"/>
      <c r="AP36" s="9"/>
    </row>
    <row r="37" spans="2:42">
      <c r="B37" s="10" t="s">
        <v>174</v>
      </c>
      <c r="C37" s="7"/>
      <c r="D37" s="8"/>
      <c r="E37" s="8"/>
      <c r="F37" s="9"/>
      <c r="G37" s="7"/>
      <c r="H37" s="8"/>
      <c r="I37" s="8"/>
      <c r="J37" s="9"/>
      <c r="K37" s="7"/>
      <c r="L37" s="8"/>
      <c r="M37" s="8"/>
      <c r="N37" s="9"/>
      <c r="O37" s="7"/>
      <c r="P37" s="8"/>
      <c r="Q37" s="8"/>
      <c r="R37" s="9"/>
      <c r="S37" s="7"/>
      <c r="T37" s="8"/>
      <c r="U37" s="8"/>
      <c r="V37" s="9"/>
      <c r="W37" s="7"/>
      <c r="X37" s="8"/>
      <c r="Y37" s="8"/>
      <c r="Z37" s="9"/>
      <c r="AA37" s="7"/>
      <c r="AB37" s="8"/>
      <c r="AC37" s="8"/>
      <c r="AD37" s="9"/>
      <c r="AE37" s="7"/>
      <c r="AF37" s="8"/>
      <c r="AG37" s="8"/>
      <c r="AH37" s="9"/>
      <c r="AI37" s="7"/>
      <c r="AJ37" s="8"/>
      <c r="AK37" s="8"/>
      <c r="AL37" s="9"/>
      <c r="AM37" s="7"/>
      <c r="AN37" s="8"/>
      <c r="AO37" s="8"/>
      <c r="AP37" s="9"/>
    </row>
    <row r="38" spans="2:42">
      <c r="B38" s="10" t="s">
        <v>175</v>
      </c>
      <c r="C38" s="7"/>
      <c r="D38" s="8"/>
      <c r="E38" s="8"/>
      <c r="F38" s="9"/>
      <c r="G38" s="7"/>
      <c r="H38" s="8"/>
      <c r="I38" s="8"/>
      <c r="J38" s="9"/>
      <c r="K38" s="7"/>
      <c r="L38" s="8"/>
      <c r="M38" s="8"/>
      <c r="N38" s="9"/>
      <c r="O38" s="7"/>
      <c r="P38" s="8"/>
      <c r="Q38" s="8"/>
      <c r="R38" s="9"/>
      <c r="S38" s="7"/>
      <c r="T38" s="8"/>
      <c r="U38" s="8"/>
      <c r="V38" s="9"/>
      <c r="W38" s="7"/>
      <c r="X38" s="8"/>
      <c r="Y38" s="8"/>
      <c r="Z38" s="9"/>
      <c r="AA38" s="7"/>
      <c r="AB38" s="8"/>
      <c r="AC38" s="8"/>
      <c r="AD38" s="9"/>
      <c r="AE38" s="7"/>
      <c r="AF38" s="8"/>
      <c r="AG38" s="8"/>
      <c r="AH38" s="9"/>
      <c r="AI38" s="7"/>
      <c r="AJ38" s="8"/>
      <c r="AK38" s="8"/>
      <c r="AL38" s="9"/>
      <c r="AM38" s="7"/>
      <c r="AN38" s="8"/>
      <c r="AO38" s="8"/>
      <c r="AP38" s="9"/>
    </row>
    <row r="39" spans="2:42">
      <c r="B39" s="10" t="s">
        <v>151</v>
      </c>
      <c r="C39" s="7"/>
      <c r="D39" s="8"/>
      <c r="E39" s="8"/>
      <c r="F39" s="9"/>
      <c r="G39" s="7"/>
      <c r="H39" s="8"/>
      <c r="I39" s="8"/>
      <c r="J39" s="9"/>
      <c r="K39" s="7"/>
      <c r="L39" s="8"/>
      <c r="M39" s="8"/>
      <c r="N39" s="9"/>
      <c r="O39" s="7"/>
      <c r="P39" s="8"/>
      <c r="Q39" s="8"/>
      <c r="R39" s="9"/>
      <c r="S39" s="7"/>
      <c r="T39" s="8"/>
      <c r="U39" s="8"/>
      <c r="V39" s="9"/>
      <c r="W39" s="7"/>
      <c r="X39" s="8"/>
      <c r="Y39" s="8"/>
      <c r="Z39" s="9"/>
      <c r="AA39" s="7"/>
      <c r="AB39" s="8"/>
      <c r="AC39" s="8"/>
      <c r="AD39" s="9"/>
      <c r="AE39" s="7"/>
      <c r="AF39" s="8"/>
      <c r="AG39" s="8"/>
      <c r="AH39" s="9"/>
      <c r="AI39" s="7"/>
      <c r="AJ39" s="8"/>
      <c r="AK39" s="8"/>
      <c r="AL39" s="9"/>
      <c r="AM39" s="7"/>
      <c r="AN39" s="8"/>
      <c r="AO39" s="8"/>
      <c r="AP39" s="9"/>
    </row>
    <row r="40" spans="2:42">
      <c r="B40" s="10"/>
      <c r="C40" s="7"/>
      <c r="D40" s="8"/>
      <c r="E40" s="8"/>
      <c r="F40" s="9"/>
      <c r="G40" s="7"/>
      <c r="H40" s="8"/>
      <c r="I40" s="8"/>
      <c r="J40" s="9"/>
      <c r="K40" s="7"/>
      <c r="L40" s="8"/>
      <c r="M40" s="8"/>
      <c r="N40" s="9"/>
      <c r="O40" s="7"/>
      <c r="P40" s="8"/>
      <c r="Q40" s="8"/>
      <c r="R40" s="9"/>
      <c r="S40" s="7"/>
      <c r="T40" s="8"/>
      <c r="U40" s="8"/>
      <c r="V40" s="9"/>
      <c r="W40" s="7"/>
      <c r="X40" s="8"/>
      <c r="Y40" s="8"/>
      <c r="Z40" s="9"/>
      <c r="AA40" s="7"/>
      <c r="AB40" s="8"/>
      <c r="AC40" s="8"/>
      <c r="AD40" s="9"/>
      <c r="AE40" s="7"/>
      <c r="AF40" s="8"/>
      <c r="AG40" s="8"/>
      <c r="AH40" s="9"/>
      <c r="AI40" s="7"/>
      <c r="AJ40" s="8"/>
      <c r="AK40" s="8"/>
      <c r="AL40" s="9"/>
      <c r="AM40" s="7"/>
      <c r="AN40" s="8"/>
      <c r="AO40" s="8"/>
      <c r="AP40" s="9"/>
    </row>
    <row r="41" spans="2:42">
      <c r="B41" s="11"/>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row>
    <row r="42" spans="2:42">
      <c r="B42" s="66" t="s">
        <v>177</v>
      </c>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row>
    <row r="43" spans="2:42" ht="15" customHeight="1">
      <c r="B43" s="180" t="s">
        <v>25</v>
      </c>
      <c r="C43" s="182" t="s">
        <v>26</v>
      </c>
      <c r="D43" s="182"/>
      <c r="E43" s="182"/>
      <c r="F43" s="182"/>
      <c r="G43" s="182" t="s">
        <v>27</v>
      </c>
      <c r="H43" s="182"/>
      <c r="I43" s="182"/>
      <c r="J43" s="182"/>
      <c r="K43" s="182" t="s">
        <v>28</v>
      </c>
      <c r="L43" s="182"/>
      <c r="M43" s="182"/>
      <c r="N43" s="182"/>
      <c r="O43" s="182" t="s">
        <v>163</v>
      </c>
      <c r="P43" s="182"/>
      <c r="Q43" s="182"/>
      <c r="R43" s="182"/>
      <c r="S43" s="182" t="s">
        <v>29</v>
      </c>
      <c r="T43" s="182"/>
      <c r="U43" s="182"/>
      <c r="V43" s="182"/>
      <c r="W43" s="182" t="s">
        <v>30</v>
      </c>
      <c r="X43" s="182"/>
      <c r="Y43" s="182"/>
      <c r="Z43" s="182"/>
      <c r="AA43" s="182" t="s">
        <v>31</v>
      </c>
      <c r="AB43" s="182"/>
      <c r="AC43" s="182"/>
      <c r="AD43" s="182"/>
      <c r="AE43" s="182" t="s">
        <v>32</v>
      </c>
      <c r="AF43" s="182"/>
      <c r="AG43" s="182"/>
      <c r="AH43" s="182"/>
      <c r="AI43" s="182" t="s">
        <v>164</v>
      </c>
      <c r="AJ43" s="182"/>
      <c r="AK43" s="182"/>
      <c r="AL43" s="182"/>
      <c r="AM43" s="182" t="s">
        <v>33</v>
      </c>
      <c r="AN43" s="182"/>
      <c r="AO43" s="182"/>
      <c r="AP43" s="182"/>
    </row>
    <row r="44" spans="2:42">
      <c r="B44" s="181"/>
      <c r="C44" s="4">
        <v>6</v>
      </c>
      <c r="D44" s="5">
        <v>9</v>
      </c>
      <c r="E44" s="5">
        <v>12</v>
      </c>
      <c r="F44" s="6">
        <v>3</v>
      </c>
      <c r="G44" s="4">
        <v>6</v>
      </c>
      <c r="H44" s="5">
        <v>9</v>
      </c>
      <c r="I44" s="5">
        <v>12</v>
      </c>
      <c r="J44" s="6">
        <v>3</v>
      </c>
      <c r="K44" s="4">
        <v>6</v>
      </c>
      <c r="L44" s="5">
        <v>9</v>
      </c>
      <c r="M44" s="5">
        <v>12</v>
      </c>
      <c r="N44" s="6">
        <v>3</v>
      </c>
      <c r="O44" s="4">
        <v>6</v>
      </c>
      <c r="P44" s="5">
        <v>9</v>
      </c>
      <c r="Q44" s="5">
        <v>12</v>
      </c>
      <c r="R44" s="6">
        <v>3</v>
      </c>
      <c r="S44" s="4">
        <v>6</v>
      </c>
      <c r="T44" s="5">
        <v>9</v>
      </c>
      <c r="U44" s="5">
        <v>12</v>
      </c>
      <c r="V44" s="6">
        <v>3</v>
      </c>
      <c r="W44" s="4">
        <v>6</v>
      </c>
      <c r="X44" s="5">
        <v>9</v>
      </c>
      <c r="Y44" s="5">
        <v>12</v>
      </c>
      <c r="Z44" s="6">
        <v>3</v>
      </c>
      <c r="AA44" s="4">
        <v>6</v>
      </c>
      <c r="AB44" s="5">
        <v>9</v>
      </c>
      <c r="AC44" s="5">
        <v>12</v>
      </c>
      <c r="AD44" s="6">
        <v>3</v>
      </c>
      <c r="AE44" s="4">
        <v>6</v>
      </c>
      <c r="AF44" s="5">
        <v>9</v>
      </c>
      <c r="AG44" s="5">
        <v>12</v>
      </c>
      <c r="AH44" s="6">
        <v>3</v>
      </c>
      <c r="AI44" s="4">
        <v>6</v>
      </c>
      <c r="AJ44" s="5">
        <v>9</v>
      </c>
      <c r="AK44" s="5">
        <v>12</v>
      </c>
      <c r="AL44" s="6">
        <v>3</v>
      </c>
      <c r="AM44" s="4">
        <v>6</v>
      </c>
      <c r="AN44" s="5">
        <v>9</v>
      </c>
      <c r="AO44" s="5">
        <v>12</v>
      </c>
      <c r="AP44" s="6">
        <v>3</v>
      </c>
    </row>
    <row r="45" spans="2:42">
      <c r="B45" s="10" t="s">
        <v>165</v>
      </c>
      <c r="C45" s="7"/>
      <c r="D45" s="8"/>
      <c r="E45" s="8"/>
      <c r="F45" s="9"/>
      <c r="G45" s="7"/>
      <c r="H45" s="8"/>
      <c r="I45" s="8"/>
      <c r="J45" s="9"/>
      <c r="K45" s="7"/>
      <c r="L45" s="8"/>
      <c r="M45" s="8"/>
      <c r="N45" s="9"/>
      <c r="O45" s="7"/>
      <c r="P45" s="8"/>
      <c r="Q45" s="8"/>
      <c r="R45" s="9"/>
      <c r="S45" s="7"/>
      <c r="T45" s="8"/>
      <c r="U45" s="8"/>
      <c r="V45" s="9"/>
      <c r="W45" s="7"/>
      <c r="X45" s="8"/>
      <c r="Y45" s="8"/>
      <c r="Z45" s="9"/>
      <c r="AA45" s="7"/>
      <c r="AB45" s="8"/>
      <c r="AC45" s="8"/>
      <c r="AD45" s="9"/>
      <c r="AE45" s="7"/>
      <c r="AF45" s="8"/>
      <c r="AG45" s="8"/>
      <c r="AH45" s="9"/>
      <c r="AI45" s="7"/>
      <c r="AJ45" s="8"/>
      <c r="AK45" s="8"/>
      <c r="AL45" s="9"/>
      <c r="AM45" s="7"/>
      <c r="AN45" s="8"/>
      <c r="AO45" s="8"/>
      <c r="AP45" s="9"/>
    </row>
    <row r="46" spans="2:42">
      <c r="B46" s="10" t="s">
        <v>166</v>
      </c>
      <c r="C46" s="7"/>
      <c r="D46" s="8"/>
      <c r="E46" s="8"/>
      <c r="F46" s="9"/>
      <c r="G46" s="7"/>
      <c r="H46" s="8"/>
      <c r="I46" s="8"/>
      <c r="J46" s="9"/>
      <c r="K46" s="7"/>
      <c r="L46" s="8"/>
      <c r="M46" s="8"/>
      <c r="N46" s="9"/>
      <c r="O46" s="7"/>
      <c r="P46" s="8"/>
      <c r="Q46" s="8"/>
      <c r="R46" s="9"/>
      <c r="S46" s="7"/>
      <c r="T46" s="8"/>
      <c r="U46" s="8"/>
      <c r="V46" s="9"/>
      <c r="W46" s="7"/>
      <c r="X46" s="8"/>
      <c r="Y46" s="8"/>
      <c r="Z46" s="9"/>
      <c r="AA46" s="7"/>
      <c r="AB46" s="8"/>
      <c r="AC46" s="8"/>
      <c r="AD46" s="9"/>
      <c r="AE46" s="7"/>
      <c r="AF46" s="8"/>
      <c r="AG46" s="8"/>
      <c r="AH46" s="9"/>
      <c r="AI46" s="7"/>
      <c r="AJ46" s="8"/>
      <c r="AK46" s="8"/>
      <c r="AL46" s="9"/>
      <c r="AM46" s="7"/>
      <c r="AN46" s="8"/>
      <c r="AO46" s="8"/>
      <c r="AP46" s="9"/>
    </row>
    <row r="47" spans="2:42">
      <c r="B47" s="10" t="s">
        <v>167</v>
      </c>
      <c r="C47" s="7"/>
      <c r="D47" s="8"/>
      <c r="E47" s="8"/>
      <c r="F47" s="9"/>
      <c r="G47" s="7"/>
      <c r="H47" s="8"/>
      <c r="I47" s="8"/>
      <c r="J47" s="9"/>
      <c r="K47" s="7"/>
      <c r="L47" s="8"/>
      <c r="M47" s="8"/>
      <c r="N47" s="9"/>
      <c r="O47" s="7"/>
      <c r="P47" s="8"/>
      <c r="Q47" s="8"/>
      <c r="R47" s="9"/>
      <c r="S47" s="7"/>
      <c r="T47" s="8"/>
      <c r="U47" s="8"/>
      <c r="V47" s="9"/>
      <c r="W47" s="7"/>
      <c r="X47" s="8"/>
      <c r="Y47" s="8"/>
      <c r="Z47" s="9"/>
      <c r="AA47" s="7"/>
      <c r="AB47" s="8"/>
      <c r="AC47" s="8"/>
      <c r="AD47" s="9"/>
      <c r="AE47" s="7"/>
      <c r="AF47" s="8"/>
      <c r="AG47" s="8"/>
      <c r="AH47" s="9"/>
      <c r="AI47" s="7"/>
      <c r="AJ47" s="8"/>
      <c r="AK47" s="8"/>
      <c r="AL47" s="9"/>
      <c r="AM47" s="7"/>
      <c r="AN47" s="8"/>
      <c r="AO47" s="8"/>
      <c r="AP47" s="9"/>
    </row>
    <row r="48" spans="2:42">
      <c r="B48" s="10" t="s">
        <v>168</v>
      </c>
      <c r="C48" s="7"/>
      <c r="D48" s="8"/>
      <c r="E48" s="8"/>
      <c r="F48" s="9"/>
      <c r="G48" s="7"/>
      <c r="H48" s="8"/>
      <c r="I48" s="8"/>
      <c r="J48" s="9"/>
      <c r="K48" s="7"/>
      <c r="L48" s="8"/>
      <c r="M48" s="8"/>
      <c r="N48" s="9"/>
      <c r="O48" s="7"/>
      <c r="P48" s="8"/>
      <c r="Q48" s="8"/>
      <c r="R48" s="9"/>
      <c r="S48" s="7"/>
      <c r="T48" s="8"/>
      <c r="U48" s="8"/>
      <c r="V48" s="9"/>
      <c r="W48" s="7"/>
      <c r="X48" s="8"/>
      <c r="Y48" s="8"/>
      <c r="Z48" s="9"/>
      <c r="AA48" s="7"/>
      <c r="AB48" s="8"/>
      <c r="AC48" s="8"/>
      <c r="AD48" s="9"/>
      <c r="AE48" s="7"/>
      <c r="AF48" s="8"/>
      <c r="AG48" s="8"/>
      <c r="AH48" s="9"/>
      <c r="AI48" s="7"/>
      <c r="AJ48" s="8"/>
      <c r="AK48" s="8"/>
      <c r="AL48" s="9"/>
      <c r="AM48" s="7"/>
      <c r="AN48" s="8"/>
      <c r="AO48" s="8"/>
      <c r="AP48" s="9"/>
    </row>
    <row r="49" spans="2:42">
      <c r="B49" s="10" t="s">
        <v>169</v>
      </c>
      <c r="C49" s="7"/>
      <c r="D49" s="8"/>
      <c r="E49" s="8"/>
      <c r="F49" s="9"/>
      <c r="G49" s="7"/>
      <c r="H49" s="8"/>
      <c r="I49" s="8"/>
      <c r="J49" s="9"/>
      <c r="K49" s="7"/>
      <c r="L49" s="8"/>
      <c r="M49" s="8"/>
      <c r="N49" s="9"/>
      <c r="O49" s="7"/>
      <c r="P49" s="8"/>
      <c r="Q49" s="8"/>
      <c r="R49" s="9"/>
      <c r="S49" s="7"/>
      <c r="T49" s="8"/>
      <c r="U49" s="8"/>
      <c r="V49" s="9"/>
      <c r="W49" s="7"/>
      <c r="X49" s="8"/>
      <c r="Y49" s="8"/>
      <c r="Z49" s="9"/>
      <c r="AA49" s="7"/>
      <c r="AB49" s="8"/>
      <c r="AC49" s="8"/>
      <c r="AD49" s="9"/>
      <c r="AE49" s="7"/>
      <c r="AF49" s="8"/>
      <c r="AG49" s="8"/>
      <c r="AH49" s="9"/>
      <c r="AI49" s="7"/>
      <c r="AJ49" s="8"/>
      <c r="AK49" s="8"/>
      <c r="AL49" s="9"/>
      <c r="AM49" s="7"/>
      <c r="AN49" s="8"/>
      <c r="AO49" s="8"/>
      <c r="AP49" s="9"/>
    </row>
    <row r="50" spans="2:42">
      <c r="B50" s="10" t="s">
        <v>170</v>
      </c>
      <c r="C50" s="7"/>
      <c r="D50" s="8"/>
      <c r="E50" s="8"/>
      <c r="F50" s="9"/>
      <c r="G50" s="7"/>
      <c r="H50" s="8"/>
      <c r="I50" s="8"/>
      <c r="J50" s="9"/>
      <c r="K50" s="7"/>
      <c r="L50" s="8"/>
      <c r="M50" s="8"/>
      <c r="N50" s="9"/>
      <c r="O50" s="7"/>
      <c r="P50" s="8"/>
      <c r="Q50" s="8"/>
      <c r="R50" s="9"/>
      <c r="S50" s="7"/>
      <c r="T50" s="8"/>
      <c r="U50" s="8"/>
      <c r="V50" s="9"/>
      <c r="W50" s="7"/>
      <c r="X50" s="8"/>
      <c r="Y50" s="8"/>
      <c r="Z50" s="9"/>
      <c r="AA50" s="7"/>
      <c r="AB50" s="8"/>
      <c r="AC50" s="8"/>
      <c r="AD50" s="9"/>
      <c r="AE50" s="7"/>
      <c r="AF50" s="8"/>
      <c r="AG50" s="8"/>
      <c r="AH50" s="9"/>
      <c r="AI50" s="7"/>
      <c r="AJ50" s="8"/>
      <c r="AK50" s="8"/>
      <c r="AL50" s="9"/>
      <c r="AM50" s="7"/>
      <c r="AN50" s="8"/>
      <c r="AO50" s="8"/>
      <c r="AP50" s="9"/>
    </row>
    <row r="51" spans="2:42">
      <c r="B51" s="10" t="s">
        <v>171</v>
      </c>
      <c r="C51" s="7"/>
      <c r="D51" s="8"/>
      <c r="E51" s="8"/>
      <c r="F51" s="9"/>
      <c r="G51" s="7"/>
      <c r="H51" s="8"/>
      <c r="I51" s="8"/>
      <c r="J51" s="9"/>
      <c r="K51" s="7"/>
      <c r="L51" s="8"/>
      <c r="M51" s="8"/>
      <c r="N51" s="9"/>
      <c r="O51" s="7"/>
      <c r="P51" s="8"/>
      <c r="Q51" s="8"/>
      <c r="R51" s="9"/>
      <c r="S51" s="7"/>
      <c r="T51" s="8"/>
      <c r="U51" s="8"/>
      <c r="V51" s="9"/>
      <c r="W51" s="7"/>
      <c r="X51" s="8"/>
      <c r="Y51" s="8"/>
      <c r="Z51" s="9"/>
      <c r="AA51" s="7"/>
      <c r="AB51" s="8"/>
      <c r="AC51" s="8"/>
      <c r="AD51" s="9"/>
      <c r="AE51" s="7"/>
      <c r="AF51" s="8"/>
      <c r="AG51" s="8"/>
      <c r="AH51" s="9"/>
      <c r="AI51" s="7"/>
      <c r="AJ51" s="8"/>
      <c r="AK51" s="8"/>
      <c r="AL51" s="9"/>
      <c r="AM51" s="7"/>
      <c r="AN51" s="8"/>
      <c r="AO51" s="8"/>
      <c r="AP51" s="9"/>
    </row>
    <row r="52" spans="2:42">
      <c r="B52" s="10" t="s">
        <v>172</v>
      </c>
      <c r="C52" s="7"/>
      <c r="D52" s="8"/>
      <c r="E52" s="8"/>
      <c r="F52" s="9"/>
      <c r="G52" s="7"/>
      <c r="H52" s="8"/>
      <c r="I52" s="8"/>
      <c r="J52" s="9"/>
      <c r="K52" s="7"/>
      <c r="L52" s="8"/>
      <c r="M52" s="8"/>
      <c r="N52" s="9"/>
      <c r="O52" s="7"/>
      <c r="P52" s="8"/>
      <c r="Q52" s="8"/>
      <c r="R52" s="9"/>
      <c r="S52" s="7"/>
      <c r="T52" s="8"/>
      <c r="U52" s="8"/>
      <c r="V52" s="9"/>
      <c r="W52" s="7"/>
      <c r="X52" s="8"/>
      <c r="Y52" s="8"/>
      <c r="Z52" s="9"/>
      <c r="AA52" s="7"/>
      <c r="AB52" s="8"/>
      <c r="AC52" s="8"/>
      <c r="AD52" s="9"/>
      <c r="AE52" s="7"/>
      <c r="AF52" s="8"/>
      <c r="AG52" s="8"/>
      <c r="AH52" s="9"/>
      <c r="AI52" s="7"/>
      <c r="AJ52" s="8"/>
      <c r="AK52" s="8"/>
      <c r="AL52" s="9"/>
      <c r="AM52" s="7"/>
      <c r="AN52" s="8"/>
      <c r="AO52" s="8"/>
      <c r="AP52" s="9"/>
    </row>
    <row r="53" spans="2:42">
      <c r="B53" s="10" t="s">
        <v>173</v>
      </c>
      <c r="C53" s="7"/>
      <c r="D53" s="8"/>
      <c r="E53" s="8"/>
      <c r="F53" s="9"/>
      <c r="G53" s="7"/>
      <c r="H53" s="8"/>
      <c r="I53" s="8"/>
      <c r="J53" s="9"/>
      <c r="K53" s="7"/>
      <c r="L53" s="8"/>
      <c r="M53" s="8"/>
      <c r="N53" s="9"/>
      <c r="O53" s="7"/>
      <c r="P53" s="8"/>
      <c r="Q53" s="8"/>
      <c r="R53" s="9"/>
      <c r="S53" s="7"/>
      <c r="T53" s="8"/>
      <c r="U53" s="8"/>
      <c r="V53" s="9"/>
      <c r="W53" s="7"/>
      <c r="X53" s="8"/>
      <c r="Y53" s="8"/>
      <c r="Z53" s="9"/>
      <c r="AA53" s="7"/>
      <c r="AB53" s="8"/>
      <c r="AC53" s="8"/>
      <c r="AD53" s="9"/>
      <c r="AE53" s="7"/>
      <c r="AF53" s="8"/>
      <c r="AG53" s="8"/>
      <c r="AH53" s="9"/>
      <c r="AI53" s="7"/>
      <c r="AJ53" s="8"/>
      <c r="AK53" s="8"/>
      <c r="AL53" s="9"/>
      <c r="AM53" s="7"/>
      <c r="AN53" s="8"/>
      <c r="AO53" s="8"/>
      <c r="AP53" s="9"/>
    </row>
    <row r="54" spans="2:42">
      <c r="B54" s="10" t="s">
        <v>174</v>
      </c>
      <c r="C54" s="7"/>
      <c r="D54" s="8"/>
      <c r="E54" s="8"/>
      <c r="F54" s="9"/>
      <c r="G54" s="7"/>
      <c r="H54" s="8"/>
      <c r="I54" s="8"/>
      <c r="J54" s="9"/>
      <c r="K54" s="7"/>
      <c r="L54" s="8"/>
      <c r="M54" s="8"/>
      <c r="N54" s="9"/>
      <c r="O54" s="7"/>
      <c r="P54" s="8"/>
      <c r="Q54" s="8"/>
      <c r="R54" s="9"/>
      <c r="S54" s="7"/>
      <c r="T54" s="8"/>
      <c r="U54" s="8"/>
      <c r="V54" s="9"/>
      <c r="W54" s="7"/>
      <c r="X54" s="8"/>
      <c r="Y54" s="8"/>
      <c r="Z54" s="9"/>
      <c r="AA54" s="7"/>
      <c r="AB54" s="8"/>
      <c r="AC54" s="8"/>
      <c r="AD54" s="9"/>
      <c r="AE54" s="7"/>
      <c r="AF54" s="8"/>
      <c r="AG54" s="8"/>
      <c r="AH54" s="9"/>
      <c r="AI54" s="7"/>
      <c r="AJ54" s="8"/>
      <c r="AK54" s="8"/>
      <c r="AL54" s="9"/>
      <c r="AM54" s="7"/>
      <c r="AN54" s="8"/>
      <c r="AO54" s="8"/>
      <c r="AP54" s="9"/>
    </row>
    <row r="55" spans="2:42">
      <c r="B55" s="10" t="s">
        <v>175</v>
      </c>
      <c r="C55" s="7"/>
      <c r="D55" s="8"/>
      <c r="E55" s="8"/>
      <c r="F55" s="9"/>
      <c r="G55" s="7"/>
      <c r="H55" s="8"/>
      <c r="I55" s="8"/>
      <c r="J55" s="9"/>
      <c r="K55" s="7"/>
      <c r="L55" s="8"/>
      <c r="M55" s="8"/>
      <c r="N55" s="9"/>
      <c r="O55" s="7"/>
      <c r="P55" s="8"/>
      <c r="Q55" s="8"/>
      <c r="R55" s="9"/>
      <c r="S55" s="7"/>
      <c r="T55" s="8"/>
      <c r="U55" s="8"/>
      <c r="V55" s="9"/>
      <c r="W55" s="7"/>
      <c r="X55" s="8"/>
      <c r="Y55" s="8"/>
      <c r="Z55" s="9"/>
      <c r="AA55" s="7"/>
      <c r="AB55" s="8"/>
      <c r="AC55" s="8"/>
      <c r="AD55" s="9"/>
      <c r="AE55" s="7"/>
      <c r="AF55" s="8"/>
      <c r="AG55" s="8"/>
      <c r="AH55" s="9"/>
      <c r="AI55" s="7"/>
      <c r="AJ55" s="8"/>
      <c r="AK55" s="8"/>
      <c r="AL55" s="9"/>
      <c r="AM55" s="7"/>
      <c r="AN55" s="8"/>
      <c r="AO55" s="8"/>
      <c r="AP55" s="9"/>
    </row>
    <row r="56" spans="2:42">
      <c r="B56" s="10" t="s">
        <v>151</v>
      </c>
      <c r="C56" s="7"/>
      <c r="D56" s="8"/>
      <c r="E56" s="8"/>
      <c r="F56" s="9"/>
      <c r="G56" s="7"/>
      <c r="H56" s="8"/>
      <c r="I56" s="8"/>
      <c r="J56" s="9"/>
      <c r="K56" s="7"/>
      <c r="L56" s="8"/>
      <c r="M56" s="8"/>
      <c r="N56" s="9"/>
      <c r="O56" s="7"/>
      <c r="P56" s="8"/>
      <c r="Q56" s="8"/>
      <c r="R56" s="9"/>
      <c r="S56" s="7"/>
      <c r="T56" s="8"/>
      <c r="U56" s="8"/>
      <c r="V56" s="9"/>
      <c r="W56" s="7"/>
      <c r="X56" s="8"/>
      <c r="Y56" s="8"/>
      <c r="Z56" s="9"/>
      <c r="AA56" s="7"/>
      <c r="AB56" s="8"/>
      <c r="AC56" s="8"/>
      <c r="AD56" s="9"/>
      <c r="AE56" s="7"/>
      <c r="AF56" s="8"/>
      <c r="AG56" s="8"/>
      <c r="AH56" s="9"/>
      <c r="AI56" s="7"/>
      <c r="AJ56" s="8"/>
      <c r="AK56" s="8"/>
      <c r="AL56" s="9"/>
      <c r="AM56" s="7"/>
      <c r="AN56" s="8"/>
      <c r="AO56" s="8"/>
      <c r="AP56" s="9"/>
    </row>
    <row r="57" spans="2:42">
      <c r="B57" s="10"/>
      <c r="C57" s="7"/>
      <c r="D57" s="8"/>
      <c r="E57" s="8"/>
      <c r="F57" s="9"/>
      <c r="G57" s="7"/>
      <c r="H57" s="8"/>
      <c r="I57" s="8"/>
      <c r="J57" s="9"/>
      <c r="K57" s="7"/>
      <c r="L57" s="8"/>
      <c r="M57" s="8"/>
      <c r="N57" s="9"/>
      <c r="O57" s="7"/>
      <c r="P57" s="8"/>
      <c r="Q57" s="8"/>
      <c r="R57" s="9"/>
      <c r="S57" s="7"/>
      <c r="T57" s="8"/>
      <c r="U57" s="8"/>
      <c r="V57" s="9"/>
      <c r="W57" s="7"/>
      <c r="X57" s="8"/>
      <c r="Y57" s="8"/>
      <c r="Z57" s="9"/>
      <c r="AA57" s="7"/>
      <c r="AB57" s="8"/>
      <c r="AC57" s="8"/>
      <c r="AD57" s="9"/>
      <c r="AE57" s="7"/>
      <c r="AF57" s="8"/>
      <c r="AG57" s="8"/>
      <c r="AH57" s="9"/>
      <c r="AI57" s="7"/>
      <c r="AJ57" s="8"/>
      <c r="AK57" s="8"/>
      <c r="AL57" s="9"/>
      <c r="AM57" s="7"/>
      <c r="AN57" s="8"/>
      <c r="AO57" s="8"/>
      <c r="AP57" s="9"/>
    </row>
    <row r="58" spans="2:42">
      <c r="B58" s="82"/>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row>
  </sheetData>
  <mergeCells count="33">
    <mergeCell ref="AI43:AL43"/>
    <mergeCell ref="AM43:AP43"/>
    <mergeCell ref="B43:B44"/>
    <mergeCell ref="C43:F43"/>
    <mergeCell ref="G43:J43"/>
    <mergeCell ref="K43:N43"/>
    <mergeCell ref="O43:R43"/>
    <mergeCell ref="S43:V43"/>
    <mergeCell ref="S26:V26"/>
    <mergeCell ref="W26:Z26"/>
    <mergeCell ref="AA26:AD26"/>
    <mergeCell ref="AE26:AH26"/>
    <mergeCell ref="W43:Z43"/>
    <mergeCell ref="AA43:AD43"/>
    <mergeCell ref="AE43:AH43"/>
    <mergeCell ref="AI26:AL26"/>
    <mergeCell ref="AM26:AP26"/>
    <mergeCell ref="W9:Z9"/>
    <mergeCell ref="AA9:AD9"/>
    <mergeCell ref="AE9:AH9"/>
    <mergeCell ref="AI9:AL9"/>
    <mergeCell ref="AM9:AP9"/>
    <mergeCell ref="B26:B27"/>
    <mergeCell ref="C26:F26"/>
    <mergeCell ref="G26:J26"/>
    <mergeCell ref="K26:N26"/>
    <mergeCell ref="O26:R26"/>
    <mergeCell ref="S9:V9"/>
    <mergeCell ref="B9:B10"/>
    <mergeCell ref="C9:F9"/>
    <mergeCell ref="G9:J9"/>
    <mergeCell ref="K9:N9"/>
    <mergeCell ref="O9:R9"/>
  </mergeCells>
  <phoneticPr fontId="1"/>
  <pageMargins left="0.70866141732283472" right="0.70866141732283472" top="0.74803149606299213" bottom="0.74803149606299213" header="0.31496062992125984" footer="0.31496062992125984"/>
  <pageSetup paperSize="9" scale="98" fitToHeight="3" orientation="landscape" r:id="rId1"/>
  <headerFooter>
    <oddFooter>Page &amp;P</oddFooter>
  </headerFooter>
  <rowBreaks count="2" manualBreakCount="2">
    <brk id="24" min="1" max="41" man="1"/>
    <brk id="41" min="1" max="4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B0902-8246-4642-9736-298E3FF25FE7}">
  <dimension ref="A2:R149"/>
  <sheetViews>
    <sheetView view="pageBreakPreview" topLeftCell="B1" zoomScale="130" zoomScaleNormal="100" zoomScaleSheetLayoutView="130" workbookViewId="0">
      <selection activeCell="E9" sqref="E9"/>
    </sheetView>
  </sheetViews>
  <sheetFormatPr defaultRowHeight="13.5"/>
  <cols>
    <col min="1" max="1" width="9" style="46"/>
    <col min="2" max="2" width="28.625" style="46" customWidth="1"/>
    <col min="3" max="4" width="9" style="46"/>
    <col min="5" max="5" width="15.75" style="46" customWidth="1"/>
    <col min="6" max="16" width="8.375" style="43" customWidth="1"/>
    <col min="17" max="16384" width="9" style="46"/>
  </cols>
  <sheetData>
    <row r="2" spans="2:18" s="43" customFormat="1">
      <c r="B2" s="1" t="s">
        <v>42</v>
      </c>
      <c r="P2" s="3"/>
    </row>
    <row r="3" spans="2:18" s="43" customFormat="1">
      <c r="P3" s="3"/>
    </row>
    <row r="4" spans="2:18" s="43" customFormat="1">
      <c r="B4" s="142" t="s">
        <v>233</v>
      </c>
      <c r="P4" s="3"/>
    </row>
    <row r="5" spans="2:18" s="43" customFormat="1">
      <c r="B5" s="142" t="s">
        <v>235</v>
      </c>
      <c r="P5" s="3"/>
    </row>
    <row r="6" spans="2:18" s="43" customFormat="1">
      <c r="B6" s="142" t="s">
        <v>234</v>
      </c>
      <c r="P6" s="3"/>
    </row>
    <row r="7" spans="2:18" s="44" customFormat="1" ht="12.75">
      <c r="B7" s="1" t="s">
        <v>43</v>
      </c>
    </row>
    <row r="8" spans="2:18" s="44" customFormat="1" ht="12.75">
      <c r="B8" s="1" t="s">
        <v>225</v>
      </c>
      <c r="R8" s="141"/>
    </row>
    <row r="9" spans="2:18" s="44" customFormat="1" ht="12.75">
      <c r="B9" s="1" t="s">
        <v>199</v>
      </c>
      <c r="Q9" s="87"/>
    </row>
    <row r="10" spans="2:18" s="44" customFormat="1" ht="12">
      <c r="Q10" s="87"/>
    </row>
    <row r="11" spans="2:18" s="44" customFormat="1" ht="14.25" customHeight="1">
      <c r="B11" s="33" t="s">
        <v>44</v>
      </c>
      <c r="C11" s="33"/>
      <c r="D11" s="33"/>
      <c r="E11" s="33"/>
      <c r="F11" s="33"/>
      <c r="G11" s="33"/>
      <c r="H11" s="33"/>
      <c r="I11" s="33"/>
      <c r="J11" s="33"/>
      <c r="K11" s="33"/>
      <c r="L11" s="33"/>
      <c r="M11" s="33"/>
      <c r="N11" s="33"/>
      <c r="O11" s="33"/>
      <c r="P11" s="68" t="s">
        <v>34</v>
      </c>
      <c r="Q11" s="87"/>
    </row>
    <row r="12" spans="2:18" s="45" customFormat="1" ht="36">
      <c r="B12" s="69" t="s">
        <v>35</v>
      </c>
      <c r="C12" s="69" t="s">
        <v>45</v>
      </c>
      <c r="D12" s="70" t="s">
        <v>226</v>
      </c>
      <c r="E12" s="51" t="s">
        <v>94</v>
      </c>
      <c r="F12" s="70" t="s">
        <v>26</v>
      </c>
      <c r="G12" s="70" t="s">
        <v>27</v>
      </c>
      <c r="H12" s="70" t="s">
        <v>28</v>
      </c>
      <c r="I12" s="70" t="s">
        <v>163</v>
      </c>
      <c r="J12" s="70" t="s">
        <v>29</v>
      </c>
      <c r="K12" s="70" t="s">
        <v>30</v>
      </c>
      <c r="L12" s="70" t="s">
        <v>31</v>
      </c>
      <c r="M12" s="70" t="s">
        <v>32</v>
      </c>
      <c r="N12" s="70" t="s">
        <v>164</v>
      </c>
      <c r="O12" s="70" t="s">
        <v>33</v>
      </c>
      <c r="P12" s="71" t="s">
        <v>0</v>
      </c>
    </row>
    <row r="13" spans="2:18" s="45" customFormat="1" ht="12">
      <c r="B13" s="72" t="s">
        <v>46</v>
      </c>
      <c r="C13" s="73" t="s">
        <v>47</v>
      </c>
      <c r="D13" s="143" t="s">
        <v>236</v>
      </c>
      <c r="E13" s="67" t="s">
        <v>93</v>
      </c>
      <c r="F13" s="81"/>
      <c r="G13" s="81"/>
      <c r="H13" s="81"/>
      <c r="I13" s="81"/>
      <c r="J13" s="81"/>
      <c r="K13" s="81"/>
      <c r="L13" s="81"/>
      <c r="M13" s="81"/>
      <c r="N13" s="81"/>
      <c r="O13" s="81"/>
      <c r="P13" s="80"/>
      <c r="Q13" s="53"/>
    </row>
    <row r="14" spans="2:18" s="45" customFormat="1" ht="12">
      <c r="B14" s="74"/>
      <c r="C14" s="73"/>
      <c r="D14" s="144"/>
      <c r="E14" s="75" t="s">
        <v>48</v>
      </c>
      <c r="F14" s="95"/>
      <c r="G14" s="95"/>
      <c r="H14" s="95"/>
      <c r="I14" s="95"/>
      <c r="J14" s="95"/>
      <c r="K14" s="95"/>
      <c r="L14" s="95"/>
      <c r="M14" s="95"/>
      <c r="N14" s="95"/>
      <c r="O14" s="95"/>
      <c r="P14" s="96">
        <f>SUM(F14:O14)</f>
        <v>0</v>
      </c>
    </row>
    <row r="15" spans="2:18" s="45" customFormat="1" ht="12">
      <c r="B15" s="74"/>
      <c r="C15" s="73" t="s">
        <v>49</v>
      </c>
      <c r="D15" s="143" t="s">
        <v>231</v>
      </c>
      <c r="E15" s="67" t="s">
        <v>93</v>
      </c>
      <c r="F15" s="81"/>
      <c r="G15" s="81"/>
      <c r="H15" s="81"/>
      <c r="I15" s="81"/>
      <c r="J15" s="81"/>
      <c r="K15" s="81"/>
      <c r="L15" s="81"/>
      <c r="M15" s="81"/>
      <c r="N15" s="81"/>
      <c r="O15" s="81"/>
      <c r="P15" s="80"/>
      <c r="Q15" s="52"/>
    </row>
    <row r="16" spans="2:18" s="45" customFormat="1" ht="12">
      <c r="B16" s="76"/>
      <c r="C16" s="73"/>
      <c r="D16" s="143"/>
      <c r="E16" s="75" t="s">
        <v>48</v>
      </c>
      <c r="F16" s="95"/>
      <c r="G16" s="95"/>
      <c r="H16" s="95"/>
      <c r="I16" s="95"/>
      <c r="J16" s="95"/>
      <c r="K16" s="95"/>
      <c r="L16" s="95"/>
      <c r="M16" s="95"/>
      <c r="N16" s="95"/>
      <c r="O16" s="95"/>
      <c r="P16" s="96">
        <f>SUM(F16:O16)</f>
        <v>0</v>
      </c>
      <c r="Q16" s="52"/>
    </row>
    <row r="17" spans="1:17" s="45" customFormat="1" ht="12">
      <c r="B17" s="76"/>
      <c r="C17" s="73" t="s">
        <v>50</v>
      </c>
      <c r="D17" s="143" t="s">
        <v>232</v>
      </c>
      <c r="E17" s="67" t="s">
        <v>93</v>
      </c>
      <c r="F17" s="81"/>
      <c r="G17" s="81"/>
      <c r="H17" s="81"/>
      <c r="I17" s="81"/>
      <c r="J17" s="81"/>
      <c r="K17" s="81"/>
      <c r="L17" s="81"/>
      <c r="M17" s="81"/>
      <c r="N17" s="81"/>
      <c r="O17" s="81"/>
      <c r="P17" s="80"/>
      <c r="Q17" s="52"/>
    </row>
    <row r="18" spans="1:17" s="45" customFormat="1" ht="12">
      <c r="B18" s="76"/>
      <c r="C18" s="73"/>
      <c r="D18" s="144"/>
      <c r="E18" s="75" t="s">
        <v>48</v>
      </c>
      <c r="F18" s="95"/>
      <c r="G18" s="95"/>
      <c r="H18" s="95"/>
      <c r="I18" s="95"/>
      <c r="J18" s="95"/>
      <c r="K18" s="95"/>
      <c r="L18" s="95"/>
      <c r="M18" s="95"/>
      <c r="N18" s="95"/>
      <c r="O18" s="95"/>
      <c r="P18" s="96">
        <f>SUM(F18:O18)</f>
        <v>0</v>
      </c>
      <c r="Q18" s="52"/>
    </row>
    <row r="19" spans="1:17" s="45" customFormat="1" ht="12">
      <c r="B19" s="76"/>
      <c r="C19" s="73" t="s">
        <v>178</v>
      </c>
      <c r="D19" s="143" t="s">
        <v>236</v>
      </c>
      <c r="E19" s="67" t="s">
        <v>93</v>
      </c>
      <c r="F19" s="81"/>
      <c r="G19" s="81"/>
      <c r="H19" s="81"/>
      <c r="I19" s="81"/>
      <c r="J19" s="81"/>
      <c r="K19" s="81"/>
      <c r="L19" s="81"/>
      <c r="M19" s="81"/>
      <c r="N19" s="81"/>
      <c r="O19" s="81"/>
      <c r="P19" s="80"/>
      <c r="Q19" s="53"/>
    </row>
    <row r="20" spans="1:17" s="45" customFormat="1" ht="12">
      <c r="B20" s="77"/>
      <c r="C20" s="73"/>
      <c r="D20" s="140"/>
      <c r="E20" s="75" t="s">
        <v>48</v>
      </c>
      <c r="F20" s="95"/>
      <c r="G20" s="95"/>
      <c r="H20" s="95"/>
      <c r="I20" s="95"/>
      <c r="J20" s="95"/>
      <c r="K20" s="95"/>
      <c r="L20" s="95"/>
      <c r="M20" s="95"/>
      <c r="N20" s="95"/>
      <c r="O20" s="95"/>
      <c r="P20" s="96">
        <f>SUM(F20:O20)</f>
        <v>0</v>
      </c>
    </row>
    <row r="21" spans="1:17">
      <c r="A21" s="45"/>
      <c r="B21" s="183" t="s">
        <v>0</v>
      </c>
      <c r="C21" s="184"/>
      <c r="D21" s="184"/>
      <c r="E21" s="185"/>
      <c r="F21" s="97">
        <f>F14+F16+F18+F20</f>
        <v>0</v>
      </c>
      <c r="G21" s="97">
        <f t="shared" ref="G21:O21" si="0">G14+G16+G18+G20</f>
        <v>0</v>
      </c>
      <c r="H21" s="97">
        <f t="shared" si="0"/>
        <v>0</v>
      </c>
      <c r="I21" s="97">
        <f t="shared" si="0"/>
        <v>0</v>
      </c>
      <c r="J21" s="97">
        <f t="shared" si="0"/>
        <v>0</v>
      </c>
      <c r="K21" s="97">
        <f t="shared" si="0"/>
        <v>0</v>
      </c>
      <c r="L21" s="97">
        <f>L14+L16+L18+L20</f>
        <v>0</v>
      </c>
      <c r="M21" s="97">
        <f t="shared" si="0"/>
        <v>0</v>
      </c>
      <c r="N21" s="97">
        <f t="shared" si="0"/>
        <v>0</v>
      </c>
      <c r="O21" s="97">
        <f t="shared" si="0"/>
        <v>0</v>
      </c>
      <c r="P21" s="96">
        <f>SUM(F21:O21)</f>
        <v>0</v>
      </c>
    </row>
    <row r="22" spans="1:17">
      <c r="A22" s="45"/>
      <c r="B22" s="78"/>
      <c r="C22" s="78"/>
      <c r="D22" s="78"/>
      <c r="E22" s="78"/>
      <c r="F22" s="33"/>
      <c r="G22" s="33"/>
      <c r="H22" s="33"/>
      <c r="I22" s="33"/>
      <c r="J22" s="33"/>
      <c r="K22" s="33"/>
      <c r="L22" s="33"/>
      <c r="M22" s="33"/>
      <c r="N22" s="33"/>
      <c r="O22" s="33"/>
      <c r="P22" s="33"/>
    </row>
    <row r="23" spans="1:17" s="44" customFormat="1" ht="12">
      <c r="A23" s="45"/>
      <c r="B23" s="33" t="s">
        <v>98</v>
      </c>
      <c r="C23" s="33"/>
      <c r="D23" s="33"/>
      <c r="E23" s="33"/>
      <c r="F23" s="33"/>
      <c r="G23" s="33"/>
      <c r="H23" s="33"/>
      <c r="I23" s="33"/>
      <c r="J23" s="33"/>
      <c r="K23" s="33"/>
      <c r="L23" s="33"/>
      <c r="M23" s="33"/>
      <c r="N23" s="33"/>
      <c r="O23" s="33"/>
      <c r="P23" s="68" t="s">
        <v>34</v>
      </c>
    </row>
    <row r="24" spans="1:17" s="45" customFormat="1" ht="36">
      <c r="B24" s="69" t="s">
        <v>35</v>
      </c>
      <c r="C24" s="69" t="s">
        <v>45</v>
      </c>
      <c r="D24" s="70" t="s">
        <v>226</v>
      </c>
      <c r="E24" s="51" t="s">
        <v>94</v>
      </c>
      <c r="F24" s="70" t="s">
        <v>26</v>
      </c>
      <c r="G24" s="70" t="s">
        <v>27</v>
      </c>
      <c r="H24" s="70" t="s">
        <v>28</v>
      </c>
      <c r="I24" s="70" t="s">
        <v>163</v>
      </c>
      <c r="J24" s="70" t="s">
        <v>29</v>
      </c>
      <c r="K24" s="70" t="s">
        <v>30</v>
      </c>
      <c r="L24" s="70" t="s">
        <v>31</v>
      </c>
      <c r="M24" s="70" t="s">
        <v>32</v>
      </c>
      <c r="N24" s="70" t="s">
        <v>164</v>
      </c>
      <c r="O24" s="70" t="s">
        <v>33</v>
      </c>
      <c r="P24" s="71" t="s">
        <v>0</v>
      </c>
    </row>
    <row r="25" spans="1:17" s="45" customFormat="1" ht="12">
      <c r="B25" s="72" t="s">
        <v>179</v>
      </c>
      <c r="C25" s="73" t="s">
        <v>47</v>
      </c>
      <c r="D25" s="138"/>
      <c r="E25" s="67" t="s">
        <v>93</v>
      </c>
      <c r="F25" s="81"/>
      <c r="G25" s="81"/>
      <c r="H25" s="81"/>
      <c r="I25" s="81"/>
      <c r="J25" s="81"/>
      <c r="K25" s="81"/>
      <c r="L25" s="81"/>
      <c r="M25" s="81"/>
      <c r="N25" s="81"/>
      <c r="O25" s="81"/>
      <c r="P25" s="80"/>
    </row>
    <row r="26" spans="1:17" s="45" customFormat="1" ht="12">
      <c r="B26" s="74"/>
      <c r="C26" s="73"/>
      <c r="D26" s="139"/>
      <c r="E26" s="75" t="s">
        <v>48</v>
      </c>
      <c r="F26" s="95"/>
      <c r="G26" s="95"/>
      <c r="H26" s="95"/>
      <c r="I26" s="95"/>
      <c r="J26" s="95"/>
      <c r="K26" s="95"/>
      <c r="L26" s="95"/>
      <c r="M26" s="95"/>
      <c r="N26" s="95"/>
      <c r="O26" s="95"/>
      <c r="P26" s="96">
        <f>SUM(F26:O26)</f>
        <v>0</v>
      </c>
    </row>
    <row r="27" spans="1:17" s="45" customFormat="1" ht="12">
      <c r="B27" s="74"/>
      <c r="C27" s="73" t="s">
        <v>49</v>
      </c>
      <c r="D27" s="138"/>
      <c r="E27" s="67" t="s">
        <v>93</v>
      </c>
      <c r="F27" s="81"/>
      <c r="G27" s="81"/>
      <c r="H27" s="81"/>
      <c r="I27" s="81"/>
      <c r="J27" s="81"/>
      <c r="K27" s="81"/>
      <c r="L27" s="81"/>
      <c r="M27" s="81"/>
      <c r="N27" s="81"/>
      <c r="O27" s="81"/>
      <c r="P27" s="80"/>
    </row>
    <row r="28" spans="1:17" s="45" customFormat="1" ht="12">
      <c r="B28" s="76"/>
      <c r="C28" s="73"/>
      <c r="D28" s="138"/>
      <c r="E28" s="75" t="s">
        <v>48</v>
      </c>
      <c r="F28" s="95"/>
      <c r="G28" s="95"/>
      <c r="H28" s="95"/>
      <c r="I28" s="95"/>
      <c r="J28" s="95"/>
      <c r="K28" s="95"/>
      <c r="L28" s="95"/>
      <c r="M28" s="95"/>
      <c r="N28" s="95"/>
      <c r="O28" s="95"/>
      <c r="P28" s="96">
        <f>SUM(F28:O28)</f>
        <v>0</v>
      </c>
    </row>
    <row r="29" spans="1:17" s="45" customFormat="1" ht="12">
      <c r="B29" s="76"/>
      <c r="C29" s="73" t="s">
        <v>50</v>
      </c>
      <c r="D29" s="138"/>
      <c r="E29" s="67" t="s">
        <v>93</v>
      </c>
      <c r="F29" s="81"/>
      <c r="G29" s="81"/>
      <c r="H29" s="81"/>
      <c r="I29" s="81"/>
      <c r="J29" s="81"/>
      <c r="K29" s="81"/>
      <c r="L29" s="81"/>
      <c r="M29" s="81"/>
      <c r="N29" s="81"/>
      <c r="O29" s="81"/>
      <c r="P29" s="80"/>
    </row>
    <row r="30" spans="1:17" s="45" customFormat="1" ht="12">
      <c r="B30" s="76"/>
      <c r="C30" s="73"/>
      <c r="D30" s="139"/>
      <c r="E30" s="75" t="s">
        <v>48</v>
      </c>
      <c r="F30" s="95"/>
      <c r="G30" s="95"/>
      <c r="H30" s="95"/>
      <c r="I30" s="95"/>
      <c r="J30" s="95"/>
      <c r="K30" s="95"/>
      <c r="L30" s="95"/>
      <c r="M30" s="95"/>
      <c r="N30" s="95"/>
      <c r="O30" s="95"/>
      <c r="P30" s="96">
        <f>SUM(F30:O30)</f>
        <v>0</v>
      </c>
    </row>
    <row r="31" spans="1:17" s="45" customFormat="1" ht="12">
      <c r="B31" s="76"/>
      <c r="C31" s="73" t="s">
        <v>178</v>
      </c>
      <c r="D31" s="138"/>
      <c r="E31" s="67" t="s">
        <v>93</v>
      </c>
      <c r="F31" s="81"/>
      <c r="G31" s="81"/>
      <c r="H31" s="81"/>
      <c r="I31" s="81"/>
      <c r="J31" s="81"/>
      <c r="K31" s="81"/>
      <c r="L31" s="81"/>
      <c r="M31" s="81"/>
      <c r="N31" s="81"/>
      <c r="O31" s="81"/>
      <c r="P31" s="80"/>
    </row>
    <row r="32" spans="1:17" s="45" customFormat="1" ht="12">
      <c r="B32" s="77"/>
      <c r="C32" s="73"/>
      <c r="D32" s="140"/>
      <c r="E32" s="75" t="s">
        <v>48</v>
      </c>
      <c r="F32" s="95"/>
      <c r="G32" s="95"/>
      <c r="H32" s="95"/>
      <c r="I32" s="95"/>
      <c r="J32" s="95"/>
      <c r="K32" s="95"/>
      <c r="L32" s="95"/>
      <c r="M32" s="95"/>
      <c r="N32" s="95"/>
      <c r="O32" s="95"/>
      <c r="P32" s="96">
        <f>SUM(F32:O32)</f>
        <v>0</v>
      </c>
    </row>
    <row r="33" spans="1:16">
      <c r="A33" s="45"/>
      <c r="B33" s="183" t="s">
        <v>0</v>
      </c>
      <c r="C33" s="184"/>
      <c r="D33" s="184"/>
      <c r="E33" s="185"/>
      <c r="F33" s="97">
        <f>F26+F28+F30+F32</f>
        <v>0</v>
      </c>
      <c r="G33" s="97">
        <f t="shared" ref="G33" si="1">G26+G28+G30+G32</f>
        <v>0</v>
      </c>
      <c r="H33" s="97">
        <f t="shared" ref="H33" si="2">H26+H28+H30+H32</f>
        <v>0</v>
      </c>
      <c r="I33" s="97">
        <f t="shared" ref="I33" si="3">I26+I28+I30+I32</f>
        <v>0</v>
      </c>
      <c r="J33" s="97">
        <f t="shared" ref="J33" si="4">J26+J28+J30+J32</f>
        <v>0</v>
      </c>
      <c r="K33" s="97">
        <f t="shared" ref="K33" si="5">K26+K28+K30+K32</f>
        <v>0</v>
      </c>
      <c r="L33" s="97">
        <f t="shared" ref="L33" si="6">L26+L28+L30+L32</f>
        <v>0</v>
      </c>
      <c r="M33" s="97">
        <f t="shared" ref="M33" si="7">M26+M28+M30+M32</f>
        <v>0</v>
      </c>
      <c r="N33" s="97">
        <f t="shared" ref="N33" si="8">N26+N28+N30+N32</f>
        <v>0</v>
      </c>
      <c r="O33" s="97">
        <f t="shared" ref="O33" si="9">O26+O28+O30+O32</f>
        <v>0</v>
      </c>
      <c r="P33" s="96">
        <f>SUM(F33:O33)</f>
        <v>0</v>
      </c>
    </row>
    <row r="34" spans="1:16">
      <c r="A34" s="45"/>
      <c r="B34" s="78"/>
      <c r="C34" s="78"/>
      <c r="D34" s="78"/>
      <c r="E34" s="78"/>
      <c r="F34" s="33"/>
      <c r="G34" s="33"/>
      <c r="H34" s="33"/>
      <c r="I34" s="33"/>
      <c r="J34" s="33"/>
      <c r="K34" s="33"/>
      <c r="L34" s="33"/>
      <c r="M34" s="33"/>
      <c r="N34" s="33"/>
      <c r="O34" s="33"/>
      <c r="P34" s="33"/>
    </row>
    <row r="35" spans="1:16" s="44" customFormat="1" ht="12">
      <c r="A35" s="45"/>
      <c r="B35" s="33" t="s">
        <v>99</v>
      </c>
      <c r="C35" s="33"/>
      <c r="D35" s="33"/>
      <c r="E35" s="33"/>
      <c r="F35" s="33"/>
      <c r="G35" s="33"/>
      <c r="H35" s="33"/>
      <c r="I35" s="33"/>
      <c r="J35" s="33"/>
      <c r="K35" s="33"/>
      <c r="L35" s="33"/>
      <c r="M35" s="33"/>
      <c r="N35" s="33"/>
      <c r="O35" s="33"/>
      <c r="P35" s="68" t="s">
        <v>34</v>
      </c>
    </row>
    <row r="36" spans="1:16" s="45" customFormat="1" ht="36">
      <c r="B36" s="69" t="s">
        <v>35</v>
      </c>
      <c r="C36" s="69" t="s">
        <v>45</v>
      </c>
      <c r="D36" s="70" t="s">
        <v>226</v>
      </c>
      <c r="E36" s="51" t="s">
        <v>94</v>
      </c>
      <c r="F36" s="70" t="s">
        <v>26</v>
      </c>
      <c r="G36" s="70" t="s">
        <v>27</v>
      </c>
      <c r="H36" s="70" t="s">
        <v>28</v>
      </c>
      <c r="I36" s="70" t="s">
        <v>163</v>
      </c>
      <c r="J36" s="70" t="s">
        <v>29</v>
      </c>
      <c r="K36" s="70" t="s">
        <v>30</v>
      </c>
      <c r="L36" s="70" t="s">
        <v>31</v>
      </c>
      <c r="M36" s="70" t="s">
        <v>32</v>
      </c>
      <c r="N36" s="70" t="s">
        <v>164</v>
      </c>
      <c r="O36" s="70" t="s">
        <v>33</v>
      </c>
      <c r="P36" s="71" t="s">
        <v>0</v>
      </c>
    </row>
    <row r="37" spans="1:16" s="45" customFormat="1" ht="12">
      <c r="B37" s="72" t="s">
        <v>51</v>
      </c>
      <c r="C37" s="73" t="s">
        <v>47</v>
      </c>
      <c r="D37" s="138"/>
      <c r="E37" s="67" t="s">
        <v>93</v>
      </c>
      <c r="F37" s="81"/>
      <c r="G37" s="81"/>
      <c r="H37" s="81"/>
      <c r="I37" s="81"/>
      <c r="J37" s="81"/>
      <c r="K37" s="81"/>
      <c r="L37" s="81"/>
      <c r="M37" s="81"/>
      <c r="N37" s="81"/>
      <c r="O37" s="81"/>
      <c r="P37" s="80"/>
    </row>
    <row r="38" spans="1:16" s="45" customFormat="1" ht="12">
      <c r="B38" s="74"/>
      <c r="C38" s="73"/>
      <c r="D38" s="139"/>
      <c r="E38" s="75" t="s">
        <v>48</v>
      </c>
      <c r="F38" s="95"/>
      <c r="G38" s="95"/>
      <c r="H38" s="95"/>
      <c r="I38" s="95"/>
      <c r="J38" s="95"/>
      <c r="K38" s="95"/>
      <c r="L38" s="95"/>
      <c r="M38" s="95"/>
      <c r="N38" s="95"/>
      <c r="O38" s="95"/>
      <c r="P38" s="96">
        <f>SUM(F38:O38)</f>
        <v>0</v>
      </c>
    </row>
    <row r="39" spans="1:16" s="45" customFormat="1" ht="12">
      <c r="B39" s="74"/>
      <c r="C39" s="73" t="s">
        <v>49</v>
      </c>
      <c r="D39" s="138"/>
      <c r="E39" s="67" t="s">
        <v>93</v>
      </c>
      <c r="F39" s="81"/>
      <c r="G39" s="81"/>
      <c r="H39" s="81"/>
      <c r="I39" s="81"/>
      <c r="J39" s="81"/>
      <c r="K39" s="81"/>
      <c r="L39" s="81"/>
      <c r="M39" s="81"/>
      <c r="N39" s="81"/>
      <c r="O39" s="81"/>
      <c r="P39" s="80"/>
    </row>
    <row r="40" spans="1:16" s="45" customFormat="1" ht="12">
      <c r="B40" s="74"/>
      <c r="C40" s="73"/>
      <c r="D40" s="138"/>
      <c r="E40" s="75" t="s">
        <v>48</v>
      </c>
      <c r="F40" s="95"/>
      <c r="G40" s="95"/>
      <c r="H40" s="95"/>
      <c r="I40" s="95"/>
      <c r="J40" s="95"/>
      <c r="K40" s="95"/>
      <c r="L40" s="95"/>
      <c r="M40" s="95"/>
      <c r="N40" s="95"/>
      <c r="O40" s="95"/>
      <c r="P40" s="96">
        <f>SUM(F40:O40)</f>
        <v>0</v>
      </c>
    </row>
    <row r="41" spans="1:16" s="45" customFormat="1" ht="12">
      <c r="B41" s="74"/>
      <c r="C41" s="73" t="s">
        <v>50</v>
      </c>
      <c r="D41" s="138"/>
      <c r="E41" s="67" t="s">
        <v>93</v>
      </c>
      <c r="F41" s="81"/>
      <c r="G41" s="81"/>
      <c r="H41" s="81"/>
      <c r="I41" s="81"/>
      <c r="J41" s="81"/>
      <c r="K41" s="81"/>
      <c r="L41" s="81"/>
      <c r="M41" s="81"/>
      <c r="N41" s="81"/>
      <c r="O41" s="81"/>
      <c r="P41" s="80"/>
    </row>
    <row r="42" spans="1:16" s="45" customFormat="1" ht="12">
      <c r="B42" s="76"/>
      <c r="C42" s="73"/>
      <c r="D42" s="139"/>
      <c r="E42" s="75" t="s">
        <v>48</v>
      </c>
      <c r="F42" s="95"/>
      <c r="G42" s="95"/>
      <c r="H42" s="95"/>
      <c r="I42" s="95"/>
      <c r="J42" s="95"/>
      <c r="K42" s="95"/>
      <c r="L42" s="95"/>
      <c r="M42" s="95"/>
      <c r="N42" s="95"/>
      <c r="O42" s="95"/>
      <c r="P42" s="96">
        <f>SUM(F42:O42)</f>
        <v>0</v>
      </c>
    </row>
    <row r="43" spans="1:16" s="45" customFormat="1" ht="12">
      <c r="B43" s="76"/>
      <c r="C43" s="73" t="s">
        <v>178</v>
      </c>
      <c r="D43" s="138"/>
      <c r="E43" s="67" t="s">
        <v>93</v>
      </c>
      <c r="F43" s="81"/>
      <c r="G43" s="81"/>
      <c r="H43" s="81"/>
      <c r="I43" s="81"/>
      <c r="J43" s="81"/>
      <c r="K43" s="81"/>
      <c r="L43" s="81"/>
      <c r="M43" s="81"/>
      <c r="N43" s="81"/>
      <c r="O43" s="81"/>
      <c r="P43" s="80"/>
    </row>
    <row r="44" spans="1:16" s="45" customFormat="1" ht="12">
      <c r="B44" s="77"/>
      <c r="C44" s="73"/>
      <c r="D44" s="140"/>
      <c r="E44" s="75" t="s">
        <v>48</v>
      </c>
      <c r="F44" s="95"/>
      <c r="G44" s="95"/>
      <c r="H44" s="95"/>
      <c r="I44" s="95"/>
      <c r="J44" s="95"/>
      <c r="K44" s="95"/>
      <c r="L44" s="95"/>
      <c r="M44" s="95"/>
      <c r="N44" s="95"/>
      <c r="O44" s="95"/>
      <c r="P44" s="96">
        <f>SUM(F44:O44)</f>
        <v>0</v>
      </c>
    </row>
    <row r="45" spans="1:16">
      <c r="A45" s="45"/>
      <c r="B45" s="183" t="s">
        <v>0</v>
      </c>
      <c r="C45" s="184"/>
      <c r="D45" s="184"/>
      <c r="E45" s="185"/>
      <c r="F45" s="97">
        <f>F38+F40+F42+F44</f>
        <v>0</v>
      </c>
      <c r="G45" s="97">
        <f t="shared" ref="G45" si="10">G38+G40+G42+G44</f>
        <v>0</v>
      </c>
      <c r="H45" s="97">
        <f t="shared" ref="H45" si="11">H38+H40+H42+H44</f>
        <v>0</v>
      </c>
      <c r="I45" s="97">
        <f t="shared" ref="I45" si="12">I38+I40+I42+I44</f>
        <v>0</v>
      </c>
      <c r="J45" s="97">
        <f t="shared" ref="J45" si="13">J38+J40+J42+J44</f>
        <v>0</v>
      </c>
      <c r="K45" s="97">
        <f t="shared" ref="K45" si="14">K38+K40+K42+K44</f>
        <v>0</v>
      </c>
      <c r="L45" s="97">
        <f t="shared" ref="L45" si="15">L38+L40+L42+L44</f>
        <v>0</v>
      </c>
      <c r="M45" s="97">
        <f t="shared" ref="M45" si="16">M38+M40+M42+M44</f>
        <v>0</v>
      </c>
      <c r="N45" s="97">
        <f t="shared" ref="N45" si="17">N38+N40+N42+N44</f>
        <v>0</v>
      </c>
      <c r="O45" s="97">
        <f t="shared" ref="O45" si="18">O38+O40+O42+O44</f>
        <v>0</v>
      </c>
      <c r="P45" s="96">
        <f>SUM(F45:O45)</f>
        <v>0</v>
      </c>
    </row>
    <row r="46" spans="1:16">
      <c r="A46" s="45"/>
      <c r="B46" s="78"/>
      <c r="C46" s="78"/>
      <c r="D46" s="78"/>
      <c r="E46" s="78"/>
      <c r="F46" s="33"/>
      <c r="G46" s="33"/>
      <c r="H46" s="33"/>
      <c r="I46" s="33"/>
      <c r="J46" s="33"/>
      <c r="K46" s="33"/>
      <c r="L46" s="33"/>
      <c r="M46" s="33"/>
      <c r="N46" s="33"/>
      <c r="O46" s="33"/>
      <c r="P46" s="33"/>
    </row>
    <row r="47" spans="1:16" s="44" customFormat="1" ht="14.25" customHeight="1">
      <c r="A47" s="45"/>
      <c r="B47" s="33" t="s">
        <v>100</v>
      </c>
      <c r="C47" s="33"/>
      <c r="D47" s="33"/>
      <c r="E47" s="33"/>
      <c r="F47" s="33"/>
      <c r="G47" s="33"/>
      <c r="H47" s="33"/>
      <c r="I47" s="33"/>
      <c r="J47" s="33"/>
      <c r="K47" s="33"/>
      <c r="L47" s="33"/>
      <c r="M47" s="33"/>
      <c r="N47" s="33"/>
      <c r="O47" s="33"/>
      <c r="P47" s="68" t="s">
        <v>34</v>
      </c>
    </row>
    <row r="48" spans="1:16" s="45" customFormat="1" ht="36">
      <c r="B48" s="69" t="s">
        <v>35</v>
      </c>
      <c r="C48" s="69" t="s">
        <v>45</v>
      </c>
      <c r="D48" s="70" t="s">
        <v>226</v>
      </c>
      <c r="E48" s="51" t="s">
        <v>94</v>
      </c>
      <c r="F48" s="70" t="s">
        <v>26</v>
      </c>
      <c r="G48" s="70" t="s">
        <v>27</v>
      </c>
      <c r="H48" s="70" t="s">
        <v>28</v>
      </c>
      <c r="I48" s="70" t="s">
        <v>163</v>
      </c>
      <c r="J48" s="70" t="s">
        <v>29</v>
      </c>
      <c r="K48" s="70" t="s">
        <v>30</v>
      </c>
      <c r="L48" s="70" t="s">
        <v>31</v>
      </c>
      <c r="M48" s="70" t="s">
        <v>32</v>
      </c>
      <c r="N48" s="70" t="s">
        <v>164</v>
      </c>
      <c r="O48" s="70" t="s">
        <v>33</v>
      </c>
      <c r="P48" s="71" t="s">
        <v>0</v>
      </c>
    </row>
    <row r="49" spans="1:16" s="45" customFormat="1" ht="12">
      <c r="B49" s="72" t="s">
        <v>51</v>
      </c>
      <c r="C49" s="73" t="s">
        <v>47</v>
      </c>
      <c r="D49" s="138"/>
      <c r="E49" s="67" t="s">
        <v>93</v>
      </c>
      <c r="F49" s="81"/>
      <c r="G49" s="81"/>
      <c r="H49" s="81"/>
      <c r="I49" s="81"/>
      <c r="J49" s="81"/>
      <c r="K49" s="81"/>
      <c r="L49" s="81"/>
      <c r="M49" s="81"/>
      <c r="N49" s="81"/>
      <c r="O49" s="81"/>
      <c r="P49" s="80"/>
    </row>
    <row r="50" spans="1:16" s="45" customFormat="1" ht="12">
      <c r="B50" s="74"/>
      <c r="C50" s="73"/>
      <c r="D50" s="139"/>
      <c r="E50" s="75" t="s">
        <v>48</v>
      </c>
      <c r="F50" s="95"/>
      <c r="G50" s="95"/>
      <c r="H50" s="95"/>
      <c r="I50" s="95"/>
      <c r="J50" s="95"/>
      <c r="K50" s="95"/>
      <c r="L50" s="95"/>
      <c r="M50" s="95"/>
      <c r="N50" s="95"/>
      <c r="O50" s="95"/>
      <c r="P50" s="96">
        <f>SUM(F50:O50)</f>
        <v>0</v>
      </c>
    </row>
    <row r="51" spans="1:16" s="45" customFormat="1" ht="12">
      <c r="B51" s="74"/>
      <c r="C51" s="73" t="s">
        <v>49</v>
      </c>
      <c r="D51" s="138"/>
      <c r="E51" s="67" t="s">
        <v>93</v>
      </c>
      <c r="F51" s="81"/>
      <c r="G51" s="81"/>
      <c r="H51" s="81"/>
      <c r="I51" s="81"/>
      <c r="J51" s="81"/>
      <c r="K51" s="81"/>
      <c r="L51" s="81"/>
      <c r="M51" s="81"/>
      <c r="N51" s="81"/>
      <c r="O51" s="81"/>
      <c r="P51" s="80"/>
    </row>
    <row r="52" spans="1:16" s="45" customFormat="1" ht="12">
      <c r="B52" s="74"/>
      <c r="C52" s="73"/>
      <c r="D52" s="138"/>
      <c r="E52" s="75" t="s">
        <v>48</v>
      </c>
      <c r="F52" s="95"/>
      <c r="G52" s="95"/>
      <c r="H52" s="95"/>
      <c r="I52" s="95"/>
      <c r="J52" s="95"/>
      <c r="K52" s="95"/>
      <c r="L52" s="95"/>
      <c r="M52" s="95"/>
      <c r="N52" s="95"/>
      <c r="O52" s="95"/>
      <c r="P52" s="96">
        <f>SUM(F52:O52)</f>
        <v>0</v>
      </c>
    </row>
    <row r="53" spans="1:16" s="45" customFormat="1" ht="12">
      <c r="B53" s="74"/>
      <c r="C53" s="73" t="s">
        <v>50</v>
      </c>
      <c r="D53" s="138"/>
      <c r="E53" s="67" t="s">
        <v>93</v>
      </c>
      <c r="F53" s="81"/>
      <c r="G53" s="81"/>
      <c r="H53" s="81"/>
      <c r="I53" s="81"/>
      <c r="J53" s="81"/>
      <c r="K53" s="81"/>
      <c r="L53" s="81"/>
      <c r="M53" s="81"/>
      <c r="N53" s="81"/>
      <c r="O53" s="81"/>
      <c r="P53" s="80"/>
    </row>
    <row r="54" spans="1:16" s="45" customFormat="1" ht="12">
      <c r="B54" s="76"/>
      <c r="C54" s="73"/>
      <c r="D54" s="139"/>
      <c r="E54" s="75" t="s">
        <v>48</v>
      </c>
      <c r="F54" s="95"/>
      <c r="G54" s="95"/>
      <c r="H54" s="95"/>
      <c r="I54" s="95"/>
      <c r="J54" s="95"/>
      <c r="K54" s="95"/>
      <c r="L54" s="95"/>
      <c r="M54" s="95"/>
      <c r="N54" s="95"/>
      <c r="O54" s="95"/>
      <c r="P54" s="96">
        <f>SUM(F54:O54)</f>
        <v>0</v>
      </c>
    </row>
    <row r="55" spans="1:16" s="45" customFormat="1" ht="12">
      <c r="B55" s="76"/>
      <c r="C55" s="73" t="s">
        <v>178</v>
      </c>
      <c r="D55" s="138"/>
      <c r="E55" s="67" t="s">
        <v>93</v>
      </c>
      <c r="F55" s="81"/>
      <c r="G55" s="81"/>
      <c r="H55" s="81"/>
      <c r="I55" s="81"/>
      <c r="J55" s="81"/>
      <c r="K55" s="81"/>
      <c r="L55" s="81"/>
      <c r="M55" s="81"/>
      <c r="N55" s="81"/>
      <c r="O55" s="81"/>
      <c r="P55" s="80"/>
    </row>
    <row r="56" spans="1:16" s="45" customFormat="1" ht="12">
      <c r="B56" s="77"/>
      <c r="C56" s="73"/>
      <c r="D56" s="140"/>
      <c r="E56" s="75" t="s">
        <v>48</v>
      </c>
      <c r="F56" s="95"/>
      <c r="G56" s="95"/>
      <c r="H56" s="95"/>
      <c r="I56" s="95"/>
      <c r="J56" s="95"/>
      <c r="K56" s="95"/>
      <c r="L56" s="95"/>
      <c r="M56" s="95"/>
      <c r="N56" s="95"/>
      <c r="O56" s="95"/>
      <c r="P56" s="96">
        <f>SUM(F56:O56)</f>
        <v>0</v>
      </c>
    </row>
    <row r="57" spans="1:16">
      <c r="A57" s="45"/>
      <c r="B57" s="183" t="s">
        <v>0</v>
      </c>
      <c r="C57" s="184"/>
      <c r="D57" s="184"/>
      <c r="E57" s="185"/>
      <c r="F57" s="97">
        <f>F50+F52+F54+F56</f>
        <v>0</v>
      </c>
      <c r="G57" s="97">
        <f t="shared" ref="G57" si="19">G50+G52+G54+G56</f>
        <v>0</v>
      </c>
      <c r="H57" s="97">
        <f t="shared" ref="H57" si="20">H50+H52+H54+H56</f>
        <v>0</v>
      </c>
      <c r="I57" s="97">
        <f t="shared" ref="I57" si="21">I50+I52+I54+I56</f>
        <v>0</v>
      </c>
      <c r="J57" s="97">
        <f t="shared" ref="J57" si="22">J50+J52+J54+J56</f>
        <v>0</v>
      </c>
      <c r="K57" s="97">
        <f t="shared" ref="K57" si="23">K50+K52+K54+K56</f>
        <v>0</v>
      </c>
      <c r="L57" s="97">
        <f t="shared" ref="L57" si="24">L50+L52+L54+L56</f>
        <v>0</v>
      </c>
      <c r="M57" s="97">
        <f t="shared" ref="M57" si="25">M50+M52+M54+M56</f>
        <v>0</v>
      </c>
      <c r="N57" s="97">
        <f t="shared" ref="N57" si="26">N50+N52+N54+N56</f>
        <v>0</v>
      </c>
      <c r="O57" s="97">
        <f t="shared" ref="O57" si="27">O50+O52+O54+O56</f>
        <v>0</v>
      </c>
      <c r="P57" s="96">
        <f>SUM(F57:O57)</f>
        <v>0</v>
      </c>
    </row>
    <row r="58" spans="1:16">
      <c r="A58" s="45"/>
      <c r="B58" s="78"/>
      <c r="C58" s="78"/>
      <c r="D58" s="78"/>
      <c r="E58" s="78"/>
      <c r="F58" s="33"/>
      <c r="G58" s="33"/>
      <c r="H58" s="33"/>
      <c r="I58" s="33"/>
      <c r="J58" s="33"/>
      <c r="K58" s="33"/>
      <c r="L58" s="33"/>
      <c r="M58" s="33"/>
      <c r="N58" s="33"/>
      <c r="O58" s="33"/>
      <c r="P58" s="33"/>
    </row>
    <row r="59" spans="1:16" s="44" customFormat="1" ht="14.25" customHeight="1">
      <c r="A59" s="45"/>
      <c r="B59" s="33" t="s">
        <v>101</v>
      </c>
      <c r="C59" s="33"/>
      <c r="D59" s="33"/>
      <c r="E59" s="33"/>
      <c r="F59" s="33"/>
      <c r="G59" s="33"/>
      <c r="H59" s="33"/>
      <c r="I59" s="33"/>
      <c r="J59" s="33"/>
      <c r="K59" s="33"/>
      <c r="L59" s="33"/>
      <c r="M59" s="33"/>
      <c r="N59" s="33"/>
      <c r="O59" s="33"/>
      <c r="P59" s="68" t="s">
        <v>34</v>
      </c>
    </row>
    <row r="60" spans="1:16" s="45" customFormat="1" ht="36">
      <c r="B60" s="70" t="s">
        <v>35</v>
      </c>
      <c r="C60" s="70" t="s">
        <v>45</v>
      </c>
      <c r="D60" s="70" t="s">
        <v>226</v>
      </c>
      <c r="E60" s="51" t="s">
        <v>94</v>
      </c>
      <c r="F60" s="70" t="s">
        <v>26</v>
      </c>
      <c r="G60" s="70" t="s">
        <v>27</v>
      </c>
      <c r="H60" s="70" t="s">
        <v>28</v>
      </c>
      <c r="I60" s="70" t="s">
        <v>163</v>
      </c>
      <c r="J60" s="70" t="s">
        <v>29</v>
      </c>
      <c r="K60" s="70" t="s">
        <v>30</v>
      </c>
      <c r="L60" s="70" t="s">
        <v>31</v>
      </c>
      <c r="M60" s="70" t="s">
        <v>32</v>
      </c>
      <c r="N60" s="70" t="s">
        <v>164</v>
      </c>
      <c r="O60" s="70" t="s">
        <v>33</v>
      </c>
      <c r="P60" s="71" t="s">
        <v>0</v>
      </c>
    </row>
    <row r="61" spans="1:16" s="45" customFormat="1" ht="12">
      <c r="B61" s="72" t="s">
        <v>46</v>
      </c>
      <c r="C61" s="73" t="s">
        <v>47</v>
      </c>
      <c r="D61" s="138"/>
      <c r="E61" s="67" t="s">
        <v>93</v>
      </c>
      <c r="F61" s="81"/>
      <c r="G61" s="81"/>
      <c r="H61" s="81"/>
      <c r="I61" s="81"/>
      <c r="J61" s="81"/>
      <c r="K61" s="81"/>
      <c r="L61" s="81"/>
      <c r="M61" s="81"/>
      <c r="N61" s="81"/>
      <c r="O61" s="81"/>
      <c r="P61" s="80"/>
    </row>
    <row r="62" spans="1:16" s="45" customFormat="1" ht="12">
      <c r="B62" s="74"/>
      <c r="C62" s="73"/>
      <c r="D62" s="139"/>
      <c r="E62" s="75" t="s">
        <v>48</v>
      </c>
      <c r="F62" s="95"/>
      <c r="G62" s="95"/>
      <c r="H62" s="95"/>
      <c r="I62" s="95"/>
      <c r="J62" s="95"/>
      <c r="K62" s="95"/>
      <c r="L62" s="95"/>
      <c r="M62" s="95"/>
      <c r="N62" s="95"/>
      <c r="O62" s="95"/>
      <c r="P62" s="96">
        <f>SUM(F62:O62)</f>
        <v>0</v>
      </c>
    </row>
    <row r="63" spans="1:16" s="45" customFormat="1" ht="12">
      <c r="B63" s="74"/>
      <c r="C63" s="73" t="s">
        <v>49</v>
      </c>
      <c r="D63" s="138"/>
      <c r="E63" s="67" t="s">
        <v>93</v>
      </c>
      <c r="F63" s="81"/>
      <c r="G63" s="81"/>
      <c r="H63" s="81"/>
      <c r="I63" s="81"/>
      <c r="J63" s="81"/>
      <c r="K63" s="81"/>
      <c r="L63" s="81"/>
      <c r="M63" s="81"/>
      <c r="N63" s="81"/>
      <c r="O63" s="81"/>
      <c r="P63" s="80"/>
    </row>
    <row r="64" spans="1:16" s="45" customFormat="1" ht="12">
      <c r="B64" s="74"/>
      <c r="C64" s="73"/>
      <c r="D64" s="138"/>
      <c r="E64" s="75" t="s">
        <v>48</v>
      </c>
      <c r="F64" s="95"/>
      <c r="G64" s="95"/>
      <c r="H64" s="95"/>
      <c r="I64" s="95"/>
      <c r="J64" s="95"/>
      <c r="K64" s="95"/>
      <c r="L64" s="95"/>
      <c r="M64" s="95"/>
      <c r="N64" s="95"/>
      <c r="O64" s="95"/>
      <c r="P64" s="96">
        <f>SUM(F64:O64)</f>
        <v>0</v>
      </c>
    </row>
    <row r="65" spans="1:16" s="45" customFormat="1" ht="12">
      <c r="B65" s="74"/>
      <c r="C65" s="73" t="s">
        <v>50</v>
      </c>
      <c r="D65" s="138"/>
      <c r="E65" s="67" t="s">
        <v>93</v>
      </c>
      <c r="F65" s="81"/>
      <c r="G65" s="81"/>
      <c r="H65" s="81"/>
      <c r="I65" s="81"/>
      <c r="J65" s="81"/>
      <c r="K65" s="81"/>
      <c r="L65" s="81"/>
      <c r="M65" s="81"/>
      <c r="N65" s="81"/>
      <c r="O65" s="81"/>
      <c r="P65" s="80"/>
    </row>
    <row r="66" spans="1:16" s="45" customFormat="1" ht="12">
      <c r="B66" s="76"/>
      <c r="C66" s="73"/>
      <c r="D66" s="139"/>
      <c r="E66" s="75" t="s">
        <v>48</v>
      </c>
      <c r="F66" s="95"/>
      <c r="G66" s="95"/>
      <c r="H66" s="95"/>
      <c r="I66" s="95"/>
      <c r="J66" s="95"/>
      <c r="K66" s="95"/>
      <c r="L66" s="95"/>
      <c r="M66" s="95"/>
      <c r="N66" s="95"/>
      <c r="O66" s="95"/>
      <c r="P66" s="96">
        <f>SUM(F66:O66)</f>
        <v>0</v>
      </c>
    </row>
    <row r="67" spans="1:16" s="45" customFormat="1" ht="12">
      <c r="B67" s="76"/>
      <c r="C67" s="73" t="s">
        <v>178</v>
      </c>
      <c r="D67" s="138"/>
      <c r="E67" s="67" t="s">
        <v>93</v>
      </c>
      <c r="F67" s="81"/>
      <c r="G67" s="81"/>
      <c r="H67" s="81"/>
      <c r="I67" s="81"/>
      <c r="J67" s="81"/>
      <c r="K67" s="81"/>
      <c r="L67" s="81"/>
      <c r="M67" s="81"/>
      <c r="N67" s="81"/>
      <c r="O67" s="81"/>
      <c r="P67" s="80"/>
    </row>
    <row r="68" spans="1:16" s="45" customFormat="1" ht="12">
      <c r="B68" s="77"/>
      <c r="C68" s="73"/>
      <c r="D68" s="140"/>
      <c r="E68" s="75" t="s">
        <v>48</v>
      </c>
      <c r="F68" s="95"/>
      <c r="G68" s="95"/>
      <c r="H68" s="95"/>
      <c r="I68" s="95"/>
      <c r="J68" s="95"/>
      <c r="K68" s="95"/>
      <c r="L68" s="95"/>
      <c r="M68" s="95"/>
      <c r="N68" s="95"/>
      <c r="O68" s="95"/>
      <c r="P68" s="96">
        <f>SUM(F68:O68)</f>
        <v>0</v>
      </c>
    </row>
    <row r="69" spans="1:16">
      <c r="A69" s="45"/>
      <c r="B69" s="183" t="s">
        <v>0</v>
      </c>
      <c r="C69" s="184"/>
      <c r="D69" s="184"/>
      <c r="E69" s="185"/>
      <c r="F69" s="97">
        <f>F62+F64+F66+F68</f>
        <v>0</v>
      </c>
      <c r="G69" s="97">
        <f t="shared" ref="G69" si="28">G62+G64+G66+G68</f>
        <v>0</v>
      </c>
      <c r="H69" s="97">
        <f t="shared" ref="H69" si="29">H62+H64+H66+H68</f>
        <v>0</v>
      </c>
      <c r="I69" s="97">
        <f t="shared" ref="I69" si="30">I62+I64+I66+I68</f>
        <v>0</v>
      </c>
      <c r="J69" s="97">
        <f t="shared" ref="J69" si="31">J62+J64+J66+J68</f>
        <v>0</v>
      </c>
      <c r="K69" s="97">
        <f t="shared" ref="K69" si="32">K62+K64+K66+K68</f>
        <v>0</v>
      </c>
      <c r="L69" s="97">
        <f t="shared" ref="L69" si="33">L62+L64+L66+L68</f>
        <v>0</v>
      </c>
      <c r="M69" s="97">
        <f t="shared" ref="M69" si="34">M62+M64+M66+M68</f>
        <v>0</v>
      </c>
      <c r="N69" s="97">
        <f t="shared" ref="N69" si="35">N62+N64+N66+N68</f>
        <v>0</v>
      </c>
      <c r="O69" s="97">
        <f t="shared" ref="O69" si="36">O62+O64+O66+O68</f>
        <v>0</v>
      </c>
      <c r="P69" s="96">
        <f>SUM(F69:O69)</f>
        <v>0</v>
      </c>
    </row>
    <row r="70" spans="1:16">
      <c r="A70" s="45"/>
      <c r="B70" s="78"/>
      <c r="C70" s="78"/>
      <c r="D70" s="78"/>
      <c r="E70" s="78"/>
      <c r="F70" s="33"/>
      <c r="G70" s="33"/>
      <c r="H70" s="33"/>
      <c r="I70" s="33"/>
      <c r="J70" s="33"/>
      <c r="K70" s="33"/>
      <c r="L70" s="33"/>
      <c r="M70" s="33"/>
      <c r="N70" s="33"/>
      <c r="O70" s="33"/>
      <c r="P70" s="33"/>
    </row>
    <row r="71" spans="1:16" s="44" customFormat="1" ht="14.25" customHeight="1">
      <c r="A71" s="45"/>
      <c r="B71" s="33" t="s">
        <v>53</v>
      </c>
      <c r="C71" s="33"/>
      <c r="D71" s="33"/>
      <c r="E71" s="33"/>
      <c r="F71" s="33"/>
      <c r="G71" s="33"/>
      <c r="H71" s="33"/>
      <c r="I71" s="33"/>
      <c r="J71" s="33"/>
      <c r="K71" s="33"/>
      <c r="L71" s="33"/>
      <c r="M71" s="33"/>
      <c r="N71" s="33"/>
      <c r="O71" s="33"/>
      <c r="P71" s="68" t="s">
        <v>34</v>
      </c>
    </row>
    <row r="72" spans="1:16" s="45" customFormat="1" ht="36">
      <c r="B72" s="69" t="s">
        <v>35</v>
      </c>
      <c r="C72" s="69" t="s">
        <v>45</v>
      </c>
      <c r="D72" s="70" t="s">
        <v>226</v>
      </c>
      <c r="E72" s="51" t="s">
        <v>94</v>
      </c>
      <c r="F72" s="70" t="s">
        <v>26</v>
      </c>
      <c r="G72" s="70" t="s">
        <v>27</v>
      </c>
      <c r="H72" s="70" t="s">
        <v>28</v>
      </c>
      <c r="I72" s="70" t="s">
        <v>163</v>
      </c>
      <c r="J72" s="70" t="s">
        <v>29</v>
      </c>
      <c r="K72" s="70" t="s">
        <v>30</v>
      </c>
      <c r="L72" s="70" t="s">
        <v>31</v>
      </c>
      <c r="M72" s="70" t="s">
        <v>32</v>
      </c>
      <c r="N72" s="70" t="s">
        <v>164</v>
      </c>
      <c r="O72" s="70" t="s">
        <v>33</v>
      </c>
      <c r="P72" s="71" t="s">
        <v>0</v>
      </c>
    </row>
    <row r="73" spans="1:16" s="45" customFormat="1" ht="12">
      <c r="B73" s="72" t="s">
        <v>46</v>
      </c>
      <c r="C73" s="73" t="s">
        <v>47</v>
      </c>
      <c r="D73" s="138"/>
      <c r="E73" s="67" t="s">
        <v>93</v>
      </c>
      <c r="F73" s="81"/>
      <c r="G73" s="81"/>
      <c r="H73" s="81"/>
      <c r="I73" s="81"/>
      <c r="J73" s="81"/>
      <c r="K73" s="81"/>
      <c r="L73" s="81"/>
      <c r="M73" s="81"/>
      <c r="N73" s="81"/>
      <c r="O73" s="81"/>
      <c r="P73" s="80"/>
    </row>
    <row r="74" spans="1:16" s="45" customFormat="1" ht="12">
      <c r="B74" s="74"/>
      <c r="C74" s="73"/>
      <c r="D74" s="139"/>
      <c r="E74" s="75" t="s">
        <v>48</v>
      </c>
      <c r="F74" s="95"/>
      <c r="G74" s="95"/>
      <c r="H74" s="95"/>
      <c r="I74" s="95"/>
      <c r="J74" s="95"/>
      <c r="K74" s="95"/>
      <c r="L74" s="95"/>
      <c r="M74" s="95"/>
      <c r="N74" s="95"/>
      <c r="O74" s="95"/>
      <c r="P74" s="96">
        <f>SUM(F74:O74)</f>
        <v>0</v>
      </c>
    </row>
    <row r="75" spans="1:16" s="45" customFormat="1" ht="12">
      <c r="B75" s="74"/>
      <c r="C75" s="73" t="s">
        <v>49</v>
      </c>
      <c r="D75" s="138"/>
      <c r="E75" s="67" t="s">
        <v>93</v>
      </c>
      <c r="F75" s="81"/>
      <c r="G75" s="81"/>
      <c r="H75" s="81"/>
      <c r="I75" s="81"/>
      <c r="J75" s="81"/>
      <c r="K75" s="81"/>
      <c r="L75" s="81"/>
      <c r="M75" s="81"/>
      <c r="N75" s="81"/>
      <c r="O75" s="81"/>
      <c r="P75" s="80"/>
    </row>
    <row r="76" spans="1:16" s="45" customFormat="1" ht="12">
      <c r="B76" s="74"/>
      <c r="C76" s="73"/>
      <c r="D76" s="138"/>
      <c r="E76" s="75" t="s">
        <v>48</v>
      </c>
      <c r="F76" s="95"/>
      <c r="G76" s="95"/>
      <c r="H76" s="95"/>
      <c r="I76" s="95"/>
      <c r="J76" s="95"/>
      <c r="K76" s="95"/>
      <c r="L76" s="95"/>
      <c r="M76" s="95"/>
      <c r="N76" s="95"/>
      <c r="O76" s="95"/>
      <c r="P76" s="96">
        <f>SUM(F76:O76)</f>
        <v>0</v>
      </c>
    </row>
    <row r="77" spans="1:16" s="45" customFormat="1" ht="12">
      <c r="B77" s="74"/>
      <c r="C77" s="73" t="s">
        <v>50</v>
      </c>
      <c r="D77" s="138"/>
      <c r="E77" s="67" t="s">
        <v>93</v>
      </c>
      <c r="F77" s="81"/>
      <c r="G77" s="81"/>
      <c r="H77" s="81"/>
      <c r="I77" s="81"/>
      <c r="J77" s="81"/>
      <c r="K77" s="81"/>
      <c r="L77" s="81"/>
      <c r="M77" s="81"/>
      <c r="N77" s="81"/>
      <c r="O77" s="81"/>
      <c r="P77" s="80"/>
    </row>
    <row r="78" spans="1:16" s="45" customFormat="1" ht="12">
      <c r="B78" s="76"/>
      <c r="C78" s="73"/>
      <c r="D78" s="139"/>
      <c r="E78" s="75" t="s">
        <v>48</v>
      </c>
      <c r="F78" s="95"/>
      <c r="G78" s="95"/>
      <c r="H78" s="95"/>
      <c r="I78" s="95"/>
      <c r="J78" s="95"/>
      <c r="K78" s="95"/>
      <c r="L78" s="95"/>
      <c r="M78" s="95"/>
      <c r="N78" s="95"/>
      <c r="O78" s="95"/>
      <c r="P78" s="96">
        <f>SUM(F78:O78)</f>
        <v>0</v>
      </c>
    </row>
    <row r="79" spans="1:16" s="45" customFormat="1" ht="12">
      <c r="B79" s="76"/>
      <c r="C79" s="73" t="s">
        <v>178</v>
      </c>
      <c r="D79" s="138"/>
      <c r="E79" s="67" t="s">
        <v>93</v>
      </c>
      <c r="F79" s="81"/>
      <c r="G79" s="81"/>
      <c r="H79" s="81"/>
      <c r="I79" s="81"/>
      <c r="J79" s="81"/>
      <c r="K79" s="81"/>
      <c r="L79" s="81"/>
      <c r="M79" s="81"/>
      <c r="N79" s="81"/>
      <c r="O79" s="81"/>
      <c r="P79" s="80"/>
    </row>
    <row r="80" spans="1:16" s="45" customFormat="1" ht="12">
      <c r="B80" s="77"/>
      <c r="C80" s="73"/>
      <c r="D80" s="140"/>
      <c r="E80" s="75" t="s">
        <v>48</v>
      </c>
      <c r="F80" s="95"/>
      <c r="G80" s="95"/>
      <c r="H80" s="95"/>
      <c r="I80" s="95"/>
      <c r="J80" s="95"/>
      <c r="K80" s="95"/>
      <c r="L80" s="95"/>
      <c r="M80" s="95"/>
      <c r="N80" s="95"/>
      <c r="O80" s="95"/>
      <c r="P80" s="96">
        <f>SUM(F80:O80)</f>
        <v>0</v>
      </c>
    </row>
    <row r="81" spans="1:16">
      <c r="A81" s="45"/>
      <c r="B81" s="183" t="s">
        <v>0</v>
      </c>
      <c r="C81" s="184"/>
      <c r="D81" s="184"/>
      <c r="E81" s="185"/>
      <c r="F81" s="97">
        <f>F74+F76+F78+F80</f>
        <v>0</v>
      </c>
      <c r="G81" s="97">
        <f t="shared" ref="G81" si="37">G74+G76+G78+G80</f>
        <v>0</v>
      </c>
      <c r="H81" s="97">
        <f t="shared" ref="H81" si="38">H74+H76+H78+H80</f>
        <v>0</v>
      </c>
      <c r="I81" s="97">
        <f t="shared" ref="I81" si="39">I74+I76+I78+I80</f>
        <v>0</v>
      </c>
      <c r="J81" s="97">
        <f t="shared" ref="J81" si="40">J74+J76+J78+J80</f>
        <v>0</v>
      </c>
      <c r="K81" s="97">
        <f t="shared" ref="K81" si="41">K74+K76+K78+K80</f>
        <v>0</v>
      </c>
      <c r="L81" s="97">
        <f t="shared" ref="L81" si="42">L74+L76+L78+L80</f>
        <v>0</v>
      </c>
      <c r="M81" s="97">
        <f t="shared" ref="M81" si="43">M74+M76+M78+M80</f>
        <v>0</v>
      </c>
      <c r="N81" s="97">
        <f t="shared" ref="N81" si="44">N74+N76+N78+N80</f>
        <v>0</v>
      </c>
      <c r="O81" s="97">
        <f t="shared" ref="O81" si="45">O74+O76+O78+O80</f>
        <v>0</v>
      </c>
      <c r="P81" s="96">
        <f>SUM(F81:O81)</f>
        <v>0</v>
      </c>
    </row>
    <row r="82" spans="1:16">
      <c r="A82" s="45"/>
      <c r="B82" s="78"/>
      <c r="C82" s="78"/>
      <c r="D82" s="78"/>
      <c r="E82" s="78"/>
      <c r="F82" s="33"/>
      <c r="G82" s="33"/>
      <c r="H82" s="33"/>
      <c r="I82" s="33"/>
      <c r="J82" s="33"/>
      <c r="K82" s="33"/>
      <c r="L82" s="33"/>
      <c r="M82" s="33"/>
      <c r="N82" s="33"/>
      <c r="O82" s="33"/>
      <c r="P82" s="33"/>
    </row>
    <row r="83" spans="1:16" s="44" customFormat="1" ht="14.25" customHeight="1">
      <c r="A83" s="45"/>
      <c r="B83" s="33" t="s">
        <v>54</v>
      </c>
      <c r="C83" s="33"/>
      <c r="D83" s="33"/>
      <c r="E83" s="33"/>
      <c r="F83" s="33"/>
      <c r="G83" s="33"/>
      <c r="H83" s="33"/>
      <c r="I83" s="33"/>
      <c r="J83" s="33"/>
      <c r="K83" s="33"/>
      <c r="L83" s="33"/>
      <c r="M83" s="33"/>
      <c r="N83" s="33"/>
      <c r="O83" s="33"/>
      <c r="P83" s="68" t="s">
        <v>34</v>
      </c>
    </row>
    <row r="84" spans="1:16" s="45" customFormat="1" ht="36">
      <c r="B84" s="69" t="s">
        <v>35</v>
      </c>
      <c r="C84" s="69" t="s">
        <v>45</v>
      </c>
      <c r="D84" s="70" t="s">
        <v>226</v>
      </c>
      <c r="E84" s="51" t="s">
        <v>94</v>
      </c>
      <c r="F84" s="70" t="s">
        <v>26</v>
      </c>
      <c r="G84" s="70" t="s">
        <v>27</v>
      </c>
      <c r="H84" s="70" t="s">
        <v>28</v>
      </c>
      <c r="I84" s="70" t="s">
        <v>163</v>
      </c>
      <c r="J84" s="70" t="s">
        <v>29</v>
      </c>
      <c r="K84" s="70" t="s">
        <v>30</v>
      </c>
      <c r="L84" s="70" t="s">
        <v>31</v>
      </c>
      <c r="M84" s="70" t="s">
        <v>32</v>
      </c>
      <c r="N84" s="70" t="s">
        <v>164</v>
      </c>
      <c r="O84" s="70" t="s">
        <v>33</v>
      </c>
      <c r="P84" s="79" t="s">
        <v>0</v>
      </c>
    </row>
    <row r="85" spans="1:16" s="45" customFormat="1" ht="12">
      <c r="B85" s="72" t="s">
        <v>46</v>
      </c>
      <c r="C85" s="73" t="s">
        <v>47</v>
      </c>
      <c r="D85" s="138"/>
      <c r="E85" s="67" t="s">
        <v>93</v>
      </c>
      <c r="F85" s="81"/>
      <c r="G85" s="81"/>
      <c r="H85" s="81"/>
      <c r="I85" s="81"/>
      <c r="J85" s="81"/>
      <c r="K85" s="81"/>
      <c r="L85" s="81"/>
      <c r="M85" s="81"/>
      <c r="N85" s="81"/>
      <c r="O85" s="81"/>
      <c r="P85" s="80"/>
    </row>
    <row r="86" spans="1:16" s="45" customFormat="1" ht="12">
      <c r="B86" s="74"/>
      <c r="C86" s="73"/>
      <c r="D86" s="139"/>
      <c r="E86" s="75" t="s">
        <v>48</v>
      </c>
      <c r="F86" s="95"/>
      <c r="G86" s="95"/>
      <c r="H86" s="95"/>
      <c r="I86" s="95"/>
      <c r="J86" s="95"/>
      <c r="K86" s="95"/>
      <c r="L86" s="95"/>
      <c r="M86" s="95"/>
      <c r="N86" s="95"/>
      <c r="O86" s="95"/>
      <c r="P86" s="96">
        <f>SUM(F86:O86)</f>
        <v>0</v>
      </c>
    </row>
    <row r="87" spans="1:16" s="45" customFormat="1" ht="12">
      <c r="B87" s="74"/>
      <c r="C87" s="73" t="s">
        <v>49</v>
      </c>
      <c r="D87" s="138"/>
      <c r="E87" s="67" t="s">
        <v>93</v>
      </c>
      <c r="F87" s="81"/>
      <c r="G87" s="81"/>
      <c r="H87" s="81"/>
      <c r="I87" s="81"/>
      <c r="J87" s="81"/>
      <c r="K87" s="81"/>
      <c r="L87" s="81"/>
      <c r="M87" s="81"/>
      <c r="N87" s="81"/>
      <c r="O87" s="81"/>
      <c r="P87" s="80"/>
    </row>
    <row r="88" spans="1:16" s="45" customFormat="1" ht="12">
      <c r="B88" s="74"/>
      <c r="C88" s="73"/>
      <c r="D88" s="138"/>
      <c r="E88" s="75" t="s">
        <v>48</v>
      </c>
      <c r="F88" s="95"/>
      <c r="G88" s="95"/>
      <c r="H88" s="95"/>
      <c r="I88" s="95"/>
      <c r="J88" s="95"/>
      <c r="K88" s="95"/>
      <c r="L88" s="95"/>
      <c r="M88" s="95"/>
      <c r="N88" s="95"/>
      <c r="O88" s="95"/>
      <c r="P88" s="96">
        <f>SUM(F88:O88)</f>
        <v>0</v>
      </c>
    </row>
    <row r="89" spans="1:16" s="45" customFormat="1" ht="12">
      <c r="B89" s="74"/>
      <c r="C89" s="73" t="s">
        <v>50</v>
      </c>
      <c r="D89" s="138"/>
      <c r="E89" s="67" t="s">
        <v>93</v>
      </c>
      <c r="F89" s="81"/>
      <c r="G89" s="81"/>
      <c r="H89" s="81"/>
      <c r="I89" s="81"/>
      <c r="J89" s="81"/>
      <c r="K89" s="81"/>
      <c r="L89" s="81"/>
      <c r="M89" s="81"/>
      <c r="N89" s="81"/>
      <c r="O89" s="81"/>
      <c r="P89" s="80"/>
    </row>
    <row r="90" spans="1:16" s="45" customFormat="1" ht="12">
      <c r="B90" s="76"/>
      <c r="C90" s="73"/>
      <c r="D90" s="139"/>
      <c r="E90" s="75" t="s">
        <v>48</v>
      </c>
      <c r="F90" s="95"/>
      <c r="G90" s="95"/>
      <c r="H90" s="95"/>
      <c r="I90" s="95"/>
      <c r="J90" s="95"/>
      <c r="K90" s="95"/>
      <c r="L90" s="95"/>
      <c r="M90" s="95"/>
      <c r="N90" s="95"/>
      <c r="O90" s="95"/>
      <c r="P90" s="96">
        <f>SUM(F90:O90)</f>
        <v>0</v>
      </c>
    </row>
    <row r="91" spans="1:16" s="45" customFormat="1" ht="12">
      <c r="B91" s="76"/>
      <c r="C91" s="73" t="s">
        <v>178</v>
      </c>
      <c r="D91" s="138"/>
      <c r="E91" s="67" t="s">
        <v>93</v>
      </c>
      <c r="F91" s="81"/>
      <c r="G91" s="81"/>
      <c r="H91" s="81"/>
      <c r="I91" s="81"/>
      <c r="J91" s="81"/>
      <c r="K91" s="81"/>
      <c r="L91" s="81"/>
      <c r="M91" s="81"/>
      <c r="N91" s="81"/>
      <c r="O91" s="81"/>
      <c r="P91" s="80"/>
    </row>
    <row r="92" spans="1:16" s="45" customFormat="1" ht="12">
      <c r="B92" s="77"/>
      <c r="C92" s="73"/>
      <c r="D92" s="140"/>
      <c r="E92" s="75" t="s">
        <v>48</v>
      </c>
      <c r="F92" s="95"/>
      <c r="G92" s="95"/>
      <c r="H92" s="95"/>
      <c r="I92" s="95"/>
      <c r="J92" s="95"/>
      <c r="K92" s="95"/>
      <c r="L92" s="95"/>
      <c r="M92" s="95"/>
      <c r="N92" s="95"/>
      <c r="O92" s="95"/>
      <c r="P92" s="96">
        <f>SUM(F92:O92)</f>
        <v>0</v>
      </c>
    </row>
    <row r="93" spans="1:16">
      <c r="A93" s="45"/>
      <c r="B93" s="183" t="s">
        <v>0</v>
      </c>
      <c r="C93" s="184"/>
      <c r="D93" s="184"/>
      <c r="E93" s="185"/>
      <c r="F93" s="97">
        <f>F86+F88+F90+F92</f>
        <v>0</v>
      </c>
      <c r="G93" s="97">
        <f t="shared" ref="G93" si="46">G86+G88+G90+G92</f>
        <v>0</v>
      </c>
      <c r="H93" s="97">
        <f t="shared" ref="H93" si="47">H86+H88+H90+H92</f>
        <v>0</v>
      </c>
      <c r="I93" s="97">
        <f t="shared" ref="I93" si="48">I86+I88+I90+I92</f>
        <v>0</v>
      </c>
      <c r="J93" s="97">
        <f t="shared" ref="J93" si="49">J86+J88+J90+J92</f>
        <v>0</v>
      </c>
      <c r="K93" s="97">
        <f t="shared" ref="K93" si="50">K86+K88+K90+K92</f>
        <v>0</v>
      </c>
      <c r="L93" s="97">
        <f t="shared" ref="L93" si="51">L86+L88+L90+L92</f>
        <v>0</v>
      </c>
      <c r="M93" s="97">
        <f t="shared" ref="M93" si="52">M86+M88+M90+M92</f>
        <v>0</v>
      </c>
      <c r="N93" s="97">
        <f t="shared" ref="N93" si="53">N86+N88+N90+N92</f>
        <v>0</v>
      </c>
      <c r="O93" s="97">
        <f t="shared" ref="O93" si="54">O86+O88+O90+O92</f>
        <v>0</v>
      </c>
      <c r="P93" s="96">
        <f>SUM(F93:O93)</f>
        <v>0</v>
      </c>
    </row>
    <row r="94" spans="1:16">
      <c r="A94" s="45"/>
      <c r="B94" s="78"/>
      <c r="C94" s="78"/>
      <c r="D94" s="78"/>
      <c r="E94" s="78"/>
      <c r="F94" s="33"/>
      <c r="G94" s="33"/>
      <c r="H94" s="33"/>
      <c r="I94" s="33"/>
      <c r="J94" s="33"/>
      <c r="K94" s="33"/>
      <c r="L94" s="33"/>
      <c r="M94" s="33"/>
      <c r="N94" s="33"/>
      <c r="O94" s="33"/>
      <c r="P94" s="33"/>
    </row>
    <row r="95" spans="1:16" s="44" customFormat="1" ht="14.25" customHeight="1">
      <c r="A95" s="45"/>
      <c r="B95" s="33" t="s">
        <v>55</v>
      </c>
      <c r="C95" s="33"/>
      <c r="D95" s="33"/>
      <c r="E95" s="33"/>
      <c r="F95" s="33"/>
      <c r="G95" s="33"/>
      <c r="H95" s="33"/>
      <c r="I95" s="33"/>
      <c r="J95" s="33"/>
      <c r="K95" s="33"/>
      <c r="L95" s="33"/>
      <c r="M95" s="33"/>
      <c r="N95" s="33"/>
      <c r="O95" s="33"/>
      <c r="P95" s="68" t="s">
        <v>34</v>
      </c>
    </row>
    <row r="96" spans="1:16" s="45" customFormat="1" ht="36">
      <c r="B96" s="69" t="s">
        <v>35</v>
      </c>
      <c r="C96" s="69" t="s">
        <v>45</v>
      </c>
      <c r="D96" s="70" t="s">
        <v>226</v>
      </c>
      <c r="E96" s="51" t="s">
        <v>94</v>
      </c>
      <c r="F96" s="70" t="s">
        <v>26</v>
      </c>
      <c r="G96" s="70" t="s">
        <v>27</v>
      </c>
      <c r="H96" s="70" t="s">
        <v>28</v>
      </c>
      <c r="I96" s="70" t="s">
        <v>163</v>
      </c>
      <c r="J96" s="70" t="s">
        <v>29</v>
      </c>
      <c r="K96" s="70" t="s">
        <v>30</v>
      </c>
      <c r="L96" s="70" t="s">
        <v>31</v>
      </c>
      <c r="M96" s="70" t="s">
        <v>32</v>
      </c>
      <c r="N96" s="70" t="s">
        <v>164</v>
      </c>
      <c r="O96" s="70" t="s">
        <v>33</v>
      </c>
      <c r="P96" s="79" t="s">
        <v>0</v>
      </c>
    </row>
    <row r="97" spans="1:16" s="45" customFormat="1" ht="12">
      <c r="B97" s="72" t="s">
        <v>46</v>
      </c>
      <c r="C97" s="73" t="s">
        <v>47</v>
      </c>
      <c r="D97" s="138"/>
      <c r="E97" s="67" t="s">
        <v>93</v>
      </c>
      <c r="F97" s="81"/>
      <c r="G97" s="81"/>
      <c r="H97" s="81"/>
      <c r="I97" s="81"/>
      <c r="J97" s="81"/>
      <c r="K97" s="81"/>
      <c r="L97" s="81"/>
      <c r="M97" s="81"/>
      <c r="N97" s="81"/>
      <c r="O97" s="81"/>
      <c r="P97" s="80"/>
    </row>
    <row r="98" spans="1:16" s="45" customFormat="1" ht="12">
      <c r="B98" s="74"/>
      <c r="C98" s="73"/>
      <c r="D98" s="139"/>
      <c r="E98" s="75" t="s">
        <v>48</v>
      </c>
      <c r="F98" s="95"/>
      <c r="G98" s="95"/>
      <c r="H98" s="95"/>
      <c r="I98" s="95"/>
      <c r="J98" s="95"/>
      <c r="K98" s="95"/>
      <c r="L98" s="95"/>
      <c r="M98" s="95"/>
      <c r="N98" s="95"/>
      <c r="O98" s="95"/>
      <c r="P98" s="96">
        <f>SUM(F98:O98)</f>
        <v>0</v>
      </c>
    </row>
    <row r="99" spans="1:16" s="45" customFormat="1" ht="12">
      <c r="B99" s="74"/>
      <c r="C99" s="73" t="s">
        <v>49</v>
      </c>
      <c r="D99" s="138"/>
      <c r="E99" s="67" t="s">
        <v>93</v>
      </c>
      <c r="F99" s="81"/>
      <c r="G99" s="81"/>
      <c r="H99" s="81"/>
      <c r="I99" s="81"/>
      <c r="J99" s="81"/>
      <c r="K99" s="81"/>
      <c r="L99" s="81"/>
      <c r="M99" s="81"/>
      <c r="N99" s="81"/>
      <c r="O99" s="81"/>
      <c r="P99" s="80"/>
    </row>
    <row r="100" spans="1:16" s="45" customFormat="1" ht="12">
      <c r="B100" s="74"/>
      <c r="C100" s="73"/>
      <c r="D100" s="138"/>
      <c r="E100" s="75" t="s">
        <v>48</v>
      </c>
      <c r="F100" s="95"/>
      <c r="G100" s="95"/>
      <c r="H100" s="95"/>
      <c r="I100" s="95"/>
      <c r="J100" s="95"/>
      <c r="K100" s="95"/>
      <c r="L100" s="95"/>
      <c r="M100" s="95"/>
      <c r="N100" s="95"/>
      <c r="O100" s="95"/>
      <c r="P100" s="96">
        <f>SUM(F100:O100)</f>
        <v>0</v>
      </c>
    </row>
    <row r="101" spans="1:16" s="45" customFormat="1" ht="12">
      <c r="B101" s="74"/>
      <c r="C101" s="73" t="s">
        <v>50</v>
      </c>
      <c r="D101" s="138"/>
      <c r="E101" s="67" t="s">
        <v>93</v>
      </c>
      <c r="F101" s="81"/>
      <c r="G101" s="81"/>
      <c r="H101" s="81"/>
      <c r="I101" s="81"/>
      <c r="J101" s="81"/>
      <c r="K101" s="81"/>
      <c r="L101" s="81"/>
      <c r="M101" s="81"/>
      <c r="N101" s="81"/>
      <c r="O101" s="81"/>
      <c r="P101" s="80"/>
    </row>
    <row r="102" spans="1:16" s="45" customFormat="1" ht="12">
      <c r="B102" s="76"/>
      <c r="C102" s="73"/>
      <c r="D102" s="139"/>
      <c r="E102" s="75" t="s">
        <v>48</v>
      </c>
      <c r="F102" s="95"/>
      <c r="G102" s="95"/>
      <c r="H102" s="95"/>
      <c r="I102" s="95"/>
      <c r="J102" s="95"/>
      <c r="K102" s="95"/>
      <c r="L102" s="95"/>
      <c r="M102" s="95"/>
      <c r="N102" s="95"/>
      <c r="O102" s="95"/>
      <c r="P102" s="96">
        <f>SUM(F102:O102)</f>
        <v>0</v>
      </c>
    </row>
    <row r="103" spans="1:16" s="45" customFormat="1" ht="12">
      <c r="B103" s="76"/>
      <c r="C103" s="73" t="s">
        <v>178</v>
      </c>
      <c r="D103" s="138"/>
      <c r="E103" s="67" t="s">
        <v>93</v>
      </c>
      <c r="F103" s="81"/>
      <c r="G103" s="81"/>
      <c r="H103" s="81"/>
      <c r="I103" s="81"/>
      <c r="J103" s="81"/>
      <c r="K103" s="81"/>
      <c r="L103" s="81"/>
      <c r="M103" s="81"/>
      <c r="N103" s="81"/>
      <c r="O103" s="81"/>
      <c r="P103" s="80"/>
    </row>
    <row r="104" spans="1:16" s="45" customFormat="1" ht="12">
      <c r="B104" s="77"/>
      <c r="C104" s="73"/>
      <c r="D104" s="140"/>
      <c r="E104" s="75" t="s">
        <v>48</v>
      </c>
      <c r="F104" s="95"/>
      <c r="G104" s="95"/>
      <c r="H104" s="95"/>
      <c r="I104" s="95"/>
      <c r="J104" s="95"/>
      <c r="K104" s="95"/>
      <c r="L104" s="95"/>
      <c r="M104" s="95"/>
      <c r="N104" s="95"/>
      <c r="O104" s="95"/>
      <c r="P104" s="96">
        <f>SUM(F104:O104)</f>
        <v>0</v>
      </c>
    </row>
    <row r="105" spans="1:16">
      <c r="A105" s="45"/>
      <c r="B105" s="183" t="s">
        <v>0</v>
      </c>
      <c r="C105" s="184"/>
      <c r="D105" s="184"/>
      <c r="E105" s="185"/>
      <c r="F105" s="97">
        <f>F98+F100+F102+F104</f>
        <v>0</v>
      </c>
      <c r="G105" s="97">
        <f t="shared" ref="G105" si="55">G98+G100+G102+G104</f>
        <v>0</v>
      </c>
      <c r="H105" s="97">
        <f t="shared" ref="H105" si="56">H98+H100+H102+H104</f>
        <v>0</v>
      </c>
      <c r="I105" s="97">
        <f t="shared" ref="I105" si="57">I98+I100+I102+I104</f>
        <v>0</v>
      </c>
      <c r="J105" s="97">
        <f t="shared" ref="J105" si="58">J98+J100+J102+J104</f>
        <v>0</v>
      </c>
      <c r="K105" s="97">
        <f t="shared" ref="K105" si="59">K98+K100+K102+K104</f>
        <v>0</v>
      </c>
      <c r="L105" s="97">
        <f t="shared" ref="L105" si="60">L98+L100+L102+L104</f>
        <v>0</v>
      </c>
      <c r="M105" s="97">
        <f t="shared" ref="M105" si="61">M98+M100+M102+M104</f>
        <v>0</v>
      </c>
      <c r="N105" s="97">
        <f t="shared" ref="N105" si="62">N98+N100+N102+N104</f>
        <v>0</v>
      </c>
      <c r="O105" s="97">
        <f t="shared" ref="O105" si="63">O98+O100+O102+O104</f>
        <v>0</v>
      </c>
      <c r="P105" s="96">
        <f>SUM(F105:O105)</f>
        <v>0</v>
      </c>
    </row>
    <row r="106" spans="1:16">
      <c r="A106" s="45"/>
      <c r="B106" s="78"/>
      <c r="C106" s="78"/>
      <c r="D106" s="78"/>
      <c r="E106" s="78"/>
      <c r="F106" s="33"/>
      <c r="G106" s="33"/>
      <c r="H106" s="33"/>
      <c r="I106" s="33"/>
      <c r="J106" s="33"/>
      <c r="K106" s="33"/>
      <c r="L106" s="33"/>
      <c r="M106" s="33"/>
      <c r="N106" s="33"/>
      <c r="O106" s="33"/>
      <c r="P106" s="33"/>
    </row>
    <row r="107" spans="1:16" s="44" customFormat="1" ht="14.25" customHeight="1">
      <c r="A107" s="45"/>
      <c r="B107" s="33" t="s">
        <v>56</v>
      </c>
      <c r="C107" s="33"/>
      <c r="D107" s="33"/>
      <c r="E107" s="33"/>
      <c r="F107" s="33"/>
      <c r="G107" s="33"/>
      <c r="H107" s="33"/>
      <c r="I107" s="33"/>
      <c r="J107" s="33"/>
      <c r="K107" s="33"/>
      <c r="L107" s="33"/>
      <c r="M107" s="33"/>
      <c r="N107" s="33"/>
      <c r="O107" s="33"/>
      <c r="P107" s="68" t="s">
        <v>34</v>
      </c>
    </row>
    <row r="108" spans="1:16" s="45" customFormat="1" ht="36">
      <c r="B108" s="69" t="s">
        <v>35</v>
      </c>
      <c r="C108" s="69" t="s">
        <v>45</v>
      </c>
      <c r="D108" s="70" t="s">
        <v>226</v>
      </c>
      <c r="E108" s="51" t="s">
        <v>94</v>
      </c>
      <c r="F108" s="70" t="s">
        <v>26</v>
      </c>
      <c r="G108" s="70" t="s">
        <v>27</v>
      </c>
      <c r="H108" s="70" t="s">
        <v>28</v>
      </c>
      <c r="I108" s="70" t="s">
        <v>163</v>
      </c>
      <c r="J108" s="70" t="s">
        <v>29</v>
      </c>
      <c r="K108" s="70" t="s">
        <v>30</v>
      </c>
      <c r="L108" s="70" t="s">
        <v>31</v>
      </c>
      <c r="M108" s="70" t="s">
        <v>32</v>
      </c>
      <c r="N108" s="70" t="s">
        <v>164</v>
      </c>
      <c r="O108" s="70" t="s">
        <v>33</v>
      </c>
      <c r="P108" s="79" t="s">
        <v>0</v>
      </c>
    </row>
    <row r="109" spans="1:16" s="45" customFormat="1" ht="12">
      <c r="B109" s="72" t="s">
        <v>51</v>
      </c>
      <c r="C109" s="73" t="s">
        <v>47</v>
      </c>
      <c r="D109" s="138"/>
      <c r="E109" s="67" t="s">
        <v>93</v>
      </c>
      <c r="F109" s="81"/>
      <c r="G109" s="81"/>
      <c r="H109" s="81"/>
      <c r="I109" s="81"/>
      <c r="J109" s="81"/>
      <c r="K109" s="81"/>
      <c r="L109" s="81"/>
      <c r="M109" s="81"/>
      <c r="N109" s="81"/>
      <c r="O109" s="81"/>
      <c r="P109" s="80"/>
    </row>
    <row r="110" spans="1:16" s="45" customFormat="1" ht="12">
      <c r="B110" s="74"/>
      <c r="C110" s="73"/>
      <c r="D110" s="139"/>
      <c r="E110" s="75" t="s">
        <v>48</v>
      </c>
      <c r="F110" s="95"/>
      <c r="G110" s="95"/>
      <c r="H110" s="95"/>
      <c r="I110" s="95"/>
      <c r="J110" s="95"/>
      <c r="K110" s="95"/>
      <c r="L110" s="95"/>
      <c r="M110" s="95"/>
      <c r="N110" s="95"/>
      <c r="O110" s="95"/>
      <c r="P110" s="96">
        <f>SUM(F110:O110)</f>
        <v>0</v>
      </c>
    </row>
    <row r="111" spans="1:16" s="45" customFormat="1" ht="12">
      <c r="B111" s="74"/>
      <c r="C111" s="73" t="s">
        <v>49</v>
      </c>
      <c r="D111" s="138"/>
      <c r="E111" s="67" t="s">
        <v>93</v>
      </c>
      <c r="F111" s="81"/>
      <c r="G111" s="81"/>
      <c r="H111" s="81"/>
      <c r="I111" s="81"/>
      <c r="J111" s="81"/>
      <c r="K111" s="81"/>
      <c r="L111" s="81"/>
      <c r="M111" s="81"/>
      <c r="N111" s="81"/>
      <c r="O111" s="81"/>
      <c r="P111" s="80"/>
    </row>
    <row r="112" spans="1:16" s="45" customFormat="1" ht="12">
      <c r="B112" s="76"/>
      <c r="C112" s="73"/>
      <c r="D112" s="138"/>
      <c r="E112" s="75" t="s">
        <v>48</v>
      </c>
      <c r="F112" s="95"/>
      <c r="G112" s="95"/>
      <c r="H112" s="95"/>
      <c r="I112" s="95"/>
      <c r="J112" s="95"/>
      <c r="K112" s="95"/>
      <c r="L112" s="95"/>
      <c r="M112" s="95"/>
      <c r="N112" s="95"/>
      <c r="O112" s="95"/>
      <c r="P112" s="96">
        <f>SUM(F112:O112)</f>
        <v>0</v>
      </c>
    </row>
    <row r="113" spans="2:16" s="45" customFormat="1" ht="12">
      <c r="B113" s="76"/>
      <c r="C113" s="73" t="s">
        <v>50</v>
      </c>
      <c r="D113" s="138"/>
      <c r="E113" s="67" t="s">
        <v>93</v>
      </c>
      <c r="F113" s="81"/>
      <c r="G113" s="81"/>
      <c r="H113" s="81"/>
      <c r="I113" s="81"/>
      <c r="J113" s="81"/>
      <c r="K113" s="81"/>
      <c r="L113" s="81"/>
      <c r="M113" s="81"/>
      <c r="N113" s="81"/>
      <c r="O113" s="81"/>
      <c r="P113" s="80"/>
    </row>
    <row r="114" spans="2:16" s="45" customFormat="1" ht="12">
      <c r="B114" s="76"/>
      <c r="C114" s="73"/>
      <c r="D114" s="139"/>
      <c r="E114" s="75" t="s">
        <v>48</v>
      </c>
      <c r="F114" s="95"/>
      <c r="G114" s="95"/>
      <c r="H114" s="95"/>
      <c r="I114" s="95"/>
      <c r="J114" s="95"/>
      <c r="K114" s="95"/>
      <c r="L114" s="95"/>
      <c r="M114" s="95"/>
      <c r="N114" s="95"/>
      <c r="O114" s="95"/>
      <c r="P114" s="96">
        <f>SUM(F114:O114)</f>
        <v>0</v>
      </c>
    </row>
    <row r="115" spans="2:16" s="45" customFormat="1" ht="12">
      <c r="B115" s="76"/>
      <c r="C115" s="73" t="s">
        <v>178</v>
      </c>
      <c r="D115" s="138"/>
      <c r="E115" s="67" t="s">
        <v>93</v>
      </c>
      <c r="F115" s="81"/>
      <c r="G115" s="81"/>
      <c r="H115" s="81"/>
      <c r="I115" s="81"/>
      <c r="J115" s="81"/>
      <c r="K115" s="81"/>
      <c r="L115" s="81"/>
      <c r="M115" s="81"/>
      <c r="N115" s="81"/>
      <c r="O115" s="81"/>
      <c r="P115" s="80"/>
    </row>
    <row r="116" spans="2:16" s="45" customFormat="1" ht="12">
      <c r="B116" s="77"/>
      <c r="C116" s="73"/>
      <c r="D116" s="138"/>
      <c r="E116" s="75" t="s">
        <v>48</v>
      </c>
      <c r="F116" s="95"/>
      <c r="G116" s="95"/>
      <c r="H116" s="95"/>
      <c r="I116" s="95"/>
      <c r="J116" s="95"/>
      <c r="K116" s="95"/>
      <c r="L116" s="95"/>
      <c r="M116" s="95"/>
      <c r="N116" s="95"/>
      <c r="O116" s="95"/>
      <c r="P116" s="96">
        <f>SUM(F116:O116)</f>
        <v>0</v>
      </c>
    </row>
    <row r="117" spans="2:16" s="45" customFormat="1" ht="12">
      <c r="B117" s="72" t="s">
        <v>52</v>
      </c>
      <c r="C117" s="73" t="s">
        <v>47</v>
      </c>
      <c r="D117" s="138"/>
      <c r="E117" s="67" t="s">
        <v>93</v>
      </c>
      <c r="F117" s="81"/>
      <c r="G117" s="81"/>
      <c r="H117" s="81"/>
      <c r="I117" s="81"/>
      <c r="J117" s="81"/>
      <c r="K117" s="81"/>
      <c r="L117" s="81"/>
      <c r="M117" s="81"/>
      <c r="N117" s="81"/>
      <c r="O117" s="81"/>
      <c r="P117" s="80"/>
    </row>
    <row r="118" spans="2:16" s="45" customFormat="1" ht="12">
      <c r="B118" s="74"/>
      <c r="C118" s="73"/>
      <c r="D118" s="138"/>
      <c r="E118" s="75" t="s">
        <v>48</v>
      </c>
      <c r="F118" s="95"/>
      <c r="G118" s="95"/>
      <c r="H118" s="95"/>
      <c r="I118" s="95"/>
      <c r="J118" s="95"/>
      <c r="K118" s="95"/>
      <c r="L118" s="95"/>
      <c r="M118" s="95"/>
      <c r="N118" s="95"/>
      <c r="O118" s="95"/>
      <c r="P118" s="96">
        <f>SUM(F118:O118)</f>
        <v>0</v>
      </c>
    </row>
    <row r="119" spans="2:16" s="45" customFormat="1" ht="12">
      <c r="B119" s="74"/>
      <c r="C119" s="73" t="s">
        <v>49</v>
      </c>
      <c r="D119" s="138"/>
      <c r="E119" s="67" t="s">
        <v>93</v>
      </c>
      <c r="F119" s="81"/>
      <c r="G119" s="81"/>
      <c r="H119" s="81"/>
      <c r="I119" s="81"/>
      <c r="J119" s="81"/>
      <c r="K119" s="81"/>
      <c r="L119" s="81"/>
      <c r="M119" s="81"/>
      <c r="N119" s="81"/>
      <c r="O119" s="81"/>
      <c r="P119" s="80"/>
    </row>
    <row r="120" spans="2:16" s="45" customFormat="1" ht="12">
      <c r="B120" s="74"/>
      <c r="C120" s="73"/>
      <c r="D120" s="138"/>
      <c r="E120" s="75" t="s">
        <v>48</v>
      </c>
      <c r="F120" s="95"/>
      <c r="G120" s="95"/>
      <c r="H120" s="95"/>
      <c r="I120" s="95"/>
      <c r="J120" s="95"/>
      <c r="K120" s="95"/>
      <c r="L120" s="95"/>
      <c r="M120" s="95"/>
      <c r="N120" s="95"/>
      <c r="O120" s="95"/>
      <c r="P120" s="96">
        <f>SUM(F120:O120)</f>
        <v>0</v>
      </c>
    </row>
    <row r="121" spans="2:16" s="45" customFormat="1" ht="12">
      <c r="B121" s="74"/>
      <c r="C121" s="73" t="s">
        <v>50</v>
      </c>
      <c r="D121" s="138"/>
      <c r="E121" s="67" t="s">
        <v>93</v>
      </c>
      <c r="F121" s="81"/>
      <c r="G121" s="81"/>
      <c r="H121" s="81"/>
      <c r="I121" s="81"/>
      <c r="J121" s="81"/>
      <c r="K121" s="81"/>
      <c r="L121" s="81"/>
      <c r="M121" s="81"/>
      <c r="N121" s="81"/>
      <c r="O121" s="81"/>
      <c r="P121" s="80"/>
    </row>
    <row r="122" spans="2:16" s="45" customFormat="1" ht="12">
      <c r="B122" s="76"/>
      <c r="C122" s="73"/>
      <c r="D122" s="138"/>
      <c r="E122" s="75" t="s">
        <v>48</v>
      </c>
      <c r="F122" s="95"/>
      <c r="G122" s="95"/>
      <c r="H122" s="95"/>
      <c r="I122" s="95"/>
      <c r="J122" s="95"/>
      <c r="K122" s="95"/>
      <c r="L122" s="95"/>
      <c r="M122" s="95"/>
      <c r="N122" s="95"/>
      <c r="O122" s="95"/>
      <c r="P122" s="96">
        <f>SUM(F122:O122)</f>
        <v>0</v>
      </c>
    </row>
    <row r="123" spans="2:16" s="45" customFormat="1" ht="12">
      <c r="B123" s="76"/>
      <c r="C123" s="73" t="s">
        <v>178</v>
      </c>
      <c r="D123" s="138"/>
      <c r="E123" s="67" t="s">
        <v>93</v>
      </c>
      <c r="F123" s="81"/>
      <c r="G123" s="81"/>
      <c r="H123" s="81"/>
      <c r="I123" s="81"/>
      <c r="J123" s="81"/>
      <c r="K123" s="81"/>
      <c r="L123" s="81"/>
      <c r="M123" s="81"/>
      <c r="N123" s="81"/>
      <c r="O123" s="81"/>
      <c r="P123" s="80"/>
    </row>
    <row r="124" spans="2:16" s="45" customFormat="1" ht="12">
      <c r="B124" s="76"/>
      <c r="C124" s="73"/>
      <c r="D124" s="138"/>
      <c r="E124" s="75" t="s">
        <v>48</v>
      </c>
      <c r="F124" s="95"/>
      <c r="G124" s="95"/>
      <c r="H124" s="95"/>
      <c r="I124" s="95"/>
      <c r="J124" s="95"/>
      <c r="K124" s="95"/>
      <c r="L124" s="95"/>
      <c r="M124" s="95"/>
      <c r="N124" s="95"/>
      <c r="O124" s="95"/>
      <c r="P124" s="96">
        <f>SUM(F124:O124)</f>
        <v>0</v>
      </c>
    </row>
    <row r="125" spans="2:16" s="45" customFormat="1" ht="12">
      <c r="B125" s="72" t="s">
        <v>97</v>
      </c>
      <c r="C125" s="73" t="s">
        <v>47</v>
      </c>
      <c r="D125" s="138"/>
      <c r="E125" s="67" t="s">
        <v>93</v>
      </c>
      <c r="F125" s="81"/>
      <c r="G125" s="81"/>
      <c r="H125" s="81"/>
      <c r="I125" s="81"/>
      <c r="J125" s="81"/>
      <c r="K125" s="81"/>
      <c r="L125" s="81"/>
      <c r="M125" s="81"/>
      <c r="N125" s="81"/>
      <c r="O125" s="81"/>
      <c r="P125" s="80"/>
    </row>
    <row r="126" spans="2:16" s="45" customFormat="1" ht="12">
      <c r="B126" s="74"/>
      <c r="C126" s="73"/>
      <c r="D126" s="138"/>
      <c r="E126" s="75" t="s">
        <v>48</v>
      </c>
      <c r="F126" s="95"/>
      <c r="G126" s="95"/>
      <c r="H126" s="95"/>
      <c r="I126" s="95"/>
      <c r="J126" s="95"/>
      <c r="K126" s="95"/>
      <c r="L126" s="95"/>
      <c r="M126" s="95"/>
      <c r="N126" s="95"/>
      <c r="O126" s="95"/>
      <c r="P126" s="96">
        <f>SUM(F126:O126)</f>
        <v>0</v>
      </c>
    </row>
    <row r="127" spans="2:16" s="45" customFormat="1" ht="12">
      <c r="B127" s="74"/>
      <c r="C127" s="73" t="s">
        <v>49</v>
      </c>
      <c r="D127" s="138"/>
      <c r="E127" s="67" t="s">
        <v>93</v>
      </c>
      <c r="F127" s="81"/>
      <c r="G127" s="81"/>
      <c r="H127" s="81"/>
      <c r="I127" s="81"/>
      <c r="J127" s="81"/>
      <c r="K127" s="81"/>
      <c r="L127" s="81"/>
      <c r="M127" s="81"/>
      <c r="N127" s="81"/>
      <c r="O127" s="81"/>
      <c r="P127" s="80"/>
    </row>
    <row r="128" spans="2:16" s="45" customFormat="1" ht="12">
      <c r="B128" s="74"/>
      <c r="C128" s="73"/>
      <c r="D128" s="138"/>
      <c r="E128" s="75" t="s">
        <v>48</v>
      </c>
      <c r="F128" s="95"/>
      <c r="G128" s="95"/>
      <c r="H128" s="95"/>
      <c r="I128" s="95"/>
      <c r="J128" s="95"/>
      <c r="K128" s="95"/>
      <c r="L128" s="95"/>
      <c r="M128" s="95"/>
      <c r="N128" s="95"/>
      <c r="O128" s="95"/>
      <c r="P128" s="96">
        <f>SUM(F128:O128)</f>
        <v>0</v>
      </c>
    </row>
    <row r="129" spans="2:16" s="45" customFormat="1" ht="12">
      <c r="B129" s="74"/>
      <c r="C129" s="73" t="s">
        <v>50</v>
      </c>
      <c r="D129" s="138"/>
      <c r="E129" s="67" t="s">
        <v>93</v>
      </c>
      <c r="F129" s="81"/>
      <c r="G129" s="81"/>
      <c r="H129" s="81"/>
      <c r="I129" s="81"/>
      <c r="J129" s="81"/>
      <c r="K129" s="81"/>
      <c r="L129" s="81"/>
      <c r="M129" s="81"/>
      <c r="N129" s="81"/>
      <c r="O129" s="81"/>
      <c r="P129" s="80"/>
    </row>
    <row r="130" spans="2:16" s="45" customFormat="1" ht="12">
      <c r="B130" s="76"/>
      <c r="C130" s="73"/>
      <c r="D130" s="138"/>
      <c r="E130" s="75" t="s">
        <v>48</v>
      </c>
      <c r="F130" s="95"/>
      <c r="G130" s="95"/>
      <c r="H130" s="95"/>
      <c r="I130" s="95"/>
      <c r="J130" s="95"/>
      <c r="K130" s="95"/>
      <c r="L130" s="95"/>
      <c r="M130" s="95"/>
      <c r="N130" s="95"/>
      <c r="O130" s="95"/>
      <c r="P130" s="96">
        <f>SUM(F130:O130)</f>
        <v>0</v>
      </c>
    </row>
    <row r="131" spans="2:16" s="45" customFormat="1" ht="12">
      <c r="B131" s="76"/>
      <c r="C131" s="73" t="s">
        <v>178</v>
      </c>
      <c r="D131" s="138"/>
      <c r="E131" s="67" t="s">
        <v>93</v>
      </c>
      <c r="F131" s="81"/>
      <c r="G131" s="81"/>
      <c r="H131" s="81"/>
      <c r="I131" s="81"/>
      <c r="J131" s="81"/>
      <c r="K131" s="81"/>
      <c r="L131" s="81"/>
      <c r="M131" s="81"/>
      <c r="N131" s="81"/>
      <c r="O131" s="81"/>
      <c r="P131" s="80"/>
    </row>
    <row r="132" spans="2:16" s="45" customFormat="1" ht="12">
      <c r="B132" s="77"/>
      <c r="C132" s="73"/>
      <c r="D132" s="138"/>
      <c r="E132" s="75" t="s">
        <v>48</v>
      </c>
      <c r="F132" s="95"/>
      <c r="G132" s="95"/>
      <c r="H132" s="95"/>
      <c r="I132" s="95"/>
      <c r="J132" s="95"/>
      <c r="K132" s="95"/>
      <c r="L132" s="95"/>
      <c r="M132" s="95"/>
      <c r="N132" s="95"/>
      <c r="O132" s="95"/>
      <c r="P132" s="96">
        <f>SUM(F132:O132)</f>
        <v>0</v>
      </c>
    </row>
    <row r="133" spans="2:16" s="45" customFormat="1" ht="12">
      <c r="B133" s="72" t="s">
        <v>229</v>
      </c>
      <c r="C133" s="73" t="s">
        <v>47</v>
      </c>
      <c r="D133" s="138"/>
      <c r="E133" s="67" t="s">
        <v>93</v>
      </c>
      <c r="F133" s="81"/>
      <c r="G133" s="81"/>
      <c r="H133" s="81"/>
      <c r="I133" s="81"/>
      <c r="J133" s="81"/>
      <c r="K133" s="81"/>
      <c r="L133" s="81"/>
      <c r="M133" s="81"/>
      <c r="N133" s="81"/>
      <c r="O133" s="81"/>
      <c r="P133" s="80"/>
    </row>
    <row r="134" spans="2:16" s="45" customFormat="1" ht="12">
      <c r="B134" s="74"/>
      <c r="C134" s="73"/>
      <c r="D134" s="138"/>
      <c r="E134" s="75" t="s">
        <v>48</v>
      </c>
      <c r="F134" s="95"/>
      <c r="G134" s="95"/>
      <c r="H134" s="95"/>
      <c r="I134" s="95"/>
      <c r="J134" s="95"/>
      <c r="K134" s="95"/>
      <c r="L134" s="95"/>
      <c r="M134" s="95"/>
      <c r="N134" s="95"/>
      <c r="O134" s="95"/>
      <c r="P134" s="96">
        <f>SUM(F134:O134)</f>
        <v>0</v>
      </c>
    </row>
    <row r="135" spans="2:16" s="45" customFormat="1" ht="12">
      <c r="B135" s="74"/>
      <c r="C135" s="73" t="s">
        <v>49</v>
      </c>
      <c r="D135" s="138"/>
      <c r="E135" s="67" t="s">
        <v>93</v>
      </c>
      <c r="F135" s="81"/>
      <c r="G135" s="81"/>
      <c r="H135" s="81"/>
      <c r="I135" s="81"/>
      <c r="J135" s="81"/>
      <c r="K135" s="81"/>
      <c r="L135" s="81"/>
      <c r="M135" s="81"/>
      <c r="N135" s="81"/>
      <c r="O135" s="81"/>
      <c r="P135" s="80"/>
    </row>
    <row r="136" spans="2:16" s="45" customFormat="1" ht="12">
      <c r="B136" s="74"/>
      <c r="C136" s="73"/>
      <c r="D136" s="138"/>
      <c r="E136" s="75" t="s">
        <v>48</v>
      </c>
      <c r="F136" s="95"/>
      <c r="G136" s="95"/>
      <c r="H136" s="95"/>
      <c r="I136" s="95"/>
      <c r="J136" s="95"/>
      <c r="K136" s="95"/>
      <c r="L136" s="95"/>
      <c r="M136" s="95"/>
      <c r="N136" s="95"/>
      <c r="O136" s="95"/>
      <c r="P136" s="96">
        <f>SUM(F136:O136)</f>
        <v>0</v>
      </c>
    </row>
    <row r="137" spans="2:16" s="45" customFormat="1" ht="12">
      <c r="B137" s="74"/>
      <c r="C137" s="73" t="s">
        <v>50</v>
      </c>
      <c r="D137" s="138"/>
      <c r="E137" s="67" t="s">
        <v>93</v>
      </c>
      <c r="F137" s="81"/>
      <c r="G137" s="81"/>
      <c r="H137" s="81"/>
      <c r="I137" s="81"/>
      <c r="J137" s="81"/>
      <c r="K137" s="81"/>
      <c r="L137" s="81"/>
      <c r="M137" s="81"/>
      <c r="N137" s="81"/>
      <c r="O137" s="81"/>
      <c r="P137" s="80"/>
    </row>
    <row r="138" spans="2:16" s="45" customFormat="1" ht="12">
      <c r="B138" s="76"/>
      <c r="C138" s="73"/>
      <c r="D138" s="138"/>
      <c r="E138" s="75" t="s">
        <v>48</v>
      </c>
      <c r="F138" s="95"/>
      <c r="G138" s="95"/>
      <c r="H138" s="95"/>
      <c r="I138" s="95"/>
      <c r="J138" s="95"/>
      <c r="K138" s="95"/>
      <c r="L138" s="95"/>
      <c r="M138" s="95"/>
      <c r="N138" s="95"/>
      <c r="O138" s="95"/>
      <c r="P138" s="96">
        <f>SUM(F138:O138)</f>
        <v>0</v>
      </c>
    </row>
    <row r="139" spans="2:16" s="45" customFormat="1" ht="12">
      <c r="B139" s="76"/>
      <c r="C139" s="73" t="s">
        <v>178</v>
      </c>
      <c r="D139" s="138"/>
      <c r="E139" s="67" t="s">
        <v>93</v>
      </c>
      <c r="F139" s="81"/>
      <c r="G139" s="81"/>
      <c r="H139" s="81"/>
      <c r="I139" s="81"/>
      <c r="J139" s="81"/>
      <c r="K139" s="81"/>
      <c r="L139" s="81"/>
      <c r="M139" s="81"/>
      <c r="N139" s="81"/>
      <c r="O139" s="81"/>
      <c r="P139" s="80"/>
    </row>
    <row r="140" spans="2:16" s="45" customFormat="1" ht="12">
      <c r="B140" s="77"/>
      <c r="C140" s="73"/>
      <c r="D140" s="138"/>
      <c r="E140" s="75" t="s">
        <v>48</v>
      </c>
      <c r="F140" s="95"/>
      <c r="G140" s="95"/>
      <c r="H140" s="95"/>
      <c r="I140" s="95"/>
      <c r="J140" s="95"/>
      <c r="K140" s="95"/>
      <c r="L140" s="95"/>
      <c r="M140" s="95"/>
      <c r="N140" s="95"/>
      <c r="O140" s="95"/>
      <c r="P140" s="96">
        <f>SUM(F140:O140)</f>
        <v>0</v>
      </c>
    </row>
    <row r="141" spans="2:16" s="45" customFormat="1" ht="12">
      <c r="B141" s="72"/>
      <c r="C141" s="73" t="s">
        <v>47</v>
      </c>
      <c r="D141" s="138"/>
      <c r="E141" s="67" t="s">
        <v>93</v>
      </c>
      <c r="F141" s="81"/>
      <c r="G141" s="81"/>
      <c r="H141" s="81"/>
      <c r="I141" s="81"/>
      <c r="J141" s="81"/>
      <c r="K141" s="81"/>
      <c r="L141" s="81"/>
      <c r="M141" s="81"/>
      <c r="N141" s="81"/>
      <c r="O141" s="81"/>
      <c r="P141" s="80"/>
    </row>
    <row r="142" spans="2:16" s="45" customFormat="1" ht="12">
      <c r="B142" s="74"/>
      <c r="C142" s="73"/>
      <c r="D142" s="138"/>
      <c r="E142" s="75" t="s">
        <v>48</v>
      </c>
      <c r="F142" s="95"/>
      <c r="G142" s="95"/>
      <c r="H142" s="95"/>
      <c r="I142" s="95"/>
      <c r="J142" s="95"/>
      <c r="K142" s="95"/>
      <c r="L142" s="95"/>
      <c r="M142" s="95"/>
      <c r="N142" s="95"/>
      <c r="O142" s="95"/>
      <c r="P142" s="96">
        <f>SUM(F142:O142)</f>
        <v>0</v>
      </c>
    </row>
    <row r="143" spans="2:16" s="45" customFormat="1" ht="12">
      <c r="B143" s="74"/>
      <c r="C143" s="73" t="s">
        <v>49</v>
      </c>
      <c r="D143" s="138"/>
      <c r="E143" s="67" t="s">
        <v>93</v>
      </c>
      <c r="F143" s="81"/>
      <c r="G143" s="81"/>
      <c r="H143" s="81"/>
      <c r="I143" s="81"/>
      <c r="J143" s="81"/>
      <c r="K143" s="81"/>
      <c r="L143" s="81"/>
      <c r="M143" s="81"/>
      <c r="N143" s="81"/>
      <c r="O143" s="81"/>
      <c r="P143" s="80"/>
    </row>
    <row r="144" spans="2:16" s="45" customFormat="1" ht="12">
      <c r="B144" s="74"/>
      <c r="C144" s="73"/>
      <c r="D144" s="138"/>
      <c r="E144" s="75" t="s">
        <v>48</v>
      </c>
      <c r="F144" s="95"/>
      <c r="G144" s="95"/>
      <c r="H144" s="95"/>
      <c r="I144" s="95"/>
      <c r="J144" s="95"/>
      <c r="K144" s="95"/>
      <c r="L144" s="95"/>
      <c r="M144" s="95"/>
      <c r="N144" s="95"/>
      <c r="O144" s="95"/>
      <c r="P144" s="96">
        <f>SUM(F144:O144)</f>
        <v>0</v>
      </c>
    </row>
    <row r="145" spans="1:16" s="45" customFormat="1" ht="12">
      <c r="B145" s="74"/>
      <c r="C145" s="73" t="s">
        <v>50</v>
      </c>
      <c r="D145" s="138"/>
      <c r="E145" s="67" t="s">
        <v>93</v>
      </c>
      <c r="F145" s="81"/>
      <c r="G145" s="81"/>
      <c r="H145" s="81"/>
      <c r="I145" s="81"/>
      <c r="J145" s="81"/>
      <c r="K145" s="81"/>
      <c r="L145" s="81"/>
      <c r="M145" s="81"/>
      <c r="N145" s="81"/>
      <c r="O145" s="81"/>
      <c r="P145" s="80"/>
    </row>
    <row r="146" spans="1:16" s="45" customFormat="1" ht="12">
      <c r="B146" s="76"/>
      <c r="C146" s="73"/>
      <c r="D146" s="138"/>
      <c r="E146" s="75" t="s">
        <v>48</v>
      </c>
      <c r="F146" s="95"/>
      <c r="G146" s="95"/>
      <c r="H146" s="95"/>
      <c r="I146" s="95"/>
      <c r="J146" s="95"/>
      <c r="K146" s="95"/>
      <c r="L146" s="95"/>
      <c r="M146" s="95"/>
      <c r="N146" s="95"/>
      <c r="O146" s="95"/>
      <c r="P146" s="96">
        <f>SUM(F146:O146)</f>
        <v>0</v>
      </c>
    </row>
    <row r="147" spans="1:16" s="45" customFormat="1" ht="12">
      <c r="B147" s="76"/>
      <c r="C147" s="73" t="s">
        <v>178</v>
      </c>
      <c r="D147" s="138"/>
      <c r="E147" s="67" t="s">
        <v>93</v>
      </c>
      <c r="F147" s="81"/>
      <c r="G147" s="81"/>
      <c r="H147" s="81"/>
      <c r="I147" s="81"/>
      <c r="J147" s="81"/>
      <c r="K147" s="81"/>
      <c r="L147" s="81"/>
      <c r="M147" s="81"/>
      <c r="N147" s="81"/>
      <c r="O147" s="81"/>
      <c r="P147" s="80"/>
    </row>
    <row r="148" spans="1:16" s="45" customFormat="1" ht="12">
      <c r="B148" s="77"/>
      <c r="C148" s="73"/>
      <c r="D148" s="138"/>
      <c r="E148" s="75" t="s">
        <v>48</v>
      </c>
      <c r="F148" s="95"/>
      <c r="G148" s="95"/>
      <c r="H148" s="95"/>
      <c r="I148" s="95"/>
      <c r="J148" s="95"/>
      <c r="K148" s="95"/>
      <c r="L148" s="95"/>
      <c r="M148" s="95"/>
      <c r="N148" s="95"/>
      <c r="O148" s="95"/>
      <c r="P148" s="96">
        <f>SUM(F148:O148)</f>
        <v>0</v>
      </c>
    </row>
    <row r="149" spans="1:16">
      <c r="A149" s="45"/>
      <c r="B149" s="183" t="s">
        <v>0</v>
      </c>
      <c r="C149" s="184"/>
      <c r="D149" s="184"/>
      <c r="E149" s="185"/>
      <c r="F149" s="137">
        <f>F110+F112+F114+F116+F118+F120+F122+F124+F126+F128+F130+F132+F134+F136+F138+F140+F142+F144+F146+F148</f>
        <v>0</v>
      </c>
      <c r="G149" s="137">
        <f t="shared" ref="G149:N149" si="64">G110+G112+G114+G116+G118+G120+G122+G124+G126+G128+G130+G132+G134+G136+G138+G140+G142+G144+G146+G148</f>
        <v>0</v>
      </c>
      <c r="H149" s="137">
        <f t="shared" si="64"/>
        <v>0</v>
      </c>
      <c r="I149" s="137">
        <f t="shared" si="64"/>
        <v>0</v>
      </c>
      <c r="J149" s="137">
        <f t="shared" si="64"/>
        <v>0</v>
      </c>
      <c r="K149" s="137">
        <f t="shared" si="64"/>
        <v>0</v>
      </c>
      <c r="L149" s="137">
        <f t="shared" si="64"/>
        <v>0</v>
      </c>
      <c r="M149" s="137">
        <f t="shared" si="64"/>
        <v>0</v>
      </c>
      <c r="N149" s="137">
        <f t="shared" si="64"/>
        <v>0</v>
      </c>
      <c r="O149" s="137">
        <f>O110+O112+O114+O116+O118+O120+O122+O124+O126+O128+O130+O132+O134+O136+O138+O140+O142+O144+O146+O148</f>
        <v>0</v>
      </c>
      <c r="P149" s="96">
        <f>SUM(F149:O149)</f>
        <v>0</v>
      </c>
    </row>
  </sheetData>
  <sheetProtection insertRows="0" deleteRows="0"/>
  <protectedRanges>
    <protectedRange sqref="D13:D19" name="範囲3_1"/>
    <protectedRange sqref="F109:O140 B149:P149 B141:C148 E141:P148" name="範囲2"/>
    <protectedRange sqref="F13:O20 F25:O32 F37:O44 F49:O56 F61:O68 F73:O80 F85:O92 F97:O104" name="範囲1"/>
    <protectedRange sqref="D1:D12 D20:D1048576" name="範囲3"/>
  </protectedRanges>
  <mergeCells count="9">
    <mergeCell ref="B69:E69"/>
    <mergeCell ref="B57:E57"/>
    <mergeCell ref="B21:E21"/>
    <mergeCell ref="B149:E149"/>
    <mergeCell ref="B105:E105"/>
    <mergeCell ref="B93:E93"/>
    <mergeCell ref="B81:E81"/>
    <mergeCell ref="B33:E33"/>
    <mergeCell ref="B45:E45"/>
  </mergeCells>
  <phoneticPr fontId="1"/>
  <pageMargins left="0.70866141732283472" right="0.70866141732283472" top="0.74803149606299213" bottom="0.74803149606299213" header="0.31496062992125984" footer="0.31496062992125984"/>
  <pageSetup paperSize="9" scale="85" fitToHeight="9" orientation="landscape" r:id="rId1"/>
  <headerFooter>
    <oddFooter>Page &amp;P</oddFooter>
  </headerFooter>
  <rowBreaks count="8" manualBreakCount="8">
    <brk id="22" min="1" max="14" man="1"/>
    <brk id="34" min="1" max="14" man="1"/>
    <brk id="46" min="1" max="14" man="1"/>
    <brk id="58" min="1" max="14" man="1"/>
    <brk id="70" min="1" max="14" man="1"/>
    <brk id="82" min="1" max="14" man="1"/>
    <brk id="94" min="1" max="14" man="1"/>
    <brk id="106" min="1"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D6985-4669-4127-9DB9-B9D682936E98}">
  <dimension ref="B2:N209"/>
  <sheetViews>
    <sheetView view="pageBreakPreview" zoomScale="115" zoomScaleNormal="100" zoomScaleSheetLayoutView="115" workbookViewId="0">
      <selection activeCell="B18" sqref="B18"/>
    </sheetView>
  </sheetViews>
  <sheetFormatPr defaultRowHeight="13.5"/>
  <cols>
    <col min="2" max="2" width="33" customWidth="1"/>
    <col min="13" max="13" width="9.75" bestFit="1" customWidth="1"/>
  </cols>
  <sheetData>
    <row r="2" spans="2:14">
      <c r="B2" s="1" t="s">
        <v>227</v>
      </c>
      <c r="C2" s="2"/>
      <c r="D2" s="2"/>
      <c r="E2" s="2"/>
      <c r="F2" s="2"/>
      <c r="G2" s="2"/>
      <c r="H2" s="2"/>
      <c r="I2" s="2"/>
      <c r="J2" s="2"/>
      <c r="K2" s="2"/>
      <c r="L2" s="2"/>
      <c r="M2" s="3"/>
      <c r="N2" s="86"/>
    </row>
    <row r="3" spans="2:14">
      <c r="B3" s="2"/>
      <c r="C3" s="2"/>
      <c r="D3" s="2"/>
      <c r="E3" s="2"/>
      <c r="F3" s="2"/>
      <c r="G3" s="2"/>
      <c r="H3" s="2"/>
      <c r="I3" s="2"/>
      <c r="J3" s="2"/>
      <c r="K3" s="2"/>
      <c r="L3" s="2"/>
      <c r="M3" s="3"/>
      <c r="N3" s="86"/>
    </row>
    <row r="4" spans="2:14">
      <c r="B4" s="1" t="s">
        <v>57</v>
      </c>
      <c r="C4" s="2"/>
      <c r="D4" s="2"/>
      <c r="E4" s="2"/>
      <c r="F4" s="2"/>
      <c r="G4" s="2"/>
      <c r="H4" s="2"/>
      <c r="I4" s="2"/>
      <c r="J4" s="2"/>
      <c r="K4" s="2"/>
      <c r="L4" s="2"/>
      <c r="M4" s="3"/>
      <c r="N4" s="54"/>
    </row>
    <row r="5" spans="2:14">
      <c r="B5" s="1" t="s">
        <v>224</v>
      </c>
      <c r="C5" s="2"/>
      <c r="D5" s="2"/>
      <c r="E5" s="2"/>
      <c r="F5" s="2"/>
      <c r="G5" s="2"/>
      <c r="H5" s="2"/>
      <c r="I5" s="2"/>
      <c r="J5" s="2"/>
      <c r="K5" s="2"/>
      <c r="L5" s="2"/>
      <c r="M5" s="3"/>
    </row>
    <row r="6" spans="2:14">
      <c r="B6" s="1" t="s">
        <v>43</v>
      </c>
      <c r="C6" s="2"/>
      <c r="D6" s="2"/>
      <c r="E6" s="2"/>
      <c r="F6" s="2"/>
      <c r="G6" s="2"/>
      <c r="H6" s="2"/>
      <c r="I6" s="2"/>
      <c r="J6" s="2"/>
      <c r="K6" s="2"/>
      <c r="L6" s="2"/>
      <c r="M6" s="3"/>
    </row>
    <row r="7" spans="2:14">
      <c r="B7" s="1" t="s">
        <v>225</v>
      </c>
      <c r="C7" s="2"/>
      <c r="D7" s="2"/>
      <c r="E7" s="2"/>
      <c r="F7" s="2"/>
      <c r="G7" s="2"/>
      <c r="H7" s="2"/>
      <c r="I7" s="2"/>
      <c r="J7" s="2"/>
      <c r="K7" s="2"/>
      <c r="L7" s="2"/>
      <c r="M7" s="3"/>
    </row>
    <row r="8" spans="2:14">
      <c r="B8" s="1" t="s">
        <v>199</v>
      </c>
      <c r="C8" s="2"/>
      <c r="D8" s="2"/>
      <c r="E8" s="2"/>
      <c r="F8" s="2"/>
      <c r="G8" s="2"/>
      <c r="H8" s="2"/>
      <c r="I8" s="2"/>
      <c r="J8" s="2"/>
      <c r="K8" s="2"/>
      <c r="L8" s="2"/>
      <c r="M8" s="3"/>
    </row>
    <row r="9" spans="2:14">
      <c r="B9" s="1"/>
      <c r="C9" s="2"/>
      <c r="D9" s="2"/>
      <c r="E9" s="2"/>
      <c r="F9" s="2"/>
      <c r="G9" s="2"/>
      <c r="H9" s="2"/>
      <c r="I9" s="2"/>
      <c r="J9" s="2"/>
      <c r="K9" s="2"/>
      <c r="L9" s="2"/>
      <c r="M9" s="3"/>
    </row>
    <row r="10" spans="2:14">
      <c r="B10" s="1" t="s">
        <v>58</v>
      </c>
      <c r="C10" s="2"/>
      <c r="D10" s="2"/>
      <c r="E10" s="2"/>
      <c r="F10" s="2"/>
      <c r="G10" s="2"/>
      <c r="H10" s="2"/>
      <c r="I10" s="2"/>
      <c r="J10" s="2"/>
      <c r="K10" s="2"/>
      <c r="L10" s="2"/>
      <c r="M10" s="32" t="s">
        <v>34</v>
      </c>
    </row>
    <row r="11" spans="2:14">
      <c r="B11" s="186" t="s">
        <v>35</v>
      </c>
      <c r="C11" s="188" t="s">
        <v>59</v>
      </c>
      <c r="D11" s="189"/>
      <c r="E11" s="189"/>
      <c r="F11" s="189"/>
      <c r="G11" s="189"/>
      <c r="H11" s="189"/>
      <c r="I11" s="189"/>
      <c r="J11" s="189"/>
      <c r="K11" s="189"/>
      <c r="L11" s="189"/>
      <c r="M11" s="190" t="s">
        <v>36</v>
      </c>
      <c r="N11" s="54"/>
    </row>
    <row r="12" spans="2:14">
      <c r="B12" s="187"/>
      <c r="C12" s="29">
        <v>8</v>
      </c>
      <c r="D12" s="29">
        <f>C12+1</f>
        <v>9</v>
      </c>
      <c r="E12" s="29">
        <f t="shared" ref="E12:L12" si="0">D12+1</f>
        <v>10</v>
      </c>
      <c r="F12" s="29">
        <f t="shared" si="0"/>
        <v>11</v>
      </c>
      <c r="G12" s="29">
        <f t="shared" si="0"/>
        <v>12</v>
      </c>
      <c r="H12" s="29">
        <f t="shared" si="0"/>
        <v>13</v>
      </c>
      <c r="I12" s="29">
        <f t="shared" si="0"/>
        <v>14</v>
      </c>
      <c r="J12" s="29">
        <f t="shared" si="0"/>
        <v>15</v>
      </c>
      <c r="K12" s="29">
        <f t="shared" si="0"/>
        <v>16</v>
      </c>
      <c r="L12" s="29">
        <f t="shared" si="0"/>
        <v>17</v>
      </c>
      <c r="M12" s="191"/>
    </row>
    <row r="13" spans="2:14" s="2" customFormat="1" ht="24" customHeight="1">
      <c r="B13" s="31" t="s">
        <v>60</v>
      </c>
      <c r="C13" s="89">
        <f t="shared" ref="C13:L13" si="1">SUM(C14:C15)</f>
        <v>0</v>
      </c>
      <c r="D13" s="89">
        <f t="shared" si="1"/>
        <v>0</v>
      </c>
      <c r="E13" s="89">
        <f t="shared" si="1"/>
        <v>0</v>
      </c>
      <c r="F13" s="89">
        <f t="shared" si="1"/>
        <v>0</v>
      </c>
      <c r="G13" s="89">
        <f t="shared" si="1"/>
        <v>0</v>
      </c>
      <c r="H13" s="89">
        <f t="shared" si="1"/>
        <v>0</v>
      </c>
      <c r="I13" s="89">
        <f t="shared" si="1"/>
        <v>0</v>
      </c>
      <c r="J13" s="89">
        <f t="shared" si="1"/>
        <v>0</v>
      </c>
      <c r="K13" s="89">
        <f t="shared" si="1"/>
        <v>0</v>
      </c>
      <c r="L13" s="89">
        <f t="shared" si="1"/>
        <v>0</v>
      </c>
      <c r="M13" s="89">
        <f t="shared" ref="M13" si="2">SUM(C13:L13)</f>
        <v>0</v>
      </c>
    </row>
    <row r="14" spans="2:14" s="2" customFormat="1" ht="18.75" customHeight="1">
      <c r="B14" s="30" t="s">
        <v>204</v>
      </c>
      <c r="C14" s="90"/>
      <c r="D14" s="90"/>
      <c r="E14" s="98"/>
      <c r="F14" s="90"/>
      <c r="G14" s="90"/>
      <c r="H14" s="90"/>
      <c r="I14" s="90"/>
      <c r="J14" s="90"/>
      <c r="K14" s="90"/>
      <c r="L14" s="90"/>
      <c r="M14" s="89">
        <f>SUM(C14:L14)</f>
        <v>0</v>
      </c>
    </row>
    <row r="15" spans="2:14" s="2" customFormat="1" ht="18.75" customHeight="1">
      <c r="B15" s="30" t="s">
        <v>2</v>
      </c>
      <c r="C15" s="90"/>
      <c r="D15" s="90"/>
      <c r="E15" s="90"/>
      <c r="F15" s="90"/>
      <c r="G15" s="90"/>
      <c r="H15" s="90"/>
      <c r="I15" s="90"/>
      <c r="J15" s="90"/>
      <c r="K15" s="90"/>
      <c r="L15" s="90"/>
      <c r="M15" s="89">
        <f t="shared" ref="M15:M31" si="3">SUM(C15:L15)</f>
        <v>0</v>
      </c>
    </row>
    <row r="16" spans="2:14" s="2" customFormat="1" ht="24" customHeight="1">
      <c r="B16" s="31" t="s">
        <v>61</v>
      </c>
      <c r="C16" s="89">
        <f>SUM(C17:C18)</f>
        <v>0</v>
      </c>
      <c r="D16" s="89">
        <f t="shared" ref="D16" si="4">SUM(D17:D18)</f>
        <v>0</v>
      </c>
      <c r="E16" s="89">
        <f t="shared" ref="E16" si="5">SUM(E17:E18)</f>
        <v>0</v>
      </c>
      <c r="F16" s="89">
        <f>SUM(F17:F18)</f>
        <v>0</v>
      </c>
      <c r="G16" s="89">
        <f t="shared" ref="G16" si="6">SUM(G17:G18)</f>
        <v>0</v>
      </c>
      <c r="H16" s="89">
        <f t="shared" ref="H16" si="7">SUM(H17:H18)</f>
        <v>0</v>
      </c>
      <c r="I16" s="89">
        <f t="shared" ref="I16" si="8">SUM(I17:I18)</f>
        <v>0</v>
      </c>
      <c r="J16" s="89">
        <f t="shared" ref="J16" si="9">SUM(J17:J18)</f>
        <v>0</v>
      </c>
      <c r="K16" s="89">
        <f t="shared" ref="K16" si="10">SUM(K17:K18)</f>
        <v>0</v>
      </c>
      <c r="L16" s="89">
        <f t="shared" ref="L16" si="11">SUM(L17:L18)</f>
        <v>0</v>
      </c>
      <c r="M16" s="89">
        <f t="shared" si="3"/>
        <v>0</v>
      </c>
    </row>
    <row r="17" spans="2:13" s="2" customFormat="1" ht="18.75" customHeight="1">
      <c r="B17" s="30" t="s">
        <v>201</v>
      </c>
      <c r="C17" s="90"/>
      <c r="D17" s="90"/>
      <c r="E17" s="90"/>
      <c r="F17" s="90"/>
      <c r="G17" s="90"/>
      <c r="H17" s="90"/>
      <c r="I17" s="90"/>
      <c r="J17" s="90"/>
      <c r="K17" s="90"/>
      <c r="L17" s="90"/>
      <c r="M17" s="89">
        <f t="shared" si="3"/>
        <v>0</v>
      </c>
    </row>
    <row r="18" spans="2:13" s="2" customFormat="1" ht="18.75" customHeight="1">
      <c r="B18" s="30" t="s">
        <v>2</v>
      </c>
      <c r="C18" s="90"/>
      <c r="D18" s="90"/>
      <c r="E18" s="90"/>
      <c r="F18" s="90"/>
      <c r="G18" s="90"/>
      <c r="H18" s="90"/>
      <c r="I18" s="90"/>
      <c r="J18" s="90"/>
      <c r="K18" s="90"/>
      <c r="L18" s="90"/>
      <c r="M18" s="89">
        <f t="shared" si="3"/>
        <v>0</v>
      </c>
    </row>
    <row r="19" spans="2:13" s="2" customFormat="1" ht="24" customHeight="1">
      <c r="B19" s="31" t="s">
        <v>62</v>
      </c>
      <c r="C19" s="89">
        <f>SUM(C20:C22)</f>
        <v>0</v>
      </c>
      <c r="D19" s="89">
        <f t="shared" ref="D19:L19" si="12">SUM(D20:D22)</f>
        <v>0</v>
      </c>
      <c r="E19" s="89">
        <f t="shared" si="12"/>
        <v>0</v>
      </c>
      <c r="F19" s="89">
        <f>SUM(F20:F22)</f>
        <v>0</v>
      </c>
      <c r="G19" s="89">
        <f t="shared" si="12"/>
        <v>0</v>
      </c>
      <c r="H19" s="89">
        <f t="shared" si="12"/>
        <v>0</v>
      </c>
      <c r="I19" s="89">
        <f t="shared" si="12"/>
        <v>0</v>
      </c>
      <c r="J19" s="89">
        <f t="shared" si="12"/>
        <v>0</v>
      </c>
      <c r="K19" s="89">
        <f t="shared" si="12"/>
        <v>0</v>
      </c>
      <c r="L19" s="89">
        <f t="shared" si="12"/>
        <v>0</v>
      </c>
      <c r="M19" s="89">
        <f t="shared" si="3"/>
        <v>0</v>
      </c>
    </row>
    <row r="20" spans="2:13" s="2" customFormat="1" ht="18.75" customHeight="1">
      <c r="B20" s="30" t="s">
        <v>204</v>
      </c>
      <c r="C20" s="90"/>
      <c r="D20" s="90"/>
      <c r="E20" s="90"/>
      <c r="F20" s="90"/>
      <c r="G20" s="90"/>
      <c r="H20" s="90"/>
      <c r="I20" s="90"/>
      <c r="J20" s="90"/>
      <c r="K20" s="90"/>
      <c r="L20" s="90"/>
      <c r="M20" s="89">
        <f t="shared" si="3"/>
        <v>0</v>
      </c>
    </row>
    <row r="21" spans="2:13" s="2" customFormat="1" ht="18.75" customHeight="1">
      <c r="B21" s="30" t="s">
        <v>207</v>
      </c>
      <c r="C21" s="90"/>
      <c r="D21" s="90"/>
      <c r="E21" s="90"/>
      <c r="F21" s="90"/>
      <c r="G21" s="90"/>
      <c r="H21" s="90"/>
      <c r="I21" s="90"/>
      <c r="J21" s="90"/>
      <c r="K21" s="90"/>
      <c r="L21" s="90"/>
      <c r="M21" s="89">
        <f t="shared" si="3"/>
        <v>0</v>
      </c>
    </row>
    <row r="22" spans="2:13" s="2" customFormat="1" ht="18.75" customHeight="1">
      <c r="B22" s="30" t="s">
        <v>2</v>
      </c>
      <c r="C22" s="90"/>
      <c r="D22" s="90"/>
      <c r="E22" s="90"/>
      <c r="F22" s="90"/>
      <c r="G22" s="90"/>
      <c r="H22" s="90"/>
      <c r="I22" s="90"/>
      <c r="J22" s="90"/>
      <c r="K22" s="90"/>
      <c r="L22" s="90"/>
      <c r="M22" s="89">
        <f t="shared" si="3"/>
        <v>0</v>
      </c>
    </row>
    <row r="23" spans="2:13" s="2" customFormat="1" ht="24" customHeight="1">
      <c r="B23" s="31" t="s">
        <v>152</v>
      </c>
      <c r="C23" s="89">
        <f>SUM(C24:C25)</f>
        <v>0</v>
      </c>
      <c r="D23" s="89">
        <f t="shared" ref="D23" si="13">SUM(D24:D25)</f>
        <v>0</v>
      </c>
      <c r="E23" s="89">
        <f>SUM(E24:E25)</f>
        <v>0</v>
      </c>
      <c r="F23" s="89">
        <f>SUM(F24:F25)</f>
        <v>0</v>
      </c>
      <c r="G23" s="89">
        <f t="shared" ref="G23" si="14">SUM(G24:G25)</f>
        <v>0</v>
      </c>
      <c r="H23" s="89">
        <f t="shared" ref="H23" si="15">SUM(H24:H25)</f>
        <v>0</v>
      </c>
      <c r="I23" s="89">
        <f t="shared" ref="I23" si="16">SUM(I24:I25)</f>
        <v>0</v>
      </c>
      <c r="J23" s="89">
        <f t="shared" ref="J23" si="17">SUM(J24:J25)</f>
        <v>0</v>
      </c>
      <c r="K23" s="89">
        <f t="shared" ref="K23" si="18">SUM(K24:K25)</f>
        <v>0</v>
      </c>
      <c r="L23" s="89">
        <f t="shared" ref="L23" si="19">SUM(L24:L25)</f>
        <v>0</v>
      </c>
      <c r="M23" s="89">
        <f t="shared" si="3"/>
        <v>0</v>
      </c>
    </row>
    <row r="24" spans="2:13" s="2" customFormat="1" ht="18.75" customHeight="1">
      <c r="B24" s="30" t="s">
        <v>205</v>
      </c>
      <c r="C24" s="90"/>
      <c r="D24" s="90"/>
      <c r="E24" s="90"/>
      <c r="F24" s="90"/>
      <c r="G24" s="90"/>
      <c r="H24" s="90"/>
      <c r="I24" s="90"/>
      <c r="J24" s="90"/>
      <c r="K24" s="90"/>
      <c r="L24" s="90"/>
      <c r="M24" s="89">
        <f t="shared" si="3"/>
        <v>0</v>
      </c>
    </row>
    <row r="25" spans="2:13" s="2" customFormat="1" ht="18.75" customHeight="1">
      <c r="B25" s="30" t="s">
        <v>2</v>
      </c>
      <c r="C25" s="90"/>
      <c r="D25" s="90"/>
      <c r="E25" s="90"/>
      <c r="F25" s="90"/>
      <c r="G25" s="90"/>
      <c r="H25" s="90"/>
      <c r="I25" s="90"/>
      <c r="J25" s="90"/>
      <c r="K25" s="90"/>
      <c r="L25" s="90"/>
      <c r="M25" s="89">
        <f t="shared" si="3"/>
        <v>0</v>
      </c>
    </row>
    <row r="26" spans="2:13" s="2" customFormat="1" ht="24" customHeight="1">
      <c r="B26" s="31" t="s">
        <v>155</v>
      </c>
      <c r="C26" s="89">
        <f>SUM(C27:C30)</f>
        <v>0</v>
      </c>
      <c r="D26" s="89">
        <f t="shared" ref="D26:L26" si="20">SUM(D27:D30)</f>
        <v>0</v>
      </c>
      <c r="E26" s="89">
        <f t="shared" si="20"/>
        <v>0</v>
      </c>
      <c r="F26" s="89">
        <f>SUM(F27:F30)</f>
        <v>0</v>
      </c>
      <c r="G26" s="89">
        <f t="shared" si="20"/>
        <v>0</v>
      </c>
      <c r="H26" s="89">
        <f t="shared" si="20"/>
        <v>0</v>
      </c>
      <c r="I26" s="89">
        <f t="shared" si="20"/>
        <v>0</v>
      </c>
      <c r="J26" s="89">
        <f t="shared" si="20"/>
        <v>0</v>
      </c>
      <c r="K26" s="89">
        <f t="shared" si="20"/>
        <v>0</v>
      </c>
      <c r="L26" s="89">
        <f t="shared" si="20"/>
        <v>0</v>
      </c>
      <c r="M26" s="89">
        <f t="shared" si="3"/>
        <v>0</v>
      </c>
    </row>
    <row r="27" spans="2:13" s="2" customFormat="1" ht="18.75" customHeight="1">
      <c r="B27" s="30" t="s">
        <v>202</v>
      </c>
      <c r="C27" s="90"/>
      <c r="D27" s="90"/>
      <c r="E27" s="90"/>
      <c r="F27" s="90"/>
      <c r="G27" s="90"/>
      <c r="H27" s="90"/>
      <c r="I27" s="90"/>
      <c r="J27" s="90"/>
      <c r="K27" s="90"/>
      <c r="L27" s="90"/>
      <c r="M27" s="89">
        <f t="shared" si="3"/>
        <v>0</v>
      </c>
    </row>
    <row r="28" spans="2:13" s="2" customFormat="1" ht="18.75" customHeight="1">
      <c r="B28" s="30" t="s">
        <v>209</v>
      </c>
      <c r="C28" s="90"/>
      <c r="D28" s="90"/>
      <c r="E28" s="90"/>
      <c r="F28" s="90"/>
      <c r="G28" s="90"/>
      <c r="H28" s="90"/>
      <c r="I28" s="90"/>
      <c r="J28" s="90"/>
      <c r="K28" s="90"/>
      <c r="L28" s="90"/>
      <c r="M28" s="89">
        <f t="shared" si="3"/>
        <v>0</v>
      </c>
    </row>
    <row r="29" spans="2:13" s="2" customFormat="1" ht="18.75" customHeight="1">
      <c r="B29" s="30" t="s">
        <v>210</v>
      </c>
      <c r="C29" s="90"/>
      <c r="D29" s="90"/>
      <c r="E29" s="90"/>
      <c r="F29" s="90"/>
      <c r="G29" s="90"/>
      <c r="H29" s="90"/>
      <c r="I29" s="90"/>
      <c r="J29" s="90"/>
      <c r="K29" s="90"/>
      <c r="L29" s="90"/>
      <c r="M29" s="89">
        <f t="shared" si="3"/>
        <v>0</v>
      </c>
    </row>
    <row r="30" spans="2:13" s="2" customFormat="1" ht="18.75" customHeight="1">
      <c r="B30" s="30" t="s">
        <v>2</v>
      </c>
      <c r="C30" s="90"/>
      <c r="D30" s="90"/>
      <c r="E30" s="90"/>
      <c r="F30" s="90"/>
      <c r="G30" s="90"/>
      <c r="H30" s="90"/>
      <c r="I30" s="90"/>
      <c r="J30" s="90"/>
      <c r="K30" s="90"/>
      <c r="L30" s="90"/>
      <c r="M30" s="89">
        <f t="shared" si="3"/>
        <v>0</v>
      </c>
    </row>
    <row r="31" spans="2:13" s="2" customFormat="1" ht="24" customHeight="1">
      <c r="B31" s="83" t="s">
        <v>40</v>
      </c>
      <c r="C31" s="89">
        <f t="shared" ref="C31:L31" si="21">SUM(C13,C16,C19,C23,C26)</f>
        <v>0</v>
      </c>
      <c r="D31" s="89">
        <f t="shared" si="21"/>
        <v>0</v>
      </c>
      <c r="E31" s="89">
        <f t="shared" si="21"/>
        <v>0</v>
      </c>
      <c r="F31" s="89">
        <f t="shared" si="21"/>
        <v>0</v>
      </c>
      <c r="G31" s="89">
        <f t="shared" si="21"/>
        <v>0</v>
      </c>
      <c r="H31" s="89">
        <f t="shared" si="21"/>
        <v>0</v>
      </c>
      <c r="I31" s="89">
        <f t="shared" si="21"/>
        <v>0</v>
      </c>
      <c r="J31" s="89">
        <f t="shared" si="21"/>
        <v>0</v>
      </c>
      <c r="K31" s="89">
        <f t="shared" si="21"/>
        <v>0</v>
      </c>
      <c r="L31" s="89">
        <f t="shared" si="21"/>
        <v>0</v>
      </c>
      <c r="M31" s="89">
        <f t="shared" si="3"/>
        <v>0</v>
      </c>
    </row>
    <row r="32" spans="2:13">
      <c r="B32" s="46"/>
    </row>
    <row r="33" spans="2:13" s="2" customFormat="1">
      <c r="B33" s="1" t="s">
        <v>102</v>
      </c>
      <c r="M33" s="32" t="s">
        <v>34</v>
      </c>
    </row>
    <row r="34" spans="2:13">
      <c r="B34" s="186" t="s">
        <v>35</v>
      </c>
      <c r="C34" s="188" t="s">
        <v>59</v>
      </c>
      <c r="D34" s="189"/>
      <c r="E34" s="189"/>
      <c r="F34" s="189"/>
      <c r="G34" s="189"/>
      <c r="H34" s="189"/>
      <c r="I34" s="189"/>
      <c r="J34" s="189"/>
      <c r="K34" s="189"/>
      <c r="L34" s="189"/>
      <c r="M34" s="190" t="s">
        <v>36</v>
      </c>
    </row>
    <row r="35" spans="2:13">
      <c r="B35" s="192"/>
      <c r="C35" s="29">
        <v>8</v>
      </c>
      <c r="D35" s="29">
        <f t="shared" ref="D35:L35" si="22">C35+1</f>
        <v>9</v>
      </c>
      <c r="E35" s="29">
        <f t="shared" si="22"/>
        <v>10</v>
      </c>
      <c r="F35" s="29">
        <f t="shared" si="22"/>
        <v>11</v>
      </c>
      <c r="G35" s="29">
        <f t="shared" si="22"/>
        <v>12</v>
      </c>
      <c r="H35" s="29">
        <f t="shared" si="22"/>
        <v>13</v>
      </c>
      <c r="I35" s="29">
        <f t="shared" si="22"/>
        <v>14</v>
      </c>
      <c r="J35" s="29">
        <f t="shared" si="22"/>
        <v>15</v>
      </c>
      <c r="K35" s="29">
        <f t="shared" si="22"/>
        <v>16</v>
      </c>
      <c r="L35" s="29">
        <f t="shared" si="22"/>
        <v>17</v>
      </c>
      <c r="M35" s="191"/>
    </row>
    <row r="36" spans="2:13" s="2" customFormat="1" ht="24" customHeight="1">
      <c r="B36" s="31" t="s">
        <v>60</v>
      </c>
      <c r="C36" s="89">
        <f>SUM(C37:C38)</f>
        <v>0</v>
      </c>
      <c r="D36" s="89">
        <f t="shared" ref="D36:K36" si="23">SUM(D37:D38)</f>
        <v>0</v>
      </c>
      <c r="E36" s="89">
        <f t="shared" si="23"/>
        <v>0</v>
      </c>
      <c r="F36" s="89">
        <f t="shared" si="23"/>
        <v>0</v>
      </c>
      <c r="G36" s="89">
        <f t="shared" si="23"/>
        <v>0</v>
      </c>
      <c r="H36" s="89">
        <f t="shared" si="23"/>
        <v>0</v>
      </c>
      <c r="I36" s="89">
        <f t="shared" si="23"/>
        <v>0</v>
      </c>
      <c r="J36" s="89">
        <f t="shared" si="23"/>
        <v>0</v>
      </c>
      <c r="K36" s="89">
        <f t="shared" si="23"/>
        <v>0</v>
      </c>
      <c r="L36" s="89">
        <f>SUM(L37:L38)</f>
        <v>0</v>
      </c>
      <c r="M36" s="89">
        <f>SUM(C36:L36)</f>
        <v>0</v>
      </c>
    </row>
    <row r="37" spans="2:13" s="2" customFormat="1" ht="18.75" customHeight="1">
      <c r="B37" s="30" t="s">
        <v>204</v>
      </c>
      <c r="C37" s="90"/>
      <c r="D37" s="90"/>
      <c r="E37" s="90"/>
      <c r="F37" s="90"/>
      <c r="G37" s="90"/>
      <c r="H37" s="90"/>
      <c r="I37" s="90"/>
      <c r="J37" s="90"/>
      <c r="K37" s="90"/>
      <c r="L37" s="90"/>
      <c r="M37" s="89">
        <f t="shared" ref="M37:M52" si="24">SUM(C37:L37)</f>
        <v>0</v>
      </c>
    </row>
    <row r="38" spans="2:13" s="2" customFormat="1" ht="18.75" customHeight="1">
      <c r="B38" s="30" t="s">
        <v>2</v>
      </c>
      <c r="C38" s="90"/>
      <c r="D38" s="90"/>
      <c r="E38" s="90"/>
      <c r="F38" s="90"/>
      <c r="G38" s="90"/>
      <c r="H38" s="90"/>
      <c r="I38" s="90"/>
      <c r="J38" s="90"/>
      <c r="K38" s="90"/>
      <c r="L38" s="90"/>
      <c r="M38" s="89">
        <f t="shared" si="24"/>
        <v>0</v>
      </c>
    </row>
    <row r="39" spans="2:13" s="2" customFormat="1" ht="24" customHeight="1">
      <c r="B39" s="31" t="s">
        <v>61</v>
      </c>
      <c r="C39" s="89">
        <f>SUM(C40:C41)</f>
        <v>0</v>
      </c>
      <c r="D39" s="89">
        <f t="shared" ref="D39:L39" si="25">SUM(D40:D41)</f>
        <v>0</v>
      </c>
      <c r="E39" s="89">
        <f t="shared" si="25"/>
        <v>0</v>
      </c>
      <c r="F39" s="89">
        <f t="shared" si="25"/>
        <v>0</v>
      </c>
      <c r="G39" s="89">
        <f t="shared" si="25"/>
        <v>0</v>
      </c>
      <c r="H39" s="89">
        <f t="shared" si="25"/>
        <v>0</v>
      </c>
      <c r="I39" s="89">
        <f t="shared" si="25"/>
        <v>0</v>
      </c>
      <c r="J39" s="89">
        <f t="shared" si="25"/>
        <v>0</v>
      </c>
      <c r="K39" s="89">
        <f t="shared" si="25"/>
        <v>0</v>
      </c>
      <c r="L39" s="89">
        <f t="shared" si="25"/>
        <v>0</v>
      </c>
      <c r="M39" s="89">
        <f t="shared" si="24"/>
        <v>0</v>
      </c>
    </row>
    <row r="40" spans="2:13" s="2" customFormat="1" ht="18.75" customHeight="1">
      <c r="B40" s="30" t="s">
        <v>201</v>
      </c>
      <c r="C40" s="90"/>
      <c r="D40" s="90"/>
      <c r="E40" s="90"/>
      <c r="F40" s="90"/>
      <c r="G40" s="90"/>
      <c r="H40" s="90"/>
      <c r="I40" s="90"/>
      <c r="J40" s="90"/>
      <c r="K40" s="90"/>
      <c r="L40" s="90"/>
      <c r="M40" s="89">
        <f t="shared" si="24"/>
        <v>0</v>
      </c>
    </row>
    <row r="41" spans="2:13" s="2" customFormat="1" ht="18.75" customHeight="1">
      <c r="B41" s="30" t="s">
        <v>2</v>
      </c>
      <c r="C41" s="90"/>
      <c r="D41" s="90"/>
      <c r="E41" s="90"/>
      <c r="F41" s="90"/>
      <c r="G41" s="90"/>
      <c r="H41" s="90"/>
      <c r="I41" s="90"/>
      <c r="J41" s="90"/>
      <c r="K41" s="90"/>
      <c r="L41" s="90"/>
      <c r="M41" s="89">
        <f t="shared" si="24"/>
        <v>0</v>
      </c>
    </row>
    <row r="42" spans="2:13" s="2" customFormat="1" ht="24" customHeight="1">
      <c r="B42" s="31" t="s">
        <v>62</v>
      </c>
      <c r="C42" s="89">
        <f>SUM(C43:C45)</f>
        <v>0</v>
      </c>
      <c r="D42" s="89">
        <f t="shared" ref="D42:L42" si="26">SUM(D43:D45)</f>
        <v>0</v>
      </c>
      <c r="E42" s="89">
        <f t="shared" si="26"/>
        <v>0</v>
      </c>
      <c r="F42" s="89">
        <f t="shared" si="26"/>
        <v>0</v>
      </c>
      <c r="G42" s="89">
        <f t="shared" si="26"/>
        <v>0</v>
      </c>
      <c r="H42" s="89">
        <f t="shared" si="26"/>
        <v>0</v>
      </c>
      <c r="I42" s="89">
        <f t="shared" si="26"/>
        <v>0</v>
      </c>
      <c r="J42" s="89">
        <f t="shared" si="26"/>
        <v>0</v>
      </c>
      <c r="K42" s="89">
        <f t="shared" si="26"/>
        <v>0</v>
      </c>
      <c r="L42" s="89">
        <f t="shared" si="26"/>
        <v>0</v>
      </c>
      <c r="M42" s="89">
        <f t="shared" si="24"/>
        <v>0</v>
      </c>
    </row>
    <row r="43" spans="2:13" s="2" customFormat="1" ht="18.75" customHeight="1">
      <c r="B43" s="30" t="s">
        <v>204</v>
      </c>
      <c r="C43" s="90"/>
      <c r="D43" s="90"/>
      <c r="E43" s="90"/>
      <c r="F43" s="90"/>
      <c r="G43" s="90"/>
      <c r="H43" s="90"/>
      <c r="I43" s="90"/>
      <c r="J43" s="90"/>
      <c r="K43" s="90"/>
      <c r="L43" s="90"/>
      <c r="M43" s="89">
        <f t="shared" si="24"/>
        <v>0</v>
      </c>
    </row>
    <row r="44" spans="2:13" s="2" customFormat="1" ht="18.75" customHeight="1">
      <c r="B44" s="30" t="s">
        <v>208</v>
      </c>
      <c r="C44" s="90"/>
      <c r="D44" s="90"/>
      <c r="E44" s="90"/>
      <c r="F44" s="90"/>
      <c r="G44" s="90"/>
      <c r="H44" s="90"/>
      <c r="I44" s="90"/>
      <c r="J44" s="90"/>
      <c r="K44" s="90"/>
      <c r="L44" s="90"/>
      <c r="M44" s="89">
        <f t="shared" si="24"/>
        <v>0</v>
      </c>
    </row>
    <row r="45" spans="2:13" s="2" customFormat="1" ht="18.75" customHeight="1">
      <c r="B45" s="30" t="s">
        <v>2</v>
      </c>
      <c r="C45" s="90"/>
      <c r="D45" s="90"/>
      <c r="E45" s="90"/>
      <c r="F45" s="90"/>
      <c r="G45" s="90"/>
      <c r="H45" s="90"/>
      <c r="I45" s="90"/>
      <c r="J45" s="90"/>
      <c r="K45" s="90"/>
      <c r="L45" s="90"/>
      <c r="M45" s="89">
        <f t="shared" si="24"/>
        <v>0</v>
      </c>
    </row>
    <row r="46" spans="2:13" s="2" customFormat="1" ht="24" customHeight="1">
      <c r="B46" s="31" t="s">
        <v>152</v>
      </c>
      <c r="C46" s="89">
        <f>SUM(C47:C48)</f>
        <v>0</v>
      </c>
      <c r="D46" s="89">
        <f t="shared" ref="D46:L46" si="27">SUM(D47:D48)</f>
        <v>0</v>
      </c>
      <c r="E46" s="89">
        <f t="shared" si="27"/>
        <v>0</v>
      </c>
      <c r="F46" s="89">
        <f t="shared" si="27"/>
        <v>0</v>
      </c>
      <c r="G46" s="89">
        <f t="shared" si="27"/>
        <v>0</v>
      </c>
      <c r="H46" s="89">
        <f t="shared" si="27"/>
        <v>0</v>
      </c>
      <c r="I46" s="89">
        <f t="shared" si="27"/>
        <v>0</v>
      </c>
      <c r="J46" s="89">
        <f t="shared" si="27"/>
        <v>0</v>
      </c>
      <c r="K46" s="89">
        <f t="shared" si="27"/>
        <v>0</v>
      </c>
      <c r="L46" s="89">
        <f t="shared" si="27"/>
        <v>0</v>
      </c>
      <c r="M46" s="89">
        <f t="shared" si="24"/>
        <v>0</v>
      </c>
    </row>
    <row r="47" spans="2:13" s="2" customFormat="1" ht="18.75" customHeight="1">
      <c r="B47" s="30" t="s">
        <v>205</v>
      </c>
      <c r="C47" s="90"/>
      <c r="D47" s="90"/>
      <c r="E47" s="90"/>
      <c r="F47" s="90"/>
      <c r="G47" s="90"/>
      <c r="H47" s="90"/>
      <c r="I47" s="90"/>
      <c r="J47" s="90"/>
      <c r="K47" s="90"/>
      <c r="L47" s="90"/>
      <c r="M47" s="89">
        <f t="shared" si="24"/>
        <v>0</v>
      </c>
    </row>
    <row r="48" spans="2:13" s="2" customFormat="1" ht="18.75" customHeight="1">
      <c r="B48" s="30" t="s">
        <v>2</v>
      </c>
      <c r="C48" s="90"/>
      <c r="D48" s="90"/>
      <c r="E48" s="90"/>
      <c r="F48" s="90"/>
      <c r="G48" s="90"/>
      <c r="H48" s="90"/>
      <c r="I48" s="90"/>
      <c r="J48" s="90"/>
      <c r="K48" s="90"/>
      <c r="L48" s="90"/>
      <c r="M48" s="89">
        <f t="shared" si="24"/>
        <v>0</v>
      </c>
    </row>
    <row r="49" spans="2:13" s="2" customFormat="1" ht="24" customHeight="1">
      <c r="B49" s="31" t="s">
        <v>155</v>
      </c>
      <c r="C49" s="89">
        <f>SUM(C50:C51)</f>
        <v>0</v>
      </c>
      <c r="D49" s="89">
        <f t="shared" ref="D49:L49" si="28">SUM(D50:D51)</f>
        <v>0</v>
      </c>
      <c r="E49" s="89">
        <f t="shared" si="28"/>
        <v>0</v>
      </c>
      <c r="F49" s="89">
        <f t="shared" si="28"/>
        <v>0</v>
      </c>
      <c r="G49" s="89">
        <f t="shared" si="28"/>
        <v>0</v>
      </c>
      <c r="H49" s="89">
        <f t="shared" si="28"/>
        <v>0</v>
      </c>
      <c r="I49" s="89">
        <f t="shared" si="28"/>
        <v>0</v>
      </c>
      <c r="J49" s="89">
        <f t="shared" si="28"/>
        <v>0</v>
      </c>
      <c r="K49" s="89">
        <f t="shared" si="28"/>
        <v>0</v>
      </c>
      <c r="L49" s="89">
        <f t="shared" si="28"/>
        <v>0</v>
      </c>
      <c r="M49" s="89">
        <f t="shared" si="24"/>
        <v>0</v>
      </c>
    </row>
    <row r="50" spans="2:13" s="2" customFormat="1" ht="18.75" customHeight="1">
      <c r="B50" s="30" t="s">
        <v>210</v>
      </c>
      <c r="C50" s="90"/>
      <c r="D50" s="90"/>
      <c r="E50" s="90"/>
      <c r="F50" s="90"/>
      <c r="G50" s="90"/>
      <c r="H50" s="90"/>
      <c r="I50" s="90"/>
      <c r="J50" s="90"/>
      <c r="K50" s="90"/>
      <c r="L50" s="90"/>
      <c r="M50" s="89">
        <f t="shared" si="24"/>
        <v>0</v>
      </c>
    </row>
    <row r="51" spans="2:13" s="2" customFormat="1" ht="18.75" customHeight="1">
      <c r="B51" s="30" t="s">
        <v>2</v>
      </c>
      <c r="C51" s="90"/>
      <c r="D51" s="90"/>
      <c r="E51" s="90"/>
      <c r="F51" s="90"/>
      <c r="G51" s="90"/>
      <c r="H51" s="90"/>
      <c r="I51" s="90"/>
      <c r="J51" s="90"/>
      <c r="K51" s="90"/>
      <c r="L51" s="90"/>
      <c r="M51" s="89">
        <f t="shared" si="24"/>
        <v>0</v>
      </c>
    </row>
    <row r="52" spans="2:13" s="2" customFormat="1" ht="24" customHeight="1">
      <c r="B52" s="83" t="s">
        <v>40</v>
      </c>
      <c r="C52" s="89">
        <f t="shared" ref="C52:L52" si="29">C36+C39+C42+C46+C49</f>
        <v>0</v>
      </c>
      <c r="D52" s="89">
        <f t="shared" si="29"/>
        <v>0</v>
      </c>
      <c r="E52" s="89">
        <f t="shared" si="29"/>
        <v>0</v>
      </c>
      <c r="F52" s="89">
        <f t="shared" si="29"/>
        <v>0</v>
      </c>
      <c r="G52" s="89">
        <f t="shared" si="29"/>
        <v>0</v>
      </c>
      <c r="H52" s="89">
        <f t="shared" si="29"/>
        <v>0</v>
      </c>
      <c r="I52" s="89">
        <f t="shared" si="29"/>
        <v>0</v>
      </c>
      <c r="J52" s="89">
        <f t="shared" si="29"/>
        <v>0</v>
      </c>
      <c r="K52" s="89">
        <f t="shared" si="29"/>
        <v>0</v>
      </c>
      <c r="L52" s="89">
        <f t="shared" si="29"/>
        <v>0</v>
      </c>
      <c r="M52" s="89">
        <f t="shared" si="24"/>
        <v>0</v>
      </c>
    </row>
    <row r="53" spans="2:13">
      <c r="B53" s="46"/>
    </row>
    <row r="54" spans="2:13" s="2" customFormat="1" ht="14.25" customHeight="1">
      <c r="B54" s="1" t="s">
        <v>103</v>
      </c>
      <c r="M54" s="32" t="s">
        <v>34</v>
      </c>
    </row>
    <row r="55" spans="2:13">
      <c r="B55" s="186" t="s">
        <v>35</v>
      </c>
      <c r="C55" s="188" t="s">
        <v>59</v>
      </c>
      <c r="D55" s="189"/>
      <c r="E55" s="189"/>
      <c r="F55" s="189"/>
      <c r="G55" s="189"/>
      <c r="H55" s="189"/>
      <c r="I55" s="189"/>
      <c r="J55" s="189"/>
      <c r="K55" s="189"/>
      <c r="L55" s="189"/>
      <c r="M55" s="190" t="s">
        <v>36</v>
      </c>
    </row>
    <row r="56" spans="2:13">
      <c r="B56" s="192"/>
      <c r="C56" s="29">
        <v>8</v>
      </c>
      <c r="D56" s="29">
        <f>C56+1</f>
        <v>9</v>
      </c>
      <c r="E56" s="29">
        <f t="shared" ref="E56" si="30">D56+1</f>
        <v>10</v>
      </c>
      <c r="F56" s="29">
        <f t="shared" ref="F56" si="31">E56+1</f>
        <v>11</v>
      </c>
      <c r="G56" s="29">
        <f t="shared" ref="G56" si="32">F56+1</f>
        <v>12</v>
      </c>
      <c r="H56" s="29">
        <f t="shared" ref="H56" si="33">G56+1</f>
        <v>13</v>
      </c>
      <c r="I56" s="29">
        <f t="shared" ref="I56" si="34">H56+1</f>
        <v>14</v>
      </c>
      <c r="J56" s="29">
        <f t="shared" ref="J56" si="35">I56+1</f>
        <v>15</v>
      </c>
      <c r="K56" s="29">
        <f t="shared" ref="K56" si="36">J56+1</f>
        <v>16</v>
      </c>
      <c r="L56" s="29">
        <f t="shared" ref="L56" si="37">K56+1</f>
        <v>17</v>
      </c>
      <c r="M56" s="191"/>
    </row>
    <row r="57" spans="2:13" s="2" customFormat="1" ht="24" customHeight="1">
      <c r="B57" s="31" t="s">
        <v>60</v>
      </c>
      <c r="C57" s="89">
        <f>SUM(C58:C59)</f>
        <v>0</v>
      </c>
      <c r="D57" s="89">
        <f t="shared" ref="D57" si="38">SUM(D58:D59)</f>
        <v>0</v>
      </c>
      <c r="E57" s="89">
        <f t="shared" ref="E57" si="39">SUM(E58:E59)</f>
        <v>0</v>
      </c>
      <c r="F57" s="89">
        <f t="shared" ref="F57" si="40">SUM(F58:F59)</f>
        <v>0</v>
      </c>
      <c r="G57" s="89">
        <f t="shared" ref="G57" si="41">SUM(G58:G59)</f>
        <v>0</v>
      </c>
      <c r="H57" s="89">
        <f t="shared" ref="H57" si="42">SUM(H58:H59)</f>
        <v>0</v>
      </c>
      <c r="I57" s="89">
        <f t="shared" ref="I57" si="43">SUM(I58:I59)</f>
        <v>0</v>
      </c>
      <c r="J57" s="89">
        <f t="shared" ref="J57" si="44">SUM(J58:J59)</f>
        <v>0</v>
      </c>
      <c r="K57" s="89">
        <f t="shared" ref="K57" si="45">SUM(K58:K59)</f>
        <v>0</v>
      </c>
      <c r="L57" s="89">
        <f>SUM(L58:L59)</f>
        <v>0</v>
      </c>
      <c r="M57" s="89">
        <f>SUM(C57:L57)</f>
        <v>0</v>
      </c>
    </row>
    <row r="58" spans="2:13" s="2" customFormat="1" ht="18.75" customHeight="1">
      <c r="B58" s="30" t="s">
        <v>204</v>
      </c>
      <c r="C58" s="90"/>
      <c r="D58" s="90"/>
      <c r="E58" s="90"/>
      <c r="F58" s="90"/>
      <c r="G58" s="90"/>
      <c r="H58" s="90"/>
      <c r="I58" s="90"/>
      <c r="J58" s="90"/>
      <c r="K58" s="90"/>
      <c r="L58" s="90"/>
      <c r="M58" s="89">
        <f t="shared" ref="M58:M73" si="46">SUM(C58:L58)</f>
        <v>0</v>
      </c>
    </row>
    <row r="59" spans="2:13" s="2" customFormat="1" ht="18.75" customHeight="1">
      <c r="B59" s="30" t="s">
        <v>2</v>
      </c>
      <c r="C59" s="90"/>
      <c r="D59" s="90"/>
      <c r="E59" s="90"/>
      <c r="F59" s="90"/>
      <c r="G59" s="90"/>
      <c r="H59" s="90"/>
      <c r="I59" s="90"/>
      <c r="J59" s="90"/>
      <c r="K59" s="90"/>
      <c r="L59" s="90"/>
      <c r="M59" s="89">
        <f t="shared" si="46"/>
        <v>0</v>
      </c>
    </row>
    <row r="60" spans="2:13" s="2" customFormat="1" ht="24" customHeight="1">
      <c r="B60" s="31" t="s">
        <v>61</v>
      </c>
      <c r="C60" s="89">
        <f>SUM(C61:C62)</f>
        <v>0</v>
      </c>
      <c r="D60" s="89">
        <f t="shared" ref="D60" si="47">SUM(D61:D62)</f>
        <v>0</v>
      </c>
      <c r="E60" s="89">
        <f t="shared" ref="E60" si="48">SUM(E61:E62)</f>
        <v>0</v>
      </c>
      <c r="F60" s="89">
        <f t="shared" ref="F60" si="49">SUM(F61:F62)</f>
        <v>0</v>
      </c>
      <c r="G60" s="89">
        <f t="shared" ref="G60" si="50">SUM(G61:G62)</f>
        <v>0</v>
      </c>
      <c r="H60" s="89">
        <f t="shared" ref="H60" si="51">SUM(H61:H62)</f>
        <v>0</v>
      </c>
      <c r="I60" s="89">
        <f t="shared" ref="I60" si="52">SUM(I61:I62)</f>
        <v>0</v>
      </c>
      <c r="J60" s="89">
        <f t="shared" ref="J60" si="53">SUM(J61:J62)</f>
        <v>0</v>
      </c>
      <c r="K60" s="89">
        <f t="shared" ref="K60" si="54">SUM(K61:K62)</f>
        <v>0</v>
      </c>
      <c r="L60" s="89">
        <f t="shared" ref="L60" si="55">SUM(L61:L62)</f>
        <v>0</v>
      </c>
      <c r="M60" s="89">
        <f t="shared" si="46"/>
        <v>0</v>
      </c>
    </row>
    <row r="61" spans="2:13" s="2" customFormat="1" ht="18.75" customHeight="1">
      <c r="B61" s="30" t="s">
        <v>201</v>
      </c>
      <c r="C61" s="90"/>
      <c r="D61" s="90"/>
      <c r="E61" s="90"/>
      <c r="F61" s="90"/>
      <c r="G61" s="90"/>
      <c r="H61" s="90"/>
      <c r="I61" s="90"/>
      <c r="J61" s="90"/>
      <c r="K61" s="90"/>
      <c r="L61" s="90"/>
      <c r="M61" s="89">
        <f t="shared" si="46"/>
        <v>0</v>
      </c>
    </row>
    <row r="62" spans="2:13" s="2" customFormat="1" ht="18.75" customHeight="1">
      <c r="B62" s="30" t="s">
        <v>2</v>
      </c>
      <c r="C62" s="90"/>
      <c r="D62" s="90"/>
      <c r="E62" s="90"/>
      <c r="F62" s="90"/>
      <c r="G62" s="90"/>
      <c r="H62" s="90"/>
      <c r="I62" s="90"/>
      <c r="J62" s="90"/>
      <c r="K62" s="90"/>
      <c r="L62" s="90"/>
      <c r="M62" s="89">
        <f t="shared" si="46"/>
        <v>0</v>
      </c>
    </row>
    <row r="63" spans="2:13" s="2" customFormat="1" ht="24" customHeight="1">
      <c r="B63" s="31" t="s">
        <v>62</v>
      </c>
      <c r="C63" s="89">
        <f>SUM(C64:C66)</f>
        <v>0</v>
      </c>
      <c r="D63" s="89">
        <f t="shared" ref="D63" si="56">SUM(D64:D66)</f>
        <v>0</v>
      </c>
      <c r="E63" s="89">
        <f t="shared" ref="E63" si="57">SUM(E64:E66)</f>
        <v>0</v>
      </c>
      <c r="F63" s="89">
        <f t="shared" ref="F63" si="58">SUM(F64:F66)</f>
        <v>0</v>
      </c>
      <c r="G63" s="89">
        <f t="shared" ref="G63" si="59">SUM(G64:G66)</f>
        <v>0</v>
      </c>
      <c r="H63" s="89">
        <f t="shared" ref="H63" si="60">SUM(H64:H66)</f>
        <v>0</v>
      </c>
      <c r="I63" s="89">
        <f t="shared" ref="I63" si="61">SUM(I64:I66)</f>
        <v>0</v>
      </c>
      <c r="J63" s="89">
        <f t="shared" ref="J63" si="62">SUM(J64:J66)</f>
        <v>0</v>
      </c>
      <c r="K63" s="89">
        <f t="shared" ref="K63" si="63">SUM(K64:K66)</f>
        <v>0</v>
      </c>
      <c r="L63" s="89">
        <f t="shared" ref="L63" si="64">SUM(L64:L66)</f>
        <v>0</v>
      </c>
      <c r="M63" s="89">
        <f t="shared" si="46"/>
        <v>0</v>
      </c>
    </row>
    <row r="64" spans="2:13" s="2" customFormat="1" ht="18.75" customHeight="1">
      <c r="B64" s="30" t="s">
        <v>204</v>
      </c>
      <c r="C64" s="90"/>
      <c r="D64" s="90"/>
      <c r="E64" s="90"/>
      <c r="F64" s="90"/>
      <c r="G64" s="90"/>
      <c r="H64" s="90"/>
      <c r="I64" s="90"/>
      <c r="J64" s="90"/>
      <c r="K64" s="90"/>
      <c r="L64" s="90"/>
      <c r="M64" s="89">
        <f t="shared" si="46"/>
        <v>0</v>
      </c>
    </row>
    <row r="65" spans="2:13" s="2" customFormat="1" ht="18.75" customHeight="1">
      <c r="B65" s="30" t="s">
        <v>208</v>
      </c>
      <c r="C65" s="90"/>
      <c r="D65" s="90"/>
      <c r="E65" s="90"/>
      <c r="F65" s="90"/>
      <c r="G65" s="90"/>
      <c r="H65" s="90"/>
      <c r="I65" s="90"/>
      <c r="J65" s="90"/>
      <c r="K65" s="90"/>
      <c r="L65" s="90"/>
      <c r="M65" s="89">
        <f t="shared" si="46"/>
        <v>0</v>
      </c>
    </row>
    <row r="66" spans="2:13" s="2" customFormat="1" ht="18.75" customHeight="1">
      <c r="B66" s="30" t="s">
        <v>2</v>
      </c>
      <c r="C66" s="90"/>
      <c r="D66" s="90"/>
      <c r="E66" s="90"/>
      <c r="F66" s="90"/>
      <c r="G66" s="90"/>
      <c r="H66" s="90"/>
      <c r="I66" s="90"/>
      <c r="J66" s="90"/>
      <c r="K66" s="90"/>
      <c r="L66" s="90"/>
      <c r="M66" s="89">
        <f t="shared" si="46"/>
        <v>0</v>
      </c>
    </row>
    <row r="67" spans="2:13" s="2" customFormat="1" ht="24" customHeight="1">
      <c r="B67" s="31" t="s">
        <v>152</v>
      </c>
      <c r="C67" s="89">
        <f>SUM(C68:C69)</f>
        <v>0</v>
      </c>
      <c r="D67" s="89">
        <f t="shared" ref="D67" si="65">SUM(D68:D69)</f>
        <v>0</v>
      </c>
      <c r="E67" s="89">
        <f t="shared" ref="E67" si="66">SUM(E68:E69)</f>
        <v>0</v>
      </c>
      <c r="F67" s="89">
        <f t="shared" ref="F67" si="67">SUM(F68:F69)</f>
        <v>0</v>
      </c>
      <c r="G67" s="89">
        <f t="shared" ref="G67" si="68">SUM(G68:G69)</f>
        <v>0</v>
      </c>
      <c r="H67" s="89">
        <f t="shared" ref="H67" si="69">SUM(H68:H69)</f>
        <v>0</v>
      </c>
      <c r="I67" s="89">
        <f t="shared" ref="I67" si="70">SUM(I68:I69)</f>
        <v>0</v>
      </c>
      <c r="J67" s="89">
        <f t="shared" ref="J67" si="71">SUM(J68:J69)</f>
        <v>0</v>
      </c>
      <c r="K67" s="89">
        <f t="shared" ref="K67" si="72">SUM(K68:K69)</f>
        <v>0</v>
      </c>
      <c r="L67" s="89">
        <f t="shared" ref="L67" si="73">SUM(L68:L69)</f>
        <v>0</v>
      </c>
      <c r="M67" s="89">
        <f t="shared" si="46"/>
        <v>0</v>
      </c>
    </row>
    <row r="68" spans="2:13" s="2" customFormat="1" ht="18.75" customHeight="1">
      <c r="B68" s="30" t="s">
        <v>205</v>
      </c>
      <c r="C68" s="90"/>
      <c r="D68" s="90"/>
      <c r="E68" s="90"/>
      <c r="F68" s="90"/>
      <c r="G68" s="90"/>
      <c r="H68" s="90"/>
      <c r="I68" s="90"/>
      <c r="J68" s="90"/>
      <c r="K68" s="90"/>
      <c r="L68" s="90"/>
      <c r="M68" s="89">
        <f t="shared" si="46"/>
        <v>0</v>
      </c>
    </row>
    <row r="69" spans="2:13" s="2" customFormat="1" ht="18.75" customHeight="1">
      <c r="B69" s="30" t="s">
        <v>2</v>
      </c>
      <c r="C69" s="90"/>
      <c r="D69" s="90"/>
      <c r="E69" s="90"/>
      <c r="F69" s="90"/>
      <c r="G69" s="90"/>
      <c r="H69" s="90"/>
      <c r="I69" s="90"/>
      <c r="J69" s="90"/>
      <c r="K69" s="90"/>
      <c r="L69" s="90"/>
      <c r="M69" s="89">
        <f t="shared" si="46"/>
        <v>0</v>
      </c>
    </row>
    <row r="70" spans="2:13" s="2" customFormat="1" ht="24" customHeight="1">
      <c r="B70" s="31" t="s">
        <v>155</v>
      </c>
      <c r="C70" s="89">
        <f>SUM(C71:C72)</f>
        <v>0</v>
      </c>
      <c r="D70" s="89">
        <f t="shared" ref="D70" si="74">SUM(D71:D72)</f>
        <v>0</v>
      </c>
      <c r="E70" s="89">
        <f t="shared" ref="E70" si="75">SUM(E71:E72)</f>
        <v>0</v>
      </c>
      <c r="F70" s="89">
        <f t="shared" ref="F70" si="76">SUM(F71:F72)</f>
        <v>0</v>
      </c>
      <c r="G70" s="89">
        <f t="shared" ref="G70" si="77">SUM(G71:G72)</f>
        <v>0</v>
      </c>
      <c r="H70" s="89">
        <f t="shared" ref="H70" si="78">SUM(H71:H72)</f>
        <v>0</v>
      </c>
      <c r="I70" s="89">
        <f t="shared" ref="I70" si="79">SUM(I71:I72)</f>
        <v>0</v>
      </c>
      <c r="J70" s="89">
        <f>SUM(J71:J72)</f>
        <v>0</v>
      </c>
      <c r="K70" s="89">
        <f t="shared" ref="K70" si="80">SUM(K71:K72)</f>
        <v>0</v>
      </c>
      <c r="L70" s="89">
        <f t="shared" ref="L70" si="81">SUM(L71:L72)</f>
        <v>0</v>
      </c>
      <c r="M70" s="89">
        <f t="shared" si="46"/>
        <v>0</v>
      </c>
    </row>
    <row r="71" spans="2:13" s="2" customFormat="1" ht="18.75" customHeight="1">
      <c r="B71" s="30" t="s">
        <v>210</v>
      </c>
      <c r="C71" s="90"/>
      <c r="D71" s="90"/>
      <c r="E71" s="90"/>
      <c r="F71" s="90"/>
      <c r="G71" s="90"/>
      <c r="H71" s="90"/>
      <c r="I71" s="90"/>
      <c r="J71" s="90"/>
      <c r="K71" s="90"/>
      <c r="L71" s="90"/>
      <c r="M71" s="89">
        <f t="shared" si="46"/>
        <v>0</v>
      </c>
    </row>
    <row r="72" spans="2:13" s="2" customFormat="1" ht="18.75" customHeight="1">
      <c r="B72" s="30" t="s">
        <v>2</v>
      </c>
      <c r="C72" s="90"/>
      <c r="D72" s="90"/>
      <c r="E72" s="90"/>
      <c r="F72" s="90"/>
      <c r="G72" s="90"/>
      <c r="H72" s="90"/>
      <c r="I72" s="90"/>
      <c r="J72" s="90"/>
      <c r="K72" s="90"/>
      <c r="L72" s="90"/>
      <c r="M72" s="89">
        <f t="shared" si="46"/>
        <v>0</v>
      </c>
    </row>
    <row r="73" spans="2:13" s="2" customFormat="1" ht="24" customHeight="1">
      <c r="B73" s="83" t="s">
        <v>40</v>
      </c>
      <c r="C73" s="89">
        <f>C57+C60+C63+C67+C70</f>
        <v>0</v>
      </c>
      <c r="D73" s="89">
        <f t="shared" ref="D73:K73" si="82">D57+D60+D63+D67+D70</f>
        <v>0</v>
      </c>
      <c r="E73" s="89">
        <f t="shared" si="82"/>
        <v>0</v>
      </c>
      <c r="F73" s="89">
        <f t="shared" si="82"/>
        <v>0</v>
      </c>
      <c r="G73" s="89">
        <f t="shared" si="82"/>
        <v>0</v>
      </c>
      <c r="H73" s="89">
        <f t="shared" si="82"/>
        <v>0</v>
      </c>
      <c r="I73" s="89">
        <f t="shared" si="82"/>
        <v>0</v>
      </c>
      <c r="J73" s="89">
        <f t="shared" si="82"/>
        <v>0</v>
      </c>
      <c r="K73" s="89">
        <f t="shared" si="82"/>
        <v>0</v>
      </c>
      <c r="L73" s="89">
        <f>L57+L60+L63+L67+L70</f>
        <v>0</v>
      </c>
      <c r="M73" s="89">
        <f t="shared" si="46"/>
        <v>0</v>
      </c>
    </row>
    <row r="74" spans="2:13">
      <c r="B74" s="46"/>
    </row>
    <row r="75" spans="2:13" s="2" customFormat="1" ht="14.25" customHeight="1">
      <c r="B75" s="1" t="s">
        <v>104</v>
      </c>
      <c r="M75" s="32" t="s">
        <v>34</v>
      </c>
    </row>
    <row r="76" spans="2:13">
      <c r="B76" s="186" t="s">
        <v>35</v>
      </c>
      <c r="C76" s="188" t="s">
        <v>59</v>
      </c>
      <c r="D76" s="189"/>
      <c r="E76" s="189"/>
      <c r="F76" s="189"/>
      <c r="G76" s="189"/>
      <c r="H76" s="189"/>
      <c r="I76" s="189"/>
      <c r="J76" s="189"/>
      <c r="K76" s="189"/>
      <c r="L76" s="189"/>
      <c r="M76" s="190" t="s">
        <v>36</v>
      </c>
    </row>
    <row r="77" spans="2:13">
      <c r="B77" s="192"/>
      <c r="C77" s="29">
        <v>8</v>
      </c>
      <c r="D77" s="29">
        <f>C77+1</f>
        <v>9</v>
      </c>
      <c r="E77" s="29">
        <f t="shared" ref="E77" si="83">D77+1</f>
        <v>10</v>
      </c>
      <c r="F77" s="29">
        <f t="shared" ref="F77" si="84">E77+1</f>
        <v>11</v>
      </c>
      <c r="G77" s="29">
        <f t="shared" ref="G77" si="85">F77+1</f>
        <v>12</v>
      </c>
      <c r="H77" s="29">
        <f t="shared" ref="H77" si="86">G77+1</f>
        <v>13</v>
      </c>
      <c r="I77" s="29">
        <f t="shared" ref="I77" si="87">H77+1</f>
        <v>14</v>
      </c>
      <c r="J77" s="29">
        <f t="shared" ref="J77" si="88">I77+1</f>
        <v>15</v>
      </c>
      <c r="K77" s="29">
        <f t="shared" ref="K77" si="89">J77+1</f>
        <v>16</v>
      </c>
      <c r="L77" s="29">
        <f t="shared" ref="L77" si="90">K77+1</f>
        <v>17</v>
      </c>
      <c r="M77" s="191"/>
    </row>
    <row r="78" spans="2:13" s="2" customFormat="1" ht="24" customHeight="1">
      <c r="B78" s="31" t="s">
        <v>60</v>
      </c>
      <c r="C78" s="89">
        <f>SUM(C79:C80)</f>
        <v>0</v>
      </c>
      <c r="D78" s="89">
        <f t="shared" ref="D78" si="91">SUM(D79:D80)</f>
        <v>0</v>
      </c>
      <c r="E78" s="89">
        <f t="shared" ref="E78" si="92">SUM(E79:E80)</f>
        <v>0</v>
      </c>
      <c r="F78" s="89">
        <f t="shared" ref="F78" si="93">SUM(F79:F80)</f>
        <v>0</v>
      </c>
      <c r="G78" s="89">
        <f t="shared" ref="G78" si="94">SUM(G79:G80)</f>
        <v>0</v>
      </c>
      <c r="H78" s="89">
        <f t="shared" ref="H78" si="95">SUM(H79:H80)</f>
        <v>0</v>
      </c>
      <c r="I78" s="89">
        <f t="shared" ref="I78" si="96">SUM(I79:I80)</f>
        <v>0</v>
      </c>
      <c r="J78" s="89">
        <f t="shared" ref="J78" si="97">SUM(J79:J80)</f>
        <v>0</v>
      </c>
      <c r="K78" s="89">
        <f t="shared" ref="K78" si="98">SUM(K79:K80)</f>
        <v>0</v>
      </c>
      <c r="L78" s="89">
        <f>SUM(L79:L80)</f>
        <v>0</v>
      </c>
      <c r="M78" s="89">
        <f>SUM(C78:L78)</f>
        <v>0</v>
      </c>
    </row>
    <row r="79" spans="2:13" s="2" customFormat="1" ht="18.75" customHeight="1">
      <c r="B79" s="30" t="s">
        <v>204</v>
      </c>
      <c r="C79" s="90"/>
      <c r="D79" s="90"/>
      <c r="E79" s="90"/>
      <c r="F79" s="90"/>
      <c r="G79" s="90"/>
      <c r="H79" s="90"/>
      <c r="I79" s="90"/>
      <c r="J79" s="90"/>
      <c r="K79" s="90"/>
      <c r="L79" s="90"/>
      <c r="M79" s="89">
        <f t="shared" ref="M79:M94" si="99">SUM(C79:L79)</f>
        <v>0</v>
      </c>
    </row>
    <row r="80" spans="2:13" s="2" customFormat="1" ht="18.75" customHeight="1">
      <c r="B80" s="30" t="s">
        <v>2</v>
      </c>
      <c r="C80" s="90"/>
      <c r="D80" s="90"/>
      <c r="E80" s="90"/>
      <c r="F80" s="90"/>
      <c r="G80" s="90"/>
      <c r="H80" s="90"/>
      <c r="I80" s="90"/>
      <c r="J80" s="90"/>
      <c r="K80" s="90"/>
      <c r="L80" s="90"/>
      <c r="M80" s="89">
        <f t="shared" si="99"/>
        <v>0</v>
      </c>
    </row>
    <row r="81" spans="2:13" s="2" customFormat="1" ht="24" customHeight="1">
      <c r="B81" s="31" t="s">
        <v>61</v>
      </c>
      <c r="C81" s="89">
        <f>SUM(C82:C83)</f>
        <v>0</v>
      </c>
      <c r="D81" s="89">
        <f t="shared" ref="D81" si="100">SUM(D82:D83)</f>
        <v>0</v>
      </c>
      <c r="E81" s="89">
        <f t="shared" ref="E81" si="101">SUM(E82:E83)</f>
        <v>0</v>
      </c>
      <c r="F81" s="89">
        <f t="shared" ref="F81" si="102">SUM(F82:F83)</f>
        <v>0</v>
      </c>
      <c r="G81" s="89">
        <f t="shared" ref="G81" si="103">SUM(G82:G83)</f>
        <v>0</v>
      </c>
      <c r="H81" s="89">
        <f t="shared" ref="H81" si="104">SUM(H82:H83)</f>
        <v>0</v>
      </c>
      <c r="I81" s="89">
        <f t="shared" ref="I81" si="105">SUM(I82:I83)</f>
        <v>0</v>
      </c>
      <c r="J81" s="89">
        <f t="shared" ref="J81" si="106">SUM(J82:J83)</f>
        <v>0</v>
      </c>
      <c r="K81" s="89">
        <f t="shared" ref="K81" si="107">SUM(K82:K83)</f>
        <v>0</v>
      </c>
      <c r="L81" s="89">
        <f t="shared" ref="L81" si="108">SUM(L82:L83)</f>
        <v>0</v>
      </c>
      <c r="M81" s="89">
        <f t="shared" si="99"/>
        <v>0</v>
      </c>
    </row>
    <row r="82" spans="2:13" s="2" customFormat="1" ht="18.75" customHeight="1">
      <c r="B82" s="30" t="s">
        <v>201</v>
      </c>
      <c r="C82" s="90"/>
      <c r="D82" s="90"/>
      <c r="E82" s="90"/>
      <c r="F82" s="90"/>
      <c r="G82" s="90"/>
      <c r="H82" s="90"/>
      <c r="I82" s="90"/>
      <c r="J82" s="90"/>
      <c r="K82" s="90"/>
      <c r="L82" s="90"/>
      <c r="M82" s="89">
        <f t="shared" si="99"/>
        <v>0</v>
      </c>
    </row>
    <row r="83" spans="2:13" s="2" customFormat="1" ht="18.75" customHeight="1">
      <c r="B83" s="30" t="s">
        <v>2</v>
      </c>
      <c r="C83" s="90"/>
      <c r="D83" s="90"/>
      <c r="E83" s="90"/>
      <c r="F83" s="90"/>
      <c r="G83" s="90"/>
      <c r="H83" s="90"/>
      <c r="I83" s="90"/>
      <c r="J83" s="90"/>
      <c r="K83" s="90"/>
      <c r="L83" s="90"/>
      <c r="M83" s="89">
        <f t="shared" si="99"/>
        <v>0</v>
      </c>
    </row>
    <row r="84" spans="2:13" s="2" customFormat="1" ht="24" customHeight="1">
      <c r="B84" s="31" t="s">
        <v>62</v>
      </c>
      <c r="C84" s="89">
        <f>SUM(C85:C87)</f>
        <v>0</v>
      </c>
      <c r="D84" s="89">
        <f t="shared" ref="D84" si="109">SUM(D85:D87)</f>
        <v>0</v>
      </c>
      <c r="E84" s="89">
        <f t="shared" ref="E84" si="110">SUM(E85:E87)</f>
        <v>0</v>
      </c>
      <c r="F84" s="89">
        <f t="shared" ref="F84" si="111">SUM(F85:F87)</f>
        <v>0</v>
      </c>
      <c r="G84" s="89">
        <f t="shared" ref="G84" si="112">SUM(G85:G87)</f>
        <v>0</v>
      </c>
      <c r="H84" s="89">
        <f t="shared" ref="H84" si="113">SUM(H85:H87)</f>
        <v>0</v>
      </c>
      <c r="I84" s="89">
        <f t="shared" ref="I84" si="114">SUM(I85:I87)</f>
        <v>0</v>
      </c>
      <c r="J84" s="89">
        <f t="shared" ref="J84" si="115">SUM(J85:J87)</f>
        <v>0</v>
      </c>
      <c r="K84" s="89">
        <f t="shared" ref="K84" si="116">SUM(K85:K87)</f>
        <v>0</v>
      </c>
      <c r="L84" s="89">
        <f t="shared" ref="L84" si="117">SUM(L85:L87)</f>
        <v>0</v>
      </c>
      <c r="M84" s="89">
        <f t="shared" si="99"/>
        <v>0</v>
      </c>
    </row>
    <row r="85" spans="2:13" s="2" customFormat="1" ht="18.75" customHeight="1">
      <c r="B85" s="30" t="s">
        <v>204</v>
      </c>
      <c r="C85" s="90"/>
      <c r="D85" s="90"/>
      <c r="E85" s="90"/>
      <c r="F85" s="90"/>
      <c r="G85" s="90"/>
      <c r="H85" s="90"/>
      <c r="I85" s="90"/>
      <c r="J85" s="90"/>
      <c r="K85" s="90"/>
      <c r="L85" s="90"/>
      <c r="M85" s="89">
        <f t="shared" si="99"/>
        <v>0</v>
      </c>
    </row>
    <row r="86" spans="2:13" s="2" customFormat="1" ht="18.75" customHeight="1">
      <c r="B86" s="30" t="s">
        <v>208</v>
      </c>
      <c r="C86" s="90"/>
      <c r="D86" s="90"/>
      <c r="E86" s="90"/>
      <c r="F86" s="90"/>
      <c r="G86" s="90"/>
      <c r="H86" s="90"/>
      <c r="I86" s="90"/>
      <c r="J86" s="90"/>
      <c r="K86" s="90"/>
      <c r="L86" s="90"/>
      <c r="M86" s="89">
        <f t="shared" si="99"/>
        <v>0</v>
      </c>
    </row>
    <row r="87" spans="2:13" s="2" customFormat="1" ht="18.75" customHeight="1">
      <c r="B87" s="30" t="s">
        <v>2</v>
      </c>
      <c r="C87" s="90"/>
      <c r="D87" s="90"/>
      <c r="E87" s="90"/>
      <c r="F87" s="90"/>
      <c r="G87" s="90"/>
      <c r="H87" s="90"/>
      <c r="I87" s="90"/>
      <c r="J87" s="90"/>
      <c r="K87" s="90"/>
      <c r="L87" s="90"/>
      <c r="M87" s="89">
        <f t="shared" si="99"/>
        <v>0</v>
      </c>
    </row>
    <row r="88" spans="2:13" s="2" customFormat="1" ht="24" customHeight="1">
      <c r="B88" s="31" t="s">
        <v>152</v>
      </c>
      <c r="C88" s="89">
        <f>SUM(C89:C90)</f>
        <v>0</v>
      </c>
      <c r="D88" s="89">
        <f t="shared" ref="D88" si="118">SUM(D89:D90)</f>
        <v>0</v>
      </c>
      <c r="E88" s="89">
        <f t="shared" ref="E88" si="119">SUM(E89:E90)</f>
        <v>0</v>
      </c>
      <c r="F88" s="89">
        <f t="shared" ref="F88" si="120">SUM(F89:F90)</f>
        <v>0</v>
      </c>
      <c r="G88" s="89">
        <f t="shared" ref="G88" si="121">SUM(G89:G90)</f>
        <v>0</v>
      </c>
      <c r="H88" s="89">
        <f t="shared" ref="H88" si="122">SUM(H89:H90)</f>
        <v>0</v>
      </c>
      <c r="I88" s="89">
        <f t="shared" ref="I88" si="123">SUM(I89:I90)</f>
        <v>0</v>
      </c>
      <c r="J88" s="89">
        <f t="shared" ref="J88" si="124">SUM(J89:J90)</f>
        <v>0</v>
      </c>
      <c r="K88" s="89">
        <f t="shared" ref="K88" si="125">SUM(K89:K90)</f>
        <v>0</v>
      </c>
      <c r="L88" s="89">
        <f t="shared" ref="L88" si="126">SUM(L89:L90)</f>
        <v>0</v>
      </c>
      <c r="M88" s="89">
        <f t="shared" si="99"/>
        <v>0</v>
      </c>
    </row>
    <row r="89" spans="2:13" s="2" customFormat="1" ht="18.75" customHeight="1">
      <c r="B89" s="30" t="s">
        <v>205</v>
      </c>
      <c r="C89" s="90"/>
      <c r="D89" s="90"/>
      <c r="E89" s="90"/>
      <c r="F89" s="90"/>
      <c r="G89" s="90"/>
      <c r="H89" s="90"/>
      <c r="I89" s="90"/>
      <c r="J89" s="90"/>
      <c r="K89" s="90"/>
      <c r="L89" s="90"/>
      <c r="M89" s="89">
        <f t="shared" si="99"/>
        <v>0</v>
      </c>
    </row>
    <row r="90" spans="2:13" s="2" customFormat="1" ht="18.75" customHeight="1">
      <c r="B90" s="30" t="s">
        <v>2</v>
      </c>
      <c r="C90" s="90"/>
      <c r="D90" s="90"/>
      <c r="E90" s="90"/>
      <c r="F90" s="90"/>
      <c r="G90" s="90"/>
      <c r="H90" s="90"/>
      <c r="I90" s="90"/>
      <c r="J90" s="90"/>
      <c r="K90" s="90"/>
      <c r="L90" s="90"/>
      <c r="M90" s="89">
        <f t="shared" si="99"/>
        <v>0</v>
      </c>
    </row>
    <row r="91" spans="2:13" s="2" customFormat="1" ht="24" customHeight="1">
      <c r="B91" s="31" t="s">
        <v>155</v>
      </c>
      <c r="C91" s="89">
        <f>SUM(C92:C93)</f>
        <v>0</v>
      </c>
      <c r="D91" s="89">
        <f t="shared" ref="D91" si="127">SUM(D92:D93)</f>
        <v>0</v>
      </c>
      <c r="E91" s="89">
        <f t="shared" ref="E91" si="128">SUM(E92:E93)</f>
        <v>0</v>
      </c>
      <c r="F91" s="89">
        <f t="shared" ref="F91" si="129">SUM(F92:F93)</f>
        <v>0</v>
      </c>
      <c r="G91" s="89">
        <f t="shared" ref="G91" si="130">SUM(G92:G93)</f>
        <v>0</v>
      </c>
      <c r="H91" s="89">
        <f t="shared" ref="H91" si="131">SUM(H92:H93)</f>
        <v>0</v>
      </c>
      <c r="I91" s="89">
        <f t="shared" ref="I91" si="132">SUM(I92:I93)</f>
        <v>0</v>
      </c>
      <c r="J91" s="89">
        <f t="shared" ref="J91" si="133">SUM(J92:J93)</f>
        <v>0</v>
      </c>
      <c r="K91" s="89">
        <f t="shared" ref="K91" si="134">SUM(K92:K93)</f>
        <v>0</v>
      </c>
      <c r="L91" s="89">
        <f t="shared" ref="L91" si="135">SUM(L92:L93)</f>
        <v>0</v>
      </c>
      <c r="M91" s="89">
        <f t="shared" si="99"/>
        <v>0</v>
      </c>
    </row>
    <row r="92" spans="2:13" s="2" customFormat="1" ht="18.75" customHeight="1">
      <c r="B92" s="30" t="s">
        <v>210</v>
      </c>
      <c r="C92" s="90"/>
      <c r="D92" s="90"/>
      <c r="E92" s="90"/>
      <c r="F92" s="90"/>
      <c r="G92" s="90"/>
      <c r="H92" s="90"/>
      <c r="I92" s="90"/>
      <c r="J92" s="90"/>
      <c r="K92" s="90"/>
      <c r="L92" s="90"/>
      <c r="M92" s="89">
        <f t="shared" si="99"/>
        <v>0</v>
      </c>
    </row>
    <row r="93" spans="2:13" s="2" customFormat="1" ht="18.75" customHeight="1">
      <c r="B93" s="30" t="s">
        <v>2</v>
      </c>
      <c r="C93" s="90"/>
      <c r="D93" s="90"/>
      <c r="E93" s="90"/>
      <c r="F93" s="90"/>
      <c r="G93" s="90"/>
      <c r="H93" s="90"/>
      <c r="I93" s="90"/>
      <c r="J93" s="90"/>
      <c r="K93" s="90"/>
      <c r="L93" s="90"/>
      <c r="M93" s="89">
        <f t="shared" si="99"/>
        <v>0</v>
      </c>
    </row>
    <row r="94" spans="2:13" ht="24" customHeight="1">
      <c r="B94" s="83" t="s">
        <v>40</v>
      </c>
      <c r="C94" s="89">
        <f>C78+C81+C84+C88+C91</f>
        <v>0</v>
      </c>
      <c r="D94" s="89">
        <f t="shared" ref="D94:K94" si="136">D78+D81+D84+D88+D91</f>
        <v>0</v>
      </c>
      <c r="E94" s="89">
        <f t="shared" si="136"/>
        <v>0</v>
      </c>
      <c r="F94" s="89">
        <f t="shared" si="136"/>
        <v>0</v>
      </c>
      <c r="G94" s="89">
        <f t="shared" si="136"/>
        <v>0</v>
      </c>
      <c r="H94" s="89">
        <f t="shared" si="136"/>
        <v>0</v>
      </c>
      <c r="I94" s="89">
        <f t="shared" si="136"/>
        <v>0</v>
      </c>
      <c r="J94" s="89">
        <f t="shared" si="136"/>
        <v>0</v>
      </c>
      <c r="K94" s="89">
        <f t="shared" si="136"/>
        <v>0</v>
      </c>
      <c r="L94" s="89">
        <f>L78+L81+L84+L88+L91</f>
        <v>0</v>
      </c>
      <c r="M94" s="89">
        <f t="shared" si="99"/>
        <v>0</v>
      </c>
    </row>
    <row r="95" spans="2:13">
      <c r="B95" s="84"/>
      <c r="C95" s="85"/>
      <c r="D95" s="85"/>
      <c r="E95" s="85"/>
      <c r="F95" s="85"/>
      <c r="G95" s="85"/>
      <c r="H95" s="85"/>
      <c r="I95" s="85"/>
      <c r="J95" s="85"/>
      <c r="K95" s="85"/>
      <c r="L95" s="85"/>
      <c r="M95" s="85"/>
    </row>
    <row r="96" spans="2:13" s="2" customFormat="1" ht="14.25" customHeight="1">
      <c r="B96" s="1" t="s">
        <v>105</v>
      </c>
      <c r="M96" s="32" t="s">
        <v>34</v>
      </c>
    </row>
    <row r="97" spans="2:13">
      <c r="B97" s="186" t="s">
        <v>35</v>
      </c>
      <c r="C97" s="188" t="s">
        <v>59</v>
      </c>
      <c r="D97" s="189"/>
      <c r="E97" s="189"/>
      <c r="F97" s="189"/>
      <c r="G97" s="189"/>
      <c r="H97" s="189"/>
      <c r="I97" s="189"/>
      <c r="J97" s="189"/>
      <c r="K97" s="189"/>
      <c r="L97" s="189"/>
      <c r="M97" s="190" t="s">
        <v>36</v>
      </c>
    </row>
    <row r="98" spans="2:13">
      <c r="B98" s="192"/>
      <c r="C98" s="29">
        <v>8</v>
      </c>
      <c r="D98" s="29">
        <f>C98+1</f>
        <v>9</v>
      </c>
      <c r="E98" s="29">
        <f t="shared" ref="E98" si="137">D98+1</f>
        <v>10</v>
      </c>
      <c r="F98" s="29">
        <f t="shared" ref="F98" si="138">E98+1</f>
        <v>11</v>
      </c>
      <c r="G98" s="29">
        <f t="shared" ref="G98" si="139">F98+1</f>
        <v>12</v>
      </c>
      <c r="H98" s="29">
        <f t="shared" ref="H98" si="140">G98+1</f>
        <v>13</v>
      </c>
      <c r="I98" s="29">
        <f t="shared" ref="I98" si="141">H98+1</f>
        <v>14</v>
      </c>
      <c r="J98" s="29">
        <f t="shared" ref="J98" si="142">I98+1</f>
        <v>15</v>
      </c>
      <c r="K98" s="29">
        <f t="shared" ref="K98" si="143">J98+1</f>
        <v>16</v>
      </c>
      <c r="L98" s="29">
        <f t="shared" ref="L98" si="144">K98+1</f>
        <v>17</v>
      </c>
      <c r="M98" s="191"/>
    </row>
    <row r="99" spans="2:13" s="2" customFormat="1" ht="24" customHeight="1">
      <c r="B99" s="31" t="s">
        <v>60</v>
      </c>
      <c r="C99" s="89">
        <f>SUM(C100:C101)</f>
        <v>0</v>
      </c>
      <c r="D99" s="89">
        <f t="shared" ref="D99:E99" si="145">SUM(D100:D101)</f>
        <v>0</v>
      </c>
      <c r="E99" s="89">
        <f t="shared" si="145"/>
        <v>0</v>
      </c>
      <c r="F99" s="89">
        <f>SUM(F100:F101)</f>
        <v>0</v>
      </c>
      <c r="G99" s="89">
        <f t="shared" ref="G99:L99" si="146">SUM(G100:G101)</f>
        <v>0</v>
      </c>
      <c r="H99" s="89">
        <f t="shared" si="146"/>
        <v>0</v>
      </c>
      <c r="I99" s="89">
        <f t="shared" si="146"/>
        <v>0</v>
      </c>
      <c r="J99" s="89">
        <f t="shared" si="146"/>
        <v>0</v>
      </c>
      <c r="K99" s="89">
        <f t="shared" si="146"/>
        <v>0</v>
      </c>
      <c r="L99" s="89">
        <f t="shared" si="146"/>
        <v>0</v>
      </c>
      <c r="M99" s="89">
        <f t="shared" ref="M99" si="147">SUM(C99:L99)</f>
        <v>0</v>
      </c>
    </row>
    <row r="100" spans="2:13" s="2" customFormat="1" ht="18.75" customHeight="1">
      <c r="B100" s="30" t="s">
        <v>204</v>
      </c>
      <c r="C100" s="90"/>
      <c r="D100" s="90"/>
      <c r="E100" s="90"/>
      <c r="F100" s="90"/>
      <c r="G100" s="90"/>
      <c r="H100" s="90"/>
      <c r="I100" s="90"/>
      <c r="J100" s="90"/>
      <c r="K100" s="90"/>
      <c r="L100" s="90"/>
      <c r="M100" s="89">
        <f>SUM(C100:L100)</f>
        <v>0</v>
      </c>
    </row>
    <row r="101" spans="2:13" s="2" customFormat="1" ht="18.75" customHeight="1">
      <c r="B101" s="30" t="s">
        <v>2</v>
      </c>
      <c r="C101" s="90"/>
      <c r="D101" s="90"/>
      <c r="E101" s="90"/>
      <c r="F101" s="90"/>
      <c r="G101" s="90"/>
      <c r="H101" s="90"/>
      <c r="I101" s="90"/>
      <c r="J101" s="90"/>
      <c r="K101" s="90"/>
      <c r="L101" s="90"/>
      <c r="M101" s="89">
        <f t="shared" ref="M101:M117" si="148">SUM(C101:L101)</f>
        <v>0</v>
      </c>
    </row>
    <row r="102" spans="2:13" s="2" customFormat="1" ht="24" customHeight="1">
      <c r="B102" s="31" t="s">
        <v>61</v>
      </c>
      <c r="C102" s="89">
        <f>SUM(C103:C104)</f>
        <v>0</v>
      </c>
      <c r="D102" s="89">
        <f t="shared" ref="D102:E102" si="149">SUM(D103:D104)</f>
        <v>0</v>
      </c>
      <c r="E102" s="89">
        <f t="shared" si="149"/>
        <v>0</v>
      </c>
      <c r="F102" s="89">
        <f>SUM(F103:F104)</f>
        <v>0</v>
      </c>
      <c r="G102" s="89">
        <f t="shared" ref="G102:L102" si="150">SUM(G103:G104)</f>
        <v>0</v>
      </c>
      <c r="H102" s="89">
        <f t="shared" si="150"/>
        <v>0</v>
      </c>
      <c r="I102" s="89">
        <f t="shared" si="150"/>
        <v>0</v>
      </c>
      <c r="J102" s="89">
        <f t="shared" si="150"/>
        <v>0</v>
      </c>
      <c r="K102" s="89">
        <f t="shared" si="150"/>
        <v>0</v>
      </c>
      <c r="L102" s="89">
        <f t="shared" si="150"/>
        <v>0</v>
      </c>
      <c r="M102" s="89">
        <f t="shared" si="148"/>
        <v>0</v>
      </c>
    </row>
    <row r="103" spans="2:13" s="2" customFormat="1" ht="18.75" customHeight="1">
      <c r="B103" s="30" t="s">
        <v>201</v>
      </c>
      <c r="C103" s="90"/>
      <c r="D103" s="90"/>
      <c r="E103" s="90"/>
      <c r="F103" s="90"/>
      <c r="G103" s="90"/>
      <c r="H103" s="90"/>
      <c r="I103" s="90"/>
      <c r="J103" s="90"/>
      <c r="K103" s="90"/>
      <c r="L103" s="90"/>
      <c r="M103" s="89">
        <f t="shared" si="148"/>
        <v>0</v>
      </c>
    </row>
    <row r="104" spans="2:13" s="2" customFormat="1" ht="18.75" customHeight="1">
      <c r="B104" s="30" t="s">
        <v>2</v>
      </c>
      <c r="C104" s="90"/>
      <c r="D104" s="90"/>
      <c r="E104" s="90"/>
      <c r="F104" s="90"/>
      <c r="G104" s="90"/>
      <c r="H104" s="90"/>
      <c r="I104" s="90"/>
      <c r="J104" s="90"/>
      <c r="K104" s="90"/>
      <c r="L104" s="90"/>
      <c r="M104" s="89">
        <f t="shared" si="148"/>
        <v>0</v>
      </c>
    </row>
    <row r="105" spans="2:13" s="2" customFormat="1" ht="24" customHeight="1">
      <c r="B105" s="31" t="s">
        <v>62</v>
      </c>
      <c r="C105" s="89">
        <f>SUM(C106:C108)</f>
        <v>0</v>
      </c>
      <c r="D105" s="89">
        <f t="shared" ref="D105:E105" si="151">SUM(D106:D108)</f>
        <v>0</v>
      </c>
      <c r="E105" s="89">
        <f t="shared" si="151"/>
        <v>0</v>
      </c>
      <c r="F105" s="89">
        <f>SUM(F106:F108)</f>
        <v>0</v>
      </c>
      <c r="G105" s="89">
        <f t="shared" ref="G105:L105" si="152">SUM(G106:G108)</f>
        <v>0</v>
      </c>
      <c r="H105" s="89">
        <f t="shared" si="152"/>
        <v>0</v>
      </c>
      <c r="I105" s="89">
        <f t="shared" si="152"/>
        <v>0</v>
      </c>
      <c r="J105" s="89">
        <f t="shared" si="152"/>
        <v>0</v>
      </c>
      <c r="K105" s="89">
        <f t="shared" si="152"/>
        <v>0</v>
      </c>
      <c r="L105" s="89">
        <f t="shared" si="152"/>
        <v>0</v>
      </c>
      <c r="M105" s="89">
        <f t="shared" si="148"/>
        <v>0</v>
      </c>
    </row>
    <row r="106" spans="2:13" s="2" customFormat="1" ht="18.75" customHeight="1">
      <c r="B106" s="30" t="s">
        <v>204</v>
      </c>
      <c r="C106" s="90"/>
      <c r="D106" s="90"/>
      <c r="E106" s="90"/>
      <c r="F106" s="90"/>
      <c r="G106" s="90"/>
      <c r="H106" s="90"/>
      <c r="I106" s="90"/>
      <c r="J106" s="90"/>
      <c r="K106" s="90"/>
      <c r="L106" s="90"/>
      <c r="M106" s="89">
        <f t="shared" si="148"/>
        <v>0</v>
      </c>
    </row>
    <row r="107" spans="2:13" s="2" customFormat="1" ht="18.75" customHeight="1">
      <c r="B107" s="30" t="s">
        <v>207</v>
      </c>
      <c r="C107" s="90"/>
      <c r="D107" s="90"/>
      <c r="E107" s="90"/>
      <c r="F107" s="90"/>
      <c r="G107" s="90"/>
      <c r="H107" s="90"/>
      <c r="I107" s="90"/>
      <c r="J107" s="90"/>
      <c r="K107" s="90"/>
      <c r="L107" s="90"/>
      <c r="M107" s="89">
        <f t="shared" si="148"/>
        <v>0</v>
      </c>
    </row>
    <row r="108" spans="2:13" s="2" customFormat="1" ht="18.75" customHeight="1">
      <c r="B108" s="30" t="s">
        <v>2</v>
      </c>
      <c r="C108" s="90"/>
      <c r="D108" s="90"/>
      <c r="E108" s="90"/>
      <c r="F108" s="90"/>
      <c r="G108" s="90"/>
      <c r="H108" s="90"/>
      <c r="I108" s="90"/>
      <c r="J108" s="90"/>
      <c r="K108" s="90"/>
      <c r="L108" s="90"/>
      <c r="M108" s="89">
        <f t="shared" si="148"/>
        <v>0</v>
      </c>
    </row>
    <row r="109" spans="2:13" s="2" customFormat="1" ht="24" customHeight="1">
      <c r="B109" s="31" t="s">
        <v>152</v>
      </c>
      <c r="C109" s="89">
        <f>SUM(C110:C111)</f>
        <v>0</v>
      </c>
      <c r="D109" s="89">
        <f t="shared" ref="D109" si="153">SUM(D110:D111)</f>
        <v>0</v>
      </c>
      <c r="E109" s="89">
        <f>SUM(E110:E111)</f>
        <v>0</v>
      </c>
      <c r="F109" s="89">
        <f>SUM(F110:F111)</f>
        <v>0</v>
      </c>
      <c r="G109" s="89">
        <f t="shared" ref="G109:L109" si="154">SUM(G110:G111)</f>
        <v>0</v>
      </c>
      <c r="H109" s="89">
        <f t="shared" si="154"/>
        <v>0</v>
      </c>
      <c r="I109" s="89">
        <f t="shared" si="154"/>
        <v>0</v>
      </c>
      <c r="J109" s="89">
        <f t="shared" si="154"/>
        <v>0</v>
      </c>
      <c r="K109" s="89">
        <f t="shared" si="154"/>
        <v>0</v>
      </c>
      <c r="L109" s="89">
        <f t="shared" si="154"/>
        <v>0</v>
      </c>
      <c r="M109" s="89">
        <f t="shared" si="148"/>
        <v>0</v>
      </c>
    </row>
    <row r="110" spans="2:13" s="2" customFormat="1" ht="18.75" customHeight="1">
      <c r="B110" s="30" t="s">
        <v>205</v>
      </c>
      <c r="C110" s="90"/>
      <c r="D110" s="90"/>
      <c r="E110" s="90"/>
      <c r="F110" s="90"/>
      <c r="G110" s="90"/>
      <c r="H110" s="90"/>
      <c r="I110" s="90"/>
      <c r="J110" s="90"/>
      <c r="K110" s="90"/>
      <c r="L110" s="90"/>
      <c r="M110" s="89">
        <f t="shared" si="148"/>
        <v>0</v>
      </c>
    </row>
    <row r="111" spans="2:13" s="2" customFormat="1" ht="18.75" customHeight="1">
      <c r="B111" s="30" t="s">
        <v>2</v>
      </c>
      <c r="C111" s="90"/>
      <c r="D111" s="90"/>
      <c r="E111" s="90"/>
      <c r="F111" s="90"/>
      <c r="G111" s="90"/>
      <c r="H111" s="90"/>
      <c r="I111" s="90"/>
      <c r="J111" s="90"/>
      <c r="K111" s="90"/>
      <c r="L111" s="90"/>
      <c r="M111" s="89">
        <f t="shared" si="148"/>
        <v>0</v>
      </c>
    </row>
    <row r="112" spans="2:13" s="2" customFormat="1" ht="24" customHeight="1">
      <c r="B112" s="31" t="s">
        <v>155</v>
      </c>
      <c r="C112" s="89">
        <f>SUM(C113:C116)</f>
        <v>0</v>
      </c>
      <c r="D112" s="89">
        <f t="shared" ref="D112:E112" si="155">SUM(D113:D116)</f>
        <v>0</v>
      </c>
      <c r="E112" s="89">
        <f t="shared" si="155"/>
        <v>0</v>
      </c>
      <c r="F112" s="89">
        <f>SUM(F113:F116)</f>
        <v>0</v>
      </c>
      <c r="G112" s="89">
        <f t="shared" ref="G112:L112" si="156">SUM(G113:G116)</f>
        <v>0</v>
      </c>
      <c r="H112" s="89">
        <f t="shared" si="156"/>
        <v>0</v>
      </c>
      <c r="I112" s="89">
        <f t="shared" si="156"/>
        <v>0</v>
      </c>
      <c r="J112" s="89">
        <f t="shared" si="156"/>
        <v>0</v>
      </c>
      <c r="K112" s="89">
        <f t="shared" si="156"/>
        <v>0</v>
      </c>
      <c r="L112" s="89">
        <f t="shared" si="156"/>
        <v>0</v>
      </c>
      <c r="M112" s="89">
        <f t="shared" si="148"/>
        <v>0</v>
      </c>
    </row>
    <row r="113" spans="2:13" s="2" customFormat="1" ht="18.75" customHeight="1">
      <c r="B113" s="30" t="s">
        <v>202</v>
      </c>
      <c r="C113" s="90"/>
      <c r="D113" s="90"/>
      <c r="E113" s="90"/>
      <c r="F113" s="90"/>
      <c r="G113" s="90"/>
      <c r="H113" s="90"/>
      <c r="I113" s="90"/>
      <c r="J113" s="90"/>
      <c r="K113" s="90"/>
      <c r="L113" s="90"/>
      <c r="M113" s="89">
        <f t="shared" si="148"/>
        <v>0</v>
      </c>
    </row>
    <row r="114" spans="2:13" s="2" customFormat="1" ht="18.75" customHeight="1">
      <c r="B114" s="30" t="s">
        <v>209</v>
      </c>
      <c r="C114" s="90"/>
      <c r="D114" s="90"/>
      <c r="E114" s="90"/>
      <c r="F114" s="90"/>
      <c r="G114" s="90"/>
      <c r="H114" s="90"/>
      <c r="I114" s="90"/>
      <c r="J114" s="90"/>
      <c r="K114" s="90"/>
      <c r="L114" s="90"/>
      <c r="M114" s="89">
        <f t="shared" si="148"/>
        <v>0</v>
      </c>
    </row>
    <row r="115" spans="2:13" s="2" customFormat="1" ht="18.75" customHeight="1">
      <c r="B115" s="30" t="s">
        <v>210</v>
      </c>
      <c r="C115" s="90"/>
      <c r="D115" s="90"/>
      <c r="E115" s="90"/>
      <c r="F115" s="90"/>
      <c r="G115" s="90"/>
      <c r="H115" s="90"/>
      <c r="I115" s="90"/>
      <c r="J115" s="90"/>
      <c r="K115" s="90"/>
      <c r="L115" s="90"/>
      <c r="M115" s="89">
        <f t="shared" si="148"/>
        <v>0</v>
      </c>
    </row>
    <row r="116" spans="2:13" s="2" customFormat="1" ht="18.75" customHeight="1">
      <c r="B116" s="30" t="s">
        <v>2</v>
      </c>
      <c r="C116" s="90"/>
      <c r="D116" s="90"/>
      <c r="E116" s="90"/>
      <c r="F116" s="90"/>
      <c r="G116" s="90"/>
      <c r="H116" s="90"/>
      <c r="I116" s="90"/>
      <c r="J116" s="90"/>
      <c r="K116" s="90"/>
      <c r="L116" s="90"/>
      <c r="M116" s="89">
        <f t="shared" si="148"/>
        <v>0</v>
      </c>
    </row>
    <row r="117" spans="2:13" s="2" customFormat="1" ht="24" customHeight="1">
      <c r="B117" s="83" t="s">
        <v>40</v>
      </c>
      <c r="C117" s="89">
        <f>SUM(C99,C102,C105,C109,C112)</f>
        <v>0</v>
      </c>
      <c r="D117" s="89">
        <f t="shared" ref="D117" si="157">SUM(D99,D102,D105,D109,D112)</f>
        <v>0</v>
      </c>
      <c r="E117" s="89">
        <f>SUM(E99,E102,E105,E109,E112)</f>
        <v>0</v>
      </c>
      <c r="F117" s="89">
        <f>SUM(F99,F102,F105,F109,F112)</f>
        <v>0</v>
      </c>
      <c r="G117" s="89">
        <f t="shared" ref="G117:L117" si="158">SUM(G99,G102,G105,G109,G112)</f>
        <v>0</v>
      </c>
      <c r="H117" s="89">
        <f t="shared" si="158"/>
        <v>0</v>
      </c>
      <c r="I117" s="89">
        <f t="shared" si="158"/>
        <v>0</v>
      </c>
      <c r="J117" s="89">
        <f t="shared" si="158"/>
        <v>0</v>
      </c>
      <c r="K117" s="89">
        <f t="shared" si="158"/>
        <v>0</v>
      </c>
      <c r="L117" s="89">
        <f t="shared" si="158"/>
        <v>0</v>
      </c>
      <c r="M117" s="89">
        <f t="shared" si="148"/>
        <v>0</v>
      </c>
    </row>
    <row r="118" spans="2:13">
      <c r="B118" s="46"/>
    </row>
    <row r="119" spans="2:13" s="2" customFormat="1" ht="14.25" customHeight="1">
      <c r="B119" s="1" t="s">
        <v>63</v>
      </c>
      <c r="M119" s="32" t="s">
        <v>34</v>
      </c>
    </row>
    <row r="120" spans="2:13">
      <c r="B120" s="186" t="s">
        <v>35</v>
      </c>
      <c r="C120" s="188" t="s">
        <v>59</v>
      </c>
      <c r="D120" s="189"/>
      <c r="E120" s="189"/>
      <c r="F120" s="189"/>
      <c r="G120" s="189"/>
      <c r="H120" s="189"/>
      <c r="I120" s="189"/>
      <c r="J120" s="189"/>
      <c r="K120" s="189"/>
      <c r="L120" s="189"/>
      <c r="M120" s="190" t="s">
        <v>36</v>
      </c>
    </row>
    <row r="121" spans="2:13">
      <c r="B121" s="192"/>
      <c r="C121" s="29">
        <v>8</v>
      </c>
      <c r="D121" s="29">
        <f>C121+1</f>
        <v>9</v>
      </c>
      <c r="E121" s="29">
        <f t="shared" ref="E121" si="159">D121+1</f>
        <v>10</v>
      </c>
      <c r="F121" s="29">
        <f t="shared" ref="F121" si="160">E121+1</f>
        <v>11</v>
      </c>
      <c r="G121" s="29">
        <f t="shared" ref="G121" si="161">F121+1</f>
        <v>12</v>
      </c>
      <c r="H121" s="29">
        <f t="shared" ref="H121" si="162">G121+1</f>
        <v>13</v>
      </c>
      <c r="I121" s="29">
        <f t="shared" ref="I121" si="163">H121+1</f>
        <v>14</v>
      </c>
      <c r="J121" s="29">
        <f t="shared" ref="J121" si="164">I121+1</f>
        <v>15</v>
      </c>
      <c r="K121" s="29">
        <f t="shared" ref="K121" si="165">J121+1</f>
        <v>16</v>
      </c>
      <c r="L121" s="29">
        <f t="shared" ref="L121" si="166">K121+1</f>
        <v>17</v>
      </c>
      <c r="M121" s="191"/>
    </row>
    <row r="122" spans="2:13" s="2" customFormat="1" ht="24" customHeight="1">
      <c r="B122" s="31" t="s">
        <v>60</v>
      </c>
      <c r="C122" s="89">
        <f>SUM(C123:C124)</f>
        <v>0</v>
      </c>
      <c r="D122" s="89">
        <f t="shared" ref="D122:E122" si="167">SUM(D123:D124)</f>
        <v>0</v>
      </c>
      <c r="E122" s="89">
        <f t="shared" si="167"/>
        <v>0</v>
      </c>
      <c r="F122" s="89">
        <f>SUM(F123:F124)</f>
        <v>0</v>
      </c>
      <c r="G122" s="89">
        <f t="shared" ref="G122:L122" si="168">SUM(G123:G124)</f>
        <v>0</v>
      </c>
      <c r="H122" s="89">
        <f t="shared" si="168"/>
        <v>0</v>
      </c>
      <c r="I122" s="89">
        <f t="shared" si="168"/>
        <v>0</v>
      </c>
      <c r="J122" s="89">
        <f t="shared" si="168"/>
        <v>0</v>
      </c>
      <c r="K122" s="89">
        <f t="shared" si="168"/>
        <v>0</v>
      </c>
      <c r="L122" s="89">
        <f t="shared" si="168"/>
        <v>0</v>
      </c>
      <c r="M122" s="89">
        <f t="shared" ref="M122" si="169">SUM(C122:L122)</f>
        <v>0</v>
      </c>
    </row>
    <row r="123" spans="2:13" s="2" customFormat="1" ht="18.75" customHeight="1">
      <c r="B123" s="30" t="s">
        <v>204</v>
      </c>
      <c r="C123" s="90"/>
      <c r="D123" s="90"/>
      <c r="E123" s="90"/>
      <c r="F123" s="90"/>
      <c r="G123" s="90"/>
      <c r="H123" s="90"/>
      <c r="I123" s="90"/>
      <c r="J123" s="90"/>
      <c r="K123" s="90"/>
      <c r="L123" s="90"/>
      <c r="M123" s="89">
        <f>SUM(C123:L123)</f>
        <v>0</v>
      </c>
    </row>
    <row r="124" spans="2:13" s="2" customFormat="1" ht="18.75" customHeight="1">
      <c r="B124" s="30" t="s">
        <v>2</v>
      </c>
      <c r="C124" s="90"/>
      <c r="D124" s="90"/>
      <c r="E124" s="90"/>
      <c r="F124" s="90"/>
      <c r="G124" s="90"/>
      <c r="H124" s="90"/>
      <c r="I124" s="90"/>
      <c r="J124" s="90"/>
      <c r="K124" s="90"/>
      <c r="L124" s="90"/>
      <c r="M124" s="89">
        <f t="shared" ref="M124:M140" si="170">SUM(C124:L124)</f>
        <v>0</v>
      </c>
    </row>
    <row r="125" spans="2:13" s="2" customFormat="1" ht="24" customHeight="1">
      <c r="B125" s="31" t="s">
        <v>61</v>
      </c>
      <c r="C125" s="89">
        <f>SUM(C126:C127)</f>
        <v>0</v>
      </c>
      <c r="D125" s="89">
        <f t="shared" ref="D125:E125" si="171">SUM(D126:D127)</f>
        <v>0</v>
      </c>
      <c r="E125" s="89">
        <f t="shared" si="171"/>
        <v>0</v>
      </c>
      <c r="F125" s="89">
        <f>SUM(F126:F127)</f>
        <v>0</v>
      </c>
      <c r="G125" s="89">
        <f t="shared" ref="G125:L125" si="172">SUM(G126:G127)</f>
        <v>0</v>
      </c>
      <c r="H125" s="89">
        <f t="shared" si="172"/>
        <v>0</v>
      </c>
      <c r="I125" s="89">
        <f t="shared" si="172"/>
        <v>0</v>
      </c>
      <c r="J125" s="89">
        <f t="shared" si="172"/>
        <v>0</v>
      </c>
      <c r="K125" s="89">
        <f t="shared" si="172"/>
        <v>0</v>
      </c>
      <c r="L125" s="89">
        <f t="shared" si="172"/>
        <v>0</v>
      </c>
      <c r="M125" s="89">
        <f t="shared" si="170"/>
        <v>0</v>
      </c>
    </row>
    <row r="126" spans="2:13" s="2" customFormat="1" ht="18.75" customHeight="1">
      <c r="B126" s="30" t="s">
        <v>201</v>
      </c>
      <c r="C126" s="90"/>
      <c r="D126" s="90"/>
      <c r="E126" s="90"/>
      <c r="F126" s="90"/>
      <c r="G126" s="90"/>
      <c r="H126" s="90"/>
      <c r="I126" s="90"/>
      <c r="J126" s="90"/>
      <c r="K126" s="90"/>
      <c r="L126" s="90"/>
      <c r="M126" s="89">
        <f t="shared" si="170"/>
        <v>0</v>
      </c>
    </row>
    <row r="127" spans="2:13" s="2" customFormat="1" ht="18.75" customHeight="1">
      <c r="B127" s="30" t="s">
        <v>2</v>
      </c>
      <c r="C127" s="90"/>
      <c r="D127" s="90"/>
      <c r="E127" s="90"/>
      <c r="F127" s="90"/>
      <c r="G127" s="90"/>
      <c r="H127" s="90"/>
      <c r="I127" s="90"/>
      <c r="J127" s="90"/>
      <c r="K127" s="90"/>
      <c r="L127" s="90"/>
      <c r="M127" s="89">
        <f t="shared" si="170"/>
        <v>0</v>
      </c>
    </row>
    <row r="128" spans="2:13" s="2" customFormat="1" ht="24" customHeight="1">
      <c r="B128" s="31" t="s">
        <v>62</v>
      </c>
      <c r="C128" s="89">
        <f>SUM(C129:C131)</f>
        <v>0</v>
      </c>
      <c r="D128" s="89">
        <f t="shared" ref="D128:E128" si="173">SUM(D129:D131)</f>
        <v>0</v>
      </c>
      <c r="E128" s="89">
        <f t="shared" si="173"/>
        <v>0</v>
      </c>
      <c r="F128" s="89">
        <f>SUM(F129:F131)</f>
        <v>0</v>
      </c>
      <c r="G128" s="89">
        <f t="shared" ref="G128:L128" si="174">SUM(G129:G131)</f>
        <v>0</v>
      </c>
      <c r="H128" s="89">
        <f t="shared" si="174"/>
        <v>0</v>
      </c>
      <c r="I128" s="89">
        <f t="shared" si="174"/>
        <v>0</v>
      </c>
      <c r="J128" s="89">
        <f t="shared" si="174"/>
        <v>0</v>
      </c>
      <c r="K128" s="89">
        <f t="shared" si="174"/>
        <v>0</v>
      </c>
      <c r="L128" s="89">
        <f t="shared" si="174"/>
        <v>0</v>
      </c>
      <c r="M128" s="89">
        <f t="shared" si="170"/>
        <v>0</v>
      </c>
    </row>
    <row r="129" spans="2:13" s="2" customFormat="1" ht="18.75" customHeight="1">
      <c r="B129" s="30" t="s">
        <v>204</v>
      </c>
      <c r="C129" s="90"/>
      <c r="D129" s="90"/>
      <c r="E129" s="90"/>
      <c r="F129" s="90"/>
      <c r="G129" s="90"/>
      <c r="H129" s="90"/>
      <c r="I129" s="90"/>
      <c r="J129" s="90"/>
      <c r="K129" s="90"/>
      <c r="L129" s="90"/>
      <c r="M129" s="89">
        <f t="shared" si="170"/>
        <v>0</v>
      </c>
    </row>
    <row r="130" spans="2:13" s="2" customFormat="1" ht="18.75" customHeight="1">
      <c r="B130" s="30" t="s">
        <v>207</v>
      </c>
      <c r="C130" s="90"/>
      <c r="D130" s="90"/>
      <c r="E130" s="90"/>
      <c r="F130" s="90"/>
      <c r="G130" s="90"/>
      <c r="H130" s="90"/>
      <c r="I130" s="90"/>
      <c r="J130" s="90"/>
      <c r="K130" s="90"/>
      <c r="L130" s="90"/>
      <c r="M130" s="89">
        <f t="shared" si="170"/>
        <v>0</v>
      </c>
    </row>
    <row r="131" spans="2:13" s="2" customFormat="1" ht="18.75" customHeight="1">
      <c r="B131" s="30" t="s">
        <v>2</v>
      </c>
      <c r="C131" s="90"/>
      <c r="D131" s="90"/>
      <c r="E131" s="90"/>
      <c r="F131" s="90"/>
      <c r="G131" s="90"/>
      <c r="H131" s="90"/>
      <c r="I131" s="90"/>
      <c r="J131" s="90"/>
      <c r="K131" s="90"/>
      <c r="L131" s="90"/>
      <c r="M131" s="89">
        <f t="shared" si="170"/>
        <v>0</v>
      </c>
    </row>
    <row r="132" spans="2:13" s="2" customFormat="1" ht="24" customHeight="1">
      <c r="B132" s="31" t="s">
        <v>152</v>
      </c>
      <c r="C132" s="89">
        <f>SUM(C133:C134)</f>
        <v>0</v>
      </c>
      <c r="D132" s="89">
        <f t="shared" ref="D132" si="175">SUM(D133:D134)</f>
        <v>0</v>
      </c>
      <c r="E132" s="89">
        <f>SUM(E133:E134)</f>
        <v>0</v>
      </c>
      <c r="F132" s="89">
        <f>SUM(F133:F134)</f>
        <v>0</v>
      </c>
      <c r="G132" s="89">
        <f t="shared" ref="G132:L132" si="176">SUM(G133:G134)</f>
        <v>0</v>
      </c>
      <c r="H132" s="89">
        <f t="shared" si="176"/>
        <v>0</v>
      </c>
      <c r="I132" s="89">
        <f t="shared" si="176"/>
        <v>0</v>
      </c>
      <c r="J132" s="89">
        <f t="shared" si="176"/>
        <v>0</v>
      </c>
      <c r="K132" s="89">
        <f t="shared" si="176"/>
        <v>0</v>
      </c>
      <c r="L132" s="89">
        <f t="shared" si="176"/>
        <v>0</v>
      </c>
      <c r="M132" s="89">
        <f t="shared" si="170"/>
        <v>0</v>
      </c>
    </row>
    <row r="133" spans="2:13" s="2" customFormat="1" ht="18.75" customHeight="1">
      <c r="B133" s="30" t="s">
        <v>205</v>
      </c>
      <c r="C133" s="90"/>
      <c r="D133" s="90"/>
      <c r="E133" s="90"/>
      <c r="F133" s="90"/>
      <c r="G133" s="90"/>
      <c r="H133" s="90"/>
      <c r="I133" s="90"/>
      <c r="J133" s="90"/>
      <c r="K133" s="90"/>
      <c r="L133" s="90"/>
      <c r="M133" s="89">
        <f t="shared" si="170"/>
        <v>0</v>
      </c>
    </row>
    <row r="134" spans="2:13" s="2" customFormat="1" ht="18.75" customHeight="1">
      <c r="B134" s="30" t="s">
        <v>2</v>
      </c>
      <c r="C134" s="90"/>
      <c r="D134" s="90"/>
      <c r="E134" s="90"/>
      <c r="F134" s="90"/>
      <c r="G134" s="90"/>
      <c r="H134" s="90"/>
      <c r="I134" s="90"/>
      <c r="J134" s="90"/>
      <c r="K134" s="90"/>
      <c r="L134" s="90"/>
      <c r="M134" s="89">
        <f t="shared" si="170"/>
        <v>0</v>
      </c>
    </row>
    <row r="135" spans="2:13" s="2" customFormat="1" ht="24" customHeight="1">
      <c r="B135" s="31" t="s">
        <v>155</v>
      </c>
      <c r="C135" s="89">
        <f>SUM(C136:C139)</f>
        <v>0</v>
      </c>
      <c r="D135" s="89">
        <f t="shared" ref="D135:E135" si="177">SUM(D136:D139)</f>
        <v>0</v>
      </c>
      <c r="E135" s="89">
        <f t="shared" si="177"/>
        <v>0</v>
      </c>
      <c r="F135" s="89">
        <f>SUM(F136:F139)</f>
        <v>0</v>
      </c>
      <c r="G135" s="89">
        <f t="shared" ref="G135:L135" si="178">SUM(G136:G139)</f>
        <v>0</v>
      </c>
      <c r="H135" s="89">
        <f t="shared" si="178"/>
        <v>0</v>
      </c>
      <c r="I135" s="89">
        <f t="shared" si="178"/>
        <v>0</v>
      </c>
      <c r="J135" s="89">
        <f t="shared" si="178"/>
        <v>0</v>
      </c>
      <c r="K135" s="89">
        <f t="shared" si="178"/>
        <v>0</v>
      </c>
      <c r="L135" s="89">
        <f t="shared" si="178"/>
        <v>0</v>
      </c>
      <c r="M135" s="89">
        <f t="shared" si="170"/>
        <v>0</v>
      </c>
    </row>
    <row r="136" spans="2:13" s="2" customFormat="1" ht="18.75" customHeight="1">
      <c r="B136" s="30" t="s">
        <v>202</v>
      </c>
      <c r="C136" s="90"/>
      <c r="D136" s="90"/>
      <c r="E136" s="90"/>
      <c r="F136" s="90"/>
      <c r="G136" s="90"/>
      <c r="H136" s="90"/>
      <c r="I136" s="90"/>
      <c r="J136" s="90"/>
      <c r="K136" s="90"/>
      <c r="L136" s="90"/>
      <c r="M136" s="89">
        <f t="shared" si="170"/>
        <v>0</v>
      </c>
    </row>
    <row r="137" spans="2:13" s="2" customFormat="1" ht="18.75" customHeight="1">
      <c r="B137" s="30" t="s">
        <v>209</v>
      </c>
      <c r="C137" s="90"/>
      <c r="D137" s="90"/>
      <c r="E137" s="90"/>
      <c r="F137" s="90"/>
      <c r="G137" s="90"/>
      <c r="H137" s="90"/>
      <c r="I137" s="90"/>
      <c r="J137" s="90"/>
      <c r="K137" s="90"/>
      <c r="L137" s="90"/>
      <c r="M137" s="89">
        <f t="shared" si="170"/>
        <v>0</v>
      </c>
    </row>
    <row r="138" spans="2:13" s="2" customFormat="1" ht="18.75" customHeight="1">
      <c r="B138" s="30" t="s">
        <v>210</v>
      </c>
      <c r="C138" s="90"/>
      <c r="D138" s="90"/>
      <c r="E138" s="90"/>
      <c r="F138" s="90"/>
      <c r="G138" s="90"/>
      <c r="H138" s="90"/>
      <c r="I138" s="90"/>
      <c r="J138" s="90"/>
      <c r="K138" s="90"/>
      <c r="L138" s="90"/>
      <c r="M138" s="89">
        <f t="shared" si="170"/>
        <v>0</v>
      </c>
    </row>
    <row r="139" spans="2:13" s="2" customFormat="1" ht="18.75" customHeight="1">
      <c r="B139" s="30" t="s">
        <v>2</v>
      </c>
      <c r="C139" s="90"/>
      <c r="D139" s="90"/>
      <c r="E139" s="90"/>
      <c r="F139" s="90"/>
      <c r="G139" s="90"/>
      <c r="H139" s="90"/>
      <c r="I139" s="90"/>
      <c r="J139" s="90"/>
      <c r="K139" s="90"/>
      <c r="L139" s="90"/>
      <c r="M139" s="89">
        <f t="shared" si="170"/>
        <v>0</v>
      </c>
    </row>
    <row r="140" spans="2:13" s="2" customFormat="1" ht="24" customHeight="1">
      <c r="B140" s="83" t="s">
        <v>40</v>
      </c>
      <c r="C140" s="89">
        <f>SUM(C122,C125,C128,C132,C135)</f>
        <v>0</v>
      </c>
      <c r="D140" s="89">
        <f t="shared" ref="D140" si="179">SUM(D122,D125,D128,D132,D135)</f>
        <v>0</v>
      </c>
      <c r="E140" s="89">
        <f>SUM(E122,E125,E128,E132,E135)</f>
        <v>0</v>
      </c>
      <c r="F140" s="89">
        <f>SUM(F122,F125,F128,F132,F135)</f>
        <v>0</v>
      </c>
      <c r="G140" s="89">
        <f t="shared" ref="G140:L140" si="180">SUM(G122,G125,G128,G132,G135)</f>
        <v>0</v>
      </c>
      <c r="H140" s="89">
        <f t="shared" si="180"/>
        <v>0</v>
      </c>
      <c r="I140" s="89">
        <f t="shared" si="180"/>
        <v>0</v>
      </c>
      <c r="J140" s="89">
        <f t="shared" si="180"/>
        <v>0</v>
      </c>
      <c r="K140" s="89">
        <f t="shared" si="180"/>
        <v>0</v>
      </c>
      <c r="L140" s="89">
        <f t="shared" si="180"/>
        <v>0</v>
      </c>
      <c r="M140" s="89">
        <f t="shared" si="170"/>
        <v>0</v>
      </c>
    </row>
    <row r="141" spans="2:13">
      <c r="B141" s="46"/>
    </row>
    <row r="142" spans="2:13" s="2" customFormat="1" ht="14.25" customHeight="1">
      <c r="B142" s="1" t="s">
        <v>64</v>
      </c>
      <c r="M142" s="32" t="s">
        <v>34</v>
      </c>
    </row>
    <row r="143" spans="2:13">
      <c r="B143" s="186" t="s">
        <v>35</v>
      </c>
      <c r="C143" s="188" t="s">
        <v>59</v>
      </c>
      <c r="D143" s="189"/>
      <c r="E143" s="189"/>
      <c r="F143" s="189"/>
      <c r="G143" s="189"/>
      <c r="H143" s="189"/>
      <c r="I143" s="189"/>
      <c r="J143" s="189"/>
      <c r="K143" s="189"/>
      <c r="L143" s="189"/>
      <c r="M143" s="190" t="s">
        <v>36</v>
      </c>
    </row>
    <row r="144" spans="2:13">
      <c r="B144" s="192"/>
      <c r="C144" s="29">
        <v>8</v>
      </c>
      <c r="D144" s="29">
        <f>C144+1</f>
        <v>9</v>
      </c>
      <c r="E144" s="29">
        <f t="shared" ref="E144" si="181">D144+1</f>
        <v>10</v>
      </c>
      <c r="F144" s="29">
        <f t="shared" ref="F144" si="182">E144+1</f>
        <v>11</v>
      </c>
      <c r="G144" s="29">
        <f t="shared" ref="G144" si="183">F144+1</f>
        <v>12</v>
      </c>
      <c r="H144" s="29">
        <f t="shared" ref="H144" si="184">G144+1</f>
        <v>13</v>
      </c>
      <c r="I144" s="29">
        <f t="shared" ref="I144" si="185">H144+1</f>
        <v>14</v>
      </c>
      <c r="J144" s="29">
        <f t="shared" ref="J144" si="186">I144+1</f>
        <v>15</v>
      </c>
      <c r="K144" s="29">
        <f t="shared" ref="K144" si="187">J144+1</f>
        <v>16</v>
      </c>
      <c r="L144" s="29">
        <f t="shared" ref="L144" si="188">K144+1</f>
        <v>17</v>
      </c>
      <c r="M144" s="191"/>
    </row>
    <row r="145" spans="2:13" s="2" customFormat="1" ht="24" customHeight="1">
      <c r="B145" s="31" t="s">
        <v>60</v>
      </c>
      <c r="C145" s="89">
        <f>SUM(C146:C147)</f>
        <v>0</v>
      </c>
      <c r="D145" s="89">
        <f t="shared" ref="D145:E145" si="189">SUM(D146:D147)</f>
        <v>0</v>
      </c>
      <c r="E145" s="89">
        <f t="shared" si="189"/>
        <v>0</v>
      </c>
      <c r="F145" s="89">
        <f>SUM(F146:F147)</f>
        <v>0</v>
      </c>
      <c r="G145" s="89">
        <f t="shared" ref="G145:L145" si="190">SUM(G146:G147)</f>
        <v>0</v>
      </c>
      <c r="H145" s="89">
        <f t="shared" si="190"/>
        <v>0</v>
      </c>
      <c r="I145" s="89">
        <f t="shared" si="190"/>
        <v>0</v>
      </c>
      <c r="J145" s="89">
        <f t="shared" si="190"/>
        <v>0</v>
      </c>
      <c r="K145" s="89">
        <f t="shared" si="190"/>
        <v>0</v>
      </c>
      <c r="L145" s="89">
        <f t="shared" si="190"/>
        <v>0</v>
      </c>
      <c r="M145" s="89">
        <f t="shared" ref="M145" si="191">SUM(C145:L145)</f>
        <v>0</v>
      </c>
    </row>
    <row r="146" spans="2:13" s="2" customFormat="1" ht="18.75" customHeight="1">
      <c r="B146" s="30" t="s">
        <v>204</v>
      </c>
      <c r="C146" s="90"/>
      <c r="D146" s="90"/>
      <c r="E146" s="90"/>
      <c r="F146" s="90"/>
      <c r="G146" s="90"/>
      <c r="H146" s="90"/>
      <c r="I146" s="90"/>
      <c r="J146" s="90"/>
      <c r="K146" s="90"/>
      <c r="L146" s="90"/>
      <c r="M146" s="89">
        <f>SUM(C146:L146)</f>
        <v>0</v>
      </c>
    </row>
    <row r="147" spans="2:13" s="2" customFormat="1" ht="18.75" customHeight="1">
      <c r="B147" s="30" t="s">
        <v>2</v>
      </c>
      <c r="C147" s="90"/>
      <c r="D147" s="90"/>
      <c r="E147" s="90"/>
      <c r="F147" s="90"/>
      <c r="G147" s="90"/>
      <c r="H147" s="90"/>
      <c r="I147" s="90"/>
      <c r="J147" s="90"/>
      <c r="K147" s="90"/>
      <c r="L147" s="90"/>
      <c r="M147" s="89">
        <f t="shared" ref="M147:M163" si="192">SUM(C147:L147)</f>
        <v>0</v>
      </c>
    </row>
    <row r="148" spans="2:13" s="2" customFormat="1" ht="24" customHeight="1">
      <c r="B148" s="31" t="s">
        <v>61</v>
      </c>
      <c r="C148" s="89">
        <f>SUM(C149:C150)</f>
        <v>0</v>
      </c>
      <c r="D148" s="89">
        <f t="shared" ref="D148:E148" si="193">SUM(D149:D150)</f>
        <v>0</v>
      </c>
      <c r="E148" s="89">
        <f t="shared" si="193"/>
        <v>0</v>
      </c>
      <c r="F148" s="89">
        <f>SUM(F149:F150)</f>
        <v>0</v>
      </c>
      <c r="G148" s="89">
        <f t="shared" ref="G148:L148" si="194">SUM(G149:G150)</f>
        <v>0</v>
      </c>
      <c r="H148" s="89">
        <f t="shared" si="194"/>
        <v>0</v>
      </c>
      <c r="I148" s="89">
        <f t="shared" si="194"/>
        <v>0</v>
      </c>
      <c r="J148" s="89">
        <f t="shared" si="194"/>
        <v>0</v>
      </c>
      <c r="K148" s="89">
        <f t="shared" si="194"/>
        <v>0</v>
      </c>
      <c r="L148" s="89">
        <f t="shared" si="194"/>
        <v>0</v>
      </c>
      <c r="M148" s="89">
        <f t="shared" si="192"/>
        <v>0</v>
      </c>
    </row>
    <row r="149" spans="2:13" s="2" customFormat="1" ht="18.75" customHeight="1">
      <c r="B149" s="30" t="s">
        <v>201</v>
      </c>
      <c r="C149" s="90"/>
      <c r="D149" s="90"/>
      <c r="E149" s="90"/>
      <c r="F149" s="90"/>
      <c r="G149" s="90"/>
      <c r="H149" s="90"/>
      <c r="I149" s="90"/>
      <c r="J149" s="90"/>
      <c r="K149" s="90"/>
      <c r="L149" s="90"/>
      <c r="M149" s="89">
        <f t="shared" si="192"/>
        <v>0</v>
      </c>
    </row>
    <row r="150" spans="2:13" s="2" customFormat="1" ht="18.75" customHeight="1">
      <c r="B150" s="30" t="s">
        <v>2</v>
      </c>
      <c r="C150" s="90"/>
      <c r="D150" s="90"/>
      <c r="E150" s="90"/>
      <c r="F150" s="90"/>
      <c r="G150" s="90"/>
      <c r="H150" s="90"/>
      <c r="I150" s="90"/>
      <c r="J150" s="90"/>
      <c r="K150" s="90"/>
      <c r="L150" s="90"/>
      <c r="M150" s="89">
        <f t="shared" si="192"/>
        <v>0</v>
      </c>
    </row>
    <row r="151" spans="2:13" s="2" customFormat="1" ht="24" customHeight="1">
      <c r="B151" s="31" t="s">
        <v>62</v>
      </c>
      <c r="C151" s="89">
        <f>SUM(C152:C154)</f>
        <v>0</v>
      </c>
      <c r="D151" s="89">
        <f t="shared" ref="D151:E151" si="195">SUM(D152:D154)</f>
        <v>0</v>
      </c>
      <c r="E151" s="89">
        <f t="shared" si="195"/>
        <v>0</v>
      </c>
      <c r="F151" s="89">
        <f>SUM(F152:F154)</f>
        <v>0</v>
      </c>
      <c r="G151" s="89">
        <f t="shared" ref="G151:L151" si="196">SUM(G152:G154)</f>
        <v>0</v>
      </c>
      <c r="H151" s="89">
        <f t="shared" si="196"/>
        <v>0</v>
      </c>
      <c r="I151" s="89">
        <f t="shared" si="196"/>
        <v>0</v>
      </c>
      <c r="J151" s="89">
        <f t="shared" si="196"/>
        <v>0</v>
      </c>
      <c r="K151" s="89">
        <f t="shared" si="196"/>
        <v>0</v>
      </c>
      <c r="L151" s="89">
        <f t="shared" si="196"/>
        <v>0</v>
      </c>
      <c r="M151" s="89">
        <f t="shared" si="192"/>
        <v>0</v>
      </c>
    </row>
    <row r="152" spans="2:13" s="2" customFormat="1" ht="18.75" customHeight="1">
      <c r="B152" s="30" t="s">
        <v>204</v>
      </c>
      <c r="C152" s="90"/>
      <c r="D152" s="90"/>
      <c r="E152" s="90"/>
      <c r="F152" s="90"/>
      <c r="G152" s="90"/>
      <c r="H152" s="90"/>
      <c r="I152" s="90"/>
      <c r="J152" s="90"/>
      <c r="K152" s="90"/>
      <c r="L152" s="90"/>
      <c r="M152" s="89">
        <f t="shared" si="192"/>
        <v>0</v>
      </c>
    </row>
    <row r="153" spans="2:13" s="2" customFormat="1" ht="18.75" customHeight="1">
      <c r="B153" s="30" t="s">
        <v>207</v>
      </c>
      <c r="C153" s="90"/>
      <c r="D153" s="90"/>
      <c r="E153" s="90"/>
      <c r="F153" s="90"/>
      <c r="G153" s="90"/>
      <c r="H153" s="90"/>
      <c r="I153" s="90"/>
      <c r="J153" s="90"/>
      <c r="K153" s="90"/>
      <c r="L153" s="90"/>
      <c r="M153" s="89">
        <f t="shared" si="192"/>
        <v>0</v>
      </c>
    </row>
    <row r="154" spans="2:13" s="2" customFormat="1" ht="18.75" customHeight="1">
      <c r="B154" s="30" t="s">
        <v>2</v>
      </c>
      <c r="C154" s="90"/>
      <c r="D154" s="90"/>
      <c r="E154" s="90"/>
      <c r="F154" s="90"/>
      <c r="G154" s="90"/>
      <c r="H154" s="90"/>
      <c r="I154" s="90"/>
      <c r="J154" s="90"/>
      <c r="K154" s="90"/>
      <c r="L154" s="90"/>
      <c r="M154" s="89">
        <f t="shared" si="192"/>
        <v>0</v>
      </c>
    </row>
    <row r="155" spans="2:13" s="2" customFormat="1" ht="24" customHeight="1">
      <c r="B155" s="31" t="s">
        <v>152</v>
      </c>
      <c r="C155" s="89">
        <f>SUM(C156:C157)</f>
        <v>0</v>
      </c>
      <c r="D155" s="89">
        <f t="shared" ref="D155" si="197">SUM(D156:D157)</f>
        <v>0</v>
      </c>
      <c r="E155" s="89">
        <f>SUM(E156:E157)</f>
        <v>0</v>
      </c>
      <c r="F155" s="89">
        <f>SUM(F156:F157)</f>
        <v>0</v>
      </c>
      <c r="G155" s="89">
        <f t="shared" ref="G155:L155" si="198">SUM(G156:G157)</f>
        <v>0</v>
      </c>
      <c r="H155" s="89">
        <f t="shared" si="198"/>
        <v>0</v>
      </c>
      <c r="I155" s="89">
        <f t="shared" si="198"/>
        <v>0</v>
      </c>
      <c r="J155" s="89">
        <f t="shared" si="198"/>
        <v>0</v>
      </c>
      <c r="K155" s="89">
        <f t="shared" si="198"/>
        <v>0</v>
      </c>
      <c r="L155" s="89">
        <f t="shared" si="198"/>
        <v>0</v>
      </c>
      <c r="M155" s="89">
        <f t="shared" si="192"/>
        <v>0</v>
      </c>
    </row>
    <row r="156" spans="2:13" s="2" customFormat="1" ht="18.75" customHeight="1">
      <c r="B156" s="30" t="s">
        <v>205</v>
      </c>
      <c r="C156" s="90"/>
      <c r="D156" s="90"/>
      <c r="E156" s="90"/>
      <c r="F156" s="90"/>
      <c r="G156" s="90"/>
      <c r="H156" s="90"/>
      <c r="I156" s="90"/>
      <c r="J156" s="90"/>
      <c r="K156" s="90"/>
      <c r="L156" s="90"/>
      <c r="M156" s="89">
        <f t="shared" si="192"/>
        <v>0</v>
      </c>
    </row>
    <row r="157" spans="2:13" s="2" customFormat="1" ht="18.75" customHeight="1">
      <c r="B157" s="30" t="s">
        <v>2</v>
      </c>
      <c r="C157" s="90"/>
      <c r="D157" s="90"/>
      <c r="E157" s="90"/>
      <c r="F157" s="90"/>
      <c r="G157" s="90"/>
      <c r="H157" s="90"/>
      <c r="I157" s="90"/>
      <c r="J157" s="90"/>
      <c r="K157" s="90"/>
      <c r="L157" s="90"/>
      <c r="M157" s="89">
        <f t="shared" si="192"/>
        <v>0</v>
      </c>
    </row>
    <row r="158" spans="2:13" s="2" customFormat="1" ht="24" customHeight="1">
      <c r="B158" s="31" t="s">
        <v>155</v>
      </c>
      <c r="C158" s="89">
        <f>SUM(C159:C162)</f>
        <v>0</v>
      </c>
      <c r="D158" s="89">
        <f t="shared" ref="D158:E158" si="199">SUM(D159:D162)</f>
        <v>0</v>
      </c>
      <c r="E158" s="89">
        <f t="shared" si="199"/>
        <v>0</v>
      </c>
      <c r="F158" s="89">
        <f>SUM(F159:F162)</f>
        <v>0</v>
      </c>
      <c r="G158" s="89">
        <f t="shared" ref="G158:K158" si="200">SUM(G159:G162)</f>
        <v>0</v>
      </c>
      <c r="H158" s="89">
        <f t="shared" si="200"/>
        <v>0</v>
      </c>
      <c r="I158" s="89">
        <f t="shared" si="200"/>
        <v>0</v>
      </c>
      <c r="J158" s="89">
        <f t="shared" si="200"/>
        <v>0</v>
      </c>
      <c r="K158" s="89">
        <f t="shared" si="200"/>
        <v>0</v>
      </c>
      <c r="L158" s="89">
        <f>SUM(L159:L162)</f>
        <v>0</v>
      </c>
      <c r="M158" s="89">
        <f t="shared" si="192"/>
        <v>0</v>
      </c>
    </row>
    <row r="159" spans="2:13" s="2" customFormat="1" ht="18.75" customHeight="1">
      <c r="B159" s="30" t="s">
        <v>202</v>
      </c>
      <c r="C159" s="90"/>
      <c r="D159" s="90"/>
      <c r="E159" s="90"/>
      <c r="F159" s="90"/>
      <c r="G159" s="90"/>
      <c r="H159" s="90"/>
      <c r="I159" s="90"/>
      <c r="J159" s="90"/>
      <c r="K159" s="90"/>
      <c r="L159" s="90"/>
      <c r="M159" s="89">
        <f t="shared" si="192"/>
        <v>0</v>
      </c>
    </row>
    <row r="160" spans="2:13" s="2" customFormat="1" ht="18.75" customHeight="1">
      <c r="B160" s="30" t="s">
        <v>209</v>
      </c>
      <c r="C160" s="90"/>
      <c r="D160" s="90"/>
      <c r="E160" s="90"/>
      <c r="F160" s="90"/>
      <c r="G160" s="90"/>
      <c r="H160" s="90"/>
      <c r="I160" s="90"/>
      <c r="J160" s="90"/>
      <c r="K160" s="90"/>
      <c r="L160" s="90"/>
      <c r="M160" s="89">
        <f t="shared" si="192"/>
        <v>0</v>
      </c>
    </row>
    <row r="161" spans="2:13" s="2" customFormat="1" ht="18.75" customHeight="1">
      <c r="B161" s="30" t="s">
        <v>210</v>
      </c>
      <c r="C161" s="90"/>
      <c r="D161" s="90"/>
      <c r="E161" s="90"/>
      <c r="F161" s="90"/>
      <c r="G161" s="90"/>
      <c r="H161" s="90"/>
      <c r="I161" s="90"/>
      <c r="J161" s="90"/>
      <c r="K161" s="90"/>
      <c r="L161" s="90"/>
      <c r="M161" s="89">
        <f t="shared" si="192"/>
        <v>0</v>
      </c>
    </row>
    <row r="162" spans="2:13" s="2" customFormat="1" ht="18.75" customHeight="1">
      <c r="B162" s="30" t="s">
        <v>2</v>
      </c>
      <c r="C162" s="90"/>
      <c r="D162" s="90"/>
      <c r="E162" s="90"/>
      <c r="F162" s="90"/>
      <c r="G162" s="90"/>
      <c r="H162" s="90"/>
      <c r="I162" s="90"/>
      <c r="J162" s="90"/>
      <c r="K162" s="90"/>
      <c r="L162" s="90"/>
      <c r="M162" s="89">
        <f t="shared" si="192"/>
        <v>0</v>
      </c>
    </row>
    <row r="163" spans="2:13" s="2" customFormat="1" ht="24" customHeight="1">
      <c r="B163" s="83" t="s">
        <v>40</v>
      </c>
      <c r="C163" s="89">
        <f>SUM(C145,C148,C151,C155,C158)</f>
        <v>0</v>
      </c>
      <c r="D163" s="89">
        <f t="shared" ref="D163" si="201">SUM(D145,D148,D151,D155,D158)</f>
        <v>0</v>
      </c>
      <c r="E163" s="89">
        <f>SUM(E145,E148,E151,E155,E158)</f>
        <v>0</v>
      </c>
      <c r="F163" s="89">
        <f>SUM(F145,F148,F151,F155,F158)</f>
        <v>0</v>
      </c>
      <c r="G163" s="89">
        <f t="shared" ref="G163:L163" si="202">SUM(G145,G148,G151,G155,G158)</f>
        <v>0</v>
      </c>
      <c r="H163" s="89">
        <f t="shared" si="202"/>
        <v>0</v>
      </c>
      <c r="I163" s="89">
        <f t="shared" si="202"/>
        <v>0</v>
      </c>
      <c r="J163" s="89">
        <f t="shared" si="202"/>
        <v>0</v>
      </c>
      <c r="K163" s="89">
        <f>SUM(K145,K148,K151,K155,K158)</f>
        <v>0</v>
      </c>
      <c r="L163" s="89">
        <f t="shared" si="202"/>
        <v>0</v>
      </c>
      <c r="M163" s="89">
        <f t="shared" si="192"/>
        <v>0</v>
      </c>
    </row>
    <row r="164" spans="2:13">
      <c r="B164" s="46"/>
    </row>
    <row r="165" spans="2:13" s="2" customFormat="1" ht="14.25" customHeight="1">
      <c r="B165" s="1" t="s">
        <v>65</v>
      </c>
      <c r="M165" s="32" t="s">
        <v>34</v>
      </c>
    </row>
    <row r="166" spans="2:13">
      <c r="B166" s="186" t="s">
        <v>35</v>
      </c>
      <c r="C166" s="188" t="s">
        <v>59</v>
      </c>
      <c r="D166" s="189"/>
      <c r="E166" s="189"/>
      <c r="F166" s="189"/>
      <c r="G166" s="189"/>
      <c r="H166" s="189"/>
      <c r="I166" s="189"/>
      <c r="J166" s="189"/>
      <c r="K166" s="189"/>
      <c r="L166" s="189"/>
      <c r="M166" s="190" t="s">
        <v>36</v>
      </c>
    </row>
    <row r="167" spans="2:13">
      <c r="B167" s="192"/>
      <c r="C167" s="29">
        <v>8</v>
      </c>
      <c r="D167" s="29">
        <f>C167+1</f>
        <v>9</v>
      </c>
      <c r="E167" s="29">
        <f t="shared" ref="E167" si="203">D167+1</f>
        <v>10</v>
      </c>
      <c r="F167" s="29">
        <f t="shared" ref="F167" si="204">E167+1</f>
        <v>11</v>
      </c>
      <c r="G167" s="29">
        <f t="shared" ref="G167" si="205">F167+1</f>
        <v>12</v>
      </c>
      <c r="H167" s="29">
        <f t="shared" ref="H167" si="206">G167+1</f>
        <v>13</v>
      </c>
      <c r="I167" s="29">
        <f t="shared" ref="I167" si="207">H167+1</f>
        <v>14</v>
      </c>
      <c r="J167" s="29">
        <f t="shared" ref="J167" si="208">I167+1</f>
        <v>15</v>
      </c>
      <c r="K167" s="29">
        <f t="shared" ref="K167" si="209">J167+1</f>
        <v>16</v>
      </c>
      <c r="L167" s="29">
        <f t="shared" ref="L167" si="210">K167+1</f>
        <v>17</v>
      </c>
      <c r="M167" s="191"/>
    </row>
    <row r="168" spans="2:13" s="2" customFormat="1" ht="24" customHeight="1">
      <c r="B168" s="31" t="s">
        <v>60</v>
      </c>
      <c r="C168" s="89">
        <f>SUM(C169:C170)</f>
        <v>0</v>
      </c>
      <c r="D168" s="89">
        <f t="shared" ref="D168:E168" si="211">SUM(D169:D170)</f>
        <v>0</v>
      </c>
      <c r="E168" s="89">
        <f t="shared" si="211"/>
        <v>0</v>
      </c>
      <c r="F168" s="89">
        <f>SUM(F169:F170)</f>
        <v>0</v>
      </c>
      <c r="G168" s="89">
        <f t="shared" ref="G168:L168" si="212">SUM(G169:G170)</f>
        <v>0</v>
      </c>
      <c r="H168" s="89">
        <f t="shared" si="212"/>
        <v>0</v>
      </c>
      <c r="I168" s="89">
        <f t="shared" si="212"/>
        <v>0</v>
      </c>
      <c r="J168" s="89">
        <f t="shared" si="212"/>
        <v>0</v>
      </c>
      <c r="K168" s="89">
        <f t="shared" si="212"/>
        <v>0</v>
      </c>
      <c r="L168" s="89">
        <f t="shared" si="212"/>
        <v>0</v>
      </c>
      <c r="M168" s="89">
        <f t="shared" ref="M168" si="213">SUM(C168:L168)</f>
        <v>0</v>
      </c>
    </row>
    <row r="169" spans="2:13" s="2" customFormat="1" ht="18.75" customHeight="1">
      <c r="B169" s="30" t="s">
        <v>204</v>
      </c>
      <c r="C169" s="90"/>
      <c r="D169" s="90"/>
      <c r="E169" s="90"/>
      <c r="F169" s="90"/>
      <c r="G169" s="90"/>
      <c r="H169" s="90"/>
      <c r="I169" s="90"/>
      <c r="J169" s="90"/>
      <c r="K169" s="90"/>
      <c r="L169" s="90"/>
      <c r="M169" s="89">
        <f>SUM(C169:L169)</f>
        <v>0</v>
      </c>
    </row>
    <row r="170" spans="2:13" s="2" customFormat="1" ht="18.75" customHeight="1">
      <c r="B170" s="30" t="s">
        <v>2</v>
      </c>
      <c r="C170" s="90"/>
      <c r="D170" s="90"/>
      <c r="E170" s="90"/>
      <c r="F170" s="90"/>
      <c r="G170" s="90"/>
      <c r="H170" s="90"/>
      <c r="I170" s="90"/>
      <c r="J170" s="90"/>
      <c r="K170" s="90"/>
      <c r="L170" s="90"/>
      <c r="M170" s="89">
        <f t="shared" ref="M170:M186" si="214">SUM(C170:L170)</f>
        <v>0</v>
      </c>
    </row>
    <row r="171" spans="2:13" s="2" customFormat="1" ht="24" customHeight="1">
      <c r="B171" s="31" t="s">
        <v>61</v>
      </c>
      <c r="C171" s="89">
        <f>SUM(C172:C173)</f>
        <v>0</v>
      </c>
      <c r="D171" s="89">
        <f t="shared" ref="D171:E171" si="215">SUM(D172:D173)</f>
        <v>0</v>
      </c>
      <c r="E171" s="89">
        <f t="shared" si="215"/>
        <v>0</v>
      </c>
      <c r="F171" s="89">
        <f>SUM(F172:F173)</f>
        <v>0</v>
      </c>
      <c r="G171" s="89">
        <f t="shared" ref="G171:L171" si="216">SUM(G172:G173)</f>
        <v>0</v>
      </c>
      <c r="H171" s="89">
        <f t="shared" si="216"/>
        <v>0</v>
      </c>
      <c r="I171" s="89">
        <f t="shared" si="216"/>
        <v>0</v>
      </c>
      <c r="J171" s="89">
        <f t="shared" si="216"/>
        <v>0</v>
      </c>
      <c r="K171" s="89">
        <f t="shared" si="216"/>
        <v>0</v>
      </c>
      <c r="L171" s="89">
        <f t="shared" si="216"/>
        <v>0</v>
      </c>
      <c r="M171" s="89">
        <f t="shared" si="214"/>
        <v>0</v>
      </c>
    </row>
    <row r="172" spans="2:13" s="2" customFormat="1" ht="18.75" customHeight="1">
      <c r="B172" s="30" t="s">
        <v>201</v>
      </c>
      <c r="C172" s="90"/>
      <c r="D172" s="90"/>
      <c r="E172" s="90"/>
      <c r="F172" s="90"/>
      <c r="G172" s="90"/>
      <c r="H172" s="90"/>
      <c r="I172" s="90"/>
      <c r="J172" s="90"/>
      <c r="K172" s="90"/>
      <c r="L172" s="90"/>
      <c r="M172" s="89">
        <f t="shared" si="214"/>
        <v>0</v>
      </c>
    </row>
    <row r="173" spans="2:13" s="2" customFormat="1" ht="18.75" customHeight="1">
      <c r="B173" s="30" t="s">
        <v>2</v>
      </c>
      <c r="C173" s="90"/>
      <c r="D173" s="90"/>
      <c r="E173" s="90"/>
      <c r="F173" s="90"/>
      <c r="G173" s="90"/>
      <c r="H173" s="90"/>
      <c r="I173" s="90"/>
      <c r="J173" s="90"/>
      <c r="K173" s="90"/>
      <c r="L173" s="90"/>
      <c r="M173" s="89">
        <f t="shared" si="214"/>
        <v>0</v>
      </c>
    </row>
    <row r="174" spans="2:13" s="2" customFormat="1" ht="24" customHeight="1">
      <c r="B174" s="31" t="s">
        <v>62</v>
      </c>
      <c r="C174" s="89">
        <f>SUM(C175:C177)</f>
        <v>0</v>
      </c>
      <c r="D174" s="89">
        <f t="shared" ref="D174:E174" si="217">SUM(D175:D177)</f>
        <v>0</v>
      </c>
      <c r="E174" s="89">
        <f t="shared" si="217"/>
        <v>0</v>
      </c>
      <c r="F174" s="89">
        <f>SUM(F175:F177)</f>
        <v>0</v>
      </c>
      <c r="G174" s="89">
        <f t="shared" ref="G174:L174" si="218">SUM(G175:G177)</f>
        <v>0</v>
      </c>
      <c r="H174" s="89">
        <f t="shared" si="218"/>
        <v>0</v>
      </c>
      <c r="I174" s="89">
        <f t="shared" si="218"/>
        <v>0</v>
      </c>
      <c r="J174" s="89">
        <f t="shared" si="218"/>
        <v>0</v>
      </c>
      <c r="K174" s="89">
        <f t="shared" si="218"/>
        <v>0</v>
      </c>
      <c r="L174" s="89">
        <f t="shared" si="218"/>
        <v>0</v>
      </c>
      <c r="M174" s="89">
        <f t="shared" si="214"/>
        <v>0</v>
      </c>
    </row>
    <row r="175" spans="2:13" s="2" customFormat="1" ht="18.75" customHeight="1">
      <c r="B175" s="30" t="s">
        <v>204</v>
      </c>
      <c r="C175" s="90"/>
      <c r="D175" s="90"/>
      <c r="E175" s="90"/>
      <c r="F175" s="90"/>
      <c r="G175" s="90"/>
      <c r="H175" s="90"/>
      <c r="I175" s="90"/>
      <c r="J175" s="90"/>
      <c r="K175" s="90"/>
      <c r="L175" s="90"/>
      <c r="M175" s="89">
        <f t="shared" si="214"/>
        <v>0</v>
      </c>
    </row>
    <row r="176" spans="2:13" s="2" customFormat="1" ht="18.75" customHeight="1">
      <c r="B176" s="30" t="s">
        <v>207</v>
      </c>
      <c r="C176" s="90"/>
      <c r="D176" s="90"/>
      <c r="E176" s="90"/>
      <c r="F176" s="90"/>
      <c r="G176" s="90"/>
      <c r="H176" s="90"/>
      <c r="I176" s="90"/>
      <c r="J176" s="90"/>
      <c r="K176" s="90"/>
      <c r="L176" s="90"/>
      <c r="M176" s="89">
        <f t="shared" si="214"/>
        <v>0</v>
      </c>
    </row>
    <row r="177" spans="2:13" s="2" customFormat="1" ht="18.75" customHeight="1">
      <c r="B177" s="30" t="s">
        <v>2</v>
      </c>
      <c r="C177" s="90"/>
      <c r="D177" s="90"/>
      <c r="E177" s="90"/>
      <c r="F177" s="90"/>
      <c r="G177" s="90"/>
      <c r="H177" s="90"/>
      <c r="I177" s="90"/>
      <c r="J177" s="90"/>
      <c r="K177" s="90"/>
      <c r="L177" s="90"/>
      <c r="M177" s="89">
        <f t="shared" si="214"/>
        <v>0</v>
      </c>
    </row>
    <row r="178" spans="2:13" s="2" customFormat="1" ht="24" customHeight="1">
      <c r="B178" s="31" t="s">
        <v>152</v>
      </c>
      <c r="C178" s="89">
        <f>SUM(C179:C180)</f>
        <v>0</v>
      </c>
      <c r="D178" s="89">
        <f t="shared" ref="D178" si="219">SUM(D179:D180)</f>
        <v>0</v>
      </c>
      <c r="E178" s="89">
        <f>SUM(E179:E180)</f>
        <v>0</v>
      </c>
      <c r="F178" s="89">
        <f>SUM(F179:F180)</f>
        <v>0</v>
      </c>
      <c r="G178" s="89">
        <f t="shared" ref="G178:L178" si="220">SUM(G179:G180)</f>
        <v>0</v>
      </c>
      <c r="H178" s="89">
        <f t="shared" si="220"/>
        <v>0</v>
      </c>
      <c r="I178" s="89">
        <f t="shared" si="220"/>
        <v>0</v>
      </c>
      <c r="J178" s="89">
        <f t="shared" si="220"/>
        <v>0</v>
      </c>
      <c r="K178" s="89">
        <f t="shared" si="220"/>
        <v>0</v>
      </c>
      <c r="L178" s="89">
        <f t="shared" si="220"/>
        <v>0</v>
      </c>
      <c r="M178" s="89">
        <f t="shared" si="214"/>
        <v>0</v>
      </c>
    </row>
    <row r="179" spans="2:13" s="2" customFormat="1" ht="18.75" customHeight="1">
      <c r="B179" s="30" t="s">
        <v>205</v>
      </c>
      <c r="C179" s="90"/>
      <c r="D179" s="90"/>
      <c r="E179" s="90"/>
      <c r="F179" s="90"/>
      <c r="G179" s="90"/>
      <c r="H179" s="90"/>
      <c r="I179" s="90"/>
      <c r="J179" s="90"/>
      <c r="K179" s="90"/>
      <c r="L179" s="90"/>
      <c r="M179" s="89">
        <f t="shared" si="214"/>
        <v>0</v>
      </c>
    </row>
    <row r="180" spans="2:13" s="2" customFormat="1" ht="18.75" customHeight="1">
      <c r="B180" s="30" t="s">
        <v>2</v>
      </c>
      <c r="C180" s="90"/>
      <c r="D180" s="90"/>
      <c r="E180" s="90"/>
      <c r="F180" s="90"/>
      <c r="G180" s="90"/>
      <c r="H180" s="90"/>
      <c r="I180" s="90"/>
      <c r="J180" s="90"/>
      <c r="K180" s="90"/>
      <c r="L180" s="90"/>
      <c r="M180" s="89">
        <f t="shared" si="214"/>
        <v>0</v>
      </c>
    </row>
    <row r="181" spans="2:13" s="2" customFormat="1" ht="24" customHeight="1">
      <c r="B181" s="31" t="s">
        <v>155</v>
      </c>
      <c r="C181" s="89">
        <f>SUM(C182:C185)</f>
        <v>0</v>
      </c>
      <c r="D181" s="89">
        <f t="shared" ref="D181:E181" si="221">SUM(D182:D185)</f>
        <v>0</v>
      </c>
      <c r="E181" s="89">
        <f t="shared" si="221"/>
        <v>0</v>
      </c>
      <c r="F181" s="89">
        <f>SUM(F182:F185)</f>
        <v>0</v>
      </c>
      <c r="G181" s="89">
        <f t="shared" ref="G181:L181" si="222">SUM(G182:G185)</f>
        <v>0</v>
      </c>
      <c r="H181" s="89">
        <f t="shared" si="222"/>
        <v>0</v>
      </c>
      <c r="I181" s="89">
        <f t="shared" si="222"/>
        <v>0</v>
      </c>
      <c r="J181" s="89">
        <f t="shared" si="222"/>
        <v>0</v>
      </c>
      <c r="K181" s="89">
        <f t="shared" si="222"/>
        <v>0</v>
      </c>
      <c r="L181" s="89">
        <f t="shared" si="222"/>
        <v>0</v>
      </c>
      <c r="M181" s="89">
        <f t="shared" si="214"/>
        <v>0</v>
      </c>
    </row>
    <row r="182" spans="2:13" s="2" customFormat="1" ht="18.75" customHeight="1">
      <c r="B182" s="30" t="s">
        <v>202</v>
      </c>
      <c r="C182" s="90"/>
      <c r="D182" s="90"/>
      <c r="E182" s="90"/>
      <c r="F182" s="90"/>
      <c r="G182" s="90"/>
      <c r="H182" s="90"/>
      <c r="I182" s="90"/>
      <c r="J182" s="90"/>
      <c r="K182" s="90"/>
      <c r="L182" s="90"/>
      <c r="M182" s="89">
        <f t="shared" si="214"/>
        <v>0</v>
      </c>
    </row>
    <row r="183" spans="2:13" s="2" customFormat="1" ht="18.75" customHeight="1">
      <c r="B183" s="30" t="s">
        <v>209</v>
      </c>
      <c r="C183" s="90"/>
      <c r="D183" s="90"/>
      <c r="E183" s="90"/>
      <c r="F183" s="90"/>
      <c r="G183" s="90"/>
      <c r="H183" s="90"/>
      <c r="I183" s="90"/>
      <c r="J183" s="90"/>
      <c r="K183" s="90"/>
      <c r="L183" s="90"/>
      <c r="M183" s="89">
        <f t="shared" si="214"/>
        <v>0</v>
      </c>
    </row>
    <row r="184" spans="2:13" s="2" customFormat="1" ht="18.75" customHeight="1">
      <c r="B184" s="30" t="s">
        <v>210</v>
      </c>
      <c r="C184" s="90"/>
      <c r="D184" s="90"/>
      <c r="E184" s="90"/>
      <c r="F184" s="90"/>
      <c r="G184" s="90"/>
      <c r="H184" s="90"/>
      <c r="I184" s="90"/>
      <c r="J184" s="90"/>
      <c r="K184" s="90"/>
      <c r="L184" s="90"/>
      <c r="M184" s="89">
        <f t="shared" si="214"/>
        <v>0</v>
      </c>
    </row>
    <row r="185" spans="2:13" s="2" customFormat="1" ht="18.75" customHeight="1">
      <c r="B185" s="30" t="s">
        <v>2</v>
      </c>
      <c r="C185" s="90"/>
      <c r="D185" s="90"/>
      <c r="E185" s="90"/>
      <c r="F185" s="90"/>
      <c r="G185" s="90"/>
      <c r="H185" s="90"/>
      <c r="I185" s="90"/>
      <c r="J185" s="90"/>
      <c r="K185" s="90"/>
      <c r="L185" s="90"/>
      <c r="M185" s="89">
        <f t="shared" si="214"/>
        <v>0</v>
      </c>
    </row>
    <row r="186" spans="2:13" s="2" customFormat="1" ht="24" customHeight="1">
      <c r="B186" s="83" t="s">
        <v>40</v>
      </c>
      <c r="C186" s="89">
        <f>SUM(C168,C171,C174,C178,C181)</f>
        <v>0</v>
      </c>
      <c r="D186" s="89">
        <f t="shared" ref="D186" si="223">SUM(D168,D171,D174,D178,D181)</f>
        <v>0</v>
      </c>
      <c r="E186" s="89">
        <f>SUM(E168,E171,E174,E178,E181)</f>
        <v>0</v>
      </c>
      <c r="F186" s="89">
        <f>SUM(F168,F171,F174,F178,F181)</f>
        <v>0</v>
      </c>
      <c r="G186" s="89">
        <f t="shared" ref="G186:L186" si="224">SUM(G168,G171,G174,G178,G181)</f>
        <v>0</v>
      </c>
      <c r="H186" s="89">
        <f t="shared" si="224"/>
        <v>0</v>
      </c>
      <c r="I186" s="89">
        <f t="shared" si="224"/>
        <v>0</v>
      </c>
      <c r="J186" s="89">
        <f t="shared" si="224"/>
        <v>0</v>
      </c>
      <c r="K186" s="89">
        <f t="shared" si="224"/>
        <v>0</v>
      </c>
      <c r="L186" s="89">
        <f t="shared" si="224"/>
        <v>0</v>
      </c>
      <c r="M186" s="89">
        <f t="shared" si="214"/>
        <v>0</v>
      </c>
    </row>
    <row r="187" spans="2:13">
      <c r="B187" s="46"/>
    </row>
    <row r="188" spans="2:13" s="2" customFormat="1" ht="14.25" customHeight="1">
      <c r="B188" s="1" t="s">
        <v>66</v>
      </c>
      <c r="M188" s="32" t="s">
        <v>34</v>
      </c>
    </row>
    <row r="189" spans="2:13">
      <c r="B189" s="186" t="s">
        <v>35</v>
      </c>
      <c r="C189" s="188" t="s">
        <v>59</v>
      </c>
      <c r="D189" s="189"/>
      <c r="E189" s="189"/>
      <c r="F189" s="189"/>
      <c r="G189" s="189"/>
      <c r="H189" s="189"/>
      <c r="I189" s="189"/>
      <c r="J189" s="189"/>
      <c r="K189" s="189"/>
      <c r="L189" s="189"/>
      <c r="M189" s="190" t="s">
        <v>36</v>
      </c>
    </row>
    <row r="190" spans="2:13">
      <c r="B190" s="192"/>
      <c r="C190" s="29">
        <v>8</v>
      </c>
      <c r="D190" s="29">
        <f>C190+1</f>
        <v>9</v>
      </c>
      <c r="E190" s="29">
        <f t="shared" ref="E190" si="225">D190+1</f>
        <v>10</v>
      </c>
      <c r="F190" s="29">
        <f t="shared" ref="F190" si="226">E190+1</f>
        <v>11</v>
      </c>
      <c r="G190" s="29">
        <f t="shared" ref="G190" si="227">F190+1</f>
        <v>12</v>
      </c>
      <c r="H190" s="29">
        <f t="shared" ref="H190" si="228">G190+1</f>
        <v>13</v>
      </c>
      <c r="I190" s="29">
        <f t="shared" ref="I190" si="229">H190+1</f>
        <v>14</v>
      </c>
      <c r="J190" s="29">
        <f t="shared" ref="J190" si="230">I190+1</f>
        <v>15</v>
      </c>
      <c r="K190" s="29">
        <f t="shared" ref="K190" si="231">J190+1</f>
        <v>16</v>
      </c>
      <c r="L190" s="29">
        <f t="shared" ref="L190" si="232">K190+1</f>
        <v>17</v>
      </c>
      <c r="M190" s="191"/>
    </row>
    <row r="191" spans="2:13" s="2" customFormat="1" ht="24" customHeight="1">
      <c r="B191" s="31" t="s">
        <v>60</v>
      </c>
      <c r="C191" s="89">
        <f>SUM(C192:C193)</f>
        <v>0</v>
      </c>
      <c r="D191" s="89">
        <f t="shared" ref="D191" si="233">SUM(D192:D193)</f>
        <v>0</v>
      </c>
      <c r="E191" s="89">
        <f t="shared" ref="E191" si="234">SUM(E192:E193)</f>
        <v>0</v>
      </c>
      <c r="F191" s="89">
        <f t="shared" ref="F191" si="235">SUM(F192:F193)</f>
        <v>0</v>
      </c>
      <c r="G191" s="89">
        <f t="shared" ref="G191" si="236">SUM(G192:G193)</f>
        <v>0</v>
      </c>
      <c r="H191" s="89">
        <f t="shared" ref="H191" si="237">SUM(H192:H193)</f>
        <v>0</v>
      </c>
      <c r="I191" s="89">
        <f t="shared" ref="I191" si="238">SUM(I192:I193)</f>
        <v>0</v>
      </c>
      <c r="J191" s="89">
        <f>SUM(J192:J193)</f>
        <v>0</v>
      </c>
      <c r="K191" s="89">
        <f t="shared" ref="K191" si="239">SUM(K192:K193)</f>
        <v>0</v>
      </c>
      <c r="L191" s="89">
        <f>SUM(L192:L193)</f>
        <v>0</v>
      </c>
      <c r="M191" s="89">
        <f>SUM(C191:L191)</f>
        <v>0</v>
      </c>
    </row>
    <row r="192" spans="2:13" s="2" customFormat="1" ht="18.75" customHeight="1">
      <c r="B192" s="30" t="s">
        <v>204</v>
      </c>
      <c r="C192" s="90"/>
      <c r="D192" s="90"/>
      <c r="E192" s="90"/>
      <c r="F192" s="90"/>
      <c r="G192" s="90"/>
      <c r="H192" s="90"/>
      <c r="I192" s="90"/>
      <c r="J192" s="90"/>
      <c r="K192" s="90"/>
      <c r="L192" s="90"/>
      <c r="M192" s="89">
        <f t="shared" ref="M192:M208" si="240">SUM(C192:L192)</f>
        <v>0</v>
      </c>
    </row>
    <row r="193" spans="2:13" s="2" customFormat="1" ht="18.75" customHeight="1">
      <c r="B193" s="30" t="s">
        <v>2</v>
      </c>
      <c r="C193" s="90"/>
      <c r="D193" s="90"/>
      <c r="E193" s="90"/>
      <c r="F193" s="90"/>
      <c r="G193" s="90"/>
      <c r="H193" s="90"/>
      <c r="I193" s="90"/>
      <c r="J193" s="90"/>
      <c r="K193" s="90"/>
      <c r="L193" s="90"/>
      <c r="M193" s="89">
        <f t="shared" si="240"/>
        <v>0</v>
      </c>
    </row>
    <row r="194" spans="2:13" s="2" customFormat="1" ht="24" customHeight="1">
      <c r="B194" s="31" t="s">
        <v>61</v>
      </c>
      <c r="C194" s="89">
        <f>SUM(C195:C196)</f>
        <v>0</v>
      </c>
      <c r="D194" s="89">
        <f t="shared" ref="D194" si="241">SUM(D195:D196)</f>
        <v>0</v>
      </c>
      <c r="E194" s="89">
        <f t="shared" ref="E194" si="242">SUM(E195:E196)</f>
        <v>0</v>
      </c>
      <c r="F194" s="89">
        <f t="shared" ref="F194" si="243">SUM(F195:F196)</f>
        <v>0</v>
      </c>
      <c r="G194" s="89">
        <f t="shared" ref="G194" si="244">SUM(G195:G196)</f>
        <v>0</v>
      </c>
      <c r="H194" s="89">
        <f t="shared" ref="H194" si="245">SUM(H195:H196)</f>
        <v>0</v>
      </c>
      <c r="I194" s="89">
        <f t="shared" ref="I194" si="246">SUM(I195:I196)</f>
        <v>0</v>
      </c>
      <c r="J194" s="89">
        <f>SUM(J195:J196)</f>
        <v>0</v>
      </c>
      <c r="K194" s="89">
        <f t="shared" ref="K194" si="247">SUM(K195:K196)</f>
        <v>0</v>
      </c>
      <c r="L194" s="89">
        <f t="shared" ref="L194" si="248">SUM(L195:L196)</f>
        <v>0</v>
      </c>
      <c r="M194" s="89">
        <f t="shared" si="240"/>
        <v>0</v>
      </c>
    </row>
    <row r="195" spans="2:13" s="2" customFormat="1" ht="18.75" customHeight="1">
      <c r="B195" s="30" t="s">
        <v>201</v>
      </c>
      <c r="C195" s="90"/>
      <c r="D195" s="90"/>
      <c r="E195" s="90"/>
      <c r="F195" s="90"/>
      <c r="G195" s="90"/>
      <c r="H195" s="90"/>
      <c r="I195" s="90"/>
      <c r="J195" s="90"/>
      <c r="K195" s="90"/>
      <c r="L195" s="90"/>
      <c r="M195" s="89">
        <f t="shared" si="240"/>
        <v>0</v>
      </c>
    </row>
    <row r="196" spans="2:13" s="2" customFormat="1" ht="18.75" customHeight="1">
      <c r="B196" s="30" t="s">
        <v>2</v>
      </c>
      <c r="C196" s="90"/>
      <c r="D196" s="90"/>
      <c r="E196" s="90"/>
      <c r="F196" s="90"/>
      <c r="G196" s="90"/>
      <c r="H196" s="90"/>
      <c r="I196" s="90"/>
      <c r="J196" s="90"/>
      <c r="K196" s="90"/>
      <c r="L196" s="90"/>
      <c r="M196" s="89">
        <f t="shared" si="240"/>
        <v>0</v>
      </c>
    </row>
    <row r="197" spans="2:13" s="2" customFormat="1" ht="24" customHeight="1">
      <c r="B197" s="31" t="s">
        <v>62</v>
      </c>
      <c r="C197" s="89">
        <f>SUM(C198:C200)</f>
        <v>0</v>
      </c>
      <c r="D197" s="89">
        <f t="shared" ref="D197" si="249">SUM(D198:D200)</f>
        <v>0</v>
      </c>
      <c r="E197" s="89">
        <f t="shared" ref="E197" si="250">SUM(E198:E200)</f>
        <v>0</v>
      </c>
      <c r="F197" s="89">
        <f t="shared" ref="F197" si="251">SUM(F198:F200)</f>
        <v>0</v>
      </c>
      <c r="G197" s="89">
        <f t="shared" ref="G197" si="252">SUM(G198:G200)</f>
        <v>0</v>
      </c>
      <c r="H197" s="89">
        <f t="shared" ref="H197" si="253">SUM(H198:H200)</f>
        <v>0</v>
      </c>
      <c r="I197" s="89">
        <f t="shared" ref="I197" si="254">SUM(I198:I200)</f>
        <v>0</v>
      </c>
      <c r="J197" s="89">
        <f>SUM(J198:J200)</f>
        <v>0</v>
      </c>
      <c r="K197" s="89">
        <f t="shared" ref="K197" si="255">SUM(K198:K200)</f>
        <v>0</v>
      </c>
      <c r="L197" s="89">
        <f>SUM(L198:L200)</f>
        <v>0</v>
      </c>
      <c r="M197" s="89">
        <f t="shared" si="240"/>
        <v>0</v>
      </c>
    </row>
    <row r="198" spans="2:13" s="2" customFormat="1" ht="18.75" customHeight="1">
      <c r="B198" s="30" t="s">
        <v>204</v>
      </c>
      <c r="C198" s="90"/>
      <c r="D198" s="90"/>
      <c r="E198" s="90"/>
      <c r="F198" s="90"/>
      <c r="G198" s="90"/>
      <c r="H198" s="90"/>
      <c r="I198" s="90"/>
      <c r="J198" s="90"/>
      <c r="K198" s="90"/>
      <c r="L198" s="90"/>
      <c r="M198" s="89">
        <f t="shared" si="240"/>
        <v>0</v>
      </c>
    </row>
    <row r="199" spans="2:13" s="2" customFormat="1" ht="18.75" customHeight="1">
      <c r="B199" s="30" t="s">
        <v>207</v>
      </c>
      <c r="C199" s="90"/>
      <c r="D199" s="90"/>
      <c r="E199" s="90"/>
      <c r="F199" s="90"/>
      <c r="G199" s="90"/>
      <c r="H199" s="90"/>
      <c r="I199" s="90"/>
      <c r="J199" s="90"/>
      <c r="K199" s="90"/>
      <c r="L199" s="90"/>
      <c r="M199" s="89">
        <f>SUM(C199:L199)</f>
        <v>0</v>
      </c>
    </row>
    <row r="200" spans="2:13" s="2" customFormat="1" ht="18.75" customHeight="1">
      <c r="B200" s="30" t="s">
        <v>2</v>
      </c>
      <c r="C200" s="90"/>
      <c r="D200" s="90"/>
      <c r="E200" s="90"/>
      <c r="F200" s="90"/>
      <c r="G200" s="90"/>
      <c r="H200" s="90"/>
      <c r="I200" s="90"/>
      <c r="J200" s="90"/>
      <c r="K200" s="90"/>
      <c r="L200" s="90"/>
      <c r="M200" s="89">
        <f t="shared" si="240"/>
        <v>0</v>
      </c>
    </row>
    <row r="201" spans="2:13" s="2" customFormat="1" ht="24" customHeight="1">
      <c r="B201" s="31" t="s">
        <v>152</v>
      </c>
      <c r="C201" s="89">
        <f>SUM(C202:C203)</f>
        <v>0</v>
      </c>
      <c r="D201" s="89">
        <f t="shared" ref="D201" si="256">SUM(D202:D203)</f>
        <v>0</v>
      </c>
      <c r="E201" s="89">
        <f t="shared" ref="E201" si="257">SUM(E202:E203)</f>
        <v>0</v>
      </c>
      <c r="F201" s="89">
        <f t="shared" ref="F201" si="258">SUM(F202:F203)</f>
        <v>0</v>
      </c>
      <c r="G201" s="89">
        <f t="shared" ref="G201" si="259">SUM(G202:G203)</f>
        <v>0</v>
      </c>
      <c r="H201" s="89">
        <f t="shared" ref="H201" si="260">SUM(H202:H203)</f>
        <v>0</v>
      </c>
      <c r="I201" s="89">
        <f t="shared" ref="I201" si="261">SUM(I202:I203)</f>
        <v>0</v>
      </c>
      <c r="J201" s="89">
        <f>SUM(J202:J203)</f>
        <v>0</v>
      </c>
      <c r="K201" s="89">
        <f>SUM(K202:K203)</f>
        <v>0</v>
      </c>
      <c r="L201" s="89">
        <f t="shared" ref="L201" si="262">SUM(L202:L203)</f>
        <v>0</v>
      </c>
      <c r="M201" s="89">
        <f>SUM(C201:L201)</f>
        <v>0</v>
      </c>
    </row>
    <row r="202" spans="2:13" s="2" customFormat="1" ht="18.75" customHeight="1">
      <c r="B202" s="30" t="s">
        <v>205</v>
      </c>
      <c r="C202" s="90"/>
      <c r="D202" s="90"/>
      <c r="E202" s="90"/>
      <c r="F202" s="90"/>
      <c r="G202" s="90"/>
      <c r="H202" s="90"/>
      <c r="I202" s="90"/>
      <c r="J202" s="90"/>
      <c r="K202" s="90"/>
      <c r="L202" s="90"/>
      <c r="M202" s="89">
        <f t="shared" si="240"/>
        <v>0</v>
      </c>
    </row>
    <row r="203" spans="2:13" s="2" customFormat="1" ht="18.75" customHeight="1">
      <c r="B203" s="30" t="s">
        <v>2</v>
      </c>
      <c r="C203" s="90"/>
      <c r="D203" s="90"/>
      <c r="E203" s="90"/>
      <c r="F203" s="90"/>
      <c r="G203" s="90"/>
      <c r="H203" s="90"/>
      <c r="I203" s="90"/>
      <c r="J203" s="90"/>
      <c r="K203" s="90"/>
      <c r="L203" s="90"/>
      <c r="M203" s="89">
        <f t="shared" si="240"/>
        <v>0</v>
      </c>
    </row>
    <row r="204" spans="2:13" s="2" customFormat="1" ht="24" customHeight="1">
      <c r="B204" s="31" t="s">
        <v>155</v>
      </c>
      <c r="C204" s="89">
        <f t="shared" ref="C204:L204" si="263">SUM(C205:C208)</f>
        <v>0</v>
      </c>
      <c r="D204" s="89">
        <f t="shared" si="263"/>
        <v>0</v>
      </c>
      <c r="E204" s="89">
        <f t="shared" si="263"/>
        <v>0</v>
      </c>
      <c r="F204" s="89">
        <f t="shared" si="263"/>
        <v>0</v>
      </c>
      <c r="G204" s="89">
        <f t="shared" si="263"/>
        <v>0</v>
      </c>
      <c r="H204" s="89">
        <f t="shared" si="263"/>
        <v>0</v>
      </c>
      <c r="I204" s="89">
        <f t="shared" si="263"/>
        <v>0</v>
      </c>
      <c r="J204" s="89">
        <f t="shared" si="263"/>
        <v>0</v>
      </c>
      <c r="K204" s="89">
        <f t="shared" si="263"/>
        <v>0</v>
      </c>
      <c r="L204" s="89">
        <f t="shared" si="263"/>
        <v>0</v>
      </c>
      <c r="M204" s="89">
        <f>SUM(C204:L204)</f>
        <v>0</v>
      </c>
    </row>
    <row r="205" spans="2:13" s="2" customFormat="1" ht="18.75" customHeight="1">
      <c r="B205" s="30" t="s">
        <v>203</v>
      </c>
      <c r="C205" s="90"/>
      <c r="D205" s="90"/>
      <c r="E205" s="90"/>
      <c r="F205" s="90"/>
      <c r="G205" s="90"/>
      <c r="H205" s="90"/>
      <c r="I205" s="90"/>
      <c r="J205" s="90"/>
      <c r="K205" s="90"/>
      <c r="L205" s="90"/>
      <c r="M205" s="89">
        <f>SUM(C205:L205)</f>
        <v>0</v>
      </c>
    </row>
    <row r="206" spans="2:13" s="2" customFormat="1" ht="18.75" customHeight="1">
      <c r="B206" s="30" t="s">
        <v>209</v>
      </c>
      <c r="C206" s="90"/>
      <c r="D206" s="90"/>
      <c r="E206" s="90"/>
      <c r="F206" s="90"/>
      <c r="G206" s="90"/>
      <c r="H206" s="90"/>
      <c r="I206" s="90"/>
      <c r="J206" s="90"/>
      <c r="K206" s="90"/>
      <c r="L206" s="90"/>
      <c r="M206" s="89">
        <f t="shared" si="240"/>
        <v>0</v>
      </c>
    </row>
    <row r="207" spans="2:13" s="2" customFormat="1" ht="18.75" customHeight="1">
      <c r="B207" s="30" t="s">
        <v>210</v>
      </c>
      <c r="C207" s="90"/>
      <c r="D207" s="90"/>
      <c r="E207" s="90"/>
      <c r="F207" s="90"/>
      <c r="G207" s="90"/>
      <c r="H207" s="90"/>
      <c r="I207" s="90"/>
      <c r="J207" s="90"/>
      <c r="K207" s="90"/>
      <c r="L207" s="90"/>
      <c r="M207" s="89">
        <f t="shared" si="240"/>
        <v>0</v>
      </c>
    </row>
    <row r="208" spans="2:13" s="2" customFormat="1" ht="18.75" customHeight="1">
      <c r="B208" s="30" t="s">
        <v>2</v>
      </c>
      <c r="C208" s="90"/>
      <c r="D208" s="90"/>
      <c r="E208" s="90"/>
      <c r="F208" s="90"/>
      <c r="G208" s="90"/>
      <c r="H208" s="90"/>
      <c r="I208" s="90"/>
      <c r="J208" s="90"/>
      <c r="K208" s="90"/>
      <c r="L208" s="90"/>
      <c r="M208" s="89">
        <f t="shared" si="240"/>
        <v>0</v>
      </c>
    </row>
    <row r="209" spans="2:13" s="2" customFormat="1" ht="24" customHeight="1">
      <c r="B209" s="83" t="s">
        <v>40</v>
      </c>
      <c r="C209" s="89">
        <f>SUM(C191,C194,C197,C201,C204)</f>
        <v>0</v>
      </c>
      <c r="D209" s="89">
        <f t="shared" ref="D209:I209" si="264">SUM(D191,D194,D197,D201,D204)</f>
        <v>0</v>
      </c>
      <c r="E209" s="89">
        <f t="shared" si="264"/>
        <v>0</v>
      </c>
      <c r="F209" s="89">
        <f t="shared" si="264"/>
        <v>0</v>
      </c>
      <c r="G209" s="89">
        <f t="shared" si="264"/>
        <v>0</v>
      </c>
      <c r="H209" s="89">
        <f t="shared" si="264"/>
        <v>0</v>
      </c>
      <c r="I209" s="89">
        <f t="shared" si="264"/>
        <v>0</v>
      </c>
      <c r="J209" s="89">
        <f>SUM(J191,J194,J197,J201,J204)</f>
        <v>0</v>
      </c>
      <c r="K209" s="89">
        <f>SUM(K191,K194,K197,K201,K204)</f>
        <v>0</v>
      </c>
      <c r="L209" s="89">
        <f>SUM(L191,L194,L197,L201,L204)</f>
        <v>0</v>
      </c>
      <c r="M209" s="89">
        <f>SUM(C209:L209)</f>
        <v>0</v>
      </c>
    </row>
  </sheetData>
  <sheetProtection algorithmName="SHA-512" hashValue="BG7oHuBcAu9d+EQRHdRPyMV1UGB9L1ChcgH3CYZMJBBmDA2jtDr+T3S2BQZZRkDeoqenw+0aNcWqWouBhzg2aw==" saltValue="nF8CZksvJZiKo4s/6BgEBw==" spinCount="100000" sheet="1" objects="1" scenarios="1" insertRows="0" deleteRows="0"/>
  <protectedRanges>
    <protectedRange sqref="B13:M30 B36:M51 B57:M72 B78:M93 B99:M116 B122:M139 B145:M162 B168:M185 B191:M208" name="範囲1"/>
  </protectedRanges>
  <mergeCells count="27">
    <mergeCell ref="B166:B167"/>
    <mergeCell ref="C166:L166"/>
    <mergeCell ref="M166:M167"/>
    <mergeCell ref="B189:B190"/>
    <mergeCell ref="C189:L189"/>
    <mergeCell ref="M189:M190"/>
    <mergeCell ref="B120:B121"/>
    <mergeCell ref="C120:L120"/>
    <mergeCell ref="M120:M121"/>
    <mergeCell ref="B143:B144"/>
    <mergeCell ref="C143:L143"/>
    <mergeCell ref="M143:M144"/>
    <mergeCell ref="B76:B77"/>
    <mergeCell ref="C76:L76"/>
    <mergeCell ref="M76:M77"/>
    <mergeCell ref="B97:B98"/>
    <mergeCell ref="C97:L97"/>
    <mergeCell ref="M97:M98"/>
    <mergeCell ref="B11:B12"/>
    <mergeCell ref="C11:L11"/>
    <mergeCell ref="M11:M12"/>
    <mergeCell ref="B55:B56"/>
    <mergeCell ref="C55:L55"/>
    <mergeCell ref="M55:M56"/>
    <mergeCell ref="B34:B35"/>
    <mergeCell ref="C34:L34"/>
    <mergeCell ref="M34:M35"/>
  </mergeCells>
  <phoneticPr fontId="1"/>
  <pageMargins left="0.70866141732283472" right="0.70866141732283472" top="0.74803149606299213" bottom="0.74803149606299213" header="0.31496062992125984" footer="0.31496062992125984"/>
  <pageSetup paperSize="9" scale="95" fitToHeight="9" orientation="landscape" r:id="rId1"/>
  <headerFooter>
    <oddFooter>Page &amp;P</oddFooter>
  </headerFooter>
  <rowBreaks count="8" manualBreakCount="8">
    <brk id="32" min="1" max="12" man="1"/>
    <brk id="53" min="1" max="12" man="1"/>
    <brk id="74" min="1" max="12" man="1"/>
    <brk id="95" min="1" max="12" man="1"/>
    <brk id="118" min="1" max="12" man="1"/>
    <brk id="141" min="1" max="12" man="1"/>
    <brk id="164" min="1" max="12" man="1"/>
    <brk id="187" min="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7AEFC-571E-43ED-9F59-060022FB3C4E}">
  <dimension ref="B2:N177"/>
  <sheetViews>
    <sheetView view="pageBreakPreview" zoomScaleNormal="130" zoomScaleSheetLayoutView="100" workbookViewId="0">
      <selection activeCell="J4" sqref="J4"/>
    </sheetView>
  </sheetViews>
  <sheetFormatPr defaultRowHeight="13.5"/>
  <cols>
    <col min="2" max="2" width="32.5" customWidth="1"/>
  </cols>
  <sheetData>
    <row r="2" spans="2:14">
      <c r="B2" s="1" t="s">
        <v>228</v>
      </c>
      <c r="C2" s="2"/>
      <c r="D2" s="2"/>
      <c r="E2" s="2"/>
      <c r="F2" s="2"/>
      <c r="G2" s="2"/>
      <c r="H2" s="2"/>
      <c r="I2" s="2"/>
      <c r="J2" s="2"/>
      <c r="K2" s="2"/>
      <c r="L2" s="2"/>
      <c r="M2" s="3"/>
    </row>
    <row r="3" spans="2:14">
      <c r="B3" s="2"/>
      <c r="C3" s="2"/>
      <c r="D3" s="2"/>
      <c r="E3" s="2"/>
      <c r="F3" s="2"/>
      <c r="G3" s="2"/>
      <c r="H3" s="2"/>
      <c r="I3" s="2"/>
      <c r="J3" s="2"/>
      <c r="K3" s="2"/>
      <c r="L3" s="2"/>
      <c r="M3" s="3"/>
    </row>
    <row r="4" spans="2:14">
      <c r="B4" s="1" t="s">
        <v>57</v>
      </c>
      <c r="C4" s="2"/>
      <c r="D4" s="2"/>
      <c r="E4" s="2"/>
      <c r="F4" s="2"/>
      <c r="G4" s="2"/>
      <c r="H4" s="2"/>
      <c r="I4" s="2"/>
      <c r="J4" s="2"/>
      <c r="K4" s="2"/>
      <c r="L4" s="2"/>
      <c r="M4" s="3"/>
    </row>
    <row r="5" spans="2:14">
      <c r="B5" s="1" t="s">
        <v>67</v>
      </c>
      <c r="C5" s="2"/>
      <c r="D5" s="2"/>
      <c r="E5" s="2"/>
      <c r="F5" s="2"/>
      <c r="G5" s="2"/>
      <c r="H5" s="2"/>
      <c r="I5" s="2"/>
      <c r="J5" s="2"/>
      <c r="K5" s="2"/>
      <c r="L5" s="2"/>
      <c r="M5" s="3"/>
    </row>
    <row r="6" spans="2:14">
      <c r="B6" s="1" t="s">
        <v>43</v>
      </c>
      <c r="C6" s="2"/>
      <c r="D6" s="2"/>
      <c r="E6" s="2"/>
      <c r="F6" s="2"/>
      <c r="G6" s="2"/>
      <c r="H6" s="2"/>
      <c r="I6" s="2"/>
      <c r="J6" s="2"/>
      <c r="K6" s="2"/>
      <c r="L6" s="2"/>
      <c r="M6" s="3"/>
    </row>
    <row r="7" spans="2:14">
      <c r="B7" s="1" t="s">
        <v>225</v>
      </c>
      <c r="C7" s="2"/>
      <c r="D7" s="2"/>
      <c r="E7" s="2"/>
      <c r="F7" s="2"/>
      <c r="G7" s="2"/>
      <c r="H7" s="2"/>
      <c r="I7" s="2"/>
      <c r="J7" s="2"/>
      <c r="K7" s="2"/>
      <c r="L7" s="2"/>
      <c r="M7" s="3"/>
    </row>
    <row r="8" spans="2:14">
      <c r="B8" s="1" t="s">
        <v>199</v>
      </c>
      <c r="C8" s="2"/>
      <c r="D8" s="2"/>
      <c r="E8" s="2"/>
      <c r="F8" s="2"/>
      <c r="G8" s="2"/>
      <c r="H8" s="2"/>
      <c r="I8" s="2"/>
      <c r="J8" s="2"/>
      <c r="K8" s="2"/>
      <c r="L8" s="2"/>
      <c r="M8" s="3"/>
    </row>
    <row r="9" spans="2:14">
      <c r="B9" s="1"/>
      <c r="C9" s="2"/>
      <c r="D9" s="2"/>
      <c r="E9" s="2"/>
      <c r="F9" s="2"/>
      <c r="G9" s="2"/>
      <c r="H9" s="2"/>
      <c r="I9" s="2"/>
      <c r="J9" s="2"/>
      <c r="K9" s="2"/>
      <c r="L9" s="2"/>
      <c r="M9" s="3"/>
    </row>
    <row r="10" spans="2:14">
      <c r="B10" s="1" t="s">
        <v>68</v>
      </c>
      <c r="C10" s="2"/>
      <c r="D10" s="2"/>
      <c r="E10" s="2"/>
      <c r="F10" s="2"/>
      <c r="G10" s="2"/>
      <c r="H10" s="2"/>
      <c r="I10" s="2"/>
      <c r="J10" s="2"/>
      <c r="K10" s="2"/>
      <c r="L10" s="2"/>
      <c r="M10" s="32" t="s">
        <v>34</v>
      </c>
    </row>
    <row r="11" spans="2:14">
      <c r="B11" s="186" t="s">
        <v>35</v>
      </c>
      <c r="C11" s="188" t="s">
        <v>69</v>
      </c>
      <c r="D11" s="189"/>
      <c r="E11" s="189"/>
      <c r="F11" s="189"/>
      <c r="G11" s="189"/>
      <c r="H11" s="189"/>
      <c r="I11" s="189"/>
      <c r="J11" s="189"/>
      <c r="K11" s="189"/>
      <c r="L11" s="189"/>
      <c r="M11" s="190" t="s">
        <v>36</v>
      </c>
    </row>
    <row r="12" spans="2:14">
      <c r="B12" s="192"/>
      <c r="C12" s="29">
        <v>8</v>
      </c>
      <c r="D12" s="29">
        <f>C12+1</f>
        <v>9</v>
      </c>
      <c r="E12" s="29">
        <f t="shared" ref="E12:L12" si="0">D12+1</f>
        <v>10</v>
      </c>
      <c r="F12" s="29">
        <f t="shared" si="0"/>
        <v>11</v>
      </c>
      <c r="G12" s="29">
        <f t="shared" si="0"/>
        <v>12</v>
      </c>
      <c r="H12" s="29">
        <f t="shared" si="0"/>
        <v>13</v>
      </c>
      <c r="I12" s="29">
        <f t="shared" si="0"/>
        <v>14</v>
      </c>
      <c r="J12" s="29">
        <f t="shared" si="0"/>
        <v>15</v>
      </c>
      <c r="K12" s="29">
        <f t="shared" si="0"/>
        <v>16</v>
      </c>
      <c r="L12" s="29">
        <f t="shared" si="0"/>
        <v>17</v>
      </c>
      <c r="M12" s="191"/>
    </row>
    <row r="13" spans="2:14" s="2" customFormat="1" ht="24" customHeight="1">
      <c r="B13" s="31" t="s">
        <v>156</v>
      </c>
      <c r="C13" s="89">
        <f>SUM(C14:C16)</f>
        <v>0</v>
      </c>
      <c r="D13" s="89">
        <f t="shared" ref="D13:L13" si="1">SUM(D14:D16)</f>
        <v>0</v>
      </c>
      <c r="E13" s="89">
        <f t="shared" si="1"/>
        <v>0</v>
      </c>
      <c r="F13" s="89">
        <f t="shared" si="1"/>
        <v>0</v>
      </c>
      <c r="G13" s="89">
        <f t="shared" si="1"/>
        <v>0</v>
      </c>
      <c r="H13" s="89">
        <f t="shared" si="1"/>
        <v>0</v>
      </c>
      <c r="I13" s="89">
        <f t="shared" si="1"/>
        <v>0</v>
      </c>
      <c r="J13" s="89">
        <f t="shared" si="1"/>
        <v>0</v>
      </c>
      <c r="K13" s="89">
        <f t="shared" si="1"/>
        <v>0</v>
      </c>
      <c r="L13" s="89">
        <f t="shared" si="1"/>
        <v>0</v>
      </c>
      <c r="M13" s="89">
        <f>SUM(C13:L13)</f>
        <v>0</v>
      </c>
      <c r="N13" s="88"/>
    </row>
    <row r="14" spans="2:14" s="2" customFormat="1" ht="24" customHeight="1">
      <c r="B14" s="30" t="s">
        <v>191</v>
      </c>
      <c r="C14" s="90"/>
      <c r="D14" s="90"/>
      <c r="E14" s="90"/>
      <c r="F14" s="90"/>
      <c r="G14" s="90"/>
      <c r="H14" s="90"/>
      <c r="I14" s="90"/>
      <c r="J14" s="90"/>
      <c r="K14" s="90"/>
      <c r="L14" s="90"/>
      <c r="M14" s="89">
        <f>SUM(C14:L14)</f>
        <v>0</v>
      </c>
    </row>
    <row r="15" spans="2:14" s="2" customFormat="1" ht="24" customHeight="1">
      <c r="B15" s="30" t="s">
        <v>2</v>
      </c>
      <c r="C15" s="90"/>
      <c r="D15" s="90"/>
      <c r="E15" s="90"/>
      <c r="F15" s="90"/>
      <c r="G15" s="90"/>
      <c r="H15" s="90"/>
      <c r="I15" s="90"/>
      <c r="J15" s="90"/>
      <c r="K15" s="90"/>
      <c r="L15" s="90"/>
      <c r="M15" s="89">
        <f t="shared" ref="M15:M29" si="2">SUM(C15:L15)</f>
        <v>0</v>
      </c>
    </row>
    <row r="16" spans="2:14" s="2" customFormat="1" ht="24" customHeight="1">
      <c r="B16" s="30" t="s">
        <v>2</v>
      </c>
      <c r="C16" s="90"/>
      <c r="D16" s="90"/>
      <c r="E16" s="90"/>
      <c r="F16" s="90"/>
      <c r="G16" s="90"/>
      <c r="H16" s="90"/>
      <c r="I16" s="90"/>
      <c r="J16" s="90"/>
      <c r="K16" s="90"/>
      <c r="L16" s="90"/>
      <c r="M16" s="89">
        <f t="shared" si="2"/>
        <v>0</v>
      </c>
    </row>
    <row r="17" spans="2:13" s="2" customFormat="1" ht="24" customHeight="1">
      <c r="B17" s="31" t="s">
        <v>157</v>
      </c>
      <c r="C17" s="89">
        <f>SUM(C18:C20)</f>
        <v>0</v>
      </c>
      <c r="D17" s="89">
        <f t="shared" ref="D17:L17" si="3">SUM(D18:D20)</f>
        <v>0</v>
      </c>
      <c r="E17" s="89">
        <f t="shared" si="3"/>
        <v>0</v>
      </c>
      <c r="F17" s="89">
        <f t="shared" si="3"/>
        <v>0</v>
      </c>
      <c r="G17" s="89">
        <f t="shared" si="3"/>
        <v>0</v>
      </c>
      <c r="H17" s="89">
        <f t="shared" si="3"/>
        <v>0</v>
      </c>
      <c r="I17" s="89">
        <f t="shared" si="3"/>
        <v>0</v>
      </c>
      <c r="J17" s="89">
        <f t="shared" si="3"/>
        <v>0</v>
      </c>
      <c r="K17" s="89">
        <f t="shared" si="3"/>
        <v>0</v>
      </c>
      <c r="L17" s="89">
        <f t="shared" si="3"/>
        <v>0</v>
      </c>
      <c r="M17" s="89">
        <f t="shared" si="2"/>
        <v>0</v>
      </c>
    </row>
    <row r="18" spans="2:13" s="2" customFormat="1" ht="24" customHeight="1">
      <c r="B18" s="30" t="s">
        <v>192</v>
      </c>
      <c r="C18" s="90"/>
      <c r="D18" s="90"/>
      <c r="E18" s="90"/>
      <c r="F18" s="90"/>
      <c r="G18" s="90"/>
      <c r="H18" s="90"/>
      <c r="I18" s="90"/>
      <c r="J18" s="90"/>
      <c r="K18" s="90"/>
      <c r="L18" s="90"/>
      <c r="M18" s="89">
        <f t="shared" si="2"/>
        <v>0</v>
      </c>
    </row>
    <row r="19" spans="2:13" s="2" customFormat="1" ht="24" customHeight="1">
      <c r="B19" s="30" t="s">
        <v>193</v>
      </c>
      <c r="C19" s="90"/>
      <c r="D19" s="90"/>
      <c r="E19" s="90"/>
      <c r="F19" s="90"/>
      <c r="G19" s="90"/>
      <c r="H19" s="90"/>
      <c r="I19" s="90"/>
      <c r="J19" s="90"/>
      <c r="K19" s="90"/>
      <c r="L19" s="90"/>
      <c r="M19" s="89">
        <f t="shared" si="2"/>
        <v>0</v>
      </c>
    </row>
    <row r="20" spans="2:13" s="2" customFormat="1" ht="24" customHeight="1">
      <c r="B20" s="30" t="s">
        <v>2</v>
      </c>
      <c r="C20" s="90"/>
      <c r="D20" s="90"/>
      <c r="E20" s="90"/>
      <c r="F20" s="90"/>
      <c r="G20" s="90"/>
      <c r="H20" s="90"/>
      <c r="I20" s="90"/>
      <c r="J20" s="90"/>
      <c r="K20" s="90"/>
      <c r="L20" s="90"/>
      <c r="M20" s="89">
        <f t="shared" si="2"/>
        <v>0</v>
      </c>
    </row>
    <row r="21" spans="2:13" s="2" customFormat="1" ht="24" customHeight="1">
      <c r="B21" s="31" t="s">
        <v>158</v>
      </c>
      <c r="C21" s="89">
        <f>SUM(C22:C23)</f>
        <v>0</v>
      </c>
      <c r="D21" s="89">
        <f t="shared" ref="D21:L21" si="4">SUM(D22:D23)</f>
        <v>0</v>
      </c>
      <c r="E21" s="89">
        <f t="shared" si="4"/>
        <v>0</v>
      </c>
      <c r="F21" s="89">
        <f t="shared" si="4"/>
        <v>0</v>
      </c>
      <c r="G21" s="89">
        <f t="shared" si="4"/>
        <v>0</v>
      </c>
      <c r="H21" s="89">
        <f t="shared" si="4"/>
        <v>0</v>
      </c>
      <c r="I21" s="89">
        <f t="shared" si="4"/>
        <v>0</v>
      </c>
      <c r="J21" s="89">
        <f t="shared" si="4"/>
        <v>0</v>
      </c>
      <c r="K21" s="89">
        <f t="shared" si="4"/>
        <v>0</v>
      </c>
      <c r="L21" s="89">
        <f t="shared" si="4"/>
        <v>0</v>
      </c>
      <c r="M21" s="89">
        <f t="shared" si="2"/>
        <v>0</v>
      </c>
    </row>
    <row r="22" spans="2:13" s="2" customFormat="1" ht="24" customHeight="1">
      <c r="B22" s="30" t="s">
        <v>206</v>
      </c>
      <c r="C22" s="90"/>
      <c r="D22" s="90"/>
      <c r="E22" s="90"/>
      <c r="F22" s="90"/>
      <c r="G22" s="90"/>
      <c r="H22" s="90"/>
      <c r="I22" s="90"/>
      <c r="J22" s="90"/>
      <c r="K22" s="90"/>
      <c r="L22" s="90"/>
      <c r="M22" s="89">
        <f t="shared" si="2"/>
        <v>0</v>
      </c>
    </row>
    <row r="23" spans="2:13" s="2" customFormat="1" ht="24" customHeight="1">
      <c r="B23" s="30" t="s">
        <v>2</v>
      </c>
      <c r="C23" s="90"/>
      <c r="D23" s="90"/>
      <c r="E23" s="90"/>
      <c r="F23" s="90"/>
      <c r="G23" s="90"/>
      <c r="H23" s="90"/>
      <c r="I23" s="90"/>
      <c r="J23" s="90"/>
      <c r="K23" s="90"/>
      <c r="L23" s="90"/>
      <c r="M23" s="89">
        <f t="shared" si="2"/>
        <v>0</v>
      </c>
    </row>
    <row r="24" spans="2:13" s="2" customFormat="1" ht="24" customHeight="1">
      <c r="B24" s="31" t="s">
        <v>159</v>
      </c>
      <c r="C24" s="89">
        <f>SUM(C25:C28)</f>
        <v>0</v>
      </c>
      <c r="D24" s="89">
        <f t="shared" ref="D24:L24" si="5">SUM(D25:D28)</f>
        <v>0</v>
      </c>
      <c r="E24" s="89">
        <f t="shared" si="5"/>
        <v>0</v>
      </c>
      <c r="F24" s="89">
        <f t="shared" si="5"/>
        <v>0</v>
      </c>
      <c r="G24" s="89">
        <f t="shared" si="5"/>
        <v>0</v>
      </c>
      <c r="H24" s="89">
        <f t="shared" si="5"/>
        <v>0</v>
      </c>
      <c r="I24" s="89">
        <f t="shared" si="5"/>
        <v>0</v>
      </c>
      <c r="J24" s="89">
        <f t="shared" si="5"/>
        <v>0</v>
      </c>
      <c r="K24" s="89">
        <f t="shared" si="5"/>
        <v>0</v>
      </c>
      <c r="L24" s="89">
        <f t="shared" si="5"/>
        <v>0</v>
      </c>
      <c r="M24" s="89">
        <f t="shared" si="2"/>
        <v>0</v>
      </c>
    </row>
    <row r="25" spans="2:13" s="2" customFormat="1" ht="24" customHeight="1">
      <c r="B25" s="30" t="s">
        <v>194</v>
      </c>
      <c r="C25" s="90"/>
      <c r="D25" s="90"/>
      <c r="E25" s="90"/>
      <c r="F25" s="90"/>
      <c r="G25" s="90"/>
      <c r="H25" s="90"/>
      <c r="I25" s="90"/>
      <c r="J25" s="90"/>
      <c r="K25" s="90"/>
      <c r="L25" s="90"/>
      <c r="M25" s="89">
        <f t="shared" si="2"/>
        <v>0</v>
      </c>
    </row>
    <row r="26" spans="2:13" s="2" customFormat="1" ht="24" customHeight="1">
      <c r="B26" s="30" t="s">
        <v>200</v>
      </c>
      <c r="C26" s="90"/>
      <c r="D26" s="90"/>
      <c r="E26" s="90"/>
      <c r="F26" s="90"/>
      <c r="G26" s="90"/>
      <c r="H26" s="90"/>
      <c r="I26" s="90"/>
      <c r="J26" s="90"/>
      <c r="K26" s="90"/>
      <c r="L26" s="90"/>
      <c r="M26" s="89">
        <f t="shared" si="2"/>
        <v>0</v>
      </c>
    </row>
    <row r="27" spans="2:13" s="2" customFormat="1" ht="24" customHeight="1">
      <c r="B27" s="30" t="s">
        <v>2</v>
      </c>
      <c r="C27" s="90"/>
      <c r="D27" s="90"/>
      <c r="E27" s="90"/>
      <c r="F27" s="90"/>
      <c r="G27" s="90"/>
      <c r="H27" s="90"/>
      <c r="I27" s="90"/>
      <c r="J27" s="90"/>
      <c r="K27" s="90"/>
      <c r="L27" s="90"/>
      <c r="M27" s="89">
        <f t="shared" si="2"/>
        <v>0</v>
      </c>
    </row>
    <row r="28" spans="2:13" s="2" customFormat="1" ht="24" customHeight="1">
      <c r="B28" s="30" t="s">
        <v>2</v>
      </c>
      <c r="C28" s="90"/>
      <c r="D28" s="90"/>
      <c r="E28" s="90"/>
      <c r="F28" s="90"/>
      <c r="G28" s="90"/>
      <c r="H28" s="90"/>
      <c r="I28" s="90"/>
      <c r="J28" s="90"/>
      <c r="K28" s="90"/>
      <c r="L28" s="90"/>
      <c r="M28" s="89">
        <f t="shared" si="2"/>
        <v>0</v>
      </c>
    </row>
    <row r="29" spans="2:13" s="2" customFormat="1" ht="24" customHeight="1">
      <c r="B29" s="83" t="s">
        <v>40</v>
      </c>
      <c r="C29" s="89">
        <f>SUM(C13,C17,C21,C24)</f>
        <v>0</v>
      </c>
      <c r="D29" s="89">
        <f t="shared" ref="D29:K29" si="6">SUM(D13,D17,D21,D24)</f>
        <v>0</v>
      </c>
      <c r="E29" s="89">
        <f t="shared" si="6"/>
        <v>0</v>
      </c>
      <c r="F29" s="89">
        <f t="shared" si="6"/>
        <v>0</v>
      </c>
      <c r="G29" s="89">
        <f t="shared" si="6"/>
        <v>0</v>
      </c>
      <c r="H29" s="89">
        <f>SUM(H13,H17,H21,H24)</f>
        <v>0</v>
      </c>
      <c r="I29" s="89">
        <f t="shared" si="6"/>
        <v>0</v>
      </c>
      <c r="J29" s="89">
        <f t="shared" si="6"/>
        <v>0</v>
      </c>
      <c r="K29" s="89">
        <f t="shared" si="6"/>
        <v>0</v>
      </c>
      <c r="L29" s="89">
        <f>SUM(L13,L17,L21,L24)</f>
        <v>0</v>
      </c>
      <c r="M29" s="89">
        <f t="shared" si="2"/>
        <v>0</v>
      </c>
    </row>
    <row r="30" spans="2:13">
      <c r="B30" s="46"/>
    </row>
    <row r="31" spans="2:13" s="2" customFormat="1" ht="14.25" customHeight="1">
      <c r="B31" s="1" t="s">
        <v>108</v>
      </c>
      <c r="M31" s="32" t="s">
        <v>34</v>
      </c>
    </row>
    <row r="32" spans="2:13">
      <c r="B32" s="186" t="s">
        <v>35</v>
      </c>
      <c r="C32" s="188" t="s">
        <v>69</v>
      </c>
      <c r="D32" s="189"/>
      <c r="E32" s="189"/>
      <c r="F32" s="189"/>
      <c r="G32" s="189"/>
      <c r="H32" s="189"/>
      <c r="I32" s="189"/>
      <c r="J32" s="189"/>
      <c r="K32" s="189"/>
      <c r="L32" s="189"/>
      <c r="M32" s="190" t="s">
        <v>36</v>
      </c>
    </row>
    <row r="33" spans="2:13">
      <c r="B33" s="192"/>
      <c r="C33" s="29">
        <v>8</v>
      </c>
      <c r="D33" s="29">
        <f>C33+1</f>
        <v>9</v>
      </c>
      <c r="E33" s="29">
        <f t="shared" ref="E33" si="7">D33+1</f>
        <v>10</v>
      </c>
      <c r="F33" s="29">
        <f t="shared" ref="F33" si="8">E33+1</f>
        <v>11</v>
      </c>
      <c r="G33" s="29">
        <f t="shared" ref="G33" si="9">F33+1</f>
        <v>12</v>
      </c>
      <c r="H33" s="29">
        <f t="shared" ref="H33" si="10">G33+1</f>
        <v>13</v>
      </c>
      <c r="I33" s="29">
        <f t="shared" ref="I33" si="11">H33+1</f>
        <v>14</v>
      </c>
      <c r="J33" s="29">
        <f t="shared" ref="J33" si="12">I33+1</f>
        <v>15</v>
      </c>
      <c r="K33" s="29">
        <f t="shared" ref="K33" si="13">J33+1</f>
        <v>16</v>
      </c>
      <c r="L33" s="29">
        <f t="shared" ref="L33" si="14">K33+1</f>
        <v>17</v>
      </c>
      <c r="M33" s="191"/>
    </row>
    <row r="34" spans="2:13" s="2" customFormat="1" ht="24" customHeight="1">
      <c r="B34" s="31" t="s">
        <v>156</v>
      </c>
      <c r="C34" s="89">
        <f>SUM(C35:C37)</f>
        <v>0</v>
      </c>
      <c r="D34" s="89">
        <f t="shared" ref="D34" si="15">SUM(D35:D37)</f>
        <v>0</v>
      </c>
      <c r="E34" s="89">
        <f t="shared" ref="E34" si="16">SUM(E35:E37)</f>
        <v>0</v>
      </c>
      <c r="F34" s="89">
        <f t="shared" ref="F34" si="17">SUM(F35:F37)</f>
        <v>0</v>
      </c>
      <c r="G34" s="89">
        <f t="shared" ref="G34" si="18">SUM(G35:G37)</f>
        <v>0</v>
      </c>
      <c r="H34" s="89">
        <f t="shared" ref="H34" si="19">SUM(H35:H37)</f>
        <v>0</v>
      </c>
      <c r="I34" s="89">
        <f t="shared" ref="I34" si="20">SUM(I35:I37)</f>
        <v>0</v>
      </c>
      <c r="J34" s="89">
        <f t="shared" ref="J34" si="21">SUM(J35:J37)</f>
        <v>0</v>
      </c>
      <c r="K34" s="89">
        <f t="shared" ref="K34" si="22">SUM(K35:K37)</f>
        <v>0</v>
      </c>
      <c r="L34" s="89">
        <f t="shared" ref="L34" si="23">SUM(L35:L37)</f>
        <v>0</v>
      </c>
      <c r="M34" s="89">
        <f>SUM(C34:L34)</f>
        <v>0</v>
      </c>
    </row>
    <row r="35" spans="2:13" s="2" customFormat="1" ht="24" customHeight="1">
      <c r="B35" s="30" t="s">
        <v>191</v>
      </c>
      <c r="C35" s="90"/>
      <c r="D35" s="90"/>
      <c r="E35" s="90"/>
      <c r="F35" s="90"/>
      <c r="G35" s="90"/>
      <c r="H35" s="90"/>
      <c r="I35" s="90"/>
      <c r="J35" s="90"/>
      <c r="K35" s="90"/>
      <c r="L35" s="90"/>
      <c r="M35" s="89">
        <f>SUM(C35:L35)</f>
        <v>0</v>
      </c>
    </row>
    <row r="36" spans="2:13" s="2" customFormat="1" ht="24" customHeight="1">
      <c r="B36" s="30" t="s">
        <v>2</v>
      </c>
      <c r="C36" s="90"/>
      <c r="D36" s="90"/>
      <c r="E36" s="90"/>
      <c r="F36" s="90"/>
      <c r="G36" s="90"/>
      <c r="H36" s="90"/>
      <c r="I36" s="90"/>
      <c r="J36" s="90"/>
      <c r="K36" s="90"/>
      <c r="L36" s="90"/>
      <c r="M36" s="89">
        <f t="shared" ref="M36:M50" si="24">SUM(C36:L36)</f>
        <v>0</v>
      </c>
    </row>
    <row r="37" spans="2:13" s="2" customFormat="1" ht="24" customHeight="1">
      <c r="B37" s="30" t="s">
        <v>2</v>
      </c>
      <c r="C37" s="90"/>
      <c r="D37" s="90"/>
      <c r="E37" s="90"/>
      <c r="F37" s="90"/>
      <c r="G37" s="90"/>
      <c r="H37" s="90"/>
      <c r="I37" s="90"/>
      <c r="J37" s="90"/>
      <c r="K37" s="90"/>
      <c r="L37" s="90"/>
      <c r="M37" s="89">
        <f t="shared" si="24"/>
        <v>0</v>
      </c>
    </row>
    <row r="38" spans="2:13" s="2" customFormat="1" ht="24" customHeight="1">
      <c r="B38" s="31" t="s">
        <v>157</v>
      </c>
      <c r="C38" s="89">
        <f>SUM(C39:C41)</f>
        <v>0</v>
      </c>
      <c r="D38" s="89">
        <f t="shared" ref="D38" si="25">SUM(D39:D41)</f>
        <v>0</v>
      </c>
      <c r="E38" s="89">
        <f t="shared" ref="E38" si="26">SUM(E39:E41)</f>
        <v>0</v>
      </c>
      <c r="F38" s="89">
        <f t="shared" ref="F38" si="27">SUM(F39:F41)</f>
        <v>0</v>
      </c>
      <c r="G38" s="89">
        <f t="shared" ref="G38" si="28">SUM(G39:G41)</f>
        <v>0</v>
      </c>
      <c r="H38" s="89">
        <f t="shared" ref="H38" si="29">SUM(H39:H41)</f>
        <v>0</v>
      </c>
      <c r="I38" s="89">
        <f t="shared" ref="I38" si="30">SUM(I39:I41)</f>
        <v>0</v>
      </c>
      <c r="J38" s="89">
        <f t="shared" ref="J38" si="31">SUM(J39:J41)</f>
        <v>0</v>
      </c>
      <c r="K38" s="89">
        <f t="shared" ref="K38" si="32">SUM(K39:K41)</f>
        <v>0</v>
      </c>
      <c r="L38" s="89">
        <f t="shared" ref="L38" si="33">SUM(L39:L41)</f>
        <v>0</v>
      </c>
      <c r="M38" s="89">
        <f t="shared" si="24"/>
        <v>0</v>
      </c>
    </row>
    <row r="39" spans="2:13" s="2" customFormat="1" ht="24" customHeight="1">
      <c r="B39" s="30" t="s">
        <v>192</v>
      </c>
      <c r="C39" s="90"/>
      <c r="D39" s="90"/>
      <c r="E39" s="90"/>
      <c r="F39" s="90"/>
      <c r="G39" s="90"/>
      <c r="H39" s="90"/>
      <c r="I39" s="90"/>
      <c r="J39" s="90"/>
      <c r="K39" s="90"/>
      <c r="L39" s="90"/>
      <c r="M39" s="89">
        <f t="shared" si="24"/>
        <v>0</v>
      </c>
    </row>
    <row r="40" spans="2:13" s="2" customFormat="1" ht="24" customHeight="1">
      <c r="B40" s="30" t="s">
        <v>193</v>
      </c>
      <c r="C40" s="90"/>
      <c r="D40" s="90"/>
      <c r="E40" s="90"/>
      <c r="F40" s="90"/>
      <c r="G40" s="90"/>
      <c r="H40" s="90"/>
      <c r="I40" s="90"/>
      <c r="J40" s="90"/>
      <c r="K40" s="90"/>
      <c r="L40" s="90"/>
      <c r="M40" s="89">
        <f t="shared" si="24"/>
        <v>0</v>
      </c>
    </row>
    <row r="41" spans="2:13" s="2" customFormat="1" ht="24" customHeight="1">
      <c r="B41" s="30" t="s">
        <v>2</v>
      </c>
      <c r="C41" s="90"/>
      <c r="D41" s="90"/>
      <c r="E41" s="90"/>
      <c r="F41" s="90"/>
      <c r="G41" s="90"/>
      <c r="H41" s="90"/>
      <c r="I41" s="90"/>
      <c r="J41" s="90"/>
      <c r="K41" s="90"/>
      <c r="L41" s="90"/>
      <c r="M41" s="89">
        <f t="shared" si="24"/>
        <v>0</v>
      </c>
    </row>
    <row r="42" spans="2:13" s="2" customFormat="1" ht="24" customHeight="1">
      <c r="B42" s="31" t="s">
        <v>158</v>
      </c>
      <c r="C42" s="89">
        <f>SUM(C43:C44)</f>
        <v>0</v>
      </c>
      <c r="D42" s="89">
        <f t="shared" ref="D42" si="34">SUM(D43:D44)</f>
        <v>0</v>
      </c>
      <c r="E42" s="89">
        <f t="shared" ref="E42" si="35">SUM(E43:E44)</f>
        <v>0</v>
      </c>
      <c r="F42" s="89">
        <f t="shared" ref="F42" si="36">SUM(F43:F44)</f>
        <v>0</v>
      </c>
      <c r="G42" s="89">
        <f t="shared" ref="G42" si="37">SUM(G43:G44)</f>
        <v>0</v>
      </c>
      <c r="H42" s="89">
        <f t="shared" ref="H42" si="38">SUM(H43:H44)</f>
        <v>0</v>
      </c>
      <c r="I42" s="89">
        <f t="shared" ref="I42" si="39">SUM(I43:I44)</f>
        <v>0</v>
      </c>
      <c r="J42" s="89">
        <f t="shared" ref="J42" si="40">SUM(J43:J44)</f>
        <v>0</v>
      </c>
      <c r="K42" s="89">
        <f t="shared" ref="K42" si="41">SUM(K43:K44)</f>
        <v>0</v>
      </c>
      <c r="L42" s="89">
        <f t="shared" ref="L42" si="42">SUM(L43:L44)</f>
        <v>0</v>
      </c>
      <c r="M42" s="89">
        <f t="shared" si="24"/>
        <v>0</v>
      </c>
    </row>
    <row r="43" spans="2:13" s="2" customFormat="1" ht="24" customHeight="1">
      <c r="B43" s="30" t="s">
        <v>206</v>
      </c>
      <c r="C43" s="90"/>
      <c r="D43" s="90"/>
      <c r="E43" s="90"/>
      <c r="F43" s="90"/>
      <c r="G43" s="90"/>
      <c r="H43" s="90"/>
      <c r="I43" s="90"/>
      <c r="J43" s="90"/>
      <c r="K43" s="90"/>
      <c r="L43" s="90"/>
      <c r="M43" s="89">
        <f t="shared" si="24"/>
        <v>0</v>
      </c>
    </row>
    <row r="44" spans="2:13" s="2" customFormat="1" ht="24" customHeight="1">
      <c r="B44" s="30" t="s">
        <v>2</v>
      </c>
      <c r="C44" s="90"/>
      <c r="D44" s="90"/>
      <c r="E44" s="90"/>
      <c r="F44" s="90"/>
      <c r="G44" s="90"/>
      <c r="H44" s="90"/>
      <c r="I44" s="90"/>
      <c r="J44" s="90"/>
      <c r="K44" s="90"/>
      <c r="L44" s="90"/>
      <c r="M44" s="89">
        <f t="shared" si="24"/>
        <v>0</v>
      </c>
    </row>
    <row r="45" spans="2:13" s="2" customFormat="1" ht="24" customHeight="1">
      <c r="B45" s="31" t="s">
        <v>159</v>
      </c>
      <c r="C45" s="89">
        <f>SUM(C46:C49)</f>
        <v>0</v>
      </c>
      <c r="D45" s="89">
        <f t="shared" ref="D45" si="43">SUM(D46:D49)</f>
        <v>0</v>
      </c>
      <c r="E45" s="89">
        <f t="shared" ref="E45" si="44">SUM(E46:E49)</f>
        <v>0</v>
      </c>
      <c r="F45" s="89">
        <f t="shared" ref="F45" si="45">SUM(F46:F49)</f>
        <v>0</v>
      </c>
      <c r="G45" s="89">
        <f t="shared" ref="G45" si="46">SUM(G46:G49)</f>
        <v>0</v>
      </c>
      <c r="H45" s="89">
        <f t="shared" ref="H45" si="47">SUM(H46:H49)</f>
        <v>0</v>
      </c>
      <c r="I45" s="89">
        <f t="shared" ref="I45" si="48">SUM(I46:I49)</f>
        <v>0</v>
      </c>
      <c r="J45" s="89">
        <f t="shared" ref="J45" si="49">SUM(J46:J49)</f>
        <v>0</v>
      </c>
      <c r="K45" s="89">
        <f t="shared" ref="K45" si="50">SUM(K46:K49)</f>
        <v>0</v>
      </c>
      <c r="L45" s="89">
        <f t="shared" ref="L45" si="51">SUM(L46:L49)</f>
        <v>0</v>
      </c>
      <c r="M45" s="89">
        <f t="shared" si="24"/>
        <v>0</v>
      </c>
    </row>
    <row r="46" spans="2:13" s="2" customFormat="1" ht="24" customHeight="1">
      <c r="B46" s="30" t="s">
        <v>194</v>
      </c>
      <c r="C46" s="90"/>
      <c r="D46" s="90"/>
      <c r="E46" s="90"/>
      <c r="F46" s="90"/>
      <c r="G46" s="90"/>
      <c r="H46" s="90"/>
      <c r="I46" s="90"/>
      <c r="J46" s="90"/>
      <c r="K46" s="90"/>
      <c r="L46" s="90"/>
      <c r="M46" s="89">
        <f t="shared" si="24"/>
        <v>0</v>
      </c>
    </row>
    <row r="47" spans="2:13" s="2" customFormat="1" ht="24" customHeight="1">
      <c r="B47" s="30" t="s">
        <v>200</v>
      </c>
      <c r="C47" s="90"/>
      <c r="D47" s="90"/>
      <c r="E47" s="90"/>
      <c r="F47" s="90"/>
      <c r="G47" s="90"/>
      <c r="H47" s="90"/>
      <c r="I47" s="90"/>
      <c r="J47" s="90"/>
      <c r="K47" s="90"/>
      <c r="L47" s="90"/>
      <c r="M47" s="89">
        <f t="shared" si="24"/>
        <v>0</v>
      </c>
    </row>
    <row r="48" spans="2:13" s="2" customFormat="1" ht="24" customHeight="1">
      <c r="B48" s="30" t="s">
        <v>2</v>
      </c>
      <c r="C48" s="90"/>
      <c r="D48" s="90"/>
      <c r="E48" s="90"/>
      <c r="F48" s="90"/>
      <c r="G48" s="90"/>
      <c r="H48" s="90"/>
      <c r="I48" s="90"/>
      <c r="J48" s="90"/>
      <c r="K48" s="90"/>
      <c r="L48" s="90"/>
      <c r="M48" s="89">
        <f t="shared" si="24"/>
        <v>0</v>
      </c>
    </row>
    <row r="49" spans="2:13" s="2" customFormat="1" ht="24" customHeight="1">
      <c r="B49" s="30" t="s">
        <v>2</v>
      </c>
      <c r="C49" s="90"/>
      <c r="D49" s="90"/>
      <c r="E49" s="90"/>
      <c r="F49" s="90"/>
      <c r="G49" s="90"/>
      <c r="H49" s="90"/>
      <c r="I49" s="90"/>
      <c r="J49" s="90"/>
      <c r="K49" s="90"/>
      <c r="L49" s="90"/>
      <c r="M49" s="89">
        <f t="shared" si="24"/>
        <v>0</v>
      </c>
    </row>
    <row r="50" spans="2:13" s="2" customFormat="1" ht="24" customHeight="1">
      <c r="B50" s="83" t="s">
        <v>40</v>
      </c>
      <c r="C50" s="89">
        <f>SUM(C34,C38,C42,C45)</f>
        <v>0</v>
      </c>
      <c r="D50" s="89">
        <f t="shared" ref="D50:K50" si="52">SUM(D34,D38,D42,D45)</f>
        <v>0</v>
      </c>
      <c r="E50" s="89">
        <f t="shared" si="52"/>
        <v>0</v>
      </c>
      <c r="F50" s="89">
        <f t="shared" si="52"/>
        <v>0</v>
      </c>
      <c r="G50" s="89">
        <f t="shared" si="52"/>
        <v>0</v>
      </c>
      <c r="H50" s="89">
        <f t="shared" si="52"/>
        <v>0</v>
      </c>
      <c r="I50" s="89">
        <f t="shared" si="52"/>
        <v>0</v>
      </c>
      <c r="J50" s="89">
        <f t="shared" si="52"/>
        <v>0</v>
      </c>
      <c r="K50" s="89">
        <f t="shared" si="52"/>
        <v>0</v>
      </c>
      <c r="L50" s="89">
        <f>SUM(L34,L38,L42,L45)</f>
        <v>0</v>
      </c>
      <c r="M50" s="89">
        <f t="shared" si="24"/>
        <v>0</v>
      </c>
    </row>
    <row r="51" spans="2:13">
      <c r="B51" s="46"/>
    </row>
    <row r="52" spans="2:13" s="2" customFormat="1" ht="14.25" customHeight="1">
      <c r="B52" s="1" t="s">
        <v>70</v>
      </c>
      <c r="M52" s="32" t="s">
        <v>34</v>
      </c>
    </row>
    <row r="53" spans="2:13">
      <c r="B53" s="186" t="s">
        <v>35</v>
      </c>
      <c r="C53" s="188" t="s">
        <v>69</v>
      </c>
      <c r="D53" s="189"/>
      <c r="E53" s="189"/>
      <c r="F53" s="189"/>
      <c r="G53" s="189"/>
      <c r="H53" s="189"/>
      <c r="I53" s="189"/>
      <c r="J53" s="189"/>
      <c r="K53" s="189"/>
      <c r="L53" s="189"/>
      <c r="M53" s="190" t="s">
        <v>36</v>
      </c>
    </row>
    <row r="54" spans="2:13">
      <c r="B54" s="192"/>
      <c r="C54" s="29">
        <v>8</v>
      </c>
      <c r="D54" s="29">
        <f>C54+1</f>
        <v>9</v>
      </c>
      <c r="E54" s="29">
        <f t="shared" ref="E54" si="53">D54+1</f>
        <v>10</v>
      </c>
      <c r="F54" s="29">
        <f t="shared" ref="F54" si="54">E54+1</f>
        <v>11</v>
      </c>
      <c r="G54" s="29">
        <f t="shared" ref="G54" si="55">F54+1</f>
        <v>12</v>
      </c>
      <c r="H54" s="29">
        <f t="shared" ref="H54" si="56">G54+1</f>
        <v>13</v>
      </c>
      <c r="I54" s="29">
        <f t="shared" ref="I54" si="57">H54+1</f>
        <v>14</v>
      </c>
      <c r="J54" s="29">
        <f t="shared" ref="J54" si="58">I54+1</f>
        <v>15</v>
      </c>
      <c r="K54" s="29">
        <f t="shared" ref="K54" si="59">J54+1</f>
        <v>16</v>
      </c>
      <c r="L54" s="29">
        <f t="shared" ref="L54" si="60">K54+1</f>
        <v>17</v>
      </c>
      <c r="M54" s="191"/>
    </row>
    <row r="55" spans="2:13" s="2" customFormat="1" ht="24" customHeight="1">
      <c r="B55" s="31" t="s">
        <v>156</v>
      </c>
      <c r="C55" s="89">
        <f>SUM(C56:C58)</f>
        <v>0</v>
      </c>
      <c r="D55" s="89">
        <f t="shared" ref="D55" si="61">SUM(D56:D58)</f>
        <v>0</v>
      </c>
      <c r="E55" s="89">
        <f t="shared" ref="E55" si="62">SUM(E56:E58)</f>
        <v>0</v>
      </c>
      <c r="F55" s="89">
        <f t="shared" ref="F55" si="63">SUM(F56:F58)</f>
        <v>0</v>
      </c>
      <c r="G55" s="89">
        <f t="shared" ref="G55" si="64">SUM(G56:G58)</f>
        <v>0</v>
      </c>
      <c r="H55" s="89">
        <f t="shared" ref="H55" si="65">SUM(H56:H58)</f>
        <v>0</v>
      </c>
      <c r="I55" s="89">
        <f t="shared" ref="I55" si="66">SUM(I56:I58)</f>
        <v>0</v>
      </c>
      <c r="J55" s="89">
        <f t="shared" ref="J55" si="67">SUM(J56:J58)</f>
        <v>0</v>
      </c>
      <c r="K55" s="89">
        <f t="shared" ref="K55" si="68">SUM(K56:K58)</f>
        <v>0</v>
      </c>
      <c r="L55" s="89">
        <f t="shared" ref="L55" si="69">SUM(L56:L58)</f>
        <v>0</v>
      </c>
      <c r="M55" s="89">
        <f>SUM(C55:L55)</f>
        <v>0</v>
      </c>
    </row>
    <row r="56" spans="2:13" s="2" customFormat="1" ht="24" customHeight="1">
      <c r="B56" s="30" t="s">
        <v>191</v>
      </c>
      <c r="C56" s="90"/>
      <c r="D56" s="90"/>
      <c r="E56" s="90"/>
      <c r="F56" s="90"/>
      <c r="G56" s="90"/>
      <c r="H56" s="90"/>
      <c r="I56" s="90"/>
      <c r="J56" s="90"/>
      <c r="K56" s="90"/>
      <c r="L56" s="90"/>
      <c r="M56" s="89">
        <f>SUM(C56:L56)</f>
        <v>0</v>
      </c>
    </row>
    <row r="57" spans="2:13" s="2" customFormat="1" ht="24" customHeight="1">
      <c r="B57" s="30" t="s">
        <v>2</v>
      </c>
      <c r="C57" s="90"/>
      <c r="D57" s="90"/>
      <c r="E57" s="90"/>
      <c r="F57" s="90"/>
      <c r="G57" s="90"/>
      <c r="H57" s="90"/>
      <c r="I57" s="90"/>
      <c r="J57" s="90"/>
      <c r="K57" s="90"/>
      <c r="L57" s="90"/>
      <c r="M57" s="89">
        <f t="shared" ref="M57:M71" si="70">SUM(C57:L57)</f>
        <v>0</v>
      </c>
    </row>
    <row r="58" spans="2:13" s="2" customFormat="1" ht="24" customHeight="1">
      <c r="B58" s="30" t="s">
        <v>2</v>
      </c>
      <c r="C58" s="90"/>
      <c r="D58" s="90"/>
      <c r="E58" s="90"/>
      <c r="F58" s="90"/>
      <c r="G58" s="90"/>
      <c r="H58" s="90"/>
      <c r="I58" s="90"/>
      <c r="J58" s="90"/>
      <c r="K58" s="90"/>
      <c r="L58" s="90"/>
      <c r="M58" s="89">
        <f t="shared" si="70"/>
        <v>0</v>
      </c>
    </row>
    <row r="59" spans="2:13" s="2" customFormat="1" ht="24" customHeight="1">
      <c r="B59" s="31" t="s">
        <v>157</v>
      </c>
      <c r="C59" s="89">
        <f>SUM(C60:C62)</f>
        <v>0</v>
      </c>
      <c r="D59" s="89">
        <f t="shared" ref="D59" si="71">SUM(D60:D62)</f>
        <v>0</v>
      </c>
      <c r="E59" s="89">
        <f t="shared" ref="E59" si="72">SUM(E60:E62)</f>
        <v>0</v>
      </c>
      <c r="F59" s="89">
        <f t="shared" ref="F59" si="73">SUM(F60:F62)</f>
        <v>0</v>
      </c>
      <c r="G59" s="89">
        <f t="shared" ref="G59" si="74">SUM(G60:G62)</f>
        <v>0</v>
      </c>
      <c r="H59" s="89">
        <f t="shared" ref="H59" si="75">SUM(H60:H62)</f>
        <v>0</v>
      </c>
      <c r="I59" s="89">
        <f t="shared" ref="I59" si="76">SUM(I60:I62)</f>
        <v>0</v>
      </c>
      <c r="J59" s="89">
        <f t="shared" ref="J59" si="77">SUM(J60:J62)</f>
        <v>0</v>
      </c>
      <c r="K59" s="89">
        <f t="shared" ref="K59" si="78">SUM(K60:K62)</f>
        <v>0</v>
      </c>
      <c r="L59" s="89">
        <f t="shared" ref="L59" si="79">SUM(L60:L62)</f>
        <v>0</v>
      </c>
      <c r="M59" s="89">
        <f t="shared" si="70"/>
        <v>0</v>
      </c>
    </row>
    <row r="60" spans="2:13" s="2" customFormat="1" ht="24" customHeight="1">
      <c r="B60" s="30" t="s">
        <v>192</v>
      </c>
      <c r="C60" s="90"/>
      <c r="D60" s="90"/>
      <c r="E60" s="90"/>
      <c r="F60" s="90"/>
      <c r="G60" s="90"/>
      <c r="H60" s="90"/>
      <c r="I60" s="90"/>
      <c r="J60" s="90"/>
      <c r="K60" s="90"/>
      <c r="L60" s="90"/>
      <c r="M60" s="89">
        <f t="shared" si="70"/>
        <v>0</v>
      </c>
    </row>
    <row r="61" spans="2:13" s="2" customFormat="1" ht="24" customHeight="1">
      <c r="B61" s="30" t="s">
        <v>193</v>
      </c>
      <c r="C61" s="90"/>
      <c r="D61" s="90"/>
      <c r="E61" s="90"/>
      <c r="F61" s="90"/>
      <c r="G61" s="90"/>
      <c r="H61" s="90"/>
      <c r="I61" s="90"/>
      <c r="J61" s="90"/>
      <c r="K61" s="90"/>
      <c r="L61" s="90"/>
      <c r="M61" s="89">
        <f t="shared" si="70"/>
        <v>0</v>
      </c>
    </row>
    <row r="62" spans="2:13" s="2" customFormat="1" ht="24" customHeight="1">
      <c r="B62" s="30" t="s">
        <v>2</v>
      </c>
      <c r="C62" s="90"/>
      <c r="D62" s="90"/>
      <c r="E62" s="90"/>
      <c r="F62" s="90"/>
      <c r="G62" s="90"/>
      <c r="H62" s="90"/>
      <c r="I62" s="90"/>
      <c r="J62" s="90"/>
      <c r="K62" s="90"/>
      <c r="L62" s="90"/>
      <c r="M62" s="89">
        <f t="shared" si="70"/>
        <v>0</v>
      </c>
    </row>
    <row r="63" spans="2:13" s="2" customFormat="1" ht="24" customHeight="1">
      <c r="B63" s="31" t="s">
        <v>158</v>
      </c>
      <c r="C63" s="89">
        <f>SUM(C64:C65)</f>
        <v>0</v>
      </c>
      <c r="D63" s="89">
        <f t="shared" ref="D63" si="80">SUM(D64:D65)</f>
        <v>0</v>
      </c>
      <c r="E63" s="89">
        <f t="shared" ref="E63" si="81">SUM(E64:E65)</f>
        <v>0</v>
      </c>
      <c r="F63" s="89">
        <f t="shared" ref="F63" si="82">SUM(F64:F65)</f>
        <v>0</v>
      </c>
      <c r="G63" s="89">
        <f t="shared" ref="G63" si="83">SUM(G64:G65)</f>
        <v>0</v>
      </c>
      <c r="H63" s="89">
        <f t="shared" ref="H63" si="84">SUM(H64:H65)</f>
        <v>0</v>
      </c>
      <c r="I63" s="89">
        <f t="shared" ref="I63" si="85">SUM(I64:I65)</f>
        <v>0</v>
      </c>
      <c r="J63" s="89">
        <f t="shared" ref="J63" si="86">SUM(J64:J65)</f>
        <v>0</v>
      </c>
      <c r="K63" s="89">
        <f t="shared" ref="K63" si="87">SUM(K64:K65)</f>
        <v>0</v>
      </c>
      <c r="L63" s="89">
        <f t="shared" ref="L63" si="88">SUM(L64:L65)</f>
        <v>0</v>
      </c>
      <c r="M63" s="89">
        <f t="shared" si="70"/>
        <v>0</v>
      </c>
    </row>
    <row r="64" spans="2:13" s="2" customFormat="1" ht="24" customHeight="1">
      <c r="B64" s="30" t="s">
        <v>206</v>
      </c>
      <c r="C64" s="90"/>
      <c r="D64" s="90"/>
      <c r="E64" s="90"/>
      <c r="F64" s="90"/>
      <c r="G64" s="90"/>
      <c r="H64" s="90"/>
      <c r="I64" s="90"/>
      <c r="J64" s="90"/>
      <c r="K64" s="90"/>
      <c r="L64" s="90"/>
      <c r="M64" s="89">
        <f t="shared" si="70"/>
        <v>0</v>
      </c>
    </row>
    <row r="65" spans="2:13" s="2" customFormat="1" ht="24" customHeight="1">
      <c r="B65" s="30" t="s">
        <v>2</v>
      </c>
      <c r="C65" s="90"/>
      <c r="D65" s="90"/>
      <c r="E65" s="90"/>
      <c r="F65" s="90"/>
      <c r="G65" s="90"/>
      <c r="H65" s="90"/>
      <c r="I65" s="90"/>
      <c r="J65" s="90"/>
      <c r="K65" s="90"/>
      <c r="L65" s="90"/>
      <c r="M65" s="89">
        <f t="shared" si="70"/>
        <v>0</v>
      </c>
    </row>
    <row r="66" spans="2:13" s="2" customFormat="1" ht="24" customHeight="1">
      <c r="B66" s="31" t="s">
        <v>159</v>
      </c>
      <c r="C66" s="89">
        <f>SUM(C67:C70)</f>
        <v>0</v>
      </c>
      <c r="D66" s="89">
        <f t="shared" ref="D66" si="89">SUM(D67:D70)</f>
        <v>0</v>
      </c>
      <c r="E66" s="89">
        <f t="shared" ref="E66" si="90">SUM(E67:E70)</f>
        <v>0</v>
      </c>
      <c r="F66" s="89">
        <f t="shared" ref="F66" si="91">SUM(F67:F70)</f>
        <v>0</v>
      </c>
      <c r="G66" s="89">
        <f t="shared" ref="G66" si="92">SUM(G67:G70)</f>
        <v>0</v>
      </c>
      <c r="H66" s="89">
        <f t="shared" ref="H66" si="93">SUM(H67:H70)</f>
        <v>0</v>
      </c>
      <c r="I66" s="89">
        <f t="shared" ref="I66" si="94">SUM(I67:I70)</f>
        <v>0</v>
      </c>
      <c r="J66" s="89">
        <f t="shared" ref="J66" si="95">SUM(J67:J70)</f>
        <v>0</v>
      </c>
      <c r="K66" s="89">
        <f t="shared" ref="K66" si="96">SUM(K67:K70)</f>
        <v>0</v>
      </c>
      <c r="L66" s="89">
        <f t="shared" ref="L66" si="97">SUM(L67:L70)</f>
        <v>0</v>
      </c>
      <c r="M66" s="89">
        <f t="shared" si="70"/>
        <v>0</v>
      </c>
    </row>
    <row r="67" spans="2:13" s="2" customFormat="1" ht="24" customHeight="1">
      <c r="B67" s="30" t="s">
        <v>194</v>
      </c>
      <c r="C67" s="90"/>
      <c r="D67" s="90"/>
      <c r="E67" s="90"/>
      <c r="F67" s="90"/>
      <c r="G67" s="90"/>
      <c r="H67" s="90"/>
      <c r="I67" s="90"/>
      <c r="J67" s="90"/>
      <c r="K67" s="90"/>
      <c r="L67" s="90"/>
      <c r="M67" s="89">
        <f t="shared" si="70"/>
        <v>0</v>
      </c>
    </row>
    <row r="68" spans="2:13" s="2" customFormat="1" ht="24" customHeight="1">
      <c r="B68" s="30" t="s">
        <v>200</v>
      </c>
      <c r="C68" s="90"/>
      <c r="D68" s="90"/>
      <c r="E68" s="90"/>
      <c r="F68" s="90"/>
      <c r="G68" s="90"/>
      <c r="H68" s="90"/>
      <c r="I68" s="90"/>
      <c r="J68" s="90"/>
      <c r="K68" s="90"/>
      <c r="L68" s="90"/>
      <c r="M68" s="89">
        <f t="shared" si="70"/>
        <v>0</v>
      </c>
    </row>
    <row r="69" spans="2:13" s="2" customFormat="1" ht="24" customHeight="1">
      <c r="B69" s="30" t="s">
        <v>2</v>
      </c>
      <c r="C69" s="90"/>
      <c r="D69" s="90"/>
      <c r="E69" s="90"/>
      <c r="F69" s="90"/>
      <c r="G69" s="90"/>
      <c r="H69" s="90"/>
      <c r="I69" s="90"/>
      <c r="J69" s="90"/>
      <c r="K69" s="90"/>
      <c r="L69" s="90"/>
      <c r="M69" s="89">
        <f t="shared" si="70"/>
        <v>0</v>
      </c>
    </row>
    <row r="70" spans="2:13" s="2" customFormat="1" ht="24" customHeight="1">
      <c r="B70" s="30" t="s">
        <v>2</v>
      </c>
      <c r="C70" s="90"/>
      <c r="D70" s="90"/>
      <c r="E70" s="90"/>
      <c r="F70" s="90"/>
      <c r="G70" s="90"/>
      <c r="H70" s="90"/>
      <c r="I70" s="90"/>
      <c r="J70" s="90"/>
      <c r="K70" s="90"/>
      <c r="L70" s="90"/>
      <c r="M70" s="89">
        <f t="shared" si="70"/>
        <v>0</v>
      </c>
    </row>
    <row r="71" spans="2:13" s="2" customFormat="1" ht="24" customHeight="1">
      <c r="B71" s="83" t="s">
        <v>40</v>
      </c>
      <c r="C71" s="89">
        <f>SUM(C55,C59,C63,C66)</f>
        <v>0</v>
      </c>
      <c r="D71" s="89">
        <f t="shared" ref="D71:K71" si="98">SUM(D55,D59,D63,D66)</f>
        <v>0</v>
      </c>
      <c r="E71" s="89">
        <f t="shared" si="98"/>
        <v>0</v>
      </c>
      <c r="F71" s="89">
        <f t="shared" si="98"/>
        <v>0</v>
      </c>
      <c r="G71" s="89">
        <f t="shared" si="98"/>
        <v>0</v>
      </c>
      <c r="H71" s="89">
        <f t="shared" si="98"/>
        <v>0</v>
      </c>
      <c r="I71" s="89">
        <f t="shared" si="98"/>
        <v>0</v>
      </c>
      <c r="J71" s="89">
        <f t="shared" si="98"/>
        <v>0</v>
      </c>
      <c r="K71" s="89">
        <f t="shared" si="98"/>
        <v>0</v>
      </c>
      <c r="L71" s="89">
        <f>SUM(L55,L59,L63,L66)</f>
        <v>0</v>
      </c>
      <c r="M71" s="89">
        <f t="shared" si="70"/>
        <v>0</v>
      </c>
    </row>
    <row r="72" spans="2:13">
      <c r="B72" s="46"/>
    </row>
    <row r="73" spans="2:13" s="2" customFormat="1">
      <c r="B73" s="1" t="s">
        <v>107</v>
      </c>
      <c r="M73" s="32" t="s">
        <v>34</v>
      </c>
    </row>
    <row r="74" spans="2:13">
      <c r="B74" s="186" t="s">
        <v>35</v>
      </c>
      <c r="C74" s="188" t="s">
        <v>69</v>
      </c>
      <c r="D74" s="189"/>
      <c r="E74" s="189"/>
      <c r="F74" s="189"/>
      <c r="G74" s="189"/>
      <c r="H74" s="189"/>
      <c r="I74" s="189"/>
      <c r="J74" s="189"/>
      <c r="K74" s="189"/>
      <c r="L74" s="189"/>
      <c r="M74" s="190" t="s">
        <v>36</v>
      </c>
    </row>
    <row r="75" spans="2:13">
      <c r="B75" s="192"/>
      <c r="C75" s="29">
        <v>8</v>
      </c>
      <c r="D75" s="29">
        <f t="shared" ref="D75:L75" si="99">C75+1</f>
        <v>9</v>
      </c>
      <c r="E75" s="29">
        <f t="shared" si="99"/>
        <v>10</v>
      </c>
      <c r="F75" s="29">
        <f t="shared" si="99"/>
        <v>11</v>
      </c>
      <c r="G75" s="29">
        <f t="shared" si="99"/>
        <v>12</v>
      </c>
      <c r="H75" s="29">
        <f t="shared" si="99"/>
        <v>13</v>
      </c>
      <c r="I75" s="29">
        <f t="shared" si="99"/>
        <v>14</v>
      </c>
      <c r="J75" s="29">
        <f t="shared" si="99"/>
        <v>15</v>
      </c>
      <c r="K75" s="29">
        <f t="shared" si="99"/>
        <v>16</v>
      </c>
      <c r="L75" s="29">
        <f t="shared" si="99"/>
        <v>17</v>
      </c>
      <c r="M75" s="191"/>
    </row>
    <row r="76" spans="2:13" s="2" customFormat="1" ht="24" customHeight="1">
      <c r="B76" s="31" t="s">
        <v>156</v>
      </c>
      <c r="C76" s="89">
        <f>SUM(C77:C79)</f>
        <v>0</v>
      </c>
      <c r="D76" s="89">
        <f t="shared" ref="D76" si="100">SUM(D77:D79)</f>
        <v>0</v>
      </c>
      <c r="E76" s="89">
        <f t="shared" ref="E76" si="101">SUM(E77:E79)</f>
        <v>0</v>
      </c>
      <c r="F76" s="89">
        <f t="shared" ref="F76" si="102">SUM(F77:F79)</f>
        <v>0</v>
      </c>
      <c r="G76" s="89">
        <f t="shared" ref="G76" si="103">SUM(G77:G79)</f>
        <v>0</v>
      </c>
      <c r="H76" s="89">
        <f t="shared" ref="H76" si="104">SUM(H77:H79)</f>
        <v>0</v>
      </c>
      <c r="I76" s="89">
        <f t="shared" ref="I76" si="105">SUM(I77:I79)</f>
        <v>0</v>
      </c>
      <c r="J76" s="89">
        <f t="shared" ref="J76" si="106">SUM(J77:J79)</f>
        <v>0</v>
      </c>
      <c r="K76" s="89">
        <f t="shared" ref="K76" si="107">SUM(K77:K79)</f>
        <v>0</v>
      </c>
      <c r="L76" s="89">
        <f t="shared" ref="L76" si="108">SUM(L77:L79)</f>
        <v>0</v>
      </c>
      <c r="M76" s="89">
        <f>SUM(C76:L76)</f>
        <v>0</v>
      </c>
    </row>
    <row r="77" spans="2:13" s="2" customFormat="1" ht="24" customHeight="1">
      <c r="B77" s="30" t="s">
        <v>191</v>
      </c>
      <c r="C77" s="90"/>
      <c r="D77" s="90"/>
      <c r="E77" s="90"/>
      <c r="F77" s="90"/>
      <c r="G77" s="90"/>
      <c r="H77" s="90"/>
      <c r="I77" s="90"/>
      <c r="J77" s="90"/>
      <c r="K77" s="90"/>
      <c r="L77" s="90"/>
      <c r="M77" s="89">
        <f>SUM(C77:L77)</f>
        <v>0</v>
      </c>
    </row>
    <row r="78" spans="2:13" s="2" customFormat="1" ht="24" customHeight="1">
      <c r="B78" s="30" t="s">
        <v>2</v>
      </c>
      <c r="C78" s="90"/>
      <c r="D78" s="90"/>
      <c r="E78" s="90"/>
      <c r="F78" s="90"/>
      <c r="G78" s="90"/>
      <c r="H78" s="90"/>
      <c r="I78" s="90"/>
      <c r="J78" s="90"/>
      <c r="K78" s="90"/>
      <c r="L78" s="90"/>
      <c r="M78" s="89">
        <f t="shared" ref="M78:M91" si="109">SUM(C78:L78)</f>
        <v>0</v>
      </c>
    </row>
    <row r="79" spans="2:13" s="2" customFormat="1" ht="24" customHeight="1">
      <c r="B79" s="30" t="s">
        <v>2</v>
      </c>
      <c r="C79" s="90"/>
      <c r="D79" s="90"/>
      <c r="E79" s="90"/>
      <c r="F79" s="90"/>
      <c r="G79" s="90"/>
      <c r="H79" s="90"/>
      <c r="I79" s="90"/>
      <c r="J79" s="90"/>
      <c r="K79" s="90"/>
      <c r="L79" s="90"/>
      <c r="M79" s="89">
        <f>SUM(C79:L79)</f>
        <v>0</v>
      </c>
    </row>
    <row r="80" spans="2:13" s="2" customFormat="1" ht="24" customHeight="1">
      <c r="B80" s="31" t="s">
        <v>157</v>
      </c>
      <c r="C80" s="89">
        <f>SUM(C81:C83)</f>
        <v>0</v>
      </c>
      <c r="D80" s="89">
        <f t="shared" ref="D80" si="110">SUM(D81:D83)</f>
        <v>0</v>
      </c>
      <c r="E80" s="89">
        <f t="shared" ref="E80" si="111">SUM(E81:E83)</f>
        <v>0</v>
      </c>
      <c r="F80" s="89">
        <f t="shared" ref="F80" si="112">SUM(F81:F83)</f>
        <v>0</v>
      </c>
      <c r="G80" s="89">
        <f t="shared" ref="G80" si="113">SUM(G81:G83)</f>
        <v>0</v>
      </c>
      <c r="H80" s="89">
        <f t="shared" ref="H80" si="114">SUM(H81:H83)</f>
        <v>0</v>
      </c>
      <c r="I80" s="89">
        <f t="shared" ref="I80" si="115">SUM(I81:I83)</f>
        <v>0</v>
      </c>
      <c r="J80" s="89">
        <f t="shared" ref="J80" si="116">SUM(J81:J83)</f>
        <v>0</v>
      </c>
      <c r="K80" s="89">
        <f t="shared" ref="K80" si="117">SUM(K81:K83)</f>
        <v>0</v>
      </c>
      <c r="L80" s="89">
        <f t="shared" ref="L80" si="118">SUM(L81:L83)</f>
        <v>0</v>
      </c>
      <c r="M80" s="89">
        <f t="shared" si="109"/>
        <v>0</v>
      </c>
    </row>
    <row r="81" spans="2:13" s="2" customFormat="1" ht="24" customHeight="1">
      <c r="B81" s="30" t="s">
        <v>192</v>
      </c>
      <c r="C81" s="90"/>
      <c r="D81" s="90"/>
      <c r="E81" s="90"/>
      <c r="F81" s="90"/>
      <c r="G81" s="90"/>
      <c r="H81" s="90"/>
      <c r="I81" s="90"/>
      <c r="J81" s="90"/>
      <c r="K81" s="90"/>
      <c r="L81" s="90"/>
      <c r="M81" s="89">
        <f t="shared" si="109"/>
        <v>0</v>
      </c>
    </row>
    <row r="82" spans="2:13" s="2" customFormat="1" ht="24" customHeight="1">
      <c r="B82" s="30" t="s">
        <v>193</v>
      </c>
      <c r="C82" s="90"/>
      <c r="D82" s="90"/>
      <c r="E82" s="90"/>
      <c r="F82" s="90"/>
      <c r="G82" s="90"/>
      <c r="H82" s="90"/>
      <c r="I82" s="90"/>
      <c r="J82" s="90"/>
      <c r="K82" s="90"/>
      <c r="L82" s="90"/>
      <c r="M82" s="89">
        <f t="shared" si="109"/>
        <v>0</v>
      </c>
    </row>
    <row r="83" spans="2:13" s="2" customFormat="1" ht="24" customHeight="1">
      <c r="B83" s="30" t="s">
        <v>2</v>
      </c>
      <c r="C83" s="90"/>
      <c r="D83" s="90"/>
      <c r="E83" s="90"/>
      <c r="F83" s="90"/>
      <c r="G83" s="90"/>
      <c r="H83" s="90"/>
      <c r="I83" s="90"/>
      <c r="J83" s="90"/>
      <c r="K83" s="90"/>
      <c r="L83" s="90"/>
      <c r="M83" s="89">
        <f t="shared" si="109"/>
        <v>0</v>
      </c>
    </row>
    <row r="84" spans="2:13" s="2" customFormat="1" ht="24" customHeight="1">
      <c r="B84" s="31" t="s">
        <v>158</v>
      </c>
      <c r="C84" s="89">
        <f>SUM(C85:C86)</f>
        <v>0</v>
      </c>
      <c r="D84" s="89">
        <f t="shared" ref="D84" si="119">SUM(D85:D86)</f>
        <v>0</v>
      </c>
      <c r="E84" s="89">
        <f t="shared" ref="E84" si="120">SUM(E85:E86)</f>
        <v>0</v>
      </c>
      <c r="F84" s="89">
        <f t="shared" ref="F84" si="121">SUM(F85:F86)</f>
        <v>0</v>
      </c>
      <c r="G84" s="89">
        <f t="shared" ref="G84" si="122">SUM(G85:G86)</f>
        <v>0</v>
      </c>
      <c r="H84" s="89">
        <f t="shared" ref="H84" si="123">SUM(H85:H86)</f>
        <v>0</v>
      </c>
      <c r="I84" s="89">
        <f t="shared" ref="I84" si="124">SUM(I85:I86)</f>
        <v>0</v>
      </c>
      <c r="J84" s="89">
        <f t="shared" ref="J84" si="125">SUM(J85:J86)</f>
        <v>0</v>
      </c>
      <c r="K84" s="89">
        <f t="shared" ref="K84" si="126">SUM(K85:K86)</f>
        <v>0</v>
      </c>
      <c r="L84" s="89">
        <f t="shared" ref="L84" si="127">SUM(L85:L86)</f>
        <v>0</v>
      </c>
      <c r="M84" s="89">
        <f t="shared" si="109"/>
        <v>0</v>
      </c>
    </row>
    <row r="85" spans="2:13" s="2" customFormat="1" ht="24" customHeight="1">
      <c r="B85" s="30" t="s">
        <v>206</v>
      </c>
      <c r="C85" s="90"/>
      <c r="D85" s="90"/>
      <c r="E85" s="90"/>
      <c r="F85" s="90"/>
      <c r="G85" s="90"/>
      <c r="H85" s="90"/>
      <c r="I85" s="90"/>
      <c r="J85" s="90"/>
      <c r="K85" s="90"/>
      <c r="L85" s="90"/>
      <c r="M85" s="89">
        <f t="shared" si="109"/>
        <v>0</v>
      </c>
    </row>
    <row r="86" spans="2:13" s="2" customFormat="1" ht="24" customHeight="1">
      <c r="B86" s="30" t="s">
        <v>2</v>
      </c>
      <c r="C86" s="90"/>
      <c r="D86" s="90"/>
      <c r="E86" s="90"/>
      <c r="F86" s="90"/>
      <c r="G86" s="90"/>
      <c r="H86" s="90"/>
      <c r="I86" s="90"/>
      <c r="J86" s="90"/>
      <c r="K86" s="90"/>
      <c r="L86" s="90"/>
      <c r="M86" s="89">
        <f t="shared" si="109"/>
        <v>0</v>
      </c>
    </row>
    <row r="87" spans="2:13" s="2" customFormat="1" ht="24" customHeight="1">
      <c r="B87" s="31" t="s">
        <v>159</v>
      </c>
      <c r="C87" s="89">
        <f>SUM(C88:C91)</f>
        <v>0</v>
      </c>
      <c r="D87" s="89">
        <f t="shared" ref="D87" si="128">SUM(D88:D91)</f>
        <v>0</v>
      </c>
      <c r="E87" s="89">
        <f t="shared" ref="E87" si="129">SUM(E88:E91)</f>
        <v>0</v>
      </c>
      <c r="F87" s="89">
        <f t="shared" ref="F87" si="130">SUM(F88:F91)</f>
        <v>0</v>
      </c>
      <c r="G87" s="89">
        <f t="shared" ref="G87" si="131">SUM(G88:G91)</f>
        <v>0</v>
      </c>
      <c r="H87" s="89">
        <f t="shared" ref="H87" si="132">SUM(H88:H91)</f>
        <v>0</v>
      </c>
      <c r="I87" s="89">
        <f t="shared" ref="I87" si="133">SUM(I88:I91)</f>
        <v>0</v>
      </c>
      <c r="J87" s="89">
        <f>SUM(J88:J91)</f>
        <v>0</v>
      </c>
      <c r="K87" s="89">
        <f t="shared" ref="K87" si="134">SUM(K88:K91)</f>
        <v>0</v>
      </c>
      <c r="L87" s="89">
        <f t="shared" ref="L87" si="135">SUM(L88:L91)</f>
        <v>0</v>
      </c>
      <c r="M87" s="89">
        <f t="shared" si="109"/>
        <v>0</v>
      </c>
    </row>
    <row r="88" spans="2:13" s="2" customFormat="1" ht="24" customHeight="1">
      <c r="B88" s="30" t="s">
        <v>194</v>
      </c>
      <c r="C88" s="90"/>
      <c r="D88" s="90"/>
      <c r="E88" s="90"/>
      <c r="F88" s="90"/>
      <c r="G88" s="90"/>
      <c r="H88" s="90"/>
      <c r="I88" s="90"/>
      <c r="J88" s="90"/>
      <c r="K88" s="90"/>
      <c r="L88" s="90"/>
      <c r="M88" s="89">
        <f t="shared" si="109"/>
        <v>0</v>
      </c>
    </row>
    <row r="89" spans="2:13" s="2" customFormat="1" ht="24" customHeight="1">
      <c r="B89" s="30" t="s">
        <v>200</v>
      </c>
      <c r="C89" s="90"/>
      <c r="D89" s="90"/>
      <c r="E89" s="90"/>
      <c r="F89" s="90"/>
      <c r="G89" s="90"/>
      <c r="H89" s="90"/>
      <c r="I89" s="90"/>
      <c r="J89" s="90"/>
      <c r="K89" s="90"/>
      <c r="L89" s="90"/>
      <c r="M89" s="89">
        <f t="shared" si="109"/>
        <v>0</v>
      </c>
    </row>
    <row r="90" spans="2:13" s="2" customFormat="1" ht="24" customHeight="1">
      <c r="B90" s="30" t="s">
        <v>2</v>
      </c>
      <c r="C90" s="90"/>
      <c r="D90" s="90"/>
      <c r="E90" s="90"/>
      <c r="F90" s="90"/>
      <c r="G90" s="90"/>
      <c r="H90" s="90"/>
      <c r="I90" s="90"/>
      <c r="J90" s="90"/>
      <c r="K90" s="90"/>
      <c r="L90" s="90"/>
      <c r="M90" s="89">
        <f t="shared" si="109"/>
        <v>0</v>
      </c>
    </row>
    <row r="91" spans="2:13" s="2" customFormat="1" ht="24" customHeight="1">
      <c r="B91" s="30" t="s">
        <v>2</v>
      </c>
      <c r="C91" s="90"/>
      <c r="D91" s="90"/>
      <c r="E91" s="90"/>
      <c r="F91" s="90"/>
      <c r="G91" s="90"/>
      <c r="H91" s="90"/>
      <c r="I91" s="90"/>
      <c r="J91" s="90"/>
      <c r="K91" s="90"/>
      <c r="L91" s="90"/>
      <c r="M91" s="89">
        <f t="shared" si="109"/>
        <v>0</v>
      </c>
    </row>
    <row r="92" spans="2:13" s="2" customFormat="1" ht="24" customHeight="1">
      <c r="B92" s="83" t="s">
        <v>40</v>
      </c>
      <c r="C92" s="89">
        <f>SUM(C76,C80,C84,C87)</f>
        <v>0</v>
      </c>
      <c r="D92" s="89">
        <f t="shared" ref="D92:K92" si="136">SUM(D76,D80,D84,D87)</f>
        <v>0</v>
      </c>
      <c r="E92" s="89">
        <f t="shared" si="136"/>
        <v>0</v>
      </c>
      <c r="F92" s="89">
        <f t="shared" si="136"/>
        <v>0</v>
      </c>
      <c r="G92" s="89">
        <f t="shared" si="136"/>
        <v>0</v>
      </c>
      <c r="H92" s="89">
        <f t="shared" si="136"/>
        <v>0</v>
      </c>
      <c r="I92" s="89">
        <f>SUM(I76,I80,I84,I87)</f>
        <v>0</v>
      </c>
      <c r="J92" s="89">
        <f t="shared" si="136"/>
        <v>0</v>
      </c>
      <c r="K92" s="89">
        <f t="shared" si="136"/>
        <v>0</v>
      </c>
      <c r="L92" s="89">
        <f>SUM(L76,L80,L84,L87)</f>
        <v>0</v>
      </c>
      <c r="M92" s="89">
        <f>SUM(C92:L92)</f>
        <v>0</v>
      </c>
    </row>
    <row r="93" spans="2:13">
      <c r="B93" s="46"/>
    </row>
    <row r="94" spans="2:13" s="2" customFormat="1" ht="14.25" customHeight="1">
      <c r="B94" s="1" t="s">
        <v>106</v>
      </c>
      <c r="M94" s="32" t="s">
        <v>34</v>
      </c>
    </row>
    <row r="95" spans="2:13">
      <c r="B95" s="186" t="s">
        <v>35</v>
      </c>
      <c r="C95" s="188" t="s">
        <v>69</v>
      </c>
      <c r="D95" s="189"/>
      <c r="E95" s="189"/>
      <c r="F95" s="189"/>
      <c r="G95" s="189"/>
      <c r="H95" s="189"/>
      <c r="I95" s="189"/>
      <c r="J95" s="189"/>
      <c r="K95" s="189"/>
      <c r="L95" s="189"/>
      <c r="M95" s="190" t="s">
        <v>36</v>
      </c>
    </row>
    <row r="96" spans="2:13">
      <c r="B96" s="192"/>
      <c r="C96" s="29">
        <v>8</v>
      </c>
      <c r="D96" s="29">
        <f>C96+1</f>
        <v>9</v>
      </c>
      <c r="E96" s="29">
        <f t="shared" ref="E96" si="137">D96+1</f>
        <v>10</v>
      </c>
      <c r="F96" s="29">
        <f t="shared" ref="F96" si="138">E96+1</f>
        <v>11</v>
      </c>
      <c r="G96" s="29">
        <f t="shared" ref="G96" si="139">F96+1</f>
        <v>12</v>
      </c>
      <c r="H96" s="29">
        <f t="shared" ref="H96" si="140">G96+1</f>
        <v>13</v>
      </c>
      <c r="I96" s="29">
        <f t="shared" ref="I96" si="141">H96+1</f>
        <v>14</v>
      </c>
      <c r="J96" s="29">
        <f t="shared" ref="J96" si="142">I96+1</f>
        <v>15</v>
      </c>
      <c r="K96" s="29">
        <f t="shared" ref="K96" si="143">J96+1</f>
        <v>16</v>
      </c>
      <c r="L96" s="29">
        <f t="shared" ref="L96" si="144">K96+1</f>
        <v>17</v>
      </c>
      <c r="M96" s="191"/>
    </row>
    <row r="97" spans="2:13" s="2" customFormat="1" ht="24" customHeight="1">
      <c r="B97" s="31" t="s">
        <v>156</v>
      </c>
      <c r="C97" s="89">
        <f>SUM(C98:C100)</f>
        <v>0</v>
      </c>
      <c r="D97" s="89">
        <f t="shared" ref="D97:L97" si="145">SUM(D98:D100)</f>
        <v>0</v>
      </c>
      <c r="E97" s="89">
        <f t="shared" si="145"/>
        <v>0</v>
      </c>
      <c r="F97" s="89">
        <f t="shared" si="145"/>
        <v>0</v>
      </c>
      <c r="G97" s="89">
        <f t="shared" si="145"/>
        <v>0</v>
      </c>
      <c r="H97" s="89">
        <f t="shared" si="145"/>
        <v>0</v>
      </c>
      <c r="I97" s="89">
        <f t="shared" si="145"/>
        <v>0</v>
      </c>
      <c r="J97" s="89">
        <f t="shared" si="145"/>
        <v>0</v>
      </c>
      <c r="K97" s="89">
        <f t="shared" si="145"/>
        <v>0</v>
      </c>
      <c r="L97" s="89">
        <f t="shared" si="145"/>
        <v>0</v>
      </c>
      <c r="M97" s="89">
        <f t="shared" ref="M97:M109" si="146">SUM(C97:L97)</f>
        <v>0</v>
      </c>
    </row>
    <row r="98" spans="2:13" s="2" customFormat="1" ht="24" customHeight="1">
      <c r="B98" s="30" t="s">
        <v>191</v>
      </c>
      <c r="C98" s="90"/>
      <c r="D98" s="90"/>
      <c r="E98" s="90"/>
      <c r="F98" s="90"/>
      <c r="G98" s="90"/>
      <c r="H98" s="90"/>
      <c r="I98" s="90"/>
      <c r="J98" s="90"/>
      <c r="K98" s="90"/>
      <c r="L98" s="90"/>
      <c r="M98" s="89">
        <f t="shared" si="146"/>
        <v>0</v>
      </c>
    </row>
    <row r="99" spans="2:13" s="2" customFormat="1" ht="24" customHeight="1">
      <c r="B99" s="30" t="s">
        <v>2</v>
      </c>
      <c r="C99" s="90"/>
      <c r="D99" s="90"/>
      <c r="E99" s="90"/>
      <c r="F99" s="90"/>
      <c r="G99" s="90"/>
      <c r="H99" s="90"/>
      <c r="I99" s="90"/>
      <c r="J99" s="90"/>
      <c r="K99" s="90"/>
      <c r="L99" s="90"/>
      <c r="M99" s="89">
        <f t="shared" si="146"/>
        <v>0</v>
      </c>
    </row>
    <row r="100" spans="2:13" s="2" customFormat="1" ht="24" customHeight="1">
      <c r="B100" s="30" t="s">
        <v>2</v>
      </c>
      <c r="C100" s="90"/>
      <c r="D100" s="90"/>
      <c r="E100" s="90"/>
      <c r="F100" s="90"/>
      <c r="G100" s="90"/>
      <c r="H100" s="90"/>
      <c r="I100" s="90"/>
      <c r="J100" s="90"/>
      <c r="K100" s="90"/>
      <c r="L100" s="90"/>
      <c r="M100" s="89">
        <f t="shared" si="146"/>
        <v>0</v>
      </c>
    </row>
    <row r="101" spans="2:13" s="2" customFormat="1" ht="24" customHeight="1">
      <c r="B101" s="31" t="s">
        <v>158</v>
      </c>
      <c r="C101" s="89">
        <f>SUM(C102:C103)</f>
        <v>0</v>
      </c>
      <c r="D101" s="89">
        <f t="shared" ref="D101:L101" si="147">SUM(D102:D103)</f>
        <v>0</v>
      </c>
      <c r="E101" s="89">
        <f t="shared" si="147"/>
        <v>0</v>
      </c>
      <c r="F101" s="89">
        <f t="shared" si="147"/>
        <v>0</v>
      </c>
      <c r="G101" s="89">
        <f t="shared" si="147"/>
        <v>0</v>
      </c>
      <c r="H101" s="89">
        <f t="shared" si="147"/>
        <v>0</v>
      </c>
      <c r="I101" s="89">
        <f t="shared" si="147"/>
        <v>0</v>
      </c>
      <c r="J101" s="89">
        <f t="shared" si="147"/>
        <v>0</v>
      </c>
      <c r="K101" s="89">
        <f t="shared" si="147"/>
        <v>0</v>
      </c>
      <c r="L101" s="89">
        <f t="shared" si="147"/>
        <v>0</v>
      </c>
      <c r="M101" s="89">
        <f t="shared" si="146"/>
        <v>0</v>
      </c>
    </row>
    <row r="102" spans="2:13" s="2" customFormat="1" ht="24" customHeight="1">
      <c r="B102" s="30" t="s">
        <v>206</v>
      </c>
      <c r="C102" s="90"/>
      <c r="D102" s="90"/>
      <c r="E102" s="90"/>
      <c r="F102" s="90"/>
      <c r="G102" s="90"/>
      <c r="H102" s="90"/>
      <c r="I102" s="90"/>
      <c r="J102" s="90"/>
      <c r="K102" s="90"/>
      <c r="L102" s="90"/>
      <c r="M102" s="89">
        <f t="shared" si="146"/>
        <v>0</v>
      </c>
    </row>
    <row r="103" spans="2:13" s="2" customFormat="1" ht="24" customHeight="1">
      <c r="B103" s="30" t="s">
        <v>2</v>
      </c>
      <c r="C103" s="90"/>
      <c r="D103" s="90"/>
      <c r="E103" s="90"/>
      <c r="F103" s="90"/>
      <c r="G103" s="90"/>
      <c r="H103" s="90"/>
      <c r="I103" s="90"/>
      <c r="J103" s="90"/>
      <c r="K103" s="90"/>
      <c r="L103" s="90"/>
      <c r="M103" s="89">
        <f t="shared" si="146"/>
        <v>0</v>
      </c>
    </row>
    <row r="104" spans="2:13" s="2" customFormat="1" ht="24" customHeight="1">
      <c r="B104" s="31" t="s">
        <v>159</v>
      </c>
      <c r="C104" s="89">
        <f>SUM(C105:C108)</f>
        <v>0</v>
      </c>
      <c r="D104" s="89">
        <f t="shared" ref="D104:L104" si="148">SUM(D105:D108)</f>
        <v>0</v>
      </c>
      <c r="E104" s="89">
        <f t="shared" si="148"/>
        <v>0</v>
      </c>
      <c r="F104" s="89">
        <f t="shared" si="148"/>
        <v>0</v>
      </c>
      <c r="G104" s="89">
        <f t="shared" si="148"/>
        <v>0</v>
      </c>
      <c r="H104" s="89">
        <f t="shared" si="148"/>
        <v>0</v>
      </c>
      <c r="I104" s="89">
        <f t="shared" si="148"/>
        <v>0</v>
      </c>
      <c r="J104" s="89">
        <f t="shared" si="148"/>
        <v>0</v>
      </c>
      <c r="K104" s="89">
        <f t="shared" si="148"/>
        <v>0</v>
      </c>
      <c r="L104" s="89">
        <f t="shared" si="148"/>
        <v>0</v>
      </c>
      <c r="M104" s="89">
        <f t="shared" si="146"/>
        <v>0</v>
      </c>
    </row>
    <row r="105" spans="2:13" s="2" customFormat="1" ht="24" customHeight="1">
      <c r="B105" s="30" t="s">
        <v>194</v>
      </c>
      <c r="C105" s="90"/>
      <c r="D105" s="90"/>
      <c r="E105" s="90"/>
      <c r="F105" s="90"/>
      <c r="G105" s="90"/>
      <c r="H105" s="90"/>
      <c r="I105" s="90"/>
      <c r="J105" s="90"/>
      <c r="K105" s="90"/>
      <c r="L105" s="90"/>
      <c r="M105" s="89">
        <f t="shared" si="146"/>
        <v>0</v>
      </c>
    </row>
    <row r="106" spans="2:13" s="2" customFormat="1" ht="24" customHeight="1">
      <c r="B106" s="30" t="s">
        <v>200</v>
      </c>
      <c r="C106" s="90"/>
      <c r="D106" s="90"/>
      <c r="E106" s="90"/>
      <c r="F106" s="90"/>
      <c r="G106" s="90"/>
      <c r="H106" s="90"/>
      <c r="I106" s="90"/>
      <c r="J106" s="90"/>
      <c r="K106" s="90"/>
      <c r="L106" s="90"/>
      <c r="M106" s="89">
        <f t="shared" si="146"/>
        <v>0</v>
      </c>
    </row>
    <row r="107" spans="2:13" s="2" customFormat="1" ht="24" customHeight="1">
      <c r="B107" s="30" t="s">
        <v>2</v>
      </c>
      <c r="C107" s="90"/>
      <c r="D107" s="90"/>
      <c r="E107" s="90"/>
      <c r="F107" s="90"/>
      <c r="G107" s="90"/>
      <c r="H107" s="90"/>
      <c r="I107" s="90"/>
      <c r="J107" s="90"/>
      <c r="K107" s="90"/>
      <c r="L107" s="90"/>
      <c r="M107" s="89">
        <f t="shared" si="146"/>
        <v>0</v>
      </c>
    </row>
    <row r="108" spans="2:13" s="2" customFormat="1" ht="24" customHeight="1">
      <c r="B108" s="30" t="s">
        <v>2</v>
      </c>
      <c r="C108" s="90"/>
      <c r="D108" s="90"/>
      <c r="E108" s="90"/>
      <c r="F108" s="90"/>
      <c r="G108" s="90"/>
      <c r="H108" s="90"/>
      <c r="I108" s="90"/>
      <c r="J108" s="90"/>
      <c r="K108" s="90"/>
      <c r="L108" s="90"/>
      <c r="M108" s="89">
        <f t="shared" si="146"/>
        <v>0</v>
      </c>
    </row>
    <row r="109" spans="2:13" s="2" customFormat="1" ht="24" customHeight="1">
      <c r="B109" s="83" t="s">
        <v>40</v>
      </c>
      <c r="C109" s="89">
        <f>SUM(C97,C101,C104)</f>
        <v>0</v>
      </c>
      <c r="D109" s="89">
        <f t="shared" ref="D109:L109" si="149">SUM(D97,D101,D104)</f>
        <v>0</v>
      </c>
      <c r="E109" s="89">
        <f t="shared" si="149"/>
        <v>0</v>
      </c>
      <c r="F109" s="89">
        <f t="shared" si="149"/>
        <v>0</v>
      </c>
      <c r="G109" s="89">
        <f t="shared" si="149"/>
        <v>0</v>
      </c>
      <c r="H109" s="89">
        <f t="shared" si="149"/>
        <v>0</v>
      </c>
      <c r="I109" s="89">
        <f t="shared" si="149"/>
        <v>0</v>
      </c>
      <c r="J109" s="89">
        <f t="shared" si="149"/>
        <v>0</v>
      </c>
      <c r="K109" s="89">
        <f t="shared" si="149"/>
        <v>0</v>
      </c>
      <c r="L109" s="89">
        <f t="shared" si="149"/>
        <v>0</v>
      </c>
      <c r="M109" s="89">
        <f t="shared" si="146"/>
        <v>0</v>
      </c>
    </row>
    <row r="110" spans="2:13">
      <c r="B110" s="46"/>
    </row>
    <row r="111" spans="2:13" s="2" customFormat="1" ht="14.25" customHeight="1">
      <c r="B111" s="1" t="s">
        <v>71</v>
      </c>
      <c r="M111" s="32" t="s">
        <v>34</v>
      </c>
    </row>
    <row r="112" spans="2:13">
      <c r="B112" s="186" t="s">
        <v>35</v>
      </c>
      <c r="C112" s="188" t="s">
        <v>69</v>
      </c>
      <c r="D112" s="193"/>
      <c r="E112" s="193"/>
      <c r="F112" s="193"/>
      <c r="G112" s="193"/>
      <c r="H112" s="193"/>
      <c r="I112" s="193"/>
      <c r="J112" s="193"/>
      <c r="K112" s="193"/>
      <c r="L112" s="194"/>
      <c r="M112" s="195" t="s">
        <v>36</v>
      </c>
    </row>
    <row r="113" spans="2:13">
      <c r="B113" s="192"/>
      <c r="C113" s="29">
        <v>8</v>
      </c>
      <c r="D113" s="29">
        <f>C113+1</f>
        <v>9</v>
      </c>
      <c r="E113" s="29">
        <f t="shared" ref="E113" si="150">D113+1</f>
        <v>10</v>
      </c>
      <c r="F113" s="29">
        <f t="shared" ref="F113" si="151">E113+1</f>
        <v>11</v>
      </c>
      <c r="G113" s="29">
        <f t="shared" ref="G113" si="152">F113+1</f>
        <v>12</v>
      </c>
      <c r="H113" s="29">
        <f t="shared" ref="H113" si="153">G113+1</f>
        <v>13</v>
      </c>
      <c r="I113" s="29">
        <f t="shared" ref="I113" si="154">H113+1</f>
        <v>14</v>
      </c>
      <c r="J113" s="29">
        <f t="shared" ref="J113" si="155">I113+1</f>
        <v>15</v>
      </c>
      <c r="K113" s="29">
        <f t="shared" ref="K113" si="156">J113+1</f>
        <v>16</v>
      </c>
      <c r="L113" s="29">
        <f t="shared" ref="L113" si="157">K113+1</f>
        <v>17</v>
      </c>
      <c r="M113" s="196"/>
    </row>
    <row r="114" spans="2:13" s="2" customFormat="1" ht="24" customHeight="1">
      <c r="B114" s="31" t="s">
        <v>156</v>
      </c>
      <c r="C114" s="89">
        <f>SUM(C115:C117)</f>
        <v>0</v>
      </c>
      <c r="D114" s="89">
        <f t="shared" ref="D114" si="158">SUM(D115:D117)</f>
        <v>0</v>
      </c>
      <c r="E114" s="89">
        <f t="shared" ref="E114" si="159">SUM(E115:E117)</f>
        <v>0</v>
      </c>
      <c r="F114" s="89">
        <f t="shared" ref="F114" si="160">SUM(F115:F117)</f>
        <v>0</v>
      </c>
      <c r="G114" s="89">
        <f t="shared" ref="G114" si="161">SUM(G115:G117)</f>
        <v>0</v>
      </c>
      <c r="H114" s="89">
        <f t="shared" ref="H114" si="162">SUM(H115:H117)</f>
        <v>0</v>
      </c>
      <c r="I114" s="89">
        <f t="shared" ref="I114" si="163">SUM(I115:I117)</f>
        <v>0</v>
      </c>
      <c r="J114" s="89">
        <f t="shared" ref="J114" si="164">SUM(J115:J117)</f>
        <v>0</v>
      </c>
      <c r="K114" s="89">
        <f t="shared" ref="K114" si="165">SUM(K115:K117)</f>
        <v>0</v>
      </c>
      <c r="L114" s="89">
        <f t="shared" ref="L114" si="166">SUM(L115:L117)</f>
        <v>0</v>
      </c>
      <c r="M114" s="89">
        <f t="shared" ref="M114:M126" si="167">SUM(C114:L114)</f>
        <v>0</v>
      </c>
    </row>
    <row r="115" spans="2:13" s="2" customFormat="1" ht="24" customHeight="1">
      <c r="B115" s="30" t="s">
        <v>191</v>
      </c>
      <c r="C115" s="90"/>
      <c r="D115" s="90"/>
      <c r="E115" s="90"/>
      <c r="F115" s="90"/>
      <c r="G115" s="90"/>
      <c r="H115" s="90"/>
      <c r="I115" s="90"/>
      <c r="J115" s="90"/>
      <c r="K115" s="90"/>
      <c r="L115" s="90"/>
      <c r="M115" s="89">
        <f t="shared" si="167"/>
        <v>0</v>
      </c>
    </row>
    <row r="116" spans="2:13" s="2" customFormat="1" ht="24" customHeight="1">
      <c r="B116" s="30" t="s">
        <v>2</v>
      </c>
      <c r="C116" s="90"/>
      <c r="D116" s="90"/>
      <c r="E116" s="90"/>
      <c r="F116" s="90"/>
      <c r="G116" s="90"/>
      <c r="H116" s="90"/>
      <c r="I116" s="90"/>
      <c r="J116" s="90"/>
      <c r="K116" s="90"/>
      <c r="L116" s="90"/>
      <c r="M116" s="89">
        <f t="shared" si="167"/>
        <v>0</v>
      </c>
    </row>
    <row r="117" spans="2:13" s="2" customFormat="1" ht="24" customHeight="1">
      <c r="B117" s="30" t="s">
        <v>2</v>
      </c>
      <c r="C117" s="90"/>
      <c r="D117" s="90"/>
      <c r="E117" s="90"/>
      <c r="F117" s="90"/>
      <c r="G117" s="90"/>
      <c r="H117" s="90"/>
      <c r="I117" s="90"/>
      <c r="J117" s="90"/>
      <c r="K117" s="90"/>
      <c r="L117" s="90"/>
      <c r="M117" s="89">
        <f t="shared" si="167"/>
        <v>0</v>
      </c>
    </row>
    <row r="118" spans="2:13" s="2" customFormat="1" ht="24" customHeight="1">
      <c r="B118" s="31" t="s">
        <v>158</v>
      </c>
      <c r="C118" s="89">
        <f>SUM(C119:C120)</f>
        <v>0</v>
      </c>
      <c r="D118" s="89">
        <f t="shared" ref="D118" si="168">SUM(D119:D120)</f>
        <v>0</v>
      </c>
      <c r="E118" s="89">
        <f t="shared" ref="E118" si="169">SUM(E119:E120)</f>
        <v>0</v>
      </c>
      <c r="F118" s="89">
        <f t="shared" ref="F118" si="170">SUM(F119:F120)</f>
        <v>0</v>
      </c>
      <c r="G118" s="89">
        <f t="shared" ref="G118" si="171">SUM(G119:G120)</f>
        <v>0</v>
      </c>
      <c r="H118" s="89">
        <f t="shared" ref="H118" si="172">SUM(H119:H120)</f>
        <v>0</v>
      </c>
      <c r="I118" s="89">
        <f t="shared" ref="I118" si="173">SUM(I119:I120)</f>
        <v>0</v>
      </c>
      <c r="J118" s="89">
        <f t="shared" ref="J118" si="174">SUM(J119:J120)</f>
        <v>0</v>
      </c>
      <c r="K118" s="89">
        <f t="shared" ref="K118" si="175">SUM(K119:K120)</f>
        <v>0</v>
      </c>
      <c r="L118" s="89">
        <f t="shared" ref="L118" si="176">SUM(L119:L120)</f>
        <v>0</v>
      </c>
      <c r="M118" s="89">
        <f t="shared" si="167"/>
        <v>0</v>
      </c>
    </row>
    <row r="119" spans="2:13" s="2" customFormat="1" ht="24" customHeight="1">
      <c r="B119" s="30" t="s">
        <v>206</v>
      </c>
      <c r="C119" s="90"/>
      <c r="D119" s="90"/>
      <c r="E119" s="90"/>
      <c r="F119" s="90"/>
      <c r="G119" s="90"/>
      <c r="H119" s="90"/>
      <c r="I119" s="90"/>
      <c r="J119" s="90"/>
      <c r="K119" s="90"/>
      <c r="L119" s="90"/>
      <c r="M119" s="89">
        <f t="shared" si="167"/>
        <v>0</v>
      </c>
    </row>
    <row r="120" spans="2:13" s="2" customFormat="1" ht="24" customHeight="1">
      <c r="B120" s="30" t="s">
        <v>2</v>
      </c>
      <c r="C120" s="90"/>
      <c r="D120" s="90"/>
      <c r="E120" s="90"/>
      <c r="F120" s="90"/>
      <c r="G120" s="90"/>
      <c r="H120" s="90"/>
      <c r="I120" s="90"/>
      <c r="J120" s="90"/>
      <c r="K120" s="90"/>
      <c r="L120" s="90"/>
      <c r="M120" s="89">
        <f t="shared" si="167"/>
        <v>0</v>
      </c>
    </row>
    <row r="121" spans="2:13" s="2" customFormat="1" ht="24" customHeight="1">
      <c r="B121" s="31" t="s">
        <v>159</v>
      </c>
      <c r="C121" s="89">
        <f>SUM(C122:C125)</f>
        <v>0</v>
      </c>
      <c r="D121" s="89">
        <f t="shared" ref="D121" si="177">SUM(D122:D125)</f>
        <v>0</v>
      </c>
      <c r="E121" s="89">
        <f t="shared" ref="E121" si="178">SUM(E122:E125)</f>
        <v>0</v>
      </c>
      <c r="F121" s="89">
        <f t="shared" ref="F121" si="179">SUM(F122:F125)</f>
        <v>0</v>
      </c>
      <c r="G121" s="89">
        <f t="shared" ref="G121" si="180">SUM(G122:G125)</f>
        <v>0</v>
      </c>
      <c r="H121" s="89">
        <f t="shared" ref="H121" si="181">SUM(H122:H125)</f>
        <v>0</v>
      </c>
      <c r="I121" s="89">
        <f t="shared" ref="I121" si="182">SUM(I122:I125)</f>
        <v>0</v>
      </c>
      <c r="J121" s="89">
        <f t="shared" ref="J121" si="183">SUM(J122:J125)</f>
        <v>0</v>
      </c>
      <c r="K121" s="89">
        <f t="shared" ref="K121" si="184">SUM(K122:K125)</f>
        <v>0</v>
      </c>
      <c r="L121" s="89">
        <f t="shared" ref="L121" si="185">SUM(L122:L125)</f>
        <v>0</v>
      </c>
      <c r="M121" s="89">
        <f t="shared" si="167"/>
        <v>0</v>
      </c>
    </row>
    <row r="122" spans="2:13" s="2" customFormat="1" ht="24" customHeight="1">
      <c r="B122" s="30" t="s">
        <v>194</v>
      </c>
      <c r="C122" s="90"/>
      <c r="D122" s="90"/>
      <c r="E122" s="90"/>
      <c r="F122" s="90"/>
      <c r="G122" s="90"/>
      <c r="H122" s="90"/>
      <c r="I122" s="90"/>
      <c r="J122" s="90"/>
      <c r="K122" s="90"/>
      <c r="L122" s="90"/>
      <c r="M122" s="89">
        <f t="shared" si="167"/>
        <v>0</v>
      </c>
    </row>
    <row r="123" spans="2:13" s="2" customFormat="1" ht="24" customHeight="1">
      <c r="B123" s="30" t="s">
        <v>200</v>
      </c>
      <c r="C123" s="90"/>
      <c r="D123" s="90"/>
      <c r="E123" s="90"/>
      <c r="F123" s="90"/>
      <c r="G123" s="90"/>
      <c r="H123" s="90"/>
      <c r="I123" s="90"/>
      <c r="J123" s="90"/>
      <c r="K123" s="90"/>
      <c r="L123" s="90"/>
      <c r="M123" s="89">
        <f t="shared" si="167"/>
        <v>0</v>
      </c>
    </row>
    <row r="124" spans="2:13" s="2" customFormat="1" ht="24" customHeight="1">
      <c r="B124" s="30" t="s">
        <v>2</v>
      </c>
      <c r="C124" s="90"/>
      <c r="D124" s="90"/>
      <c r="E124" s="90"/>
      <c r="F124" s="90"/>
      <c r="G124" s="90"/>
      <c r="H124" s="90"/>
      <c r="I124" s="90"/>
      <c r="J124" s="90"/>
      <c r="K124" s="90"/>
      <c r="L124" s="90"/>
      <c r="M124" s="89">
        <f t="shared" si="167"/>
        <v>0</v>
      </c>
    </row>
    <row r="125" spans="2:13" s="2" customFormat="1" ht="24" customHeight="1">
      <c r="B125" s="30" t="s">
        <v>2</v>
      </c>
      <c r="C125" s="90"/>
      <c r="D125" s="90"/>
      <c r="E125" s="90"/>
      <c r="F125" s="90"/>
      <c r="G125" s="90"/>
      <c r="H125" s="90"/>
      <c r="I125" s="90"/>
      <c r="J125" s="90"/>
      <c r="K125" s="90"/>
      <c r="L125" s="90"/>
      <c r="M125" s="89">
        <f t="shared" si="167"/>
        <v>0</v>
      </c>
    </row>
    <row r="126" spans="2:13" s="2" customFormat="1" ht="24" customHeight="1">
      <c r="B126" s="83" t="s">
        <v>40</v>
      </c>
      <c r="C126" s="89">
        <f>SUM(C114,C118,C121)</f>
        <v>0</v>
      </c>
      <c r="D126" s="89">
        <f t="shared" ref="D126:L126" si="186">SUM(D114,D118,D121)</f>
        <v>0</v>
      </c>
      <c r="E126" s="89">
        <f t="shared" si="186"/>
        <v>0</v>
      </c>
      <c r="F126" s="89">
        <f t="shared" si="186"/>
        <v>0</v>
      </c>
      <c r="G126" s="89">
        <f t="shared" si="186"/>
        <v>0</v>
      </c>
      <c r="H126" s="89">
        <f t="shared" si="186"/>
        <v>0</v>
      </c>
      <c r="I126" s="89">
        <f t="shared" si="186"/>
        <v>0</v>
      </c>
      <c r="J126" s="89">
        <f t="shared" si="186"/>
        <v>0</v>
      </c>
      <c r="K126" s="89">
        <f t="shared" si="186"/>
        <v>0</v>
      </c>
      <c r="L126" s="89">
        <f t="shared" si="186"/>
        <v>0</v>
      </c>
      <c r="M126" s="89">
        <f t="shared" si="167"/>
        <v>0</v>
      </c>
    </row>
    <row r="127" spans="2:13">
      <c r="B127" s="46"/>
    </row>
    <row r="128" spans="2:13" s="2" customFormat="1" ht="14.25" customHeight="1">
      <c r="B128" s="1" t="s">
        <v>72</v>
      </c>
      <c r="M128" s="32" t="s">
        <v>34</v>
      </c>
    </row>
    <row r="129" spans="2:13">
      <c r="B129" s="186" t="s">
        <v>35</v>
      </c>
      <c r="C129" s="188" t="s">
        <v>69</v>
      </c>
      <c r="D129" s="189"/>
      <c r="E129" s="189"/>
      <c r="F129" s="189"/>
      <c r="G129" s="189"/>
      <c r="H129" s="189"/>
      <c r="I129" s="189"/>
      <c r="J129" s="189"/>
      <c r="K129" s="189"/>
      <c r="L129" s="189"/>
      <c r="M129" s="190" t="s">
        <v>36</v>
      </c>
    </row>
    <row r="130" spans="2:13">
      <c r="B130" s="192"/>
      <c r="C130" s="29">
        <v>8</v>
      </c>
      <c r="D130" s="29">
        <f>C130+1</f>
        <v>9</v>
      </c>
      <c r="E130" s="29">
        <f t="shared" ref="E130" si="187">D130+1</f>
        <v>10</v>
      </c>
      <c r="F130" s="29">
        <f t="shared" ref="F130" si="188">E130+1</f>
        <v>11</v>
      </c>
      <c r="G130" s="29">
        <f t="shared" ref="G130" si="189">F130+1</f>
        <v>12</v>
      </c>
      <c r="H130" s="29">
        <f t="shared" ref="H130" si="190">G130+1</f>
        <v>13</v>
      </c>
      <c r="I130" s="29">
        <f t="shared" ref="I130" si="191">H130+1</f>
        <v>14</v>
      </c>
      <c r="J130" s="29">
        <f t="shared" ref="J130" si="192">I130+1</f>
        <v>15</v>
      </c>
      <c r="K130" s="29">
        <f t="shared" ref="K130" si="193">J130+1</f>
        <v>16</v>
      </c>
      <c r="L130" s="29">
        <f t="shared" ref="L130" si="194">K130+1</f>
        <v>17</v>
      </c>
      <c r="M130" s="191"/>
    </row>
    <row r="131" spans="2:13" s="2" customFormat="1" ht="24" customHeight="1">
      <c r="B131" s="31" t="s">
        <v>156</v>
      </c>
      <c r="C131" s="89">
        <f>SUM(C132:C134)</f>
        <v>0</v>
      </c>
      <c r="D131" s="89">
        <f t="shared" ref="D131" si="195">SUM(D132:D134)</f>
        <v>0</v>
      </c>
      <c r="E131" s="89">
        <f t="shared" ref="E131" si="196">SUM(E132:E134)</f>
        <v>0</v>
      </c>
      <c r="F131" s="89">
        <f t="shared" ref="F131" si="197">SUM(F132:F134)</f>
        <v>0</v>
      </c>
      <c r="G131" s="89">
        <f t="shared" ref="G131" si="198">SUM(G132:G134)</f>
        <v>0</v>
      </c>
      <c r="H131" s="89">
        <f t="shared" ref="H131" si="199">SUM(H132:H134)</f>
        <v>0</v>
      </c>
      <c r="I131" s="89">
        <f t="shared" ref="I131" si="200">SUM(I132:I134)</f>
        <v>0</v>
      </c>
      <c r="J131" s="89">
        <f t="shared" ref="J131" si="201">SUM(J132:J134)</f>
        <v>0</v>
      </c>
      <c r="K131" s="89">
        <f t="shared" ref="K131" si="202">SUM(K132:K134)</f>
        <v>0</v>
      </c>
      <c r="L131" s="89">
        <f t="shared" ref="L131" si="203">SUM(L132:L134)</f>
        <v>0</v>
      </c>
      <c r="M131" s="89">
        <f t="shared" ref="M131:M143" si="204">SUM(C131:L131)</f>
        <v>0</v>
      </c>
    </row>
    <row r="132" spans="2:13" s="2" customFormat="1" ht="24" customHeight="1">
      <c r="B132" s="30" t="s">
        <v>191</v>
      </c>
      <c r="C132" s="90"/>
      <c r="D132" s="90"/>
      <c r="E132" s="90"/>
      <c r="F132" s="90"/>
      <c r="G132" s="90"/>
      <c r="H132" s="90"/>
      <c r="I132" s="90"/>
      <c r="J132" s="90"/>
      <c r="K132" s="90"/>
      <c r="L132" s="90"/>
      <c r="M132" s="89">
        <f t="shared" si="204"/>
        <v>0</v>
      </c>
    </row>
    <row r="133" spans="2:13" s="2" customFormat="1" ht="24" customHeight="1">
      <c r="B133" s="30" t="s">
        <v>2</v>
      </c>
      <c r="C133" s="90"/>
      <c r="D133" s="90"/>
      <c r="E133" s="90"/>
      <c r="F133" s="90"/>
      <c r="G133" s="90"/>
      <c r="H133" s="90"/>
      <c r="I133" s="90"/>
      <c r="J133" s="90"/>
      <c r="K133" s="90"/>
      <c r="L133" s="90"/>
      <c r="M133" s="89">
        <f t="shared" si="204"/>
        <v>0</v>
      </c>
    </row>
    <row r="134" spans="2:13" s="2" customFormat="1" ht="24" customHeight="1">
      <c r="B134" s="30" t="s">
        <v>2</v>
      </c>
      <c r="C134" s="90"/>
      <c r="D134" s="90"/>
      <c r="E134" s="90"/>
      <c r="F134" s="90"/>
      <c r="G134" s="90"/>
      <c r="H134" s="90"/>
      <c r="I134" s="90"/>
      <c r="J134" s="90"/>
      <c r="K134" s="90"/>
      <c r="L134" s="90"/>
      <c r="M134" s="89">
        <f t="shared" si="204"/>
        <v>0</v>
      </c>
    </row>
    <row r="135" spans="2:13" s="2" customFormat="1" ht="24" customHeight="1">
      <c r="B135" s="31" t="s">
        <v>158</v>
      </c>
      <c r="C135" s="89">
        <f>SUM(C136:C137)</f>
        <v>0</v>
      </c>
      <c r="D135" s="89">
        <f t="shared" ref="D135" si="205">SUM(D136:D137)</f>
        <v>0</v>
      </c>
      <c r="E135" s="89">
        <f t="shared" ref="E135" si="206">SUM(E136:E137)</f>
        <v>0</v>
      </c>
      <c r="F135" s="89">
        <f t="shared" ref="F135" si="207">SUM(F136:F137)</f>
        <v>0</v>
      </c>
      <c r="G135" s="89">
        <f t="shared" ref="G135" si="208">SUM(G136:G137)</f>
        <v>0</v>
      </c>
      <c r="H135" s="89">
        <f t="shared" ref="H135" si="209">SUM(H136:H137)</f>
        <v>0</v>
      </c>
      <c r="I135" s="89">
        <f t="shared" ref="I135" si="210">SUM(I136:I137)</f>
        <v>0</v>
      </c>
      <c r="J135" s="89">
        <f t="shared" ref="J135" si="211">SUM(J136:J137)</f>
        <v>0</v>
      </c>
      <c r="K135" s="89">
        <f t="shared" ref="K135" si="212">SUM(K136:K137)</f>
        <v>0</v>
      </c>
      <c r="L135" s="89">
        <f t="shared" ref="L135" si="213">SUM(L136:L137)</f>
        <v>0</v>
      </c>
      <c r="M135" s="89">
        <f t="shared" si="204"/>
        <v>0</v>
      </c>
    </row>
    <row r="136" spans="2:13" s="2" customFormat="1" ht="24" customHeight="1">
      <c r="B136" s="30" t="s">
        <v>206</v>
      </c>
      <c r="C136" s="90"/>
      <c r="D136" s="90"/>
      <c r="E136" s="90"/>
      <c r="F136" s="90"/>
      <c r="G136" s="90"/>
      <c r="H136" s="90"/>
      <c r="I136" s="90"/>
      <c r="J136" s="90"/>
      <c r="K136" s="90"/>
      <c r="L136" s="90"/>
      <c r="M136" s="89">
        <f t="shared" si="204"/>
        <v>0</v>
      </c>
    </row>
    <row r="137" spans="2:13" s="2" customFormat="1" ht="24" customHeight="1">
      <c r="B137" s="30" t="s">
        <v>2</v>
      </c>
      <c r="C137" s="90"/>
      <c r="D137" s="90"/>
      <c r="E137" s="90"/>
      <c r="F137" s="90"/>
      <c r="G137" s="90"/>
      <c r="H137" s="90"/>
      <c r="I137" s="90"/>
      <c r="J137" s="90"/>
      <c r="K137" s="90"/>
      <c r="L137" s="90"/>
      <c r="M137" s="89">
        <f t="shared" si="204"/>
        <v>0</v>
      </c>
    </row>
    <row r="138" spans="2:13" s="2" customFormat="1" ht="24" customHeight="1">
      <c r="B138" s="31" t="s">
        <v>159</v>
      </c>
      <c r="C138" s="89">
        <f>SUM(C139:C142)</f>
        <v>0</v>
      </c>
      <c r="D138" s="89">
        <f t="shared" ref="D138" si="214">SUM(D139:D142)</f>
        <v>0</v>
      </c>
      <c r="E138" s="89">
        <f t="shared" ref="E138" si="215">SUM(E139:E142)</f>
        <v>0</v>
      </c>
      <c r="F138" s="89">
        <f t="shared" ref="F138" si="216">SUM(F139:F142)</f>
        <v>0</v>
      </c>
      <c r="G138" s="89">
        <f t="shared" ref="G138" si="217">SUM(G139:G142)</f>
        <v>0</v>
      </c>
      <c r="H138" s="89">
        <f t="shared" ref="H138" si="218">SUM(H139:H142)</f>
        <v>0</v>
      </c>
      <c r="I138" s="89">
        <f t="shared" ref="I138" si="219">SUM(I139:I142)</f>
        <v>0</v>
      </c>
      <c r="J138" s="89">
        <f t="shared" ref="J138" si="220">SUM(J139:J142)</f>
        <v>0</v>
      </c>
      <c r="K138" s="89">
        <f t="shared" ref="K138" si="221">SUM(K139:K142)</f>
        <v>0</v>
      </c>
      <c r="L138" s="89">
        <f t="shared" ref="L138" si="222">SUM(L139:L142)</f>
        <v>0</v>
      </c>
      <c r="M138" s="89">
        <f t="shared" si="204"/>
        <v>0</v>
      </c>
    </row>
    <row r="139" spans="2:13" s="2" customFormat="1" ht="24" customHeight="1">
      <c r="B139" s="30" t="s">
        <v>194</v>
      </c>
      <c r="C139" s="90"/>
      <c r="D139" s="90"/>
      <c r="E139" s="90"/>
      <c r="F139" s="90"/>
      <c r="G139" s="90"/>
      <c r="H139" s="90"/>
      <c r="I139" s="90"/>
      <c r="J139" s="90"/>
      <c r="K139" s="90"/>
      <c r="L139" s="90"/>
      <c r="M139" s="89">
        <f t="shared" si="204"/>
        <v>0</v>
      </c>
    </row>
    <row r="140" spans="2:13" s="2" customFormat="1" ht="24" customHeight="1">
      <c r="B140" s="30" t="s">
        <v>200</v>
      </c>
      <c r="C140" s="90"/>
      <c r="D140" s="90"/>
      <c r="E140" s="90"/>
      <c r="F140" s="90"/>
      <c r="G140" s="90"/>
      <c r="H140" s="90"/>
      <c r="I140" s="90"/>
      <c r="J140" s="90"/>
      <c r="K140" s="90"/>
      <c r="L140" s="90"/>
      <c r="M140" s="89">
        <f t="shared" si="204"/>
        <v>0</v>
      </c>
    </row>
    <row r="141" spans="2:13" s="2" customFormat="1" ht="24" customHeight="1">
      <c r="B141" s="30" t="s">
        <v>2</v>
      </c>
      <c r="C141" s="90"/>
      <c r="D141" s="90"/>
      <c r="E141" s="90"/>
      <c r="F141" s="90"/>
      <c r="G141" s="90"/>
      <c r="H141" s="90"/>
      <c r="I141" s="90"/>
      <c r="J141" s="90"/>
      <c r="K141" s="90"/>
      <c r="L141" s="90"/>
      <c r="M141" s="89">
        <f t="shared" si="204"/>
        <v>0</v>
      </c>
    </row>
    <row r="142" spans="2:13" s="2" customFormat="1" ht="24" customHeight="1">
      <c r="B142" s="30" t="s">
        <v>2</v>
      </c>
      <c r="C142" s="90"/>
      <c r="D142" s="90"/>
      <c r="E142" s="90"/>
      <c r="F142" s="90"/>
      <c r="G142" s="90"/>
      <c r="H142" s="90"/>
      <c r="I142" s="90"/>
      <c r="J142" s="90"/>
      <c r="K142" s="90"/>
      <c r="L142" s="90"/>
      <c r="M142" s="89">
        <f t="shared" si="204"/>
        <v>0</v>
      </c>
    </row>
    <row r="143" spans="2:13" s="2" customFormat="1" ht="24" customHeight="1">
      <c r="B143" s="83" t="s">
        <v>40</v>
      </c>
      <c r="C143" s="89">
        <f>SUM(C131,C135,C138)</f>
        <v>0</v>
      </c>
      <c r="D143" s="89">
        <f t="shared" ref="D143:L143" si="223">SUM(D131,D135,D138)</f>
        <v>0</v>
      </c>
      <c r="E143" s="89">
        <f t="shared" si="223"/>
        <v>0</v>
      </c>
      <c r="F143" s="89">
        <f t="shared" si="223"/>
        <v>0</v>
      </c>
      <c r="G143" s="89">
        <f t="shared" si="223"/>
        <v>0</v>
      </c>
      <c r="H143" s="89">
        <f t="shared" si="223"/>
        <v>0</v>
      </c>
      <c r="I143" s="89">
        <f t="shared" si="223"/>
        <v>0</v>
      </c>
      <c r="J143" s="89">
        <f t="shared" si="223"/>
        <v>0</v>
      </c>
      <c r="K143" s="89">
        <f t="shared" si="223"/>
        <v>0</v>
      </c>
      <c r="L143" s="89">
        <f t="shared" si="223"/>
        <v>0</v>
      </c>
      <c r="M143" s="89">
        <f t="shared" si="204"/>
        <v>0</v>
      </c>
    </row>
    <row r="144" spans="2:13">
      <c r="B144" s="46"/>
    </row>
    <row r="145" spans="2:13" s="2" customFormat="1" ht="14.25" customHeight="1">
      <c r="B145" s="1" t="s">
        <v>73</v>
      </c>
      <c r="M145" s="32" t="s">
        <v>34</v>
      </c>
    </row>
    <row r="146" spans="2:13">
      <c r="B146" s="186" t="s">
        <v>35</v>
      </c>
      <c r="C146" s="188" t="s">
        <v>69</v>
      </c>
      <c r="D146" s="189"/>
      <c r="E146" s="189"/>
      <c r="F146" s="189"/>
      <c r="G146" s="189"/>
      <c r="H146" s="189"/>
      <c r="I146" s="189"/>
      <c r="J146" s="189"/>
      <c r="K146" s="189"/>
      <c r="L146" s="189"/>
      <c r="M146" s="190" t="s">
        <v>36</v>
      </c>
    </row>
    <row r="147" spans="2:13">
      <c r="B147" s="192"/>
      <c r="C147" s="29">
        <v>8</v>
      </c>
      <c r="D147" s="29">
        <f>C147+1</f>
        <v>9</v>
      </c>
      <c r="E147" s="29">
        <f t="shared" ref="E147" si="224">D147+1</f>
        <v>10</v>
      </c>
      <c r="F147" s="29">
        <f t="shared" ref="F147" si="225">E147+1</f>
        <v>11</v>
      </c>
      <c r="G147" s="29">
        <f t="shared" ref="G147" si="226">F147+1</f>
        <v>12</v>
      </c>
      <c r="H147" s="29">
        <f t="shared" ref="H147" si="227">G147+1</f>
        <v>13</v>
      </c>
      <c r="I147" s="29">
        <f t="shared" ref="I147" si="228">H147+1</f>
        <v>14</v>
      </c>
      <c r="J147" s="29">
        <f t="shared" ref="J147" si="229">I147+1</f>
        <v>15</v>
      </c>
      <c r="K147" s="29">
        <f t="shared" ref="K147" si="230">J147+1</f>
        <v>16</v>
      </c>
      <c r="L147" s="29">
        <f t="shared" ref="L147" si="231">K147+1</f>
        <v>17</v>
      </c>
      <c r="M147" s="191"/>
    </row>
    <row r="148" spans="2:13" s="2" customFormat="1" ht="24" customHeight="1">
      <c r="B148" s="31" t="s">
        <v>156</v>
      </c>
      <c r="C148" s="89">
        <f>SUM(C149:C151)</f>
        <v>0</v>
      </c>
      <c r="D148" s="89">
        <f t="shared" ref="D148" si="232">SUM(D149:D151)</f>
        <v>0</v>
      </c>
      <c r="E148" s="89">
        <f t="shared" ref="E148" si="233">SUM(E149:E151)</f>
        <v>0</v>
      </c>
      <c r="F148" s="89">
        <f t="shared" ref="F148" si="234">SUM(F149:F151)</f>
        <v>0</v>
      </c>
      <c r="G148" s="89">
        <f t="shared" ref="G148" si="235">SUM(G149:G151)</f>
        <v>0</v>
      </c>
      <c r="H148" s="89">
        <f>SUM(H149:H151)</f>
        <v>0</v>
      </c>
      <c r="I148" s="89">
        <f t="shared" ref="I148" si="236">SUM(I149:I151)</f>
        <v>0</v>
      </c>
      <c r="J148" s="89">
        <f t="shared" ref="J148" si="237">SUM(J149:J151)</f>
        <v>0</v>
      </c>
      <c r="K148" s="89">
        <f t="shared" ref="K148" si="238">SUM(K149:K151)</f>
        <v>0</v>
      </c>
      <c r="L148" s="89">
        <f t="shared" ref="L148" si="239">SUM(L149:L151)</f>
        <v>0</v>
      </c>
      <c r="M148" s="89">
        <f t="shared" ref="M148:M160" si="240">SUM(C148:L148)</f>
        <v>0</v>
      </c>
    </row>
    <row r="149" spans="2:13" s="2" customFormat="1" ht="24" customHeight="1">
      <c r="B149" s="30" t="s">
        <v>191</v>
      </c>
      <c r="C149" s="90"/>
      <c r="D149" s="90"/>
      <c r="E149" s="90"/>
      <c r="F149" s="90"/>
      <c r="G149" s="90"/>
      <c r="H149" s="90"/>
      <c r="I149" s="90"/>
      <c r="J149" s="90"/>
      <c r="K149" s="90"/>
      <c r="L149" s="90"/>
      <c r="M149" s="89">
        <f t="shared" si="240"/>
        <v>0</v>
      </c>
    </row>
    <row r="150" spans="2:13" s="2" customFormat="1" ht="24" customHeight="1">
      <c r="B150" s="30" t="s">
        <v>2</v>
      </c>
      <c r="C150" s="90"/>
      <c r="D150" s="90"/>
      <c r="E150" s="90"/>
      <c r="F150" s="90"/>
      <c r="G150" s="90"/>
      <c r="H150" s="90"/>
      <c r="I150" s="90"/>
      <c r="J150" s="90"/>
      <c r="K150" s="90"/>
      <c r="L150" s="90"/>
      <c r="M150" s="89">
        <f t="shared" si="240"/>
        <v>0</v>
      </c>
    </row>
    <row r="151" spans="2:13" s="2" customFormat="1" ht="24" customHeight="1">
      <c r="B151" s="30" t="s">
        <v>2</v>
      </c>
      <c r="C151" s="90"/>
      <c r="D151" s="90"/>
      <c r="E151" s="90"/>
      <c r="F151" s="90"/>
      <c r="G151" s="90"/>
      <c r="H151" s="90"/>
      <c r="I151" s="90"/>
      <c r="J151" s="90"/>
      <c r="K151" s="90"/>
      <c r="L151" s="90"/>
      <c r="M151" s="89">
        <f t="shared" si="240"/>
        <v>0</v>
      </c>
    </row>
    <row r="152" spans="2:13" s="2" customFormat="1" ht="24" customHeight="1">
      <c r="B152" s="31" t="s">
        <v>158</v>
      </c>
      <c r="C152" s="89">
        <f>SUM(C153:C154)</f>
        <v>0</v>
      </c>
      <c r="D152" s="89">
        <f t="shared" ref="D152" si="241">SUM(D153:D154)</f>
        <v>0</v>
      </c>
      <c r="E152" s="89">
        <f t="shared" ref="E152" si="242">SUM(E153:E154)</f>
        <v>0</v>
      </c>
      <c r="F152" s="89">
        <f t="shared" ref="F152" si="243">SUM(F153:F154)</f>
        <v>0</v>
      </c>
      <c r="G152" s="89">
        <f t="shared" ref="G152" si="244">SUM(G153:G154)</f>
        <v>0</v>
      </c>
      <c r="H152" s="89">
        <f>SUM(H153:H154)</f>
        <v>0</v>
      </c>
      <c r="I152" s="89">
        <f t="shared" ref="I152" si="245">SUM(I153:I154)</f>
        <v>0</v>
      </c>
      <c r="J152" s="89">
        <f t="shared" ref="J152" si="246">SUM(J153:J154)</f>
        <v>0</v>
      </c>
      <c r="K152" s="89">
        <f t="shared" ref="K152" si="247">SUM(K153:K154)</f>
        <v>0</v>
      </c>
      <c r="L152" s="89">
        <f t="shared" ref="L152" si="248">SUM(L153:L154)</f>
        <v>0</v>
      </c>
      <c r="M152" s="89">
        <f t="shared" si="240"/>
        <v>0</v>
      </c>
    </row>
    <row r="153" spans="2:13" s="2" customFormat="1" ht="24" customHeight="1">
      <c r="B153" s="30" t="s">
        <v>206</v>
      </c>
      <c r="C153" s="90"/>
      <c r="D153" s="90"/>
      <c r="E153" s="90"/>
      <c r="F153" s="90"/>
      <c r="G153" s="90"/>
      <c r="H153" s="90"/>
      <c r="I153" s="90"/>
      <c r="J153" s="90"/>
      <c r="K153" s="90"/>
      <c r="L153" s="90"/>
      <c r="M153" s="89">
        <f t="shared" si="240"/>
        <v>0</v>
      </c>
    </row>
    <row r="154" spans="2:13" s="2" customFormat="1" ht="24" customHeight="1">
      <c r="B154" s="30" t="s">
        <v>2</v>
      </c>
      <c r="C154" s="90"/>
      <c r="D154" s="90"/>
      <c r="E154" s="90"/>
      <c r="F154" s="90"/>
      <c r="G154" s="90"/>
      <c r="H154" s="90"/>
      <c r="I154" s="90"/>
      <c r="J154" s="90"/>
      <c r="K154" s="90"/>
      <c r="L154" s="90"/>
      <c r="M154" s="89">
        <f t="shared" si="240"/>
        <v>0</v>
      </c>
    </row>
    <row r="155" spans="2:13" s="2" customFormat="1" ht="24" customHeight="1">
      <c r="B155" s="31" t="s">
        <v>159</v>
      </c>
      <c r="C155" s="89">
        <f>SUM(C156:C159)</f>
        <v>0</v>
      </c>
      <c r="D155" s="89">
        <f t="shared" ref="D155" si="249">SUM(D156:D159)</f>
        <v>0</v>
      </c>
      <c r="E155" s="89">
        <f t="shared" ref="E155" si="250">SUM(E156:E159)</f>
        <v>0</v>
      </c>
      <c r="F155" s="89">
        <f t="shared" ref="F155" si="251">SUM(F156:F159)</f>
        <v>0</v>
      </c>
      <c r="G155" s="89">
        <f t="shared" ref="G155" si="252">SUM(G156:G159)</f>
        <v>0</v>
      </c>
      <c r="H155" s="89">
        <f>SUM(H156:H159)</f>
        <v>0</v>
      </c>
      <c r="I155" s="89">
        <f t="shared" ref="I155" si="253">SUM(I156:I159)</f>
        <v>0</v>
      </c>
      <c r="J155" s="89">
        <f t="shared" ref="J155" si="254">SUM(J156:J159)</f>
        <v>0</v>
      </c>
      <c r="K155" s="89">
        <f t="shared" ref="K155" si="255">SUM(K156:K159)</f>
        <v>0</v>
      </c>
      <c r="L155" s="89">
        <f t="shared" ref="L155" si="256">SUM(L156:L159)</f>
        <v>0</v>
      </c>
      <c r="M155" s="89">
        <f t="shared" si="240"/>
        <v>0</v>
      </c>
    </row>
    <row r="156" spans="2:13" s="2" customFormat="1" ht="24" customHeight="1">
      <c r="B156" s="30" t="s">
        <v>194</v>
      </c>
      <c r="C156" s="90"/>
      <c r="D156" s="90"/>
      <c r="E156" s="90"/>
      <c r="F156" s="90"/>
      <c r="G156" s="90"/>
      <c r="H156" s="90"/>
      <c r="I156" s="90"/>
      <c r="J156" s="90"/>
      <c r="K156" s="90"/>
      <c r="L156" s="90"/>
      <c r="M156" s="89">
        <f t="shared" si="240"/>
        <v>0</v>
      </c>
    </row>
    <row r="157" spans="2:13" s="2" customFormat="1" ht="24" customHeight="1">
      <c r="B157" s="30" t="s">
        <v>200</v>
      </c>
      <c r="C157" s="90"/>
      <c r="D157" s="90"/>
      <c r="E157" s="90"/>
      <c r="F157" s="90"/>
      <c r="G157" s="90"/>
      <c r="H157" s="90"/>
      <c r="I157" s="90"/>
      <c r="J157" s="90"/>
      <c r="K157" s="90"/>
      <c r="L157" s="90"/>
      <c r="M157" s="89">
        <f t="shared" si="240"/>
        <v>0</v>
      </c>
    </row>
    <row r="158" spans="2:13" s="2" customFormat="1" ht="24" customHeight="1">
      <c r="B158" s="30" t="s">
        <v>2</v>
      </c>
      <c r="C158" s="90"/>
      <c r="D158" s="90"/>
      <c r="E158" s="90"/>
      <c r="F158" s="90"/>
      <c r="G158" s="90"/>
      <c r="H158" s="90"/>
      <c r="I158" s="90"/>
      <c r="J158" s="90"/>
      <c r="K158" s="90"/>
      <c r="L158" s="90"/>
      <c r="M158" s="89">
        <f t="shared" si="240"/>
        <v>0</v>
      </c>
    </row>
    <row r="159" spans="2:13" s="2" customFormat="1" ht="24" customHeight="1">
      <c r="B159" s="30" t="s">
        <v>2</v>
      </c>
      <c r="C159" s="90"/>
      <c r="D159" s="90"/>
      <c r="E159" s="90"/>
      <c r="F159" s="90"/>
      <c r="G159" s="90"/>
      <c r="H159" s="90"/>
      <c r="I159" s="90"/>
      <c r="J159" s="90"/>
      <c r="K159" s="90"/>
      <c r="L159" s="90"/>
      <c r="M159" s="89">
        <f t="shared" si="240"/>
        <v>0</v>
      </c>
    </row>
    <row r="160" spans="2:13" s="2" customFormat="1" ht="24" customHeight="1">
      <c r="B160" s="83" t="s">
        <v>40</v>
      </c>
      <c r="C160" s="89">
        <f>SUM(C148,C152,C155)</f>
        <v>0</v>
      </c>
      <c r="D160" s="89">
        <f t="shared" ref="D160:L160" si="257">SUM(D148,D152,D155)</f>
        <v>0</v>
      </c>
      <c r="E160" s="89">
        <f t="shared" si="257"/>
        <v>0</v>
      </c>
      <c r="F160" s="89">
        <f t="shared" si="257"/>
        <v>0</v>
      </c>
      <c r="G160" s="89">
        <f t="shared" si="257"/>
        <v>0</v>
      </c>
      <c r="H160" s="89">
        <f>SUM(H148,H152,H155)</f>
        <v>0</v>
      </c>
      <c r="I160" s="89">
        <f t="shared" si="257"/>
        <v>0</v>
      </c>
      <c r="J160" s="89">
        <f t="shared" si="257"/>
        <v>0</v>
      </c>
      <c r="K160" s="89">
        <f t="shared" si="257"/>
        <v>0</v>
      </c>
      <c r="L160" s="89">
        <f t="shared" si="257"/>
        <v>0</v>
      </c>
      <c r="M160" s="89">
        <f t="shared" si="240"/>
        <v>0</v>
      </c>
    </row>
    <row r="161" spans="2:13">
      <c r="B161" s="46"/>
    </row>
    <row r="162" spans="2:13" s="2" customFormat="1" ht="14.25" customHeight="1">
      <c r="B162" s="1" t="s">
        <v>74</v>
      </c>
      <c r="M162" s="32" t="s">
        <v>34</v>
      </c>
    </row>
    <row r="163" spans="2:13">
      <c r="B163" s="186" t="s">
        <v>35</v>
      </c>
      <c r="C163" s="188" t="s">
        <v>69</v>
      </c>
      <c r="D163" s="189"/>
      <c r="E163" s="189"/>
      <c r="F163" s="189"/>
      <c r="G163" s="189"/>
      <c r="H163" s="189"/>
      <c r="I163" s="189"/>
      <c r="J163" s="189"/>
      <c r="K163" s="189"/>
      <c r="L163" s="189"/>
      <c r="M163" s="190" t="s">
        <v>36</v>
      </c>
    </row>
    <row r="164" spans="2:13">
      <c r="B164" s="192"/>
      <c r="C164" s="29">
        <v>8</v>
      </c>
      <c r="D164" s="29">
        <f>C164+1</f>
        <v>9</v>
      </c>
      <c r="E164" s="29">
        <f t="shared" ref="E164" si="258">D164+1</f>
        <v>10</v>
      </c>
      <c r="F164" s="29">
        <f t="shared" ref="F164" si="259">E164+1</f>
        <v>11</v>
      </c>
      <c r="G164" s="29">
        <f t="shared" ref="G164" si="260">F164+1</f>
        <v>12</v>
      </c>
      <c r="H164" s="29">
        <f t="shared" ref="H164" si="261">G164+1</f>
        <v>13</v>
      </c>
      <c r="I164" s="29">
        <f t="shared" ref="I164" si="262">H164+1</f>
        <v>14</v>
      </c>
      <c r="J164" s="29">
        <f t="shared" ref="J164" si="263">I164+1</f>
        <v>15</v>
      </c>
      <c r="K164" s="29">
        <f t="shared" ref="K164" si="264">J164+1</f>
        <v>16</v>
      </c>
      <c r="L164" s="29">
        <f t="shared" ref="L164" si="265">K164+1</f>
        <v>17</v>
      </c>
      <c r="M164" s="191"/>
    </row>
    <row r="165" spans="2:13" s="2" customFormat="1" ht="24" customHeight="1">
      <c r="B165" s="31" t="s">
        <v>156</v>
      </c>
      <c r="C165" s="89">
        <f>SUM(C166:C168)</f>
        <v>0</v>
      </c>
      <c r="D165" s="89">
        <f t="shared" ref="D165" si="266">SUM(D166:D168)</f>
        <v>0</v>
      </c>
      <c r="E165" s="89">
        <f t="shared" ref="E165" si="267">SUM(E166:E168)</f>
        <v>0</v>
      </c>
      <c r="F165" s="89">
        <f t="shared" ref="F165" si="268">SUM(F166:F168)</f>
        <v>0</v>
      </c>
      <c r="G165" s="89">
        <f>SUM(G166:G168)</f>
        <v>0</v>
      </c>
      <c r="H165" s="89">
        <f t="shared" ref="H165" si="269">SUM(H166:H168)</f>
        <v>0</v>
      </c>
      <c r="I165" s="89">
        <f t="shared" ref="I165" si="270">SUM(I166:I168)</f>
        <v>0</v>
      </c>
      <c r="J165" s="89">
        <f t="shared" ref="J165" si="271">SUM(J166:J168)</f>
        <v>0</v>
      </c>
      <c r="K165" s="89">
        <f t="shared" ref="K165" si="272">SUM(K166:K168)</f>
        <v>0</v>
      </c>
      <c r="L165" s="89">
        <f t="shared" ref="L165" si="273">SUM(L166:L168)</f>
        <v>0</v>
      </c>
      <c r="M165" s="89">
        <f t="shared" ref="M165:M177" si="274">SUM(C165:L165)</f>
        <v>0</v>
      </c>
    </row>
    <row r="166" spans="2:13" s="2" customFormat="1" ht="24" customHeight="1">
      <c r="B166" s="30" t="s">
        <v>191</v>
      </c>
      <c r="C166" s="90"/>
      <c r="D166" s="90"/>
      <c r="E166" s="90"/>
      <c r="F166" s="90"/>
      <c r="G166" s="90"/>
      <c r="H166" s="90"/>
      <c r="I166" s="90"/>
      <c r="J166" s="90"/>
      <c r="K166" s="90"/>
      <c r="L166" s="90"/>
      <c r="M166" s="89">
        <f t="shared" si="274"/>
        <v>0</v>
      </c>
    </row>
    <row r="167" spans="2:13" s="2" customFormat="1" ht="24" customHeight="1">
      <c r="B167" s="30" t="s">
        <v>2</v>
      </c>
      <c r="C167" s="90"/>
      <c r="D167" s="90"/>
      <c r="E167" s="90"/>
      <c r="F167" s="90"/>
      <c r="G167" s="90"/>
      <c r="H167" s="90"/>
      <c r="I167" s="90"/>
      <c r="J167" s="90"/>
      <c r="K167" s="90"/>
      <c r="L167" s="90"/>
      <c r="M167" s="89">
        <f t="shared" si="274"/>
        <v>0</v>
      </c>
    </row>
    <row r="168" spans="2:13" s="2" customFormat="1" ht="24" customHeight="1">
      <c r="B168" s="30" t="s">
        <v>2</v>
      </c>
      <c r="C168" s="90"/>
      <c r="D168" s="90"/>
      <c r="E168" s="90"/>
      <c r="F168" s="90"/>
      <c r="G168" s="90"/>
      <c r="H168" s="90"/>
      <c r="I168" s="90"/>
      <c r="J168" s="90"/>
      <c r="K168" s="90"/>
      <c r="L168" s="90"/>
      <c r="M168" s="89">
        <f t="shared" si="274"/>
        <v>0</v>
      </c>
    </row>
    <row r="169" spans="2:13" s="2" customFormat="1" ht="24" customHeight="1">
      <c r="B169" s="31" t="s">
        <v>158</v>
      </c>
      <c r="C169" s="89">
        <f>SUM(C170:C171)</f>
        <v>0</v>
      </c>
      <c r="D169" s="89">
        <f t="shared" ref="D169" si="275">SUM(D170:D171)</f>
        <v>0</v>
      </c>
      <c r="E169" s="89">
        <f t="shared" ref="E169" si="276">SUM(E170:E171)</f>
        <v>0</v>
      </c>
      <c r="F169" s="89">
        <f t="shared" ref="F169" si="277">SUM(F170:F171)</f>
        <v>0</v>
      </c>
      <c r="G169" s="89">
        <f>SUM(G170:G171)</f>
        <v>0</v>
      </c>
      <c r="H169" s="89">
        <f t="shared" ref="H169" si="278">SUM(H170:H171)</f>
        <v>0</v>
      </c>
      <c r="I169" s="89">
        <f t="shared" ref="I169" si="279">SUM(I170:I171)</f>
        <v>0</v>
      </c>
      <c r="J169" s="89">
        <f t="shared" ref="J169" si="280">SUM(J170:J171)</f>
        <v>0</v>
      </c>
      <c r="K169" s="89">
        <f t="shared" ref="K169" si="281">SUM(K170:K171)</f>
        <v>0</v>
      </c>
      <c r="L169" s="89">
        <f t="shared" ref="L169" si="282">SUM(L170:L171)</f>
        <v>0</v>
      </c>
      <c r="M169" s="89">
        <f t="shared" si="274"/>
        <v>0</v>
      </c>
    </row>
    <row r="170" spans="2:13" s="2" customFormat="1" ht="24" customHeight="1">
      <c r="B170" s="30" t="s">
        <v>206</v>
      </c>
      <c r="C170" s="90"/>
      <c r="D170" s="90"/>
      <c r="E170" s="90"/>
      <c r="F170" s="90"/>
      <c r="G170" s="90"/>
      <c r="H170" s="90"/>
      <c r="I170" s="90"/>
      <c r="J170" s="90"/>
      <c r="K170" s="90"/>
      <c r="L170" s="90"/>
      <c r="M170" s="89">
        <f t="shared" si="274"/>
        <v>0</v>
      </c>
    </row>
    <row r="171" spans="2:13" s="2" customFormat="1" ht="24" customHeight="1">
      <c r="B171" s="30" t="s">
        <v>2</v>
      </c>
      <c r="C171" s="90"/>
      <c r="D171" s="90"/>
      <c r="E171" s="90"/>
      <c r="F171" s="90"/>
      <c r="G171" s="90"/>
      <c r="H171" s="90"/>
      <c r="I171" s="90"/>
      <c r="J171" s="90"/>
      <c r="K171" s="90"/>
      <c r="L171" s="90"/>
      <c r="M171" s="89">
        <f t="shared" si="274"/>
        <v>0</v>
      </c>
    </row>
    <row r="172" spans="2:13" s="2" customFormat="1" ht="24" customHeight="1">
      <c r="B172" s="31" t="s">
        <v>159</v>
      </c>
      <c r="C172" s="89">
        <f>SUM(C173:C176)</f>
        <v>0</v>
      </c>
      <c r="D172" s="89">
        <f t="shared" ref="D172" si="283">SUM(D173:D176)</f>
        <v>0</v>
      </c>
      <c r="E172" s="89">
        <f t="shared" ref="E172" si="284">SUM(E173:E176)</f>
        <v>0</v>
      </c>
      <c r="F172" s="89">
        <f t="shared" ref="F172" si="285">SUM(F173:F176)</f>
        <v>0</v>
      </c>
      <c r="G172" s="89">
        <f>SUM(G173:G176)</f>
        <v>0</v>
      </c>
      <c r="H172" s="89">
        <f t="shared" ref="H172" si="286">SUM(H173:H176)</f>
        <v>0</v>
      </c>
      <c r="I172" s="89">
        <f t="shared" ref="I172" si="287">SUM(I173:I176)</f>
        <v>0</v>
      </c>
      <c r="J172" s="89">
        <f t="shared" ref="J172" si="288">SUM(J173:J176)</f>
        <v>0</v>
      </c>
      <c r="K172" s="89">
        <f t="shared" ref="K172" si="289">SUM(K173:K176)</f>
        <v>0</v>
      </c>
      <c r="L172" s="89">
        <f t="shared" ref="L172" si="290">SUM(L173:L176)</f>
        <v>0</v>
      </c>
      <c r="M172" s="89">
        <f t="shared" si="274"/>
        <v>0</v>
      </c>
    </row>
    <row r="173" spans="2:13" s="2" customFormat="1" ht="24" customHeight="1">
      <c r="B173" s="30" t="s">
        <v>194</v>
      </c>
      <c r="C173" s="90"/>
      <c r="D173" s="90"/>
      <c r="E173" s="90"/>
      <c r="F173" s="90"/>
      <c r="G173" s="90"/>
      <c r="H173" s="90"/>
      <c r="I173" s="90"/>
      <c r="J173" s="90"/>
      <c r="K173" s="90"/>
      <c r="L173" s="90"/>
      <c r="M173" s="89">
        <f t="shared" si="274"/>
        <v>0</v>
      </c>
    </row>
    <row r="174" spans="2:13" s="2" customFormat="1" ht="24" customHeight="1">
      <c r="B174" s="30" t="s">
        <v>200</v>
      </c>
      <c r="C174" s="90"/>
      <c r="D174" s="90"/>
      <c r="E174" s="90"/>
      <c r="F174" s="90"/>
      <c r="G174" s="90"/>
      <c r="H174" s="90"/>
      <c r="I174" s="90"/>
      <c r="J174" s="90"/>
      <c r="K174" s="90"/>
      <c r="L174" s="90"/>
      <c r="M174" s="89">
        <f t="shared" si="274"/>
        <v>0</v>
      </c>
    </row>
    <row r="175" spans="2:13" s="2" customFormat="1" ht="24" customHeight="1">
      <c r="B175" s="30" t="s">
        <v>2</v>
      </c>
      <c r="C175" s="90"/>
      <c r="D175" s="90"/>
      <c r="E175" s="90"/>
      <c r="F175" s="90"/>
      <c r="G175" s="90"/>
      <c r="H175" s="90"/>
      <c r="I175" s="90"/>
      <c r="J175" s="90"/>
      <c r="K175" s="90"/>
      <c r="L175" s="90"/>
      <c r="M175" s="89">
        <f t="shared" si="274"/>
        <v>0</v>
      </c>
    </row>
    <row r="176" spans="2:13" s="2" customFormat="1" ht="24" customHeight="1">
      <c r="B176" s="30" t="s">
        <v>2</v>
      </c>
      <c r="C176" s="90"/>
      <c r="D176" s="90"/>
      <c r="E176" s="90"/>
      <c r="F176" s="90"/>
      <c r="G176" s="90"/>
      <c r="H176" s="90"/>
      <c r="I176" s="90"/>
      <c r="J176" s="90"/>
      <c r="K176" s="90"/>
      <c r="L176" s="90"/>
      <c r="M176" s="89">
        <f t="shared" si="274"/>
        <v>0</v>
      </c>
    </row>
    <row r="177" spans="2:13" s="2" customFormat="1" ht="24" customHeight="1">
      <c r="B177" s="83" t="s">
        <v>40</v>
      </c>
      <c r="C177" s="89">
        <f>SUM(C165,C169,C172)</f>
        <v>0</v>
      </c>
      <c r="D177" s="89">
        <f t="shared" ref="D177:L177" si="291">SUM(D165,D169,D172)</f>
        <v>0</v>
      </c>
      <c r="E177" s="89">
        <f t="shared" si="291"/>
        <v>0</v>
      </c>
      <c r="F177" s="89">
        <f t="shared" si="291"/>
        <v>0</v>
      </c>
      <c r="G177" s="89">
        <f>SUM(G165,G169,G172)</f>
        <v>0</v>
      </c>
      <c r="H177" s="89">
        <f t="shared" si="291"/>
        <v>0</v>
      </c>
      <c r="I177" s="89">
        <f t="shared" si="291"/>
        <v>0</v>
      </c>
      <c r="J177" s="89">
        <f t="shared" si="291"/>
        <v>0</v>
      </c>
      <c r="K177" s="89">
        <f t="shared" si="291"/>
        <v>0</v>
      </c>
      <c r="L177" s="89">
        <f t="shared" si="291"/>
        <v>0</v>
      </c>
      <c r="M177" s="89">
        <f t="shared" si="274"/>
        <v>0</v>
      </c>
    </row>
  </sheetData>
  <sheetProtection algorithmName="SHA-512" hashValue="0t7dwSPqrbJRrLVTvviqMW5kRq0u4DHpVNHVJNaqvPX9HE1AkXhm4dkWi25jl1U02cw1adr/s437Rkq5HOEYlQ==" saltValue="OOlZXn8jNTR/dzL5K65fnQ==" spinCount="100000" sheet="1" insertRows="0" deleteRows="0"/>
  <protectedRanges>
    <protectedRange sqref="B13:M28 B34:M49 B55:M70 B76:M91 B97:M108 B114:M125 B131:M142 B148:M159 B165:M176" name="範囲1"/>
  </protectedRanges>
  <mergeCells count="27">
    <mergeCell ref="B163:B164"/>
    <mergeCell ref="C163:L163"/>
    <mergeCell ref="M163:M164"/>
    <mergeCell ref="B53:B54"/>
    <mergeCell ref="C53:L53"/>
    <mergeCell ref="M53:M54"/>
    <mergeCell ref="B95:B96"/>
    <mergeCell ref="C95:L95"/>
    <mergeCell ref="M95:M96"/>
    <mergeCell ref="B129:B130"/>
    <mergeCell ref="C129:L129"/>
    <mergeCell ref="M129:M130"/>
    <mergeCell ref="B146:B147"/>
    <mergeCell ref="B112:B113"/>
    <mergeCell ref="C112:L112"/>
    <mergeCell ref="M112:M113"/>
    <mergeCell ref="C146:L146"/>
    <mergeCell ref="M146:M147"/>
    <mergeCell ref="B11:B12"/>
    <mergeCell ref="C11:L11"/>
    <mergeCell ref="M11:M12"/>
    <mergeCell ref="B32:B33"/>
    <mergeCell ref="C32:L32"/>
    <mergeCell ref="M32:M33"/>
    <mergeCell ref="B74:B75"/>
    <mergeCell ref="C74:L74"/>
    <mergeCell ref="M74:M75"/>
  </mergeCells>
  <phoneticPr fontId="1"/>
  <pageMargins left="0.70866141732283472" right="0.70866141732283472" top="0.74803149606299213" bottom="0.74803149606299213" header="0.31496062992125984" footer="0.31496062992125984"/>
  <pageSetup paperSize="9" scale="95" fitToHeight="9" orientation="landscape" r:id="rId1"/>
  <headerFooter>
    <oddFooter>Page &amp;P</oddFooter>
  </headerFooter>
  <rowBreaks count="8" manualBreakCount="8">
    <brk id="30" max="16383" man="1"/>
    <brk id="51" max="16383" man="1"/>
    <brk id="72" max="16383" man="1"/>
    <brk id="93" max="16383" man="1"/>
    <brk id="110" max="16383" man="1"/>
    <brk id="127" max="16383" man="1"/>
    <brk id="144" max="16383" man="1"/>
    <brk id="16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8AEF7-DBE4-4C52-9CE0-29C04B728C62}">
  <dimension ref="B2:BH401"/>
  <sheetViews>
    <sheetView view="pageBreakPreview" zoomScale="130" zoomScaleNormal="85" zoomScaleSheetLayoutView="130" workbookViewId="0">
      <selection activeCell="B7" sqref="B7"/>
    </sheetView>
  </sheetViews>
  <sheetFormatPr defaultRowHeight="13.5"/>
  <cols>
    <col min="1" max="1" width="9" style="99" customWidth="1"/>
    <col min="2" max="4" width="3.875" style="99" customWidth="1"/>
    <col min="5" max="5" width="31.5" style="99" customWidth="1"/>
    <col min="6" max="16384" width="9" style="99"/>
  </cols>
  <sheetData>
    <row r="2" spans="2:60">
      <c r="B2" s="1" t="s">
        <v>119</v>
      </c>
      <c r="C2" s="1"/>
      <c r="D2" s="1"/>
    </row>
    <row r="4" spans="2:60" s="100" customFormat="1">
      <c r="B4" s="1" t="s">
        <v>75</v>
      </c>
      <c r="S4" s="3"/>
      <c r="AM4" s="3"/>
      <c r="BG4" s="3"/>
      <c r="BH4" s="3"/>
    </row>
    <row r="5" spans="2:60" s="100" customFormat="1">
      <c r="B5" s="1" t="s">
        <v>222</v>
      </c>
      <c r="Q5" s="101"/>
      <c r="S5" s="3"/>
      <c r="AM5" s="3"/>
      <c r="BG5" s="3"/>
      <c r="BH5" s="3"/>
    </row>
    <row r="6" spans="2:60" s="100" customFormat="1">
      <c r="B6" s="1" t="s">
        <v>223</v>
      </c>
      <c r="Q6" s="101"/>
      <c r="S6" s="3"/>
      <c r="AM6" s="3"/>
      <c r="BG6" s="3"/>
      <c r="BH6" s="3"/>
    </row>
    <row r="7" spans="2:60" s="100" customFormat="1">
      <c r="B7" s="1" t="s">
        <v>230</v>
      </c>
      <c r="Q7" s="101"/>
      <c r="S7" s="3"/>
      <c r="AM7" s="3"/>
      <c r="BG7" s="3"/>
      <c r="BH7" s="3"/>
    </row>
    <row r="8" spans="2:60" s="100" customFormat="1">
      <c r="B8" s="1" t="s">
        <v>43</v>
      </c>
      <c r="S8" s="3"/>
      <c r="AM8" s="3"/>
      <c r="BG8" s="3"/>
      <c r="BH8" s="3"/>
    </row>
    <row r="9" spans="2:60" s="100" customFormat="1">
      <c r="B9" s="1" t="s">
        <v>211</v>
      </c>
      <c r="Q9" s="101"/>
      <c r="S9" s="3"/>
      <c r="AM9" s="3"/>
      <c r="BG9" s="3"/>
      <c r="BH9" s="3"/>
    </row>
    <row r="10" spans="2:60" s="100" customFormat="1">
      <c r="B10" s="1" t="s">
        <v>212</v>
      </c>
      <c r="S10" s="3"/>
      <c r="AM10" s="3"/>
      <c r="BG10" s="3"/>
      <c r="BH10" s="3"/>
    </row>
    <row r="11" spans="2:60" s="100" customFormat="1">
      <c r="B11" s="1" t="s">
        <v>181</v>
      </c>
      <c r="S11" s="3"/>
      <c r="AM11" s="3"/>
      <c r="BG11" s="3"/>
      <c r="BH11" s="3"/>
    </row>
    <row r="12" spans="2:60" s="100" customFormat="1">
      <c r="S12" s="3"/>
      <c r="AM12" s="3"/>
      <c r="BG12" s="3"/>
      <c r="BH12" s="3"/>
    </row>
    <row r="13" spans="2:60">
      <c r="B13" s="99" t="s">
        <v>109</v>
      </c>
    </row>
    <row r="14" spans="2:60">
      <c r="B14" s="33" t="s">
        <v>110</v>
      </c>
      <c r="C14" s="33"/>
      <c r="D14" s="33"/>
      <c r="P14" s="102" t="s">
        <v>1</v>
      </c>
    </row>
    <row r="15" spans="2:60">
      <c r="B15" s="177" t="s">
        <v>35</v>
      </c>
      <c r="C15" s="178"/>
      <c r="D15" s="178"/>
      <c r="E15" s="179"/>
      <c r="F15" s="188" t="s">
        <v>195</v>
      </c>
      <c r="G15" s="193"/>
      <c r="H15" s="193"/>
      <c r="I15" s="193"/>
      <c r="J15" s="193"/>
      <c r="K15" s="193"/>
      <c r="L15" s="193"/>
      <c r="M15" s="193"/>
      <c r="N15" s="193"/>
      <c r="O15" s="193"/>
      <c r="P15" s="190" t="s">
        <v>36</v>
      </c>
    </row>
    <row r="16" spans="2:60">
      <c r="B16" s="197"/>
      <c r="C16" s="198"/>
      <c r="D16" s="198"/>
      <c r="E16" s="199"/>
      <c r="F16" s="35">
        <v>8</v>
      </c>
      <c r="G16" s="34">
        <f>F16+1</f>
        <v>9</v>
      </c>
      <c r="H16" s="34">
        <f t="shared" ref="H16:O16" si="0">G16+1</f>
        <v>10</v>
      </c>
      <c r="I16" s="34">
        <f t="shared" si="0"/>
        <v>11</v>
      </c>
      <c r="J16" s="34">
        <f t="shared" si="0"/>
        <v>12</v>
      </c>
      <c r="K16" s="34">
        <f t="shared" si="0"/>
        <v>13</v>
      </c>
      <c r="L16" s="34">
        <f t="shared" si="0"/>
        <v>14</v>
      </c>
      <c r="M16" s="34">
        <f t="shared" si="0"/>
        <v>15</v>
      </c>
      <c r="N16" s="34">
        <f t="shared" si="0"/>
        <v>16</v>
      </c>
      <c r="O16" s="34">
        <f t="shared" si="0"/>
        <v>17</v>
      </c>
      <c r="P16" s="191"/>
    </row>
    <row r="17" spans="2:16">
      <c r="B17" s="103" t="s">
        <v>112</v>
      </c>
      <c r="C17" s="104"/>
      <c r="D17" s="105"/>
      <c r="E17" s="106"/>
      <c r="F17" s="107">
        <f t="shared" ref="F17:O17" si="1">SUM(F18:F20)</f>
        <v>0</v>
      </c>
      <c r="G17" s="107">
        <f t="shared" si="1"/>
        <v>0</v>
      </c>
      <c r="H17" s="107">
        <f t="shared" si="1"/>
        <v>0</v>
      </c>
      <c r="I17" s="107">
        <f t="shared" si="1"/>
        <v>0</v>
      </c>
      <c r="J17" s="107">
        <f t="shared" si="1"/>
        <v>0</v>
      </c>
      <c r="K17" s="107">
        <f t="shared" si="1"/>
        <v>0</v>
      </c>
      <c r="L17" s="107">
        <f t="shared" si="1"/>
        <v>0</v>
      </c>
      <c r="M17" s="107">
        <f t="shared" si="1"/>
        <v>0</v>
      </c>
      <c r="N17" s="107">
        <f t="shared" si="1"/>
        <v>0</v>
      </c>
      <c r="O17" s="107">
        <f t="shared" si="1"/>
        <v>0</v>
      </c>
      <c r="P17" s="107">
        <f>SUM(F17:O17)</f>
        <v>0</v>
      </c>
    </row>
    <row r="18" spans="2:16">
      <c r="B18" s="108"/>
      <c r="C18" s="106" t="s">
        <v>37</v>
      </c>
      <c r="D18" s="109"/>
      <c r="E18" s="106"/>
      <c r="F18" s="110"/>
      <c r="G18" s="110"/>
      <c r="H18" s="110"/>
      <c r="I18" s="110"/>
      <c r="J18" s="110"/>
      <c r="K18" s="110"/>
      <c r="L18" s="110"/>
      <c r="M18" s="110"/>
      <c r="N18" s="110"/>
      <c r="O18" s="110"/>
      <c r="P18" s="107">
        <f>SUM(F18:O18)</f>
        <v>0</v>
      </c>
    </row>
    <row r="19" spans="2:16">
      <c r="B19" s="108"/>
      <c r="C19" s="106" t="s">
        <v>38</v>
      </c>
      <c r="D19" s="109"/>
      <c r="E19" s="106"/>
      <c r="F19" s="110"/>
      <c r="G19" s="110"/>
      <c r="H19" s="110"/>
      <c r="I19" s="110"/>
      <c r="J19" s="110"/>
      <c r="K19" s="110"/>
      <c r="L19" s="110"/>
      <c r="M19" s="110"/>
      <c r="N19" s="110"/>
      <c r="O19" s="110"/>
      <c r="P19" s="107">
        <f>SUM(F19:O19)</f>
        <v>0</v>
      </c>
    </row>
    <row r="20" spans="2:16">
      <c r="B20" s="111"/>
      <c r="C20" s="106" t="s">
        <v>39</v>
      </c>
      <c r="D20" s="109"/>
      <c r="E20" s="106"/>
      <c r="F20" s="110"/>
      <c r="G20" s="110"/>
      <c r="H20" s="110"/>
      <c r="I20" s="110"/>
      <c r="J20" s="110"/>
      <c r="K20" s="110"/>
      <c r="L20" s="110"/>
      <c r="M20" s="110"/>
      <c r="N20" s="110"/>
      <c r="O20" s="110"/>
      <c r="P20" s="107">
        <f>SUM(F20:O20)</f>
        <v>0</v>
      </c>
    </row>
    <row r="22" spans="2:16">
      <c r="B22" s="33" t="s">
        <v>111</v>
      </c>
      <c r="C22" s="33"/>
      <c r="D22" s="33"/>
      <c r="P22" s="102" t="s">
        <v>1</v>
      </c>
    </row>
    <row r="23" spans="2:16">
      <c r="B23" s="177" t="s">
        <v>35</v>
      </c>
      <c r="C23" s="178"/>
      <c r="D23" s="178"/>
      <c r="E23" s="179"/>
      <c r="F23" s="188" t="s">
        <v>195</v>
      </c>
      <c r="G23" s="193"/>
      <c r="H23" s="193"/>
      <c r="I23" s="193"/>
      <c r="J23" s="193"/>
      <c r="K23" s="193"/>
      <c r="L23" s="193"/>
      <c r="M23" s="193"/>
      <c r="N23" s="193"/>
      <c r="O23" s="193"/>
      <c r="P23" s="190" t="s">
        <v>36</v>
      </c>
    </row>
    <row r="24" spans="2:16">
      <c r="B24" s="197"/>
      <c r="C24" s="198"/>
      <c r="D24" s="198"/>
      <c r="E24" s="199"/>
      <c r="F24" s="35">
        <v>8</v>
      </c>
      <c r="G24" s="34">
        <f>F24+1</f>
        <v>9</v>
      </c>
      <c r="H24" s="34">
        <f t="shared" ref="H24" si="2">G24+1</f>
        <v>10</v>
      </c>
      <c r="I24" s="34">
        <f t="shared" ref="I24" si="3">H24+1</f>
        <v>11</v>
      </c>
      <c r="J24" s="34">
        <f t="shared" ref="J24" si="4">I24+1</f>
        <v>12</v>
      </c>
      <c r="K24" s="34">
        <f t="shared" ref="K24" si="5">J24+1</f>
        <v>13</v>
      </c>
      <c r="L24" s="34">
        <f t="shared" ref="L24" si="6">K24+1</f>
        <v>14</v>
      </c>
      <c r="M24" s="34">
        <f t="shared" ref="M24" si="7">L24+1</f>
        <v>15</v>
      </c>
      <c r="N24" s="34">
        <f t="shared" ref="N24" si="8">M24+1</f>
        <v>16</v>
      </c>
      <c r="O24" s="34">
        <f t="shared" ref="O24" si="9">N24+1</f>
        <v>17</v>
      </c>
      <c r="P24" s="191"/>
    </row>
    <row r="25" spans="2:16">
      <c r="B25" s="103" t="s">
        <v>112</v>
      </c>
      <c r="C25" s="104"/>
      <c r="D25" s="105"/>
      <c r="E25" s="106"/>
      <c r="F25" s="107">
        <f t="shared" ref="F25:O25" si="10">SUM(F26:F30)</f>
        <v>0</v>
      </c>
      <c r="G25" s="107">
        <f t="shared" si="10"/>
        <v>0</v>
      </c>
      <c r="H25" s="107">
        <f t="shared" si="10"/>
        <v>0</v>
      </c>
      <c r="I25" s="107">
        <f t="shared" si="10"/>
        <v>0</v>
      </c>
      <c r="J25" s="107">
        <f t="shared" si="10"/>
        <v>0</v>
      </c>
      <c r="K25" s="107">
        <f t="shared" si="10"/>
        <v>0</v>
      </c>
      <c r="L25" s="107">
        <f t="shared" si="10"/>
        <v>0</v>
      </c>
      <c r="M25" s="107">
        <f t="shared" si="10"/>
        <v>0</v>
      </c>
      <c r="N25" s="107">
        <f t="shared" si="10"/>
        <v>0</v>
      </c>
      <c r="O25" s="107">
        <f t="shared" si="10"/>
        <v>0</v>
      </c>
      <c r="P25" s="107">
        <f>SUM(F25:O25)</f>
        <v>0</v>
      </c>
    </row>
    <row r="26" spans="2:16">
      <c r="B26" s="108"/>
      <c r="C26" s="106" t="s">
        <v>148</v>
      </c>
      <c r="D26" s="109"/>
      <c r="E26" s="106"/>
      <c r="F26" s="110"/>
      <c r="G26" s="110"/>
      <c r="H26" s="110"/>
      <c r="I26" s="110"/>
      <c r="J26" s="110"/>
      <c r="K26" s="110"/>
      <c r="L26" s="110"/>
      <c r="M26" s="110"/>
      <c r="N26" s="110"/>
      <c r="O26" s="110"/>
      <c r="P26" s="107">
        <f t="shared" ref="P26:P30" si="11">SUM(F26:O26)</f>
        <v>0</v>
      </c>
    </row>
    <row r="27" spans="2:16">
      <c r="B27" s="108"/>
      <c r="C27" s="106" t="s">
        <v>77</v>
      </c>
      <c r="D27" s="109"/>
      <c r="E27" s="106"/>
      <c r="F27" s="110"/>
      <c r="G27" s="110"/>
      <c r="H27" s="110"/>
      <c r="I27" s="110"/>
      <c r="J27" s="110"/>
      <c r="K27" s="110"/>
      <c r="L27" s="110"/>
      <c r="M27" s="110"/>
      <c r="N27" s="110"/>
      <c r="O27" s="110"/>
      <c r="P27" s="107">
        <f t="shared" si="11"/>
        <v>0</v>
      </c>
    </row>
    <row r="28" spans="2:16">
      <c r="B28" s="108"/>
      <c r="C28" s="106" t="s">
        <v>37</v>
      </c>
      <c r="D28" s="109"/>
      <c r="E28" s="106"/>
      <c r="F28" s="110"/>
      <c r="G28" s="110"/>
      <c r="H28" s="110"/>
      <c r="I28" s="110"/>
      <c r="J28" s="110"/>
      <c r="K28" s="110"/>
      <c r="L28" s="110"/>
      <c r="M28" s="110"/>
      <c r="N28" s="110"/>
      <c r="O28" s="110"/>
      <c r="P28" s="107">
        <f>SUM(F28:O28)</f>
        <v>0</v>
      </c>
    </row>
    <row r="29" spans="2:16">
      <c r="B29" s="108"/>
      <c r="C29" s="106" t="s">
        <v>38</v>
      </c>
      <c r="D29" s="109"/>
      <c r="E29" s="106"/>
      <c r="F29" s="110"/>
      <c r="G29" s="110"/>
      <c r="H29" s="110"/>
      <c r="I29" s="110"/>
      <c r="J29" s="110"/>
      <c r="K29" s="110"/>
      <c r="L29" s="110"/>
      <c r="M29" s="110"/>
      <c r="N29" s="110"/>
      <c r="O29" s="110"/>
      <c r="P29" s="107">
        <f t="shared" si="11"/>
        <v>0</v>
      </c>
    </row>
    <row r="30" spans="2:16">
      <c r="B30" s="111"/>
      <c r="C30" s="106" t="s">
        <v>39</v>
      </c>
      <c r="D30" s="109"/>
      <c r="E30" s="106"/>
      <c r="F30" s="110"/>
      <c r="G30" s="110"/>
      <c r="H30" s="110"/>
      <c r="I30" s="110"/>
      <c r="J30" s="110"/>
      <c r="K30" s="110"/>
      <c r="L30" s="110"/>
      <c r="M30" s="110"/>
      <c r="N30" s="110"/>
      <c r="O30" s="110"/>
      <c r="P30" s="107">
        <f t="shared" si="11"/>
        <v>0</v>
      </c>
    </row>
    <row r="32" spans="2:16" s="114" customFormat="1">
      <c r="B32" s="33" t="s">
        <v>182</v>
      </c>
      <c r="C32" s="33"/>
      <c r="D32" s="33"/>
      <c r="E32" s="99"/>
      <c r="F32" s="99"/>
      <c r="G32" s="99"/>
      <c r="H32" s="99"/>
      <c r="I32" s="99"/>
      <c r="J32" s="99"/>
      <c r="K32" s="99"/>
      <c r="L32" s="99"/>
      <c r="M32" s="99"/>
      <c r="N32" s="99"/>
      <c r="O32" s="99"/>
      <c r="P32" s="102" t="s">
        <v>1</v>
      </c>
    </row>
    <row r="33" spans="2:16" s="114" customFormat="1">
      <c r="B33" s="177" t="s">
        <v>35</v>
      </c>
      <c r="C33" s="178"/>
      <c r="D33" s="178"/>
      <c r="E33" s="179"/>
      <c r="F33" s="188" t="s">
        <v>195</v>
      </c>
      <c r="G33" s="193"/>
      <c r="H33" s="193"/>
      <c r="I33" s="193"/>
      <c r="J33" s="193"/>
      <c r="K33" s="193"/>
      <c r="L33" s="193"/>
      <c r="M33" s="193"/>
      <c r="N33" s="193"/>
      <c r="O33" s="193"/>
      <c r="P33" s="190" t="s">
        <v>36</v>
      </c>
    </row>
    <row r="34" spans="2:16" s="114" customFormat="1">
      <c r="B34" s="197"/>
      <c r="C34" s="198"/>
      <c r="D34" s="198"/>
      <c r="E34" s="199"/>
      <c r="F34" s="35">
        <v>8</v>
      </c>
      <c r="G34" s="34">
        <f>F34+1</f>
        <v>9</v>
      </c>
      <c r="H34" s="34">
        <f t="shared" ref="H34" si="12">G34+1</f>
        <v>10</v>
      </c>
      <c r="I34" s="34">
        <f t="shared" ref="I34" si="13">H34+1</f>
        <v>11</v>
      </c>
      <c r="J34" s="34">
        <f t="shared" ref="J34" si="14">I34+1</f>
        <v>12</v>
      </c>
      <c r="K34" s="34">
        <f t="shared" ref="K34" si="15">J34+1</f>
        <v>13</v>
      </c>
      <c r="L34" s="34">
        <f t="shared" ref="L34" si="16">K34+1</f>
        <v>14</v>
      </c>
      <c r="M34" s="34">
        <f t="shared" ref="M34" si="17">L34+1</f>
        <v>15</v>
      </c>
      <c r="N34" s="34">
        <f t="shared" ref="N34" si="18">M34+1</f>
        <v>16</v>
      </c>
      <c r="O34" s="34">
        <f t="shared" ref="O34" si="19">N34+1</f>
        <v>17</v>
      </c>
      <c r="P34" s="191"/>
    </row>
    <row r="35" spans="2:16" s="114" customFormat="1">
      <c r="B35" s="103" t="s">
        <v>112</v>
      </c>
      <c r="C35" s="104"/>
      <c r="D35" s="105"/>
      <c r="E35" s="106"/>
      <c r="F35" s="107">
        <f t="shared" ref="F35:O35" si="20">SUM(F36:F38)</f>
        <v>0</v>
      </c>
      <c r="G35" s="107">
        <f t="shared" si="20"/>
        <v>0</v>
      </c>
      <c r="H35" s="107">
        <f t="shared" si="20"/>
        <v>0</v>
      </c>
      <c r="I35" s="107">
        <f t="shared" si="20"/>
        <v>0</v>
      </c>
      <c r="J35" s="107">
        <f t="shared" si="20"/>
        <v>0</v>
      </c>
      <c r="K35" s="107">
        <f t="shared" si="20"/>
        <v>0</v>
      </c>
      <c r="L35" s="107">
        <f t="shared" si="20"/>
        <v>0</v>
      </c>
      <c r="M35" s="107">
        <f t="shared" si="20"/>
        <v>0</v>
      </c>
      <c r="N35" s="107">
        <f t="shared" si="20"/>
        <v>0</v>
      </c>
      <c r="O35" s="107">
        <f t="shared" si="20"/>
        <v>0</v>
      </c>
      <c r="P35" s="107">
        <f>SUM(F35:O35)</f>
        <v>0</v>
      </c>
    </row>
    <row r="36" spans="2:16">
      <c r="B36" s="108"/>
      <c r="C36" s="106" t="s">
        <v>37</v>
      </c>
      <c r="D36" s="109"/>
      <c r="E36" s="106"/>
      <c r="F36" s="110"/>
      <c r="G36" s="110"/>
      <c r="H36" s="110"/>
      <c r="I36" s="110"/>
      <c r="J36" s="110"/>
      <c r="K36" s="110"/>
      <c r="L36" s="110"/>
      <c r="M36" s="110"/>
      <c r="N36" s="110"/>
      <c r="O36" s="110"/>
      <c r="P36" s="107">
        <f>SUM(F36:O36)</f>
        <v>0</v>
      </c>
    </row>
    <row r="37" spans="2:16" s="114" customFormat="1">
      <c r="B37" s="108"/>
      <c r="C37" s="106" t="s">
        <v>38</v>
      </c>
      <c r="D37" s="109"/>
      <c r="E37" s="106"/>
      <c r="F37" s="110"/>
      <c r="G37" s="110"/>
      <c r="H37" s="110"/>
      <c r="I37" s="110"/>
      <c r="J37" s="110"/>
      <c r="K37" s="110"/>
      <c r="L37" s="110"/>
      <c r="M37" s="110"/>
      <c r="N37" s="110"/>
      <c r="O37" s="110"/>
      <c r="P37" s="107">
        <f>SUM(F37:O37)</f>
        <v>0</v>
      </c>
    </row>
    <row r="38" spans="2:16" s="114" customFormat="1">
      <c r="B38" s="111"/>
      <c r="C38" s="106" t="s">
        <v>39</v>
      </c>
      <c r="D38" s="109"/>
      <c r="E38" s="106"/>
      <c r="F38" s="110"/>
      <c r="G38" s="110"/>
      <c r="H38" s="110"/>
      <c r="I38" s="110"/>
      <c r="J38" s="110"/>
      <c r="K38" s="110"/>
      <c r="L38" s="110"/>
      <c r="M38" s="110"/>
      <c r="N38" s="110"/>
      <c r="O38" s="110"/>
      <c r="P38" s="107">
        <f>SUM(F38:O38)</f>
        <v>0</v>
      </c>
    </row>
    <row r="39" spans="2:16" s="114" customFormat="1">
      <c r="B39" s="99"/>
      <c r="C39" s="99"/>
      <c r="D39" s="99"/>
      <c r="E39" s="99"/>
      <c r="F39" s="99"/>
      <c r="G39" s="99"/>
      <c r="H39" s="99"/>
      <c r="I39" s="99"/>
      <c r="J39" s="99"/>
      <c r="K39" s="99"/>
      <c r="L39" s="99"/>
      <c r="M39" s="99"/>
      <c r="N39" s="99"/>
      <c r="O39" s="99"/>
      <c r="P39" s="99"/>
    </row>
    <row r="40" spans="2:16" s="114" customFormat="1">
      <c r="B40" s="33" t="s">
        <v>183</v>
      </c>
      <c r="C40" s="33"/>
      <c r="D40" s="33"/>
      <c r="E40" s="99"/>
      <c r="F40" s="99"/>
      <c r="G40" s="99"/>
      <c r="H40" s="99"/>
      <c r="I40" s="99"/>
      <c r="J40" s="99"/>
      <c r="K40" s="99"/>
      <c r="L40" s="99"/>
      <c r="M40" s="99"/>
      <c r="N40" s="99"/>
      <c r="O40" s="99"/>
      <c r="P40" s="102" t="s">
        <v>1</v>
      </c>
    </row>
    <row r="41" spans="2:16" s="114" customFormat="1">
      <c r="B41" s="177" t="s">
        <v>35</v>
      </c>
      <c r="C41" s="178"/>
      <c r="D41" s="178"/>
      <c r="E41" s="179"/>
      <c r="F41" s="188" t="s">
        <v>195</v>
      </c>
      <c r="G41" s="193"/>
      <c r="H41" s="193"/>
      <c r="I41" s="193"/>
      <c r="J41" s="193"/>
      <c r="K41" s="193"/>
      <c r="L41" s="193"/>
      <c r="M41" s="193"/>
      <c r="N41" s="193"/>
      <c r="O41" s="193"/>
      <c r="P41" s="190" t="s">
        <v>36</v>
      </c>
    </row>
    <row r="42" spans="2:16" s="114" customFormat="1">
      <c r="B42" s="197"/>
      <c r="C42" s="198"/>
      <c r="D42" s="198"/>
      <c r="E42" s="199"/>
      <c r="F42" s="35">
        <v>8</v>
      </c>
      <c r="G42" s="34">
        <f>F42+1</f>
        <v>9</v>
      </c>
      <c r="H42" s="34">
        <f t="shared" ref="H42" si="21">G42+1</f>
        <v>10</v>
      </c>
      <c r="I42" s="34">
        <f t="shared" ref="I42" si="22">H42+1</f>
        <v>11</v>
      </c>
      <c r="J42" s="34">
        <f t="shared" ref="J42" si="23">I42+1</f>
        <v>12</v>
      </c>
      <c r="K42" s="34">
        <f t="shared" ref="K42" si="24">J42+1</f>
        <v>13</v>
      </c>
      <c r="L42" s="34">
        <f t="shared" ref="L42" si="25">K42+1</f>
        <v>14</v>
      </c>
      <c r="M42" s="34">
        <f t="shared" ref="M42" si="26">L42+1</f>
        <v>15</v>
      </c>
      <c r="N42" s="34">
        <f t="shared" ref="N42" si="27">M42+1</f>
        <v>16</v>
      </c>
      <c r="O42" s="34">
        <f t="shared" ref="O42" si="28">N42+1</f>
        <v>17</v>
      </c>
      <c r="P42" s="191"/>
    </row>
    <row r="43" spans="2:16" s="114" customFormat="1">
      <c r="B43" s="103" t="s">
        <v>112</v>
      </c>
      <c r="C43" s="104"/>
      <c r="D43" s="105"/>
      <c r="E43" s="106"/>
      <c r="F43" s="107">
        <f t="shared" ref="F43:O43" si="29">SUM(F44:F48)</f>
        <v>0</v>
      </c>
      <c r="G43" s="107">
        <f t="shared" si="29"/>
        <v>0</v>
      </c>
      <c r="H43" s="107">
        <f t="shared" si="29"/>
        <v>0</v>
      </c>
      <c r="I43" s="107">
        <f t="shared" si="29"/>
        <v>0</v>
      </c>
      <c r="J43" s="107">
        <f t="shared" si="29"/>
        <v>0</v>
      </c>
      <c r="K43" s="107">
        <f t="shared" si="29"/>
        <v>0</v>
      </c>
      <c r="L43" s="107">
        <f t="shared" si="29"/>
        <v>0</v>
      </c>
      <c r="M43" s="107">
        <f t="shared" si="29"/>
        <v>0</v>
      </c>
      <c r="N43" s="107">
        <f t="shared" si="29"/>
        <v>0</v>
      </c>
      <c r="O43" s="107">
        <f t="shared" si="29"/>
        <v>0</v>
      </c>
      <c r="P43" s="107">
        <f t="shared" ref="P43:P48" si="30">SUM(F43:O43)</f>
        <v>0</v>
      </c>
    </row>
    <row r="44" spans="2:16" s="114" customFormat="1">
      <c r="B44" s="108"/>
      <c r="C44" s="106" t="s">
        <v>148</v>
      </c>
      <c r="D44" s="109"/>
      <c r="E44" s="106"/>
      <c r="F44" s="110"/>
      <c r="G44" s="110"/>
      <c r="H44" s="110"/>
      <c r="I44" s="110"/>
      <c r="J44" s="110"/>
      <c r="K44" s="110"/>
      <c r="L44" s="110"/>
      <c r="M44" s="110"/>
      <c r="N44" s="110"/>
      <c r="O44" s="110"/>
      <c r="P44" s="107">
        <f t="shared" si="30"/>
        <v>0</v>
      </c>
    </row>
    <row r="45" spans="2:16" s="114" customFormat="1">
      <c r="B45" s="108"/>
      <c r="C45" s="106" t="s">
        <v>77</v>
      </c>
      <c r="D45" s="109"/>
      <c r="E45" s="106"/>
      <c r="F45" s="110"/>
      <c r="G45" s="110"/>
      <c r="H45" s="110"/>
      <c r="I45" s="110"/>
      <c r="J45" s="110"/>
      <c r="K45" s="110"/>
      <c r="L45" s="110"/>
      <c r="M45" s="110"/>
      <c r="N45" s="110"/>
      <c r="O45" s="110"/>
      <c r="P45" s="107">
        <f t="shared" si="30"/>
        <v>0</v>
      </c>
    </row>
    <row r="46" spans="2:16">
      <c r="B46" s="108"/>
      <c r="C46" s="106" t="s">
        <v>37</v>
      </c>
      <c r="D46" s="109"/>
      <c r="E46" s="106"/>
      <c r="F46" s="110"/>
      <c r="G46" s="110"/>
      <c r="H46" s="110"/>
      <c r="I46" s="110"/>
      <c r="J46" s="110"/>
      <c r="K46" s="110"/>
      <c r="L46" s="110"/>
      <c r="M46" s="110"/>
      <c r="N46" s="110"/>
      <c r="O46" s="110"/>
      <c r="P46" s="107">
        <f>SUM(F46:O46)</f>
        <v>0</v>
      </c>
    </row>
    <row r="47" spans="2:16" s="114" customFormat="1">
      <c r="B47" s="108"/>
      <c r="C47" s="106" t="s">
        <v>38</v>
      </c>
      <c r="D47" s="109"/>
      <c r="E47" s="106"/>
      <c r="F47" s="110"/>
      <c r="G47" s="110"/>
      <c r="H47" s="110"/>
      <c r="I47" s="110"/>
      <c r="J47" s="110"/>
      <c r="K47" s="110"/>
      <c r="L47" s="110"/>
      <c r="M47" s="110"/>
      <c r="N47" s="110"/>
      <c r="O47" s="110"/>
      <c r="P47" s="107">
        <f t="shared" si="30"/>
        <v>0</v>
      </c>
    </row>
    <row r="48" spans="2:16" s="114" customFormat="1">
      <c r="B48" s="111"/>
      <c r="C48" s="106" t="s">
        <v>39</v>
      </c>
      <c r="D48" s="109"/>
      <c r="E48" s="106"/>
      <c r="F48" s="110"/>
      <c r="G48" s="110"/>
      <c r="H48" s="110"/>
      <c r="I48" s="110"/>
      <c r="J48" s="110"/>
      <c r="K48" s="110"/>
      <c r="L48" s="110"/>
      <c r="M48" s="110"/>
      <c r="N48" s="110"/>
      <c r="O48" s="110"/>
      <c r="P48" s="107">
        <f t="shared" si="30"/>
        <v>0</v>
      </c>
    </row>
    <row r="50" spans="2:16">
      <c r="B50" s="33" t="s">
        <v>184</v>
      </c>
      <c r="C50" s="33"/>
      <c r="D50" s="33"/>
      <c r="P50" s="102" t="s">
        <v>1</v>
      </c>
    </row>
    <row r="51" spans="2:16">
      <c r="B51" s="177" t="s">
        <v>35</v>
      </c>
      <c r="C51" s="178"/>
      <c r="D51" s="178"/>
      <c r="E51" s="179"/>
      <c r="F51" s="188" t="s">
        <v>195</v>
      </c>
      <c r="G51" s="193"/>
      <c r="H51" s="193"/>
      <c r="I51" s="193"/>
      <c r="J51" s="193"/>
      <c r="K51" s="193"/>
      <c r="L51" s="193"/>
      <c r="M51" s="193"/>
      <c r="N51" s="193"/>
      <c r="O51" s="193"/>
      <c r="P51" s="190" t="s">
        <v>36</v>
      </c>
    </row>
    <row r="52" spans="2:16">
      <c r="B52" s="197"/>
      <c r="C52" s="198"/>
      <c r="D52" s="198"/>
      <c r="E52" s="199"/>
      <c r="F52" s="35">
        <v>8</v>
      </c>
      <c r="G52" s="34">
        <f>F52+1</f>
        <v>9</v>
      </c>
      <c r="H52" s="34">
        <f t="shared" ref="H52" si="31">G52+1</f>
        <v>10</v>
      </c>
      <c r="I52" s="34">
        <f t="shared" ref="I52" si="32">H52+1</f>
        <v>11</v>
      </c>
      <c r="J52" s="34">
        <f t="shared" ref="J52" si="33">I52+1</f>
        <v>12</v>
      </c>
      <c r="K52" s="34">
        <f t="shared" ref="K52" si="34">J52+1</f>
        <v>13</v>
      </c>
      <c r="L52" s="34">
        <f t="shared" ref="L52" si="35">K52+1</f>
        <v>14</v>
      </c>
      <c r="M52" s="34">
        <f t="shared" ref="M52" si="36">L52+1</f>
        <v>15</v>
      </c>
      <c r="N52" s="34">
        <f t="shared" ref="N52" si="37">M52+1</f>
        <v>16</v>
      </c>
      <c r="O52" s="34">
        <f t="shared" ref="O52" si="38">N52+1</f>
        <v>17</v>
      </c>
      <c r="P52" s="191"/>
    </row>
    <row r="53" spans="2:16">
      <c r="B53" s="103" t="s">
        <v>112</v>
      </c>
      <c r="C53" s="104"/>
      <c r="D53" s="105"/>
      <c r="E53" s="106"/>
      <c r="F53" s="107">
        <f t="shared" ref="F53:O53" si="39">SUM(F54:F56)</f>
        <v>0</v>
      </c>
      <c r="G53" s="107">
        <f t="shared" si="39"/>
        <v>0</v>
      </c>
      <c r="H53" s="107">
        <f t="shared" si="39"/>
        <v>0</v>
      </c>
      <c r="I53" s="107">
        <f t="shared" si="39"/>
        <v>0</v>
      </c>
      <c r="J53" s="107">
        <f t="shared" si="39"/>
        <v>0</v>
      </c>
      <c r="K53" s="107">
        <f t="shared" si="39"/>
        <v>0</v>
      </c>
      <c r="L53" s="107">
        <f t="shared" si="39"/>
        <v>0</v>
      </c>
      <c r="M53" s="107">
        <f t="shared" si="39"/>
        <v>0</v>
      </c>
      <c r="N53" s="107">
        <f t="shared" si="39"/>
        <v>0</v>
      </c>
      <c r="O53" s="107">
        <f t="shared" si="39"/>
        <v>0</v>
      </c>
      <c r="P53" s="107">
        <f>SUM(F53:O53)</f>
        <v>0</v>
      </c>
    </row>
    <row r="54" spans="2:16">
      <c r="B54" s="108"/>
      <c r="C54" s="106" t="s">
        <v>37</v>
      </c>
      <c r="D54" s="109"/>
      <c r="E54" s="106"/>
      <c r="F54" s="110"/>
      <c r="G54" s="110"/>
      <c r="H54" s="110"/>
      <c r="I54" s="110"/>
      <c r="J54" s="110"/>
      <c r="K54" s="110"/>
      <c r="L54" s="110"/>
      <c r="M54" s="110"/>
      <c r="N54" s="110"/>
      <c r="O54" s="110"/>
      <c r="P54" s="107">
        <f>SUM(F54:O54)</f>
        <v>0</v>
      </c>
    </row>
    <row r="55" spans="2:16">
      <c r="B55" s="108"/>
      <c r="C55" s="106" t="s">
        <v>38</v>
      </c>
      <c r="D55" s="109"/>
      <c r="E55" s="106"/>
      <c r="F55" s="110"/>
      <c r="G55" s="110"/>
      <c r="H55" s="110"/>
      <c r="I55" s="110"/>
      <c r="J55" s="110"/>
      <c r="K55" s="110"/>
      <c r="L55" s="110"/>
      <c r="M55" s="110"/>
      <c r="N55" s="110"/>
      <c r="O55" s="110"/>
      <c r="P55" s="107">
        <f>SUM(F55:O55)</f>
        <v>0</v>
      </c>
    </row>
    <row r="56" spans="2:16">
      <c r="B56" s="111"/>
      <c r="C56" s="106" t="s">
        <v>39</v>
      </c>
      <c r="D56" s="109"/>
      <c r="E56" s="106"/>
      <c r="F56" s="110"/>
      <c r="G56" s="110"/>
      <c r="H56" s="110"/>
      <c r="I56" s="110"/>
      <c r="J56" s="110"/>
      <c r="K56" s="110"/>
      <c r="L56" s="110"/>
      <c r="M56" s="110"/>
      <c r="N56" s="110"/>
      <c r="O56" s="110"/>
      <c r="P56" s="107">
        <f>SUM(F56:O56)</f>
        <v>0</v>
      </c>
    </row>
    <row r="58" spans="2:16">
      <c r="B58" s="33" t="s">
        <v>185</v>
      </c>
      <c r="C58" s="33"/>
      <c r="D58" s="33"/>
      <c r="P58" s="102" t="s">
        <v>1</v>
      </c>
    </row>
    <row r="59" spans="2:16">
      <c r="B59" s="177" t="s">
        <v>35</v>
      </c>
      <c r="C59" s="178"/>
      <c r="D59" s="178"/>
      <c r="E59" s="179"/>
      <c r="F59" s="188" t="s">
        <v>195</v>
      </c>
      <c r="G59" s="193"/>
      <c r="H59" s="193"/>
      <c r="I59" s="193"/>
      <c r="J59" s="193"/>
      <c r="K59" s="193"/>
      <c r="L59" s="193"/>
      <c r="M59" s="193"/>
      <c r="N59" s="193"/>
      <c r="O59" s="193"/>
      <c r="P59" s="190" t="s">
        <v>36</v>
      </c>
    </row>
    <row r="60" spans="2:16">
      <c r="B60" s="197"/>
      <c r="C60" s="198"/>
      <c r="D60" s="198"/>
      <c r="E60" s="199"/>
      <c r="F60" s="35">
        <v>8</v>
      </c>
      <c r="G60" s="34">
        <f>F60+1</f>
        <v>9</v>
      </c>
      <c r="H60" s="34">
        <f t="shared" ref="H60" si="40">G60+1</f>
        <v>10</v>
      </c>
      <c r="I60" s="34">
        <f t="shared" ref="I60" si="41">H60+1</f>
        <v>11</v>
      </c>
      <c r="J60" s="34">
        <f t="shared" ref="J60" si="42">I60+1</f>
        <v>12</v>
      </c>
      <c r="K60" s="34">
        <f t="shared" ref="K60" si="43">J60+1</f>
        <v>13</v>
      </c>
      <c r="L60" s="34">
        <f t="shared" ref="L60" si="44">K60+1</f>
        <v>14</v>
      </c>
      <c r="M60" s="34">
        <f t="shared" ref="M60" si="45">L60+1</f>
        <v>15</v>
      </c>
      <c r="N60" s="34">
        <f t="shared" ref="N60" si="46">M60+1</f>
        <v>16</v>
      </c>
      <c r="O60" s="34">
        <f t="shared" ref="O60" si="47">N60+1</f>
        <v>17</v>
      </c>
      <c r="P60" s="191"/>
    </row>
    <row r="61" spans="2:16">
      <c r="B61" s="103" t="s">
        <v>112</v>
      </c>
      <c r="C61" s="104"/>
      <c r="D61" s="105"/>
      <c r="E61" s="106"/>
      <c r="F61" s="107">
        <f t="shared" ref="F61:O61" si="48">SUM(F63:F66)</f>
        <v>0</v>
      </c>
      <c r="G61" s="107">
        <f t="shared" si="48"/>
        <v>0</v>
      </c>
      <c r="H61" s="107">
        <f t="shared" si="48"/>
        <v>0</v>
      </c>
      <c r="I61" s="107">
        <f t="shared" si="48"/>
        <v>0</v>
      </c>
      <c r="J61" s="107">
        <f t="shared" si="48"/>
        <v>0</v>
      </c>
      <c r="K61" s="107">
        <f t="shared" si="48"/>
        <v>0</v>
      </c>
      <c r="L61" s="107">
        <f t="shared" si="48"/>
        <v>0</v>
      </c>
      <c r="M61" s="107">
        <f t="shared" si="48"/>
        <v>0</v>
      </c>
      <c r="N61" s="107">
        <f t="shared" si="48"/>
        <v>0</v>
      </c>
      <c r="O61" s="107">
        <f t="shared" si="48"/>
        <v>0</v>
      </c>
      <c r="P61" s="107">
        <f t="shared" ref="P61:P66" si="49">SUM(F61:O61)</f>
        <v>0</v>
      </c>
    </row>
    <row r="62" spans="2:16">
      <c r="B62" s="108"/>
      <c r="C62" s="106" t="s">
        <v>148</v>
      </c>
      <c r="D62" s="109"/>
      <c r="E62" s="106"/>
      <c r="F62" s="110"/>
      <c r="G62" s="110"/>
      <c r="H62" s="110"/>
      <c r="I62" s="110"/>
      <c r="J62" s="110"/>
      <c r="K62" s="110"/>
      <c r="L62" s="110"/>
      <c r="M62" s="110"/>
      <c r="N62" s="110"/>
      <c r="O62" s="110"/>
      <c r="P62" s="107">
        <f t="shared" si="49"/>
        <v>0</v>
      </c>
    </row>
    <row r="63" spans="2:16">
      <c r="B63" s="108"/>
      <c r="C63" s="106" t="s">
        <v>77</v>
      </c>
      <c r="D63" s="109"/>
      <c r="E63" s="106"/>
      <c r="F63" s="110"/>
      <c r="G63" s="110"/>
      <c r="H63" s="110"/>
      <c r="I63" s="110"/>
      <c r="J63" s="110"/>
      <c r="K63" s="110"/>
      <c r="L63" s="110"/>
      <c r="M63" s="110"/>
      <c r="N63" s="110"/>
      <c r="O63" s="110"/>
      <c r="P63" s="107">
        <f t="shared" si="49"/>
        <v>0</v>
      </c>
    </row>
    <row r="64" spans="2:16">
      <c r="B64" s="108"/>
      <c r="C64" s="106" t="s">
        <v>37</v>
      </c>
      <c r="D64" s="109"/>
      <c r="E64" s="106"/>
      <c r="F64" s="110"/>
      <c r="G64" s="110"/>
      <c r="H64" s="110"/>
      <c r="I64" s="110"/>
      <c r="J64" s="110"/>
      <c r="K64" s="110"/>
      <c r="L64" s="110"/>
      <c r="M64" s="110"/>
      <c r="N64" s="110"/>
      <c r="O64" s="110"/>
      <c r="P64" s="107">
        <f t="shared" si="49"/>
        <v>0</v>
      </c>
    </row>
    <row r="65" spans="2:16">
      <c r="B65" s="108"/>
      <c r="C65" s="106" t="s">
        <v>38</v>
      </c>
      <c r="D65" s="109"/>
      <c r="E65" s="106"/>
      <c r="F65" s="110"/>
      <c r="G65" s="110"/>
      <c r="H65" s="110"/>
      <c r="I65" s="110"/>
      <c r="J65" s="110"/>
      <c r="K65" s="110"/>
      <c r="L65" s="110"/>
      <c r="M65" s="110"/>
      <c r="N65" s="110"/>
      <c r="O65" s="110"/>
      <c r="P65" s="107">
        <f t="shared" si="49"/>
        <v>0</v>
      </c>
    </row>
    <row r="66" spans="2:16">
      <c r="B66" s="111"/>
      <c r="C66" s="106" t="s">
        <v>39</v>
      </c>
      <c r="D66" s="109"/>
      <c r="E66" s="106"/>
      <c r="F66" s="110"/>
      <c r="G66" s="110"/>
      <c r="H66" s="110"/>
      <c r="I66" s="110"/>
      <c r="J66" s="110"/>
      <c r="K66" s="110"/>
      <c r="L66" s="110"/>
      <c r="M66" s="110"/>
      <c r="N66" s="110"/>
      <c r="O66" s="110"/>
      <c r="P66" s="107">
        <f t="shared" si="49"/>
        <v>0</v>
      </c>
    </row>
    <row r="68" spans="2:16">
      <c r="B68" s="33" t="s">
        <v>186</v>
      </c>
      <c r="C68" s="33"/>
      <c r="D68" s="33"/>
      <c r="P68" s="102" t="s">
        <v>1</v>
      </c>
    </row>
    <row r="69" spans="2:16">
      <c r="B69" s="177" t="s">
        <v>35</v>
      </c>
      <c r="C69" s="178"/>
      <c r="D69" s="178"/>
      <c r="E69" s="179"/>
      <c r="F69" s="188" t="s">
        <v>195</v>
      </c>
      <c r="G69" s="193"/>
      <c r="H69" s="193"/>
      <c r="I69" s="193"/>
      <c r="J69" s="193"/>
      <c r="K69" s="193"/>
      <c r="L69" s="193"/>
      <c r="M69" s="193"/>
      <c r="N69" s="193"/>
      <c r="O69" s="193"/>
      <c r="P69" s="190" t="s">
        <v>36</v>
      </c>
    </row>
    <row r="70" spans="2:16">
      <c r="B70" s="197"/>
      <c r="C70" s="198"/>
      <c r="D70" s="198"/>
      <c r="E70" s="199"/>
      <c r="F70" s="35">
        <v>8</v>
      </c>
      <c r="G70" s="34">
        <f>F70+1</f>
        <v>9</v>
      </c>
      <c r="H70" s="34">
        <f t="shared" ref="H70" si="50">G70+1</f>
        <v>10</v>
      </c>
      <c r="I70" s="34">
        <f t="shared" ref="I70" si="51">H70+1</f>
        <v>11</v>
      </c>
      <c r="J70" s="34">
        <f t="shared" ref="J70" si="52">I70+1</f>
        <v>12</v>
      </c>
      <c r="K70" s="34">
        <f t="shared" ref="K70" si="53">J70+1</f>
        <v>13</v>
      </c>
      <c r="L70" s="34">
        <f t="shared" ref="L70" si="54">K70+1</f>
        <v>14</v>
      </c>
      <c r="M70" s="34">
        <f t="shared" ref="M70" si="55">L70+1</f>
        <v>15</v>
      </c>
      <c r="N70" s="34">
        <f t="shared" ref="N70" si="56">M70+1</f>
        <v>16</v>
      </c>
      <c r="O70" s="34">
        <f t="shared" ref="O70" si="57">N70+1</f>
        <v>17</v>
      </c>
      <c r="P70" s="191"/>
    </row>
    <row r="71" spans="2:16">
      <c r="B71" s="103" t="s">
        <v>112</v>
      </c>
      <c r="C71" s="104"/>
      <c r="D71" s="105"/>
      <c r="E71" s="106"/>
      <c r="F71" s="107">
        <f t="shared" ref="F71:O71" si="58">SUM(F72:F74)</f>
        <v>0</v>
      </c>
      <c r="G71" s="107">
        <f t="shared" si="58"/>
        <v>0</v>
      </c>
      <c r="H71" s="107">
        <f t="shared" si="58"/>
        <v>0</v>
      </c>
      <c r="I71" s="107">
        <f t="shared" si="58"/>
        <v>0</v>
      </c>
      <c r="J71" s="107">
        <f t="shared" si="58"/>
        <v>0</v>
      </c>
      <c r="K71" s="107">
        <f t="shared" si="58"/>
        <v>0</v>
      </c>
      <c r="L71" s="107">
        <f t="shared" si="58"/>
        <v>0</v>
      </c>
      <c r="M71" s="107">
        <f t="shared" si="58"/>
        <v>0</v>
      </c>
      <c r="N71" s="107">
        <f t="shared" si="58"/>
        <v>0</v>
      </c>
      <c r="O71" s="107">
        <f t="shared" si="58"/>
        <v>0</v>
      </c>
      <c r="P71" s="107">
        <f>SUM(F71:O71)</f>
        <v>0</v>
      </c>
    </row>
    <row r="72" spans="2:16">
      <c r="B72" s="108"/>
      <c r="C72" s="106" t="s">
        <v>37</v>
      </c>
      <c r="D72" s="109"/>
      <c r="E72" s="106"/>
      <c r="F72" s="110"/>
      <c r="G72" s="110"/>
      <c r="H72" s="110"/>
      <c r="I72" s="110"/>
      <c r="J72" s="110"/>
      <c r="K72" s="110"/>
      <c r="L72" s="110"/>
      <c r="M72" s="110"/>
      <c r="N72" s="110"/>
      <c r="O72" s="110"/>
      <c r="P72" s="107">
        <f>SUM(F72:O72)</f>
        <v>0</v>
      </c>
    </row>
    <row r="73" spans="2:16">
      <c r="B73" s="108"/>
      <c r="C73" s="106" t="s">
        <v>38</v>
      </c>
      <c r="D73" s="109"/>
      <c r="E73" s="106"/>
      <c r="F73" s="110"/>
      <c r="G73" s="110"/>
      <c r="H73" s="110"/>
      <c r="I73" s="110"/>
      <c r="J73" s="110"/>
      <c r="K73" s="110"/>
      <c r="L73" s="110"/>
      <c r="M73" s="110"/>
      <c r="N73" s="110"/>
      <c r="O73" s="110"/>
      <c r="P73" s="107">
        <f>SUM(F73:O73)</f>
        <v>0</v>
      </c>
    </row>
    <row r="74" spans="2:16">
      <c r="B74" s="111"/>
      <c r="C74" s="106" t="s">
        <v>39</v>
      </c>
      <c r="D74" s="109"/>
      <c r="E74" s="106"/>
      <c r="F74" s="110"/>
      <c r="G74" s="110"/>
      <c r="H74" s="110"/>
      <c r="I74" s="110"/>
      <c r="J74" s="110"/>
      <c r="K74" s="110"/>
      <c r="L74" s="110"/>
      <c r="M74" s="110"/>
      <c r="N74" s="110"/>
      <c r="O74" s="110"/>
      <c r="P74" s="107">
        <f>SUM(F74:O74)</f>
        <v>0</v>
      </c>
    </row>
    <row r="76" spans="2:16">
      <c r="B76" s="33" t="s">
        <v>187</v>
      </c>
      <c r="C76" s="33"/>
      <c r="D76" s="33"/>
      <c r="P76" s="102" t="s">
        <v>1</v>
      </c>
    </row>
    <row r="77" spans="2:16">
      <c r="B77" s="177" t="s">
        <v>35</v>
      </c>
      <c r="C77" s="178"/>
      <c r="D77" s="178"/>
      <c r="E77" s="179"/>
      <c r="F77" s="188" t="s">
        <v>195</v>
      </c>
      <c r="G77" s="193"/>
      <c r="H77" s="193"/>
      <c r="I77" s="193"/>
      <c r="J77" s="193"/>
      <c r="K77" s="193"/>
      <c r="L77" s="193"/>
      <c r="M77" s="193"/>
      <c r="N77" s="193"/>
      <c r="O77" s="193"/>
      <c r="P77" s="190" t="s">
        <v>36</v>
      </c>
    </row>
    <row r="78" spans="2:16">
      <c r="B78" s="197"/>
      <c r="C78" s="198"/>
      <c r="D78" s="198"/>
      <c r="E78" s="199"/>
      <c r="F78" s="35">
        <v>8</v>
      </c>
      <c r="G78" s="34">
        <f>F78+1</f>
        <v>9</v>
      </c>
      <c r="H78" s="34">
        <f t="shared" ref="H78" si="59">G78+1</f>
        <v>10</v>
      </c>
      <c r="I78" s="34">
        <f t="shared" ref="I78" si="60">H78+1</f>
        <v>11</v>
      </c>
      <c r="J78" s="34">
        <f t="shared" ref="J78" si="61">I78+1</f>
        <v>12</v>
      </c>
      <c r="K78" s="34">
        <f t="shared" ref="K78" si="62">J78+1</f>
        <v>13</v>
      </c>
      <c r="L78" s="34">
        <f t="shared" ref="L78" si="63">K78+1</f>
        <v>14</v>
      </c>
      <c r="M78" s="34">
        <f t="shared" ref="M78" si="64">L78+1</f>
        <v>15</v>
      </c>
      <c r="N78" s="34">
        <f t="shared" ref="N78" si="65">M78+1</f>
        <v>16</v>
      </c>
      <c r="O78" s="34">
        <f t="shared" ref="O78" si="66">N78+1</f>
        <v>17</v>
      </c>
      <c r="P78" s="191"/>
    </row>
    <row r="79" spans="2:16">
      <c r="B79" s="103" t="s">
        <v>112</v>
      </c>
      <c r="C79" s="104"/>
      <c r="D79" s="105"/>
      <c r="E79" s="106"/>
      <c r="F79" s="107">
        <f t="shared" ref="F79:O79" si="67">SUM(F81:F84)</f>
        <v>0</v>
      </c>
      <c r="G79" s="107">
        <f t="shared" si="67"/>
        <v>0</v>
      </c>
      <c r="H79" s="107">
        <f t="shared" si="67"/>
        <v>0</v>
      </c>
      <c r="I79" s="107">
        <f t="shared" si="67"/>
        <v>0</v>
      </c>
      <c r="J79" s="107">
        <f t="shared" si="67"/>
        <v>0</v>
      </c>
      <c r="K79" s="107">
        <f t="shared" si="67"/>
        <v>0</v>
      </c>
      <c r="L79" s="107">
        <f t="shared" si="67"/>
        <v>0</v>
      </c>
      <c r="M79" s="107">
        <f t="shared" si="67"/>
        <v>0</v>
      </c>
      <c r="N79" s="107">
        <f t="shared" si="67"/>
        <v>0</v>
      </c>
      <c r="O79" s="107">
        <f t="shared" si="67"/>
        <v>0</v>
      </c>
      <c r="P79" s="107">
        <f t="shared" ref="P79:P84" si="68">SUM(F79:O79)</f>
        <v>0</v>
      </c>
    </row>
    <row r="80" spans="2:16">
      <c r="B80" s="108"/>
      <c r="C80" s="106" t="s">
        <v>148</v>
      </c>
      <c r="D80" s="109"/>
      <c r="E80" s="106"/>
      <c r="F80" s="110"/>
      <c r="G80" s="110"/>
      <c r="H80" s="110"/>
      <c r="I80" s="110"/>
      <c r="J80" s="110"/>
      <c r="K80" s="110"/>
      <c r="L80" s="110"/>
      <c r="M80" s="110"/>
      <c r="N80" s="110"/>
      <c r="O80" s="110"/>
      <c r="P80" s="107">
        <f t="shared" si="68"/>
        <v>0</v>
      </c>
    </row>
    <row r="81" spans="2:16">
      <c r="B81" s="108"/>
      <c r="C81" s="106" t="s">
        <v>77</v>
      </c>
      <c r="D81" s="109"/>
      <c r="E81" s="106"/>
      <c r="F81" s="110"/>
      <c r="G81" s="110"/>
      <c r="H81" s="110"/>
      <c r="I81" s="110"/>
      <c r="J81" s="110"/>
      <c r="K81" s="110"/>
      <c r="L81" s="110"/>
      <c r="M81" s="110"/>
      <c r="N81" s="110"/>
      <c r="O81" s="110"/>
      <c r="P81" s="107">
        <f t="shared" si="68"/>
        <v>0</v>
      </c>
    </row>
    <row r="82" spans="2:16">
      <c r="B82" s="108"/>
      <c r="C82" s="106" t="s">
        <v>37</v>
      </c>
      <c r="D82" s="109"/>
      <c r="E82" s="106"/>
      <c r="F82" s="110"/>
      <c r="G82" s="110"/>
      <c r="H82" s="110"/>
      <c r="I82" s="110"/>
      <c r="J82" s="110"/>
      <c r="K82" s="110"/>
      <c r="L82" s="110"/>
      <c r="M82" s="110"/>
      <c r="N82" s="110"/>
      <c r="O82" s="110"/>
      <c r="P82" s="107">
        <f t="shared" si="68"/>
        <v>0</v>
      </c>
    </row>
    <row r="83" spans="2:16">
      <c r="B83" s="108"/>
      <c r="C83" s="106" t="s">
        <v>38</v>
      </c>
      <c r="D83" s="109"/>
      <c r="E83" s="106"/>
      <c r="F83" s="110"/>
      <c r="G83" s="110"/>
      <c r="H83" s="110"/>
      <c r="I83" s="110"/>
      <c r="J83" s="110"/>
      <c r="K83" s="110"/>
      <c r="L83" s="110"/>
      <c r="M83" s="110"/>
      <c r="N83" s="110"/>
      <c r="O83" s="110"/>
      <c r="P83" s="107">
        <f t="shared" si="68"/>
        <v>0</v>
      </c>
    </row>
    <row r="84" spans="2:16">
      <c r="B84" s="111"/>
      <c r="C84" s="106" t="s">
        <v>39</v>
      </c>
      <c r="D84" s="109"/>
      <c r="E84" s="106"/>
      <c r="F84" s="110"/>
      <c r="G84" s="110"/>
      <c r="H84" s="110"/>
      <c r="I84" s="110"/>
      <c r="J84" s="110"/>
      <c r="K84" s="110"/>
      <c r="L84" s="110"/>
      <c r="M84" s="110"/>
      <c r="N84" s="110"/>
      <c r="O84" s="110"/>
      <c r="P84" s="107">
        <f t="shared" si="68"/>
        <v>0</v>
      </c>
    </row>
    <row r="86" spans="2:16">
      <c r="B86" s="33" t="s">
        <v>188</v>
      </c>
      <c r="C86" s="33"/>
      <c r="D86" s="33"/>
      <c r="P86" s="102" t="s">
        <v>1</v>
      </c>
    </row>
    <row r="87" spans="2:16">
      <c r="B87" s="177" t="s">
        <v>35</v>
      </c>
      <c r="C87" s="178"/>
      <c r="D87" s="178"/>
      <c r="E87" s="179"/>
      <c r="F87" s="188" t="s">
        <v>195</v>
      </c>
      <c r="G87" s="193"/>
      <c r="H87" s="193"/>
      <c r="I87" s="193"/>
      <c r="J87" s="193"/>
      <c r="K87" s="193"/>
      <c r="L87" s="193"/>
      <c r="M87" s="193"/>
      <c r="N87" s="193"/>
      <c r="O87" s="193"/>
      <c r="P87" s="190" t="s">
        <v>36</v>
      </c>
    </row>
    <row r="88" spans="2:16">
      <c r="B88" s="197"/>
      <c r="C88" s="198"/>
      <c r="D88" s="198"/>
      <c r="E88" s="199"/>
      <c r="F88" s="35">
        <v>8</v>
      </c>
      <c r="G88" s="34">
        <f>F88+1</f>
        <v>9</v>
      </c>
      <c r="H88" s="34">
        <f t="shared" ref="H88" si="69">G88+1</f>
        <v>10</v>
      </c>
      <c r="I88" s="34">
        <f t="shared" ref="I88" si="70">H88+1</f>
        <v>11</v>
      </c>
      <c r="J88" s="34">
        <f t="shared" ref="J88" si="71">I88+1</f>
        <v>12</v>
      </c>
      <c r="K88" s="34">
        <f t="shared" ref="K88" si="72">J88+1</f>
        <v>13</v>
      </c>
      <c r="L88" s="34">
        <f t="shared" ref="L88" si="73">K88+1</f>
        <v>14</v>
      </c>
      <c r="M88" s="34">
        <f t="shared" ref="M88" si="74">L88+1</f>
        <v>15</v>
      </c>
      <c r="N88" s="34">
        <f t="shared" ref="N88" si="75">M88+1</f>
        <v>16</v>
      </c>
      <c r="O88" s="34">
        <f t="shared" ref="O88" si="76">N88+1</f>
        <v>17</v>
      </c>
      <c r="P88" s="191"/>
    </row>
    <row r="89" spans="2:16">
      <c r="B89" s="103" t="s">
        <v>112</v>
      </c>
      <c r="C89" s="104"/>
      <c r="D89" s="105"/>
      <c r="E89" s="106"/>
      <c r="F89" s="107">
        <f t="shared" ref="F89:O89" si="77">SUM(F90:F90)</f>
        <v>0</v>
      </c>
      <c r="G89" s="107">
        <f t="shared" si="77"/>
        <v>0</v>
      </c>
      <c r="H89" s="107">
        <f t="shared" si="77"/>
        <v>0</v>
      </c>
      <c r="I89" s="107">
        <f t="shared" si="77"/>
        <v>0</v>
      </c>
      <c r="J89" s="107">
        <f t="shared" si="77"/>
        <v>0</v>
      </c>
      <c r="K89" s="107">
        <f t="shared" si="77"/>
        <v>0</v>
      </c>
      <c r="L89" s="107">
        <f t="shared" si="77"/>
        <v>0</v>
      </c>
      <c r="M89" s="107">
        <f t="shared" si="77"/>
        <v>0</v>
      </c>
      <c r="N89" s="107">
        <f t="shared" si="77"/>
        <v>0</v>
      </c>
      <c r="O89" s="107">
        <f t="shared" si="77"/>
        <v>0</v>
      </c>
      <c r="P89" s="107">
        <f>SUM(F89:O89)</f>
        <v>0</v>
      </c>
    </row>
    <row r="90" spans="2:16">
      <c r="B90" s="111"/>
      <c r="C90" s="106" t="s">
        <v>41</v>
      </c>
      <c r="D90" s="109"/>
      <c r="E90" s="106"/>
      <c r="F90" s="110"/>
      <c r="G90" s="110"/>
      <c r="H90" s="110"/>
      <c r="I90" s="110"/>
      <c r="J90" s="110"/>
      <c r="K90" s="110"/>
      <c r="L90" s="110"/>
      <c r="M90" s="110"/>
      <c r="N90" s="110"/>
      <c r="O90" s="110"/>
      <c r="P90" s="107">
        <f>SUM(F90:O90)</f>
        <v>0</v>
      </c>
    </row>
    <row r="92" spans="2:16">
      <c r="B92" s="33" t="s">
        <v>189</v>
      </c>
      <c r="C92" s="33"/>
      <c r="D92" s="33"/>
      <c r="P92" s="102" t="s">
        <v>1</v>
      </c>
    </row>
    <row r="93" spans="2:16">
      <c r="B93" s="177" t="s">
        <v>35</v>
      </c>
      <c r="C93" s="178"/>
      <c r="D93" s="178"/>
      <c r="E93" s="179"/>
      <c r="F93" s="188" t="s">
        <v>195</v>
      </c>
      <c r="G93" s="193"/>
      <c r="H93" s="193"/>
      <c r="I93" s="193"/>
      <c r="J93" s="193"/>
      <c r="K93" s="193"/>
      <c r="L93" s="193"/>
      <c r="M93" s="193"/>
      <c r="N93" s="193"/>
      <c r="O93" s="193"/>
      <c r="P93" s="190" t="s">
        <v>36</v>
      </c>
    </row>
    <row r="94" spans="2:16">
      <c r="B94" s="197"/>
      <c r="C94" s="198"/>
      <c r="D94" s="198"/>
      <c r="E94" s="199"/>
      <c r="F94" s="35">
        <v>8</v>
      </c>
      <c r="G94" s="34">
        <f>F94+1</f>
        <v>9</v>
      </c>
      <c r="H94" s="34">
        <f t="shared" ref="H94" si="78">G94+1</f>
        <v>10</v>
      </c>
      <c r="I94" s="34">
        <f t="shared" ref="I94" si="79">H94+1</f>
        <v>11</v>
      </c>
      <c r="J94" s="34">
        <f t="shared" ref="J94" si="80">I94+1</f>
        <v>12</v>
      </c>
      <c r="K94" s="34">
        <f t="shared" ref="K94" si="81">J94+1</f>
        <v>13</v>
      </c>
      <c r="L94" s="34">
        <f t="shared" ref="L94" si="82">K94+1</f>
        <v>14</v>
      </c>
      <c r="M94" s="34">
        <f t="shared" ref="M94" si="83">L94+1</f>
        <v>15</v>
      </c>
      <c r="N94" s="34">
        <f t="shared" ref="N94" si="84">M94+1</f>
        <v>16</v>
      </c>
      <c r="O94" s="34">
        <f t="shared" ref="O94" si="85">N94+1</f>
        <v>17</v>
      </c>
      <c r="P94" s="191"/>
    </row>
    <row r="95" spans="2:16">
      <c r="B95" s="103" t="s">
        <v>112</v>
      </c>
      <c r="C95" s="104"/>
      <c r="D95" s="105"/>
      <c r="E95" s="106"/>
      <c r="F95" s="107">
        <f t="shared" ref="F95:O95" si="86">SUM(F96:F97)</f>
        <v>0</v>
      </c>
      <c r="G95" s="107">
        <f t="shared" si="86"/>
        <v>0</v>
      </c>
      <c r="H95" s="107">
        <f t="shared" si="86"/>
        <v>0</v>
      </c>
      <c r="I95" s="107">
        <f t="shared" si="86"/>
        <v>0</v>
      </c>
      <c r="J95" s="107">
        <f t="shared" si="86"/>
        <v>0</v>
      </c>
      <c r="K95" s="107">
        <f t="shared" si="86"/>
        <v>0</v>
      </c>
      <c r="L95" s="107">
        <f t="shared" si="86"/>
        <v>0</v>
      </c>
      <c r="M95" s="107">
        <f t="shared" si="86"/>
        <v>0</v>
      </c>
      <c r="N95" s="107">
        <f t="shared" si="86"/>
        <v>0</v>
      </c>
      <c r="O95" s="107">
        <f t="shared" si="86"/>
        <v>0</v>
      </c>
      <c r="P95" s="107">
        <f>SUM(F95:O95)</f>
        <v>0</v>
      </c>
    </row>
    <row r="96" spans="2:16">
      <c r="B96" s="108"/>
      <c r="C96" s="106" t="s">
        <v>77</v>
      </c>
      <c r="D96" s="109"/>
      <c r="E96" s="106"/>
      <c r="F96" s="110"/>
      <c r="G96" s="110"/>
      <c r="H96" s="110"/>
      <c r="I96" s="110"/>
      <c r="J96" s="110"/>
      <c r="K96" s="110"/>
      <c r="L96" s="110"/>
      <c r="M96" s="110"/>
      <c r="N96" s="110"/>
      <c r="O96" s="110"/>
      <c r="P96" s="107">
        <f>SUM(F96:O96)</f>
        <v>0</v>
      </c>
    </row>
    <row r="97" spans="2:16">
      <c r="B97" s="111"/>
      <c r="C97" s="106" t="s">
        <v>41</v>
      </c>
      <c r="D97" s="109"/>
      <c r="E97" s="106"/>
      <c r="F97" s="110"/>
      <c r="G97" s="110"/>
      <c r="H97" s="110"/>
      <c r="I97" s="110"/>
      <c r="J97" s="110"/>
      <c r="K97" s="110"/>
      <c r="L97" s="110"/>
      <c r="M97" s="110"/>
      <c r="N97" s="110"/>
      <c r="O97" s="110"/>
      <c r="P97" s="107">
        <f>SUM(F97:O97)</f>
        <v>0</v>
      </c>
    </row>
    <row r="99" spans="2:16">
      <c r="B99" s="33" t="s">
        <v>190</v>
      </c>
      <c r="C99" s="33"/>
      <c r="D99" s="33"/>
      <c r="P99" s="102" t="s">
        <v>1</v>
      </c>
    </row>
    <row r="100" spans="2:16">
      <c r="B100" s="177" t="s">
        <v>35</v>
      </c>
      <c r="C100" s="178"/>
      <c r="D100" s="178"/>
      <c r="E100" s="179"/>
      <c r="F100" s="188" t="s">
        <v>195</v>
      </c>
      <c r="G100" s="193"/>
      <c r="H100" s="193"/>
      <c r="I100" s="193"/>
      <c r="J100" s="193"/>
      <c r="K100" s="193"/>
      <c r="L100" s="193"/>
      <c r="M100" s="193"/>
      <c r="N100" s="193"/>
      <c r="O100" s="193"/>
      <c r="P100" s="190" t="s">
        <v>36</v>
      </c>
    </row>
    <row r="101" spans="2:16">
      <c r="B101" s="197"/>
      <c r="C101" s="198"/>
      <c r="D101" s="198"/>
      <c r="E101" s="199"/>
      <c r="F101" s="35">
        <v>8</v>
      </c>
      <c r="G101" s="34">
        <f>F101+1</f>
        <v>9</v>
      </c>
      <c r="H101" s="34">
        <f t="shared" ref="H101" si="87">G101+1</f>
        <v>10</v>
      </c>
      <c r="I101" s="34">
        <f t="shared" ref="I101" si="88">H101+1</f>
        <v>11</v>
      </c>
      <c r="J101" s="34">
        <f t="shared" ref="J101" si="89">I101+1</f>
        <v>12</v>
      </c>
      <c r="K101" s="34">
        <f t="shared" ref="K101" si="90">J101+1</f>
        <v>13</v>
      </c>
      <c r="L101" s="34">
        <f t="shared" ref="L101" si="91">K101+1</f>
        <v>14</v>
      </c>
      <c r="M101" s="34">
        <f t="shared" ref="M101" si="92">L101+1</f>
        <v>15</v>
      </c>
      <c r="N101" s="34">
        <f t="shared" ref="N101" si="93">M101+1</f>
        <v>16</v>
      </c>
      <c r="O101" s="34">
        <f t="shared" ref="O101" si="94">N101+1</f>
        <v>17</v>
      </c>
      <c r="P101" s="191"/>
    </row>
    <row r="102" spans="2:16">
      <c r="B102" s="103" t="s">
        <v>149</v>
      </c>
      <c r="C102" s="104"/>
      <c r="D102" s="105"/>
      <c r="E102" s="104"/>
      <c r="F102" s="107">
        <f t="shared" ref="F102:O102" si="95">SUM(F103:F103)</f>
        <v>0</v>
      </c>
      <c r="G102" s="107">
        <f t="shared" si="95"/>
        <v>0</v>
      </c>
      <c r="H102" s="107">
        <f t="shared" si="95"/>
        <v>0</v>
      </c>
      <c r="I102" s="107">
        <f t="shared" si="95"/>
        <v>0</v>
      </c>
      <c r="J102" s="107">
        <f t="shared" si="95"/>
        <v>0</v>
      </c>
      <c r="K102" s="107">
        <f t="shared" si="95"/>
        <v>0</v>
      </c>
      <c r="L102" s="107">
        <f t="shared" si="95"/>
        <v>0</v>
      </c>
      <c r="M102" s="107">
        <f t="shared" si="95"/>
        <v>0</v>
      </c>
      <c r="N102" s="107">
        <f t="shared" si="95"/>
        <v>0</v>
      </c>
      <c r="O102" s="107">
        <f t="shared" si="95"/>
        <v>0</v>
      </c>
      <c r="P102" s="107">
        <f>SUM(F102:O102)</f>
        <v>0</v>
      </c>
    </row>
    <row r="103" spans="2:16">
      <c r="B103" s="111"/>
      <c r="C103" s="115" t="s">
        <v>149</v>
      </c>
      <c r="D103" s="109"/>
      <c r="E103" s="106"/>
      <c r="F103" s="110"/>
      <c r="G103" s="110"/>
      <c r="H103" s="110"/>
      <c r="I103" s="110"/>
      <c r="J103" s="110"/>
      <c r="K103" s="110"/>
      <c r="L103" s="110"/>
      <c r="M103" s="110"/>
      <c r="N103" s="110"/>
      <c r="O103" s="110"/>
      <c r="P103" s="107">
        <f>SUM(F103:O103)</f>
        <v>0</v>
      </c>
    </row>
    <row r="105" spans="2:16">
      <c r="B105" s="99" t="s">
        <v>113</v>
      </c>
    </row>
    <row r="106" spans="2:16">
      <c r="B106" s="33" t="s">
        <v>78</v>
      </c>
      <c r="C106" s="33"/>
      <c r="D106" s="33"/>
      <c r="P106" s="102" t="s">
        <v>1</v>
      </c>
    </row>
    <row r="107" spans="2:16">
      <c r="B107" s="177" t="s">
        <v>35</v>
      </c>
      <c r="C107" s="178"/>
      <c r="D107" s="178"/>
      <c r="E107" s="179"/>
      <c r="F107" s="188" t="s">
        <v>196</v>
      </c>
      <c r="G107" s="193"/>
      <c r="H107" s="193"/>
      <c r="I107" s="193"/>
      <c r="J107" s="193"/>
      <c r="K107" s="193"/>
      <c r="L107" s="193"/>
      <c r="M107" s="193"/>
      <c r="N107" s="193"/>
      <c r="O107" s="193"/>
      <c r="P107" s="190" t="s">
        <v>36</v>
      </c>
    </row>
    <row r="108" spans="2:16">
      <c r="B108" s="197"/>
      <c r="C108" s="198"/>
      <c r="D108" s="198"/>
      <c r="E108" s="199"/>
      <c r="F108" s="35">
        <v>8</v>
      </c>
      <c r="G108" s="34">
        <f>F108+1</f>
        <v>9</v>
      </c>
      <c r="H108" s="34">
        <f t="shared" ref="H108" si="96">G108+1</f>
        <v>10</v>
      </c>
      <c r="I108" s="34">
        <f t="shared" ref="I108" si="97">H108+1</f>
        <v>11</v>
      </c>
      <c r="J108" s="34">
        <f t="shared" ref="J108" si="98">I108+1</f>
        <v>12</v>
      </c>
      <c r="K108" s="34">
        <f t="shared" ref="K108" si="99">J108+1</f>
        <v>13</v>
      </c>
      <c r="L108" s="34">
        <f t="shared" ref="L108" si="100">K108+1</f>
        <v>14</v>
      </c>
      <c r="M108" s="34">
        <f t="shared" ref="M108" si="101">L108+1</f>
        <v>15</v>
      </c>
      <c r="N108" s="34">
        <f t="shared" ref="N108" si="102">M108+1</f>
        <v>16</v>
      </c>
      <c r="O108" s="34">
        <f t="shared" ref="O108" si="103">N108+1</f>
        <v>17</v>
      </c>
      <c r="P108" s="191"/>
    </row>
    <row r="109" spans="2:16">
      <c r="B109" s="103" t="s">
        <v>76</v>
      </c>
      <c r="C109" s="104"/>
      <c r="D109" s="105"/>
      <c r="E109" s="106"/>
      <c r="F109" s="107">
        <f t="shared" ref="F109:O109" si="104">SUM(F110:F115)</f>
        <v>0</v>
      </c>
      <c r="G109" s="107">
        <f t="shared" si="104"/>
        <v>0</v>
      </c>
      <c r="H109" s="107">
        <f>SUM(H110:H115)</f>
        <v>0</v>
      </c>
      <c r="I109" s="107">
        <f t="shared" si="104"/>
        <v>0</v>
      </c>
      <c r="J109" s="107">
        <f t="shared" si="104"/>
        <v>0</v>
      </c>
      <c r="K109" s="107">
        <f t="shared" si="104"/>
        <v>0</v>
      </c>
      <c r="L109" s="107">
        <f t="shared" si="104"/>
        <v>0</v>
      </c>
      <c r="M109" s="107">
        <f t="shared" si="104"/>
        <v>0</v>
      </c>
      <c r="N109" s="107">
        <f t="shared" si="104"/>
        <v>0</v>
      </c>
      <c r="O109" s="107">
        <f t="shared" si="104"/>
        <v>0</v>
      </c>
      <c r="P109" s="107">
        <f>SUM(F109:O109)</f>
        <v>0</v>
      </c>
    </row>
    <row r="110" spans="2:16">
      <c r="B110" s="116"/>
      <c r="C110" s="117" t="s">
        <v>60</v>
      </c>
      <c r="D110" s="109"/>
      <c r="E110" s="106"/>
      <c r="F110" s="110"/>
      <c r="G110" s="110"/>
      <c r="H110" s="110"/>
      <c r="I110" s="110"/>
      <c r="J110" s="110"/>
      <c r="K110" s="110"/>
      <c r="L110" s="110"/>
      <c r="M110" s="110"/>
      <c r="N110" s="110"/>
      <c r="O110" s="110"/>
      <c r="P110" s="107">
        <f>SUM(F110:O110)</f>
        <v>0</v>
      </c>
    </row>
    <row r="111" spans="2:16">
      <c r="B111" s="116"/>
      <c r="C111" s="117" t="s">
        <v>61</v>
      </c>
      <c r="D111" s="109"/>
      <c r="E111" s="106"/>
      <c r="F111" s="110"/>
      <c r="G111" s="110"/>
      <c r="H111" s="110"/>
      <c r="I111" s="110"/>
      <c r="J111" s="110"/>
      <c r="K111" s="110"/>
      <c r="L111" s="110"/>
      <c r="M111" s="110"/>
      <c r="N111" s="110"/>
      <c r="O111" s="110"/>
      <c r="P111" s="107">
        <f>SUM(F111:O111)</f>
        <v>0</v>
      </c>
    </row>
    <row r="112" spans="2:16">
      <c r="B112" s="108"/>
      <c r="C112" s="117" t="s">
        <v>62</v>
      </c>
      <c r="D112" s="109"/>
      <c r="E112" s="106"/>
      <c r="F112" s="110"/>
      <c r="G112" s="110"/>
      <c r="H112" s="110"/>
      <c r="I112" s="110"/>
      <c r="J112" s="110"/>
      <c r="K112" s="110"/>
      <c r="L112" s="110"/>
      <c r="M112" s="110"/>
      <c r="N112" s="110"/>
      <c r="O112" s="110"/>
      <c r="P112" s="107">
        <f t="shared" ref="P112:P114" si="105">SUM(F112:O112)</f>
        <v>0</v>
      </c>
    </row>
    <row r="113" spans="2:16">
      <c r="B113" s="108"/>
      <c r="C113" s="112" t="s">
        <v>152</v>
      </c>
      <c r="D113" s="109"/>
      <c r="E113" s="106"/>
      <c r="F113" s="110"/>
      <c r="G113" s="110"/>
      <c r="H113" s="110"/>
      <c r="I113" s="110"/>
      <c r="J113" s="110"/>
      <c r="K113" s="110"/>
      <c r="L113" s="110"/>
      <c r="M113" s="110"/>
      <c r="N113" s="110"/>
      <c r="O113" s="110"/>
      <c r="P113" s="107">
        <f t="shared" si="105"/>
        <v>0</v>
      </c>
    </row>
    <row r="114" spans="2:16">
      <c r="B114" s="108"/>
      <c r="C114" s="117" t="s">
        <v>153</v>
      </c>
      <c r="D114" s="109"/>
      <c r="E114" s="106"/>
      <c r="F114" s="110"/>
      <c r="G114" s="110"/>
      <c r="H114" s="110"/>
      <c r="I114" s="110"/>
      <c r="J114" s="110"/>
      <c r="K114" s="110"/>
      <c r="L114" s="110"/>
      <c r="M114" s="110"/>
      <c r="N114" s="110"/>
      <c r="O114" s="110"/>
      <c r="P114" s="107">
        <f t="shared" si="105"/>
        <v>0</v>
      </c>
    </row>
    <row r="115" spans="2:16">
      <c r="B115" s="111"/>
      <c r="C115" s="117" t="s">
        <v>154</v>
      </c>
      <c r="D115" s="109"/>
      <c r="E115" s="106"/>
      <c r="F115" s="110"/>
      <c r="G115" s="110"/>
      <c r="H115" s="110"/>
      <c r="I115" s="110"/>
      <c r="J115" s="110"/>
      <c r="K115" s="110"/>
      <c r="L115" s="110"/>
      <c r="M115" s="110"/>
      <c r="N115" s="110"/>
      <c r="O115" s="110"/>
      <c r="P115" s="107">
        <f>SUM(F115:O115)</f>
        <v>0</v>
      </c>
    </row>
    <row r="117" spans="2:16">
      <c r="B117" s="33" t="s">
        <v>114</v>
      </c>
      <c r="C117" s="33"/>
      <c r="D117" s="33"/>
      <c r="P117" s="102" t="s">
        <v>1</v>
      </c>
    </row>
    <row r="118" spans="2:16">
      <c r="B118" s="177" t="s">
        <v>35</v>
      </c>
      <c r="C118" s="178"/>
      <c r="D118" s="178"/>
      <c r="E118" s="179"/>
      <c r="F118" s="188" t="s">
        <v>196</v>
      </c>
      <c r="G118" s="193"/>
      <c r="H118" s="193"/>
      <c r="I118" s="193"/>
      <c r="J118" s="193"/>
      <c r="K118" s="193"/>
      <c r="L118" s="193"/>
      <c r="M118" s="193"/>
      <c r="N118" s="193"/>
      <c r="O118" s="193"/>
      <c r="P118" s="190" t="s">
        <v>36</v>
      </c>
    </row>
    <row r="119" spans="2:16">
      <c r="B119" s="197"/>
      <c r="C119" s="198"/>
      <c r="D119" s="198"/>
      <c r="E119" s="199"/>
      <c r="F119" s="35">
        <v>8</v>
      </c>
      <c r="G119" s="34">
        <f>F119+1</f>
        <v>9</v>
      </c>
      <c r="H119" s="34">
        <f t="shared" ref="H119" si="106">G119+1</f>
        <v>10</v>
      </c>
      <c r="I119" s="34">
        <f t="shared" ref="I119" si="107">H119+1</f>
        <v>11</v>
      </c>
      <c r="J119" s="34">
        <f t="shared" ref="J119" si="108">I119+1</f>
        <v>12</v>
      </c>
      <c r="K119" s="34">
        <f t="shared" ref="K119" si="109">J119+1</f>
        <v>13</v>
      </c>
      <c r="L119" s="34">
        <f t="shared" ref="L119" si="110">K119+1</f>
        <v>14</v>
      </c>
      <c r="M119" s="34">
        <f t="shared" ref="M119" si="111">L119+1</f>
        <v>15</v>
      </c>
      <c r="N119" s="34">
        <f t="shared" ref="N119" si="112">M119+1</f>
        <v>16</v>
      </c>
      <c r="O119" s="34">
        <f t="shared" ref="O119" si="113">N119+1</f>
        <v>17</v>
      </c>
      <c r="P119" s="191"/>
    </row>
    <row r="120" spans="2:16">
      <c r="B120" s="103" t="s">
        <v>76</v>
      </c>
      <c r="C120" s="104"/>
      <c r="D120" s="105"/>
      <c r="E120" s="106"/>
      <c r="F120" s="107">
        <f t="shared" ref="F120:O120" si="114">SUM(F121:F126)</f>
        <v>0</v>
      </c>
      <c r="G120" s="107">
        <f t="shared" si="114"/>
        <v>0</v>
      </c>
      <c r="H120" s="107">
        <f t="shared" si="114"/>
        <v>0</v>
      </c>
      <c r="I120" s="107">
        <f t="shared" si="114"/>
        <v>0</v>
      </c>
      <c r="J120" s="107">
        <f t="shared" si="114"/>
        <v>0</v>
      </c>
      <c r="K120" s="107">
        <f t="shared" si="114"/>
        <v>0</v>
      </c>
      <c r="L120" s="107">
        <f t="shared" si="114"/>
        <v>0</v>
      </c>
      <c r="M120" s="107">
        <f t="shared" si="114"/>
        <v>0</v>
      </c>
      <c r="N120" s="107">
        <f t="shared" si="114"/>
        <v>0</v>
      </c>
      <c r="O120" s="107">
        <f t="shared" si="114"/>
        <v>0</v>
      </c>
      <c r="P120" s="107">
        <f>SUM(F120:O120)</f>
        <v>0</v>
      </c>
    </row>
    <row r="121" spans="2:16">
      <c r="B121" s="108"/>
      <c r="C121" s="117" t="s">
        <v>60</v>
      </c>
      <c r="D121" s="109"/>
      <c r="E121" s="106"/>
      <c r="F121" s="110"/>
      <c r="G121" s="110"/>
      <c r="H121" s="110"/>
      <c r="I121" s="110"/>
      <c r="J121" s="110"/>
      <c r="K121" s="110"/>
      <c r="L121" s="110"/>
      <c r="M121" s="110"/>
      <c r="N121" s="110"/>
      <c r="O121" s="110"/>
      <c r="P121" s="107">
        <f>SUM(F121:O121)</f>
        <v>0</v>
      </c>
    </row>
    <row r="122" spans="2:16">
      <c r="B122" s="108"/>
      <c r="C122" s="117" t="s">
        <v>61</v>
      </c>
      <c r="D122" s="109"/>
      <c r="E122" s="106"/>
      <c r="F122" s="110"/>
      <c r="G122" s="110"/>
      <c r="H122" s="110"/>
      <c r="I122" s="110"/>
      <c r="J122" s="110"/>
      <c r="K122" s="110"/>
      <c r="L122" s="110"/>
      <c r="M122" s="110"/>
      <c r="N122" s="110"/>
      <c r="O122" s="110"/>
      <c r="P122" s="107">
        <f t="shared" ref="P122:P125" si="115">SUM(F122:O122)</f>
        <v>0</v>
      </c>
    </row>
    <row r="123" spans="2:16">
      <c r="B123" s="108"/>
      <c r="C123" s="117" t="s">
        <v>62</v>
      </c>
      <c r="D123" s="109"/>
      <c r="E123" s="106"/>
      <c r="F123" s="110"/>
      <c r="G123" s="110"/>
      <c r="H123" s="110"/>
      <c r="I123" s="110"/>
      <c r="J123" s="110"/>
      <c r="K123" s="110"/>
      <c r="L123" s="110"/>
      <c r="M123" s="110"/>
      <c r="N123" s="110"/>
      <c r="O123" s="110"/>
      <c r="P123" s="107">
        <f t="shared" si="115"/>
        <v>0</v>
      </c>
    </row>
    <row r="124" spans="2:16">
      <c r="B124" s="108"/>
      <c r="C124" s="112" t="s">
        <v>152</v>
      </c>
      <c r="D124" s="109"/>
      <c r="E124" s="106"/>
      <c r="F124" s="110"/>
      <c r="G124" s="110"/>
      <c r="H124" s="110"/>
      <c r="I124" s="110"/>
      <c r="J124" s="110"/>
      <c r="K124" s="110"/>
      <c r="L124" s="110"/>
      <c r="M124" s="110"/>
      <c r="N124" s="110"/>
      <c r="O124" s="110"/>
      <c r="P124" s="107">
        <f t="shared" si="115"/>
        <v>0</v>
      </c>
    </row>
    <row r="125" spans="2:16">
      <c r="B125" s="108"/>
      <c r="C125" s="117" t="s">
        <v>153</v>
      </c>
      <c r="D125" s="109"/>
      <c r="E125" s="106"/>
      <c r="F125" s="110"/>
      <c r="G125" s="110"/>
      <c r="H125" s="110"/>
      <c r="I125" s="110"/>
      <c r="J125" s="110"/>
      <c r="K125" s="110"/>
      <c r="L125" s="110"/>
      <c r="M125" s="110"/>
      <c r="N125" s="110"/>
      <c r="O125" s="110"/>
      <c r="P125" s="107">
        <f t="shared" si="115"/>
        <v>0</v>
      </c>
    </row>
    <row r="126" spans="2:16">
      <c r="B126" s="111"/>
      <c r="C126" s="117" t="s">
        <v>154</v>
      </c>
      <c r="D126" s="109"/>
      <c r="E126" s="106"/>
      <c r="F126" s="110"/>
      <c r="G126" s="110"/>
      <c r="H126" s="110"/>
      <c r="I126" s="110"/>
      <c r="J126" s="110"/>
      <c r="K126" s="110"/>
      <c r="L126" s="110"/>
      <c r="M126" s="110"/>
      <c r="N126" s="110"/>
      <c r="O126" s="110"/>
      <c r="P126" s="107">
        <f>SUM(F126:O126)</f>
        <v>0</v>
      </c>
    </row>
    <row r="128" spans="2:16">
      <c r="B128" s="33" t="s">
        <v>81</v>
      </c>
      <c r="C128" s="33"/>
      <c r="D128" s="33"/>
      <c r="P128" s="102" t="s">
        <v>1</v>
      </c>
    </row>
    <row r="129" spans="2:16">
      <c r="B129" s="177" t="s">
        <v>35</v>
      </c>
      <c r="C129" s="178"/>
      <c r="D129" s="178"/>
      <c r="E129" s="179"/>
      <c r="F129" s="188" t="s">
        <v>196</v>
      </c>
      <c r="G129" s="193"/>
      <c r="H129" s="193"/>
      <c r="I129" s="193"/>
      <c r="J129" s="193"/>
      <c r="K129" s="193"/>
      <c r="L129" s="193"/>
      <c r="M129" s="193"/>
      <c r="N129" s="193"/>
      <c r="O129" s="193"/>
      <c r="P129" s="190" t="s">
        <v>36</v>
      </c>
    </row>
    <row r="130" spans="2:16">
      <c r="B130" s="197"/>
      <c r="C130" s="198"/>
      <c r="D130" s="198"/>
      <c r="E130" s="199"/>
      <c r="F130" s="35">
        <v>8</v>
      </c>
      <c r="G130" s="34">
        <f>F130+1</f>
        <v>9</v>
      </c>
      <c r="H130" s="34">
        <f t="shared" ref="H130" si="116">G130+1</f>
        <v>10</v>
      </c>
      <c r="I130" s="34">
        <f t="shared" ref="I130" si="117">H130+1</f>
        <v>11</v>
      </c>
      <c r="J130" s="34">
        <f t="shared" ref="J130" si="118">I130+1</f>
        <v>12</v>
      </c>
      <c r="K130" s="34">
        <f t="shared" ref="K130" si="119">J130+1</f>
        <v>13</v>
      </c>
      <c r="L130" s="34">
        <f t="shared" ref="L130" si="120">K130+1</f>
        <v>14</v>
      </c>
      <c r="M130" s="34">
        <f t="shared" ref="M130" si="121">L130+1</f>
        <v>15</v>
      </c>
      <c r="N130" s="34">
        <f t="shared" ref="N130" si="122">M130+1</f>
        <v>16</v>
      </c>
      <c r="O130" s="34">
        <f t="shared" ref="O130" si="123">N130+1</f>
        <v>17</v>
      </c>
      <c r="P130" s="191"/>
    </row>
    <row r="131" spans="2:16">
      <c r="B131" s="103" t="s">
        <v>76</v>
      </c>
      <c r="C131" s="104"/>
      <c r="D131" s="105"/>
      <c r="E131" s="106"/>
      <c r="F131" s="107">
        <f t="shared" ref="F131:O131" si="124">SUM(F132:F137)</f>
        <v>0</v>
      </c>
      <c r="G131" s="107">
        <f t="shared" si="124"/>
        <v>0</v>
      </c>
      <c r="H131" s="107">
        <f t="shared" si="124"/>
        <v>0</v>
      </c>
      <c r="I131" s="107">
        <f t="shared" si="124"/>
        <v>0</v>
      </c>
      <c r="J131" s="107">
        <f t="shared" si="124"/>
        <v>0</v>
      </c>
      <c r="K131" s="107">
        <f t="shared" si="124"/>
        <v>0</v>
      </c>
      <c r="L131" s="107">
        <f t="shared" si="124"/>
        <v>0</v>
      </c>
      <c r="M131" s="107">
        <f t="shared" si="124"/>
        <v>0</v>
      </c>
      <c r="N131" s="107">
        <f t="shared" si="124"/>
        <v>0</v>
      </c>
      <c r="O131" s="107">
        <f t="shared" si="124"/>
        <v>0</v>
      </c>
      <c r="P131" s="107">
        <f>SUM(F131:O131)</f>
        <v>0</v>
      </c>
    </row>
    <row r="132" spans="2:16">
      <c r="B132" s="108"/>
      <c r="C132" s="117" t="s">
        <v>60</v>
      </c>
      <c r="D132" s="109"/>
      <c r="E132" s="106"/>
      <c r="F132" s="110"/>
      <c r="G132" s="110"/>
      <c r="H132" s="110"/>
      <c r="I132" s="110"/>
      <c r="J132" s="110"/>
      <c r="K132" s="110"/>
      <c r="L132" s="110"/>
      <c r="M132" s="110"/>
      <c r="N132" s="110"/>
      <c r="O132" s="110"/>
      <c r="P132" s="107">
        <f>SUM(F132:O132)</f>
        <v>0</v>
      </c>
    </row>
    <row r="133" spans="2:16">
      <c r="B133" s="108"/>
      <c r="C133" s="117" t="s">
        <v>61</v>
      </c>
      <c r="D133" s="109"/>
      <c r="E133" s="106"/>
      <c r="F133" s="110"/>
      <c r="G133" s="110"/>
      <c r="H133" s="110"/>
      <c r="I133" s="110"/>
      <c r="J133" s="110"/>
      <c r="K133" s="110"/>
      <c r="L133" s="110"/>
      <c r="M133" s="110"/>
      <c r="N133" s="110"/>
      <c r="O133" s="110"/>
      <c r="P133" s="107">
        <f>SUM(F133:O133)</f>
        <v>0</v>
      </c>
    </row>
    <row r="134" spans="2:16">
      <c r="B134" s="108"/>
      <c r="C134" s="117" t="s">
        <v>62</v>
      </c>
      <c r="D134" s="109"/>
      <c r="E134" s="106"/>
      <c r="F134" s="110"/>
      <c r="G134" s="110"/>
      <c r="H134" s="110"/>
      <c r="I134" s="110"/>
      <c r="J134" s="110"/>
      <c r="K134" s="110"/>
      <c r="L134" s="110"/>
      <c r="M134" s="110"/>
      <c r="N134" s="110"/>
      <c r="O134" s="110"/>
      <c r="P134" s="107">
        <f t="shared" ref="P134:P136" si="125">SUM(F134:O134)</f>
        <v>0</v>
      </c>
    </row>
    <row r="135" spans="2:16">
      <c r="B135" s="108"/>
      <c r="C135" s="112" t="s">
        <v>152</v>
      </c>
      <c r="D135" s="109"/>
      <c r="E135" s="106"/>
      <c r="F135" s="110"/>
      <c r="G135" s="110"/>
      <c r="H135" s="110"/>
      <c r="I135" s="110"/>
      <c r="J135" s="110"/>
      <c r="K135" s="110"/>
      <c r="L135" s="110"/>
      <c r="M135" s="110"/>
      <c r="N135" s="110"/>
      <c r="O135" s="110"/>
      <c r="P135" s="107">
        <f t="shared" si="125"/>
        <v>0</v>
      </c>
    </row>
    <row r="136" spans="2:16">
      <c r="B136" s="108"/>
      <c r="C136" s="117" t="s">
        <v>153</v>
      </c>
      <c r="D136" s="109"/>
      <c r="E136" s="106"/>
      <c r="F136" s="110"/>
      <c r="G136" s="110"/>
      <c r="H136" s="110"/>
      <c r="I136" s="110"/>
      <c r="J136" s="110"/>
      <c r="K136" s="110"/>
      <c r="L136" s="110"/>
      <c r="M136" s="110"/>
      <c r="N136" s="110"/>
      <c r="O136" s="110"/>
      <c r="P136" s="107">
        <f t="shared" si="125"/>
        <v>0</v>
      </c>
    </row>
    <row r="137" spans="2:16">
      <c r="B137" s="111"/>
      <c r="C137" s="117" t="s">
        <v>154</v>
      </c>
      <c r="D137" s="109"/>
      <c r="E137" s="106"/>
      <c r="F137" s="110"/>
      <c r="G137" s="110"/>
      <c r="H137" s="110"/>
      <c r="I137" s="110"/>
      <c r="J137" s="110"/>
      <c r="K137" s="110"/>
      <c r="L137" s="110"/>
      <c r="M137" s="110"/>
      <c r="N137" s="110"/>
      <c r="O137" s="110"/>
      <c r="P137" s="107">
        <f>SUM(F137:O137)</f>
        <v>0</v>
      </c>
    </row>
    <row r="139" spans="2:16">
      <c r="B139" s="33" t="s">
        <v>82</v>
      </c>
      <c r="C139" s="33"/>
      <c r="D139" s="33"/>
      <c r="P139" s="102" t="s">
        <v>1</v>
      </c>
    </row>
    <row r="140" spans="2:16">
      <c r="B140" s="177" t="s">
        <v>35</v>
      </c>
      <c r="C140" s="178"/>
      <c r="D140" s="178"/>
      <c r="E140" s="179"/>
      <c r="F140" s="188" t="s">
        <v>196</v>
      </c>
      <c r="G140" s="193"/>
      <c r="H140" s="193"/>
      <c r="I140" s="193"/>
      <c r="J140" s="193"/>
      <c r="K140" s="193"/>
      <c r="L140" s="193"/>
      <c r="M140" s="193"/>
      <c r="N140" s="193"/>
      <c r="O140" s="193"/>
      <c r="P140" s="195" t="s">
        <v>36</v>
      </c>
    </row>
    <row r="141" spans="2:16">
      <c r="B141" s="200"/>
      <c r="C141" s="201"/>
      <c r="D141" s="201"/>
      <c r="E141" s="199"/>
      <c r="F141" s="35">
        <v>8</v>
      </c>
      <c r="G141" s="34">
        <f>F141+1</f>
        <v>9</v>
      </c>
      <c r="H141" s="34">
        <f t="shared" ref="H141" si="126">G141+1</f>
        <v>10</v>
      </c>
      <c r="I141" s="34">
        <f t="shared" ref="I141" si="127">H141+1</f>
        <v>11</v>
      </c>
      <c r="J141" s="34">
        <f t="shared" ref="J141" si="128">I141+1</f>
        <v>12</v>
      </c>
      <c r="K141" s="34">
        <f t="shared" ref="K141" si="129">J141+1</f>
        <v>13</v>
      </c>
      <c r="L141" s="34">
        <f t="shared" ref="L141" si="130">K141+1</f>
        <v>14</v>
      </c>
      <c r="M141" s="34">
        <f t="shared" ref="M141" si="131">L141+1</f>
        <v>15</v>
      </c>
      <c r="N141" s="34">
        <f t="shared" ref="N141" si="132">M141+1</f>
        <v>16</v>
      </c>
      <c r="O141" s="34">
        <f t="shared" ref="O141" si="133">N141+1</f>
        <v>17</v>
      </c>
      <c r="P141" s="196"/>
    </row>
    <row r="142" spans="2:16">
      <c r="B142" s="103" t="s">
        <v>76</v>
      </c>
      <c r="C142" s="104"/>
      <c r="D142" s="105"/>
      <c r="E142" s="106"/>
      <c r="F142" s="107">
        <f t="shared" ref="F142:O142" si="134">SUM(F143:F148)</f>
        <v>0</v>
      </c>
      <c r="G142" s="107">
        <f t="shared" si="134"/>
        <v>0</v>
      </c>
      <c r="H142" s="107">
        <f t="shared" si="134"/>
        <v>0</v>
      </c>
      <c r="I142" s="107">
        <f t="shared" si="134"/>
        <v>0</v>
      </c>
      <c r="J142" s="107">
        <f t="shared" si="134"/>
        <v>0</v>
      </c>
      <c r="K142" s="107">
        <f t="shared" si="134"/>
        <v>0</v>
      </c>
      <c r="L142" s="107">
        <f t="shared" si="134"/>
        <v>0</v>
      </c>
      <c r="M142" s="107">
        <f t="shared" si="134"/>
        <v>0</v>
      </c>
      <c r="N142" s="107">
        <f t="shared" si="134"/>
        <v>0</v>
      </c>
      <c r="O142" s="107">
        <f t="shared" si="134"/>
        <v>0</v>
      </c>
      <c r="P142" s="107">
        <f>SUM(F142:O142)</f>
        <v>0</v>
      </c>
    </row>
    <row r="143" spans="2:16">
      <c r="B143" s="108"/>
      <c r="C143" s="117" t="s">
        <v>60</v>
      </c>
      <c r="D143" s="109"/>
      <c r="E143" s="106"/>
      <c r="F143" s="110"/>
      <c r="G143" s="110"/>
      <c r="H143" s="110"/>
      <c r="I143" s="110"/>
      <c r="J143" s="110"/>
      <c r="K143" s="110"/>
      <c r="L143" s="110"/>
      <c r="M143" s="110"/>
      <c r="N143" s="110"/>
      <c r="O143" s="110"/>
      <c r="P143" s="107">
        <f>SUM(F143:O143)</f>
        <v>0</v>
      </c>
    </row>
    <row r="144" spans="2:16">
      <c r="B144" s="108"/>
      <c r="C144" s="117" t="s">
        <v>61</v>
      </c>
      <c r="D144" s="109"/>
      <c r="E144" s="106"/>
      <c r="F144" s="110"/>
      <c r="G144" s="110"/>
      <c r="H144" s="110"/>
      <c r="I144" s="110"/>
      <c r="J144" s="110"/>
      <c r="K144" s="110"/>
      <c r="L144" s="110"/>
      <c r="M144" s="110"/>
      <c r="N144" s="110"/>
      <c r="O144" s="110"/>
      <c r="P144" s="107">
        <f>SUM(F144:O144)</f>
        <v>0</v>
      </c>
    </row>
    <row r="145" spans="2:16">
      <c r="B145" s="108"/>
      <c r="C145" s="117" t="s">
        <v>62</v>
      </c>
      <c r="D145" s="109"/>
      <c r="E145" s="106"/>
      <c r="F145" s="110"/>
      <c r="G145" s="110"/>
      <c r="H145" s="110"/>
      <c r="I145" s="110"/>
      <c r="J145" s="110"/>
      <c r="K145" s="110"/>
      <c r="L145" s="110"/>
      <c r="M145" s="110"/>
      <c r="N145" s="110"/>
      <c r="O145" s="110"/>
      <c r="P145" s="107">
        <f t="shared" ref="P145:P147" si="135">SUM(F145:O145)</f>
        <v>0</v>
      </c>
    </row>
    <row r="146" spans="2:16">
      <c r="B146" s="108"/>
      <c r="C146" s="112" t="s">
        <v>152</v>
      </c>
      <c r="D146" s="109"/>
      <c r="E146" s="106"/>
      <c r="F146" s="110"/>
      <c r="G146" s="110"/>
      <c r="H146" s="110"/>
      <c r="I146" s="110"/>
      <c r="J146" s="110"/>
      <c r="K146" s="110"/>
      <c r="L146" s="110"/>
      <c r="M146" s="110"/>
      <c r="N146" s="110"/>
      <c r="O146" s="110"/>
      <c r="P146" s="107">
        <f t="shared" si="135"/>
        <v>0</v>
      </c>
    </row>
    <row r="147" spans="2:16">
      <c r="B147" s="108"/>
      <c r="C147" s="117" t="s">
        <v>153</v>
      </c>
      <c r="D147" s="109"/>
      <c r="E147" s="106"/>
      <c r="F147" s="110"/>
      <c r="G147" s="110"/>
      <c r="H147" s="110"/>
      <c r="I147" s="110"/>
      <c r="J147" s="110"/>
      <c r="K147" s="110"/>
      <c r="L147" s="110"/>
      <c r="M147" s="110"/>
      <c r="N147" s="110"/>
      <c r="O147" s="110"/>
      <c r="P147" s="107">
        <f t="shared" si="135"/>
        <v>0</v>
      </c>
    </row>
    <row r="148" spans="2:16">
      <c r="B148" s="111"/>
      <c r="C148" s="117" t="s">
        <v>154</v>
      </c>
      <c r="D148" s="109"/>
      <c r="E148" s="106"/>
      <c r="F148" s="110"/>
      <c r="G148" s="110"/>
      <c r="H148" s="110"/>
      <c r="I148" s="110"/>
      <c r="J148" s="110"/>
      <c r="K148" s="110"/>
      <c r="L148" s="110"/>
      <c r="M148" s="110"/>
      <c r="N148" s="110"/>
      <c r="O148" s="110"/>
      <c r="P148" s="107">
        <f>SUM(F148:O148)</f>
        <v>0</v>
      </c>
    </row>
    <row r="150" spans="2:16">
      <c r="B150" s="33" t="s">
        <v>115</v>
      </c>
      <c r="C150" s="33"/>
      <c r="D150" s="33"/>
      <c r="P150" s="102" t="s">
        <v>1</v>
      </c>
    </row>
    <row r="151" spans="2:16">
      <c r="B151" s="177" t="s">
        <v>35</v>
      </c>
      <c r="C151" s="178"/>
      <c r="D151" s="178"/>
      <c r="E151" s="179"/>
      <c r="F151" s="188" t="s">
        <v>196</v>
      </c>
      <c r="G151" s="193"/>
      <c r="H151" s="193"/>
      <c r="I151" s="193"/>
      <c r="J151" s="193"/>
      <c r="K151" s="193"/>
      <c r="L151" s="193"/>
      <c r="M151" s="193"/>
      <c r="N151" s="193"/>
      <c r="O151" s="193"/>
      <c r="P151" s="190" t="s">
        <v>36</v>
      </c>
    </row>
    <row r="152" spans="2:16">
      <c r="B152" s="197"/>
      <c r="C152" s="198"/>
      <c r="D152" s="198"/>
      <c r="E152" s="199"/>
      <c r="F152" s="35">
        <v>8</v>
      </c>
      <c r="G152" s="34">
        <f t="shared" ref="G152:O152" si="136">F152+1</f>
        <v>9</v>
      </c>
      <c r="H152" s="34">
        <f t="shared" si="136"/>
        <v>10</v>
      </c>
      <c r="I152" s="34">
        <f t="shared" si="136"/>
        <v>11</v>
      </c>
      <c r="J152" s="34">
        <f t="shared" si="136"/>
        <v>12</v>
      </c>
      <c r="K152" s="34">
        <f t="shared" si="136"/>
        <v>13</v>
      </c>
      <c r="L152" s="34">
        <f t="shared" si="136"/>
        <v>14</v>
      </c>
      <c r="M152" s="34">
        <f t="shared" si="136"/>
        <v>15</v>
      </c>
      <c r="N152" s="34">
        <f t="shared" si="136"/>
        <v>16</v>
      </c>
      <c r="O152" s="34">
        <f t="shared" si="136"/>
        <v>17</v>
      </c>
      <c r="P152" s="191"/>
    </row>
    <row r="153" spans="2:16">
      <c r="B153" s="103" t="s">
        <v>76</v>
      </c>
      <c r="C153" s="104"/>
      <c r="D153" s="105"/>
      <c r="E153" s="106"/>
      <c r="F153" s="107">
        <f t="shared" ref="F153:O153" si="137">SUM(F154:F159)</f>
        <v>0</v>
      </c>
      <c r="G153" s="107">
        <f t="shared" si="137"/>
        <v>0</v>
      </c>
      <c r="H153" s="107">
        <f t="shared" si="137"/>
        <v>0</v>
      </c>
      <c r="I153" s="107">
        <f t="shared" si="137"/>
        <v>0</v>
      </c>
      <c r="J153" s="107">
        <f t="shared" si="137"/>
        <v>0</v>
      </c>
      <c r="K153" s="107">
        <f t="shared" si="137"/>
        <v>0</v>
      </c>
      <c r="L153" s="107">
        <f t="shared" si="137"/>
        <v>0</v>
      </c>
      <c r="M153" s="107">
        <f t="shared" si="137"/>
        <v>0</v>
      </c>
      <c r="N153" s="107">
        <f t="shared" si="137"/>
        <v>0</v>
      </c>
      <c r="O153" s="107">
        <f t="shared" si="137"/>
        <v>0</v>
      </c>
      <c r="P153" s="107">
        <f>SUM(F153:O153)</f>
        <v>0</v>
      </c>
    </row>
    <row r="154" spans="2:16">
      <c r="B154" s="108"/>
      <c r="C154" s="117" t="s">
        <v>60</v>
      </c>
      <c r="D154" s="109"/>
      <c r="E154" s="106"/>
      <c r="F154" s="110"/>
      <c r="G154" s="110"/>
      <c r="H154" s="110"/>
      <c r="I154" s="110"/>
      <c r="J154" s="110"/>
      <c r="K154" s="110"/>
      <c r="L154" s="110"/>
      <c r="M154" s="110"/>
      <c r="N154" s="110"/>
      <c r="O154" s="110"/>
      <c r="P154" s="107">
        <f>SUM(F154:O154)</f>
        <v>0</v>
      </c>
    </row>
    <row r="155" spans="2:16">
      <c r="B155" s="108"/>
      <c r="C155" s="117" t="s">
        <v>61</v>
      </c>
      <c r="D155" s="109"/>
      <c r="E155" s="106"/>
      <c r="F155" s="110"/>
      <c r="G155" s="110"/>
      <c r="H155" s="110"/>
      <c r="I155" s="110"/>
      <c r="J155" s="110"/>
      <c r="K155" s="110"/>
      <c r="L155" s="110"/>
      <c r="M155" s="110"/>
      <c r="N155" s="110"/>
      <c r="O155" s="110"/>
      <c r="P155" s="107">
        <f>SUM(F155:O155)</f>
        <v>0</v>
      </c>
    </row>
    <row r="156" spans="2:16">
      <c r="B156" s="108"/>
      <c r="C156" s="117" t="s">
        <v>62</v>
      </c>
      <c r="D156" s="109"/>
      <c r="E156" s="106"/>
      <c r="F156" s="110"/>
      <c r="G156" s="110"/>
      <c r="H156" s="110"/>
      <c r="I156" s="110"/>
      <c r="J156" s="110"/>
      <c r="K156" s="110"/>
      <c r="L156" s="110"/>
      <c r="M156" s="110"/>
      <c r="N156" s="110"/>
      <c r="O156" s="110"/>
      <c r="P156" s="107">
        <f t="shared" ref="P156:P158" si="138">SUM(F156:O156)</f>
        <v>0</v>
      </c>
    </row>
    <row r="157" spans="2:16">
      <c r="B157" s="108"/>
      <c r="C157" s="112" t="s">
        <v>152</v>
      </c>
      <c r="D157" s="109"/>
      <c r="E157" s="106"/>
      <c r="F157" s="110"/>
      <c r="G157" s="110"/>
      <c r="H157" s="110"/>
      <c r="I157" s="110"/>
      <c r="J157" s="110"/>
      <c r="K157" s="110"/>
      <c r="L157" s="110"/>
      <c r="M157" s="110"/>
      <c r="N157" s="110"/>
      <c r="O157" s="110"/>
      <c r="P157" s="107">
        <f t="shared" si="138"/>
        <v>0</v>
      </c>
    </row>
    <row r="158" spans="2:16">
      <c r="B158" s="108"/>
      <c r="C158" s="117" t="s">
        <v>153</v>
      </c>
      <c r="D158" s="109"/>
      <c r="E158" s="106"/>
      <c r="F158" s="110"/>
      <c r="G158" s="110"/>
      <c r="H158" s="110"/>
      <c r="I158" s="110"/>
      <c r="J158" s="110"/>
      <c r="K158" s="110"/>
      <c r="L158" s="110"/>
      <c r="M158" s="110"/>
      <c r="N158" s="110"/>
      <c r="O158" s="110"/>
      <c r="P158" s="107">
        <f t="shared" si="138"/>
        <v>0</v>
      </c>
    </row>
    <row r="159" spans="2:16">
      <c r="B159" s="111"/>
      <c r="C159" s="117" t="s">
        <v>154</v>
      </c>
      <c r="D159" s="109"/>
      <c r="E159" s="106"/>
      <c r="F159" s="110"/>
      <c r="G159" s="110"/>
      <c r="H159" s="110"/>
      <c r="I159" s="110"/>
      <c r="J159" s="110"/>
      <c r="K159" s="110"/>
      <c r="L159" s="110"/>
      <c r="M159" s="110"/>
      <c r="N159" s="110"/>
      <c r="O159" s="110"/>
      <c r="P159" s="107">
        <f>SUM(F159:O159)</f>
        <v>0</v>
      </c>
    </row>
    <row r="161" spans="2:16">
      <c r="B161" s="33" t="s">
        <v>83</v>
      </c>
      <c r="C161" s="33"/>
      <c r="D161" s="33"/>
      <c r="P161" s="102" t="s">
        <v>1</v>
      </c>
    </row>
    <row r="162" spans="2:16">
      <c r="B162" s="177" t="s">
        <v>35</v>
      </c>
      <c r="C162" s="178"/>
      <c r="D162" s="178"/>
      <c r="E162" s="179"/>
      <c r="F162" s="188" t="s">
        <v>196</v>
      </c>
      <c r="G162" s="193"/>
      <c r="H162" s="193"/>
      <c r="I162" s="193"/>
      <c r="J162" s="193"/>
      <c r="K162" s="193"/>
      <c r="L162" s="193"/>
      <c r="M162" s="193"/>
      <c r="N162" s="193"/>
      <c r="O162" s="193"/>
      <c r="P162" s="190" t="s">
        <v>36</v>
      </c>
    </row>
    <row r="163" spans="2:16">
      <c r="B163" s="197"/>
      <c r="C163" s="198"/>
      <c r="D163" s="198"/>
      <c r="E163" s="199"/>
      <c r="F163" s="35">
        <v>8</v>
      </c>
      <c r="G163" s="34">
        <f>F163+1</f>
        <v>9</v>
      </c>
      <c r="H163" s="34">
        <f t="shared" ref="H163" si="139">G163+1</f>
        <v>10</v>
      </c>
      <c r="I163" s="34">
        <f t="shared" ref="I163" si="140">H163+1</f>
        <v>11</v>
      </c>
      <c r="J163" s="34">
        <f t="shared" ref="J163" si="141">I163+1</f>
        <v>12</v>
      </c>
      <c r="K163" s="34">
        <f t="shared" ref="K163" si="142">J163+1</f>
        <v>13</v>
      </c>
      <c r="L163" s="34">
        <f t="shared" ref="L163" si="143">K163+1</f>
        <v>14</v>
      </c>
      <c r="M163" s="34">
        <f t="shared" ref="M163" si="144">L163+1</f>
        <v>15</v>
      </c>
      <c r="N163" s="34">
        <f t="shared" ref="N163" si="145">M163+1</f>
        <v>16</v>
      </c>
      <c r="O163" s="34">
        <f t="shared" ref="O163" si="146">N163+1</f>
        <v>17</v>
      </c>
      <c r="P163" s="191"/>
    </row>
    <row r="164" spans="2:16">
      <c r="B164" s="103" t="s">
        <v>76</v>
      </c>
      <c r="C164" s="104"/>
      <c r="D164" s="105"/>
      <c r="E164" s="106"/>
      <c r="F164" s="107">
        <f t="shared" ref="F164:O164" si="147">SUM(F165:F170)</f>
        <v>0</v>
      </c>
      <c r="G164" s="107">
        <f t="shared" si="147"/>
        <v>0</v>
      </c>
      <c r="H164" s="107">
        <f t="shared" si="147"/>
        <v>0</v>
      </c>
      <c r="I164" s="107">
        <f t="shared" si="147"/>
        <v>0</v>
      </c>
      <c r="J164" s="107">
        <f t="shared" si="147"/>
        <v>0</v>
      </c>
      <c r="K164" s="107">
        <f t="shared" si="147"/>
        <v>0</v>
      </c>
      <c r="L164" s="107">
        <f t="shared" si="147"/>
        <v>0</v>
      </c>
      <c r="M164" s="107">
        <f t="shared" si="147"/>
        <v>0</v>
      </c>
      <c r="N164" s="107">
        <f t="shared" si="147"/>
        <v>0</v>
      </c>
      <c r="O164" s="107">
        <f t="shared" si="147"/>
        <v>0</v>
      </c>
      <c r="P164" s="107">
        <f>SUM(F164:O164)</f>
        <v>0</v>
      </c>
    </row>
    <row r="165" spans="2:16">
      <c r="B165" s="108"/>
      <c r="C165" s="117" t="s">
        <v>60</v>
      </c>
      <c r="D165" s="109"/>
      <c r="E165" s="106"/>
      <c r="F165" s="110"/>
      <c r="G165" s="110"/>
      <c r="H165" s="110"/>
      <c r="I165" s="110"/>
      <c r="J165" s="110"/>
      <c r="K165" s="110"/>
      <c r="L165" s="110"/>
      <c r="M165" s="110"/>
      <c r="N165" s="110"/>
      <c r="O165" s="110"/>
      <c r="P165" s="107">
        <f>SUM(F165:O165)</f>
        <v>0</v>
      </c>
    </row>
    <row r="166" spans="2:16">
      <c r="B166" s="108"/>
      <c r="C166" s="117" t="s">
        <v>61</v>
      </c>
      <c r="D166" s="109"/>
      <c r="E166" s="106"/>
      <c r="F166" s="110"/>
      <c r="G166" s="110"/>
      <c r="H166" s="110"/>
      <c r="I166" s="110"/>
      <c r="J166" s="110"/>
      <c r="K166" s="110"/>
      <c r="L166" s="110"/>
      <c r="M166" s="110"/>
      <c r="N166" s="110"/>
      <c r="O166" s="110"/>
      <c r="P166" s="107">
        <f>SUM(F166:O166)</f>
        <v>0</v>
      </c>
    </row>
    <row r="167" spans="2:16">
      <c r="B167" s="108"/>
      <c r="C167" s="117" t="s">
        <v>62</v>
      </c>
      <c r="D167" s="109"/>
      <c r="E167" s="106"/>
      <c r="F167" s="110"/>
      <c r="G167" s="110"/>
      <c r="H167" s="110"/>
      <c r="I167" s="110"/>
      <c r="J167" s="110"/>
      <c r="K167" s="110"/>
      <c r="L167" s="110"/>
      <c r="M167" s="110"/>
      <c r="N167" s="110"/>
      <c r="O167" s="110"/>
      <c r="P167" s="107">
        <f t="shared" ref="P167:P169" si="148">SUM(F167:O167)</f>
        <v>0</v>
      </c>
    </row>
    <row r="168" spans="2:16">
      <c r="B168" s="108"/>
      <c r="C168" s="112" t="s">
        <v>152</v>
      </c>
      <c r="D168" s="109"/>
      <c r="E168" s="106"/>
      <c r="F168" s="110"/>
      <c r="G168" s="110"/>
      <c r="H168" s="110"/>
      <c r="I168" s="110"/>
      <c r="J168" s="110"/>
      <c r="K168" s="110"/>
      <c r="L168" s="110"/>
      <c r="M168" s="110"/>
      <c r="N168" s="110"/>
      <c r="O168" s="110"/>
      <c r="P168" s="107">
        <f t="shared" si="148"/>
        <v>0</v>
      </c>
    </row>
    <row r="169" spans="2:16">
      <c r="B169" s="108"/>
      <c r="C169" s="117" t="s">
        <v>153</v>
      </c>
      <c r="D169" s="109"/>
      <c r="E169" s="106"/>
      <c r="F169" s="110"/>
      <c r="G169" s="110"/>
      <c r="H169" s="110"/>
      <c r="I169" s="110"/>
      <c r="J169" s="110"/>
      <c r="K169" s="110"/>
      <c r="L169" s="110"/>
      <c r="M169" s="110"/>
      <c r="N169" s="110"/>
      <c r="O169" s="110"/>
      <c r="P169" s="107">
        <f t="shared" si="148"/>
        <v>0</v>
      </c>
    </row>
    <row r="170" spans="2:16">
      <c r="B170" s="111"/>
      <c r="C170" s="117" t="s">
        <v>154</v>
      </c>
      <c r="D170" s="109"/>
      <c r="E170" s="106"/>
      <c r="F170" s="110"/>
      <c r="G170" s="110"/>
      <c r="H170" s="110"/>
      <c r="I170" s="110"/>
      <c r="J170" s="110"/>
      <c r="K170" s="110"/>
      <c r="L170" s="110"/>
      <c r="M170" s="110"/>
      <c r="N170" s="110"/>
      <c r="O170" s="110"/>
      <c r="P170" s="107">
        <f>SUM(F170:O170)</f>
        <v>0</v>
      </c>
    </row>
    <row r="172" spans="2:16">
      <c r="B172" s="33" t="s">
        <v>84</v>
      </c>
      <c r="C172" s="33"/>
      <c r="D172" s="33"/>
      <c r="P172" s="102" t="s">
        <v>1</v>
      </c>
    </row>
    <row r="173" spans="2:16">
      <c r="B173" s="177" t="s">
        <v>35</v>
      </c>
      <c r="C173" s="178"/>
      <c r="D173" s="178"/>
      <c r="E173" s="179"/>
      <c r="F173" s="188" t="s">
        <v>196</v>
      </c>
      <c r="G173" s="193"/>
      <c r="H173" s="193"/>
      <c r="I173" s="193"/>
      <c r="J173" s="193"/>
      <c r="K173" s="193"/>
      <c r="L173" s="193"/>
      <c r="M173" s="193"/>
      <c r="N173" s="193"/>
      <c r="O173" s="193"/>
      <c r="P173" s="190" t="s">
        <v>36</v>
      </c>
    </row>
    <row r="174" spans="2:16">
      <c r="B174" s="197"/>
      <c r="C174" s="198"/>
      <c r="D174" s="198"/>
      <c r="E174" s="199"/>
      <c r="F174" s="35">
        <v>8</v>
      </c>
      <c r="G174" s="34">
        <f>F174+1</f>
        <v>9</v>
      </c>
      <c r="H174" s="34">
        <f t="shared" ref="H174" si="149">G174+1</f>
        <v>10</v>
      </c>
      <c r="I174" s="34">
        <f t="shared" ref="I174" si="150">H174+1</f>
        <v>11</v>
      </c>
      <c r="J174" s="34">
        <f t="shared" ref="J174" si="151">I174+1</f>
        <v>12</v>
      </c>
      <c r="K174" s="34">
        <f t="shared" ref="K174" si="152">J174+1</f>
        <v>13</v>
      </c>
      <c r="L174" s="34">
        <f t="shared" ref="L174" si="153">K174+1</f>
        <v>14</v>
      </c>
      <c r="M174" s="34">
        <f t="shared" ref="M174" si="154">L174+1</f>
        <v>15</v>
      </c>
      <c r="N174" s="34">
        <f t="shared" ref="N174" si="155">M174+1</f>
        <v>16</v>
      </c>
      <c r="O174" s="34">
        <f t="shared" ref="O174" si="156">N174+1</f>
        <v>17</v>
      </c>
      <c r="P174" s="191"/>
    </row>
    <row r="175" spans="2:16">
      <c r="B175" s="103" t="s">
        <v>76</v>
      </c>
      <c r="C175" s="104"/>
      <c r="D175" s="105"/>
      <c r="E175" s="106"/>
      <c r="F175" s="107">
        <f t="shared" ref="F175:O175" si="157">SUM(F176:F181)</f>
        <v>0</v>
      </c>
      <c r="G175" s="107">
        <f t="shared" si="157"/>
        <v>0</v>
      </c>
      <c r="H175" s="107">
        <f t="shared" si="157"/>
        <v>0</v>
      </c>
      <c r="I175" s="107">
        <f t="shared" si="157"/>
        <v>0</v>
      </c>
      <c r="J175" s="107">
        <f t="shared" si="157"/>
        <v>0</v>
      </c>
      <c r="K175" s="107">
        <f t="shared" si="157"/>
        <v>0</v>
      </c>
      <c r="L175" s="107">
        <f t="shared" si="157"/>
        <v>0</v>
      </c>
      <c r="M175" s="107">
        <f t="shared" si="157"/>
        <v>0</v>
      </c>
      <c r="N175" s="107">
        <f t="shared" si="157"/>
        <v>0</v>
      </c>
      <c r="O175" s="107">
        <f t="shared" si="157"/>
        <v>0</v>
      </c>
      <c r="P175" s="107">
        <f>SUM(F175:O175)</f>
        <v>0</v>
      </c>
    </row>
    <row r="176" spans="2:16">
      <c r="B176" s="108"/>
      <c r="C176" s="117" t="s">
        <v>60</v>
      </c>
      <c r="D176" s="109"/>
      <c r="E176" s="106"/>
      <c r="F176" s="110"/>
      <c r="G176" s="110"/>
      <c r="H176" s="110"/>
      <c r="I176" s="110"/>
      <c r="J176" s="110"/>
      <c r="K176" s="110"/>
      <c r="L176" s="110"/>
      <c r="M176" s="110"/>
      <c r="N176" s="110"/>
      <c r="O176" s="110"/>
      <c r="P176" s="107">
        <f>SUM(F176:O176)</f>
        <v>0</v>
      </c>
    </row>
    <row r="177" spans="2:16">
      <c r="B177" s="108"/>
      <c r="C177" s="117" t="s">
        <v>61</v>
      </c>
      <c r="D177" s="109"/>
      <c r="E177" s="106"/>
      <c r="F177" s="110"/>
      <c r="G177" s="110"/>
      <c r="H177" s="110"/>
      <c r="I177" s="110"/>
      <c r="J177" s="110"/>
      <c r="K177" s="110"/>
      <c r="L177" s="110"/>
      <c r="M177" s="110"/>
      <c r="N177" s="110"/>
      <c r="O177" s="110"/>
      <c r="P177" s="107">
        <f>SUM(F177:O177)</f>
        <v>0</v>
      </c>
    </row>
    <row r="178" spans="2:16">
      <c r="B178" s="108"/>
      <c r="C178" s="117" t="s">
        <v>62</v>
      </c>
      <c r="D178" s="109"/>
      <c r="E178" s="106"/>
      <c r="F178" s="110"/>
      <c r="G178" s="110"/>
      <c r="H178" s="110"/>
      <c r="I178" s="110"/>
      <c r="J178" s="110"/>
      <c r="K178" s="110"/>
      <c r="L178" s="110"/>
      <c r="M178" s="110"/>
      <c r="N178" s="110"/>
      <c r="O178" s="110"/>
      <c r="P178" s="107">
        <f t="shared" ref="P178:P180" si="158">SUM(F178:O178)</f>
        <v>0</v>
      </c>
    </row>
    <row r="179" spans="2:16">
      <c r="B179" s="108"/>
      <c r="C179" s="112" t="s">
        <v>152</v>
      </c>
      <c r="D179" s="109"/>
      <c r="E179" s="106"/>
      <c r="F179" s="110"/>
      <c r="G179" s="110"/>
      <c r="H179" s="110"/>
      <c r="I179" s="110"/>
      <c r="J179" s="110"/>
      <c r="K179" s="110"/>
      <c r="L179" s="110"/>
      <c r="M179" s="110"/>
      <c r="N179" s="110"/>
      <c r="O179" s="110"/>
      <c r="P179" s="107">
        <f t="shared" si="158"/>
        <v>0</v>
      </c>
    </row>
    <row r="180" spans="2:16">
      <c r="B180" s="108"/>
      <c r="C180" s="117" t="s">
        <v>153</v>
      </c>
      <c r="D180" s="109"/>
      <c r="E180" s="106"/>
      <c r="F180" s="110"/>
      <c r="G180" s="110"/>
      <c r="H180" s="110"/>
      <c r="I180" s="110"/>
      <c r="J180" s="110"/>
      <c r="K180" s="110"/>
      <c r="L180" s="110"/>
      <c r="M180" s="110"/>
      <c r="N180" s="110"/>
      <c r="O180" s="110"/>
      <c r="P180" s="107">
        <f t="shared" si="158"/>
        <v>0</v>
      </c>
    </row>
    <row r="181" spans="2:16">
      <c r="B181" s="111"/>
      <c r="C181" s="117" t="s">
        <v>154</v>
      </c>
      <c r="D181" s="109"/>
      <c r="E181" s="106"/>
      <c r="F181" s="110"/>
      <c r="G181" s="110"/>
      <c r="H181" s="110"/>
      <c r="I181" s="110"/>
      <c r="J181" s="110"/>
      <c r="K181" s="110"/>
      <c r="L181" s="110"/>
      <c r="M181" s="110"/>
      <c r="N181" s="110"/>
      <c r="O181" s="110"/>
      <c r="P181" s="107">
        <f>SUM(F181:O181)</f>
        <v>0</v>
      </c>
    </row>
    <row r="183" spans="2:16">
      <c r="B183" s="33" t="s">
        <v>85</v>
      </c>
      <c r="C183" s="33"/>
      <c r="D183" s="33"/>
      <c r="P183" s="102" t="s">
        <v>1</v>
      </c>
    </row>
    <row r="184" spans="2:16">
      <c r="B184" s="177" t="s">
        <v>35</v>
      </c>
      <c r="C184" s="178"/>
      <c r="D184" s="178"/>
      <c r="E184" s="179"/>
      <c r="F184" s="188" t="s">
        <v>196</v>
      </c>
      <c r="G184" s="193"/>
      <c r="H184" s="193"/>
      <c r="I184" s="193"/>
      <c r="J184" s="193"/>
      <c r="K184" s="193"/>
      <c r="L184" s="193"/>
      <c r="M184" s="193"/>
      <c r="N184" s="193"/>
      <c r="O184" s="193"/>
      <c r="P184" s="190" t="s">
        <v>36</v>
      </c>
    </row>
    <row r="185" spans="2:16">
      <c r="B185" s="197"/>
      <c r="C185" s="198"/>
      <c r="D185" s="198"/>
      <c r="E185" s="199"/>
      <c r="F185" s="35">
        <v>8</v>
      </c>
      <c r="G185" s="34">
        <f>F185+1</f>
        <v>9</v>
      </c>
      <c r="H185" s="34">
        <f t="shared" ref="H185" si="159">G185+1</f>
        <v>10</v>
      </c>
      <c r="I185" s="34">
        <f t="shared" ref="I185" si="160">H185+1</f>
        <v>11</v>
      </c>
      <c r="J185" s="34">
        <f t="shared" ref="J185" si="161">I185+1</f>
        <v>12</v>
      </c>
      <c r="K185" s="34">
        <f t="shared" ref="K185" si="162">J185+1</f>
        <v>13</v>
      </c>
      <c r="L185" s="34">
        <f t="shared" ref="L185" si="163">K185+1</f>
        <v>14</v>
      </c>
      <c r="M185" s="34">
        <f t="shared" ref="M185" si="164">L185+1</f>
        <v>15</v>
      </c>
      <c r="N185" s="34">
        <f t="shared" ref="N185" si="165">M185+1</f>
        <v>16</v>
      </c>
      <c r="O185" s="34">
        <f t="shared" ref="O185" si="166">N185+1</f>
        <v>17</v>
      </c>
      <c r="P185" s="191"/>
    </row>
    <row r="186" spans="2:16">
      <c r="B186" s="103" t="s">
        <v>76</v>
      </c>
      <c r="C186" s="104"/>
      <c r="D186" s="105"/>
      <c r="E186" s="106"/>
      <c r="F186" s="107">
        <f t="shared" ref="F186:O186" si="167">SUM(F187:F192)</f>
        <v>0</v>
      </c>
      <c r="G186" s="107">
        <f t="shared" si="167"/>
        <v>0</v>
      </c>
      <c r="H186" s="107">
        <f t="shared" si="167"/>
        <v>0</v>
      </c>
      <c r="I186" s="107">
        <f t="shared" si="167"/>
        <v>0</v>
      </c>
      <c r="J186" s="107">
        <f t="shared" si="167"/>
        <v>0</v>
      </c>
      <c r="K186" s="107">
        <f t="shared" si="167"/>
        <v>0</v>
      </c>
      <c r="L186" s="107">
        <f t="shared" si="167"/>
        <v>0</v>
      </c>
      <c r="M186" s="107">
        <f t="shared" si="167"/>
        <v>0</v>
      </c>
      <c r="N186" s="107">
        <f t="shared" si="167"/>
        <v>0</v>
      </c>
      <c r="O186" s="107">
        <f t="shared" si="167"/>
        <v>0</v>
      </c>
      <c r="P186" s="107">
        <f>SUM(F186:O186)</f>
        <v>0</v>
      </c>
    </row>
    <row r="187" spans="2:16">
      <c r="B187" s="108"/>
      <c r="C187" s="117" t="s">
        <v>60</v>
      </c>
      <c r="D187" s="109"/>
      <c r="E187" s="106"/>
      <c r="F187" s="110"/>
      <c r="G187" s="110"/>
      <c r="H187" s="110"/>
      <c r="I187" s="110"/>
      <c r="J187" s="110"/>
      <c r="K187" s="110"/>
      <c r="L187" s="110"/>
      <c r="M187" s="110"/>
      <c r="N187" s="110"/>
      <c r="O187" s="110"/>
      <c r="P187" s="107">
        <f>SUM(F187:O187)</f>
        <v>0</v>
      </c>
    </row>
    <row r="188" spans="2:16">
      <c r="B188" s="108"/>
      <c r="C188" s="117" t="s">
        <v>61</v>
      </c>
      <c r="D188" s="109"/>
      <c r="E188" s="106"/>
      <c r="F188" s="110"/>
      <c r="G188" s="110"/>
      <c r="H188" s="110"/>
      <c r="I188" s="110"/>
      <c r="J188" s="110"/>
      <c r="K188" s="110"/>
      <c r="L188" s="110"/>
      <c r="M188" s="110"/>
      <c r="N188" s="110"/>
      <c r="O188" s="110"/>
      <c r="P188" s="107">
        <f>SUM(F188:O188)</f>
        <v>0</v>
      </c>
    </row>
    <row r="189" spans="2:16">
      <c r="B189" s="108"/>
      <c r="C189" s="117" t="s">
        <v>62</v>
      </c>
      <c r="D189" s="109"/>
      <c r="E189" s="106"/>
      <c r="F189" s="110"/>
      <c r="G189" s="110"/>
      <c r="H189" s="110"/>
      <c r="I189" s="110"/>
      <c r="J189" s="110"/>
      <c r="K189" s="110"/>
      <c r="L189" s="110"/>
      <c r="M189" s="110"/>
      <c r="N189" s="110"/>
      <c r="O189" s="110"/>
      <c r="P189" s="107">
        <f t="shared" ref="P189:P191" si="168">SUM(F189:O189)</f>
        <v>0</v>
      </c>
    </row>
    <row r="190" spans="2:16">
      <c r="B190" s="108"/>
      <c r="C190" s="112" t="s">
        <v>152</v>
      </c>
      <c r="D190" s="109"/>
      <c r="E190" s="106"/>
      <c r="F190" s="110"/>
      <c r="G190" s="110"/>
      <c r="H190" s="110"/>
      <c r="I190" s="110"/>
      <c r="J190" s="110"/>
      <c r="K190" s="110"/>
      <c r="L190" s="110"/>
      <c r="M190" s="110"/>
      <c r="N190" s="110"/>
      <c r="O190" s="110"/>
      <c r="P190" s="107">
        <f t="shared" si="168"/>
        <v>0</v>
      </c>
    </row>
    <row r="191" spans="2:16">
      <c r="B191" s="108"/>
      <c r="C191" s="117" t="s">
        <v>153</v>
      </c>
      <c r="D191" s="109"/>
      <c r="E191" s="106"/>
      <c r="F191" s="110"/>
      <c r="G191" s="110"/>
      <c r="H191" s="110"/>
      <c r="I191" s="110"/>
      <c r="J191" s="110"/>
      <c r="K191" s="110"/>
      <c r="L191" s="110"/>
      <c r="M191" s="110"/>
      <c r="N191" s="110"/>
      <c r="O191" s="110"/>
      <c r="P191" s="107">
        <f t="shared" si="168"/>
        <v>0</v>
      </c>
    </row>
    <row r="192" spans="2:16">
      <c r="B192" s="111"/>
      <c r="C192" s="117" t="s">
        <v>154</v>
      </c>
      <c r="D192" s="109"/>
      <c r="E192" s="106"/>
      <c r="F192" s="110"/>
      <c r="G192" s="110"/>
      <c r="H192" s="110"/>
      <c r="I192" s="110"/>
      <c r="J192" s="110"/>
      <c r="K192" s="110"/>
      <c r="L192" s="110"/>
      <c r="M192" s="110"/>
      <c r="N192" s="110"/>
      <c r="O192" s="110"/>
      <c r="P192" s="107">
        <f>SUM(F192:O192)</f>
        <v>0</v>
      </c>
    </row>
    <row r="194" spans="2:16">
      <c r="B194" s="33" t="s">
        <v>86</v>
      </c>
      <c r="C194" s="33"/>
      <c r="D194" s="33"/>
      <c r="P194" s="102" t="s">
        <v>1</v>
      </c>
    </row>
    <row r="195" spans="2:16">
      <c r="B195" s="177" t="s">
        <v>35</v>
      </c>
      <c r="C195" s="178"/>
      <c r="D195" s="178"/>
      <c r="E195" s="179"/>
      <c r="F195" s="188" t="s">
        <v>196</v>
      </c>
      <c r="G195" s="193"/>
      <c r="H195" s="193"/>
      <c r="I195" s="193"/>
      <c r="J195" s="193"/>
      <c r="K195" s="193"/>
      <c r="L195" s="193"/>
      <c r="M195" s="193"/>
      <c r="N195" s="193"/>
      <c r="O195" s="193"/>
      <c r="P195" s="190" t="s">
        <v>36</v>
      </c>
    </row>
    <row r="196" spans="2:16">
      <c r="B196" s="197"/>
      <c r="C196" s="198"/>
      <c r="D196" s="198"/>
      <c r="E196" s="199"/>
      <c r="F196" s="35">
        <v>8</v>
      </c>
      <c r="G196" s="34">
        <f>F196+1</f>
        <v>9</v>
      </c>
      <c r="H196" s="34">
        <f t="shared" ref="H196" si="169">G196+1</f>
        <v>10</v>
      </c>
      <c r="I196" s="34">
        <f t="shared" ref="I196" si="170">H196+1</f>
        <v>11</v>
      </c>
      <c r="J196" s="34">
        <f t="shared" ref="J196" si="171">I196+1</f>
        <v>12</v>
      </c>
      <c r="K196" s="34">
        <f t="shared" ref="K196" si="172">J196+1</f>
        <v>13</v>
      </c>
      <c r="L196" s="34">
        <f t="shared" ref="L196" si="173">K196+1</f>
        <v>14</v>
      </c>
      <c r="M196" s="34">
        <f t="shared" ref="M196" si="174">L196+1</f>
        <v>15</v>
      </c>
      <c r="N196" s="34">
        <f t="shared" ref="N196" si="175">M196+1</f>
        <v>16</v>
      </c>
      <c r="O196" s="34">
        <f t="shared" ref="O196" si="176">N196+1</f>
        <v>17</v>
      </c>
      <c r="P196" s="191"/>
    </row>
    <row r="197" spans="2:16">
      <c r="B197" s="103" t="s">
        <v>76</v>
      </c>
      <c r="C197" s="104"/>
      <c r="D197" s="105"/>
      <c r="E197" s="106"/>
      <c r="F197" s="107">
        <f t="shared" ref="F197:O197" si="177">SUM(F198:F203)</f>
        <v>0</v>
      </c>
      <c r="G197" s="107">
        <f t="shared" si="177"/>
        <v>0</v>
      </c>
      <c r="H197" s="107">
        <f t="shared" si="177"/>
        <v>0</v>
      </c>
      <c r="I197" s="107">
        <f t="shared" si="177"/>
        <v>0</v>
      </c>
      <c r="J197" s="107">
        <f t="shared" si="177"/>
        <v>0</v>
      </c>
      <c r="K197" s="107">
        <f t="shared" si="177"/>
        <v>0</v>
      </c>
      <c r="L197" s="107">
        <f t="shared" si="177"/>
        <v>0</v>
      </c>
      <c r="M197" s="107">
        <f t="shared" si="177"/>
        <v>0</v>
      </c>
      <c r="N197" s="107">
        <f t="shared" si="177"/>
        <v>0</v>
      </c>
      <c r="O197" s="107">
        <f t="shared" si="177"/>
        <v>0</v>
      </c>
      <c r="P197" s="107">
        <f>SUM(F197:O197)</f>
        <v>0</v>
      </c>
    </row>
    <row r="198" spans="2:16">
      <c r="B198" s="108"/>
      <c r="C198" s="117" t="s">
        <v>60</v>
      </c>
      <c r="D198" s="109"/>
      <c r="E198" s="106"/>
      <c r="F198" s="110"/>
      <c r="G198" s="110"/>
      <c r="H198" s="110"/>
      <c r="I198" s="110"/>
      <c r="J198" s="110"/>
      <c r="K198" s="110"/>
      <c r="L198" s="110"/>
      <c r="M198" s="110"/>
      <c r="N198" s="110"/>
      <c r="O198" s="110"/>
      <c r="P198" s="107">
        <f>SUM(F198:O198)</f>
        <v>0</v>
      </c>
    </row>
    <row r="199" spans="2:16">
      <c r="B199" s="108"/>
      <c r="C199" s="117" t="s">
        <v>61</v>
      </c>
      <c r="D199" s="109"/>
      <c r="E199" s="106"/>
      <c r="F199" s="110"/>
      <c r="G199" s="110"/>
      <c r="H199" s="110"/>
      <c r="I199" s="110"/>
      <c r="J199" s="110"/>
      <c r="K199" s="110"/>
      <c r="L199" s="110"/>
      <c r="M199" s="110"/>
      <c r="N199" s="110"/>
      <c r="O199" s="110"/>
      <c r="P199" s="107">
        <f>SUM(F199:O199)</f>
        <v>0</v>
      </c>
    </row>
    <row r="200" spans="2:16">
      <c r="B200" s="108"/>
      <c r="C200" s="117" t="s">
        <v>62</v>
      </c>
      <c r="D200" s="109"/>
      <c r="E200" s="106"/>
      <c r="F200" s="110"/>
      <c r="G200" s="110"/>
      <c r="H200" s="110"/>
      <c r="I200" s="110"/>
      <c r="J200" s="110"/>
      <c r="K200" s="110"/>
      <c r="L200" s="110"/>
      <c r="M200" s="110"/>
      <c r="N200" s="110"/>
      <c r="O200" s="110"/>
      <c r="P200" s="107">
        <f t="shared" ref="P200:P202" si="178">SUM(F200:O200)</f>
        <v>0</v>
      </c>
    </row>
    <row r="201" spans="2:16">
      <c r="B201" s="108"/>
      <c r="C201" s="112" t="s">
        <v>152</v>
      </c>
      <c r="D201" s="109"/>
      <c r="E201" s="106"/>
      <c r="F201" s="110"/>
      <c r="G201" s="110"/>
      <c r="H201" s="110"/>
      <c r="I201" s="110"/>
      <c r="J201" s="110"/>
      <c r="K201" s="110"/>
      <c r="L201" s="110"/>
      <c r="M201" s="110"/>
      <c r="N201" s="110"/>
      <c r="O201" s="110"/>
      <c r="P201" s="107">
        <f t="shared" si="178"/>
        <v>0</v>
      </c>
    </row>
    <row r="202" spans="2:16">
      <c r="B202" s="108"/>
      <c r="C202" s="117" t="s">
        <v>153</v>
      </c>
      <c r="D202" s="109"/>
      <c r="E202" s="106"/>
      <c r="F202" s="110"/>
      <c r="G202" s="110"/>
      <c r="H202" s="110"/>
      <c r="I202" s="110"/>
      <c r="J202" s="110"/>
      <c r="K202" s="110"/>
      <c r="L202" s="110"/>
      <c r="M202" s="110"/>
      <c r="N202" s="110"/>
      <c r="O202" s="110"/>
      <c r="P202" s="107">
        <f t="shared" si="178"/>
        <v>0</v>
      </c>
    </row>
    <row r="203" spans="2:16">
      <c r="B203" s="111"/>
      <c r="C203" s="117" t="s">
        <v>154</v>
      </c>
      <c r="D203" s="109"/>
      <c r="E203" s="106"/>
      <c r="F203" s="110"/>
      <c r="G203" s="110"/>
      <c r="H203" s="110"/>
      <c r="I203" s="110"/>
      <c r="J203" s="110"/>
      <c r="K203" s="110"/>
      <c r="L203" s="110"/>
      <c r="M203" s="110"/>
      <c r="N203" s="110"/>
      <c r="O203" s="110"/>
      <c r="P203" s="107">
        <f>SUM(F203:O203)</f>
        <v>0</v>
      </c>
    </row>
    <row r="205" spans="2:16">
      <c r="B205" s="99" t="s">
        <v>214</v>
      </c>
    </row>
    <row r="206" spans="2:16">
      <c r="B206" s="33" t="s">
        <v>78</v>
      </c>
      <c r="C206" s="33"/>
      <c r="D206" s="33"/>
      <c r="P206" s="102" t="s">
        <v>1</v>
      </c>
    </row>
    <row r="207" spans="2:16">
      <c r="B207" s="177" t="s">
        <v>35</v>
      </c>
      <c r="C207" s="178"/>
      <c r="D207" s="178"/>
      <c r="E207" s="179"/>
      <c r="F207" s="188" t="s">
        <v>196</v>
      </c>
      <c r="G207" s="193"/>
      <c r="H207" s="193"/>
      <c r="I207" s="193"/>
      <c r="J207" s="193"/>
      <c r="K207" s="193"/>
      <c r="L207" s="193"/>
      <c r="M207" s="193"/>
      <c r="N207" s="193"/>
      <c r="O207" s="193"/>
      <c r="P207" s="190" t="s">
        <v>36</v>
      </c>
    </row>
    <row r="208" spans="2:16">
      <c r="B208" s="197"/>
      <c r="C208" s="198"/>
      <c r="D208" s="198"/>
      <c r="E208" s="199"/>
      <c r="F208" s="35">
        <v>8</v>
      </c>
      <c r="G208" s="34">
        <f>F208+1</f>
        <v>9</v>
      </c>
      <c r="H208" s="34">
        <f t="shared" ref="H208" si="179">G208+1</f>
        <v>10</v>
      </c>
      <c r="I208" s="34">
        <f t="shared" ref="I208" si="180">H208+1</f>
        <v>11</v>
      </c>
      <c r="J208" s="34">
        <f t="shared" ref="J208" si="181">I208+1</f>
        <v>12</v>
      </c>
      <c r="K208" s="34">
        <f t="shared" ref="K208" si="182">J208+1</f>
        <v>13</v>
      </c>
      <c r="L208" s="34">
        <f t="shared" ref="L208" si="183">K208+1</f>
        <v>14</v>
      </c>
      <c r="M208" s="34">
        <f t="shared" ref="M208" si="184">L208+1</f>
        <v>15</v>
      </c>
      <c r="N208" s="34">
        <f t="shared" ref="N208" si="185">M208+1</f>
        <v>16</v>
      </c>
      <c r="O208" s="34">
        <f t="shared" ref="O208" si="186">N208+1</f>
        <v>17</v>
      </c>
      <c r="P208" s="191"/>
    </row>
    <row r="209" spans="2:16">
      <c r="B209" s="103" t="s">
        <v>79</v>
      </c>
      <c r="C209" s="104"/>
      <c r="D209" s="105"/>
      <c r="E209" s="106"/>
      <c r="F209" s="107">
        <f t="shared" ref="F209:O209" si="187">SUM(F210:F211)</f>
        <v>0</v>
      </c>
      <c r="G209" s="107">
        <f t="shared" si="187"/>
        <v>0</v>
      </c>
      <c r="H209" s="107">
        <f t="shared" si="187"/>
        <v>0</v>
      </c>
      <c r="I209" s="107">
        <f t="shared" si="187"/>
        <v>0</v>
      </c>
      <c r="J209" s="107">
        <f t="shared" si="187"/>
        <v>0</v>
      </c>
      <c r="K209" s="107">
        <f t="shared" si="187"/>
        <v>0</v>
      </c>
      <c r="L209" s="107">
        <f t="shared" si="187"/>
        <v>0</v>
      </c>
      <c r="M209" s="107">
        <f t="shared" si="187"/>
        <v>0</v>
      </c>
      <c r="N209" s="107">
        <f t="shared" si="187"/>
        <v>0</v>
      </c>
      <c r="O209" s="107">
        <f t="shared" si="187"/>
        <v>0</v>
      </c>
      <c r="P209" s="107">
        <f>SUM(F209:O209)</f>
        <v>0</v>
      </c>
    </row>
    <row r="210" spans="2:16">
      <c r="B210" s="108"/>
      <c r="C210" s="106" t="s">
        <v>215</v>
      </c>
      <c r="D210" s="109"/>
      <c r="E210" s="106"/>
      <c r="F210" s="110"/>
      <c r="G210" s="110"/>
      <c r="H210" s="110"/>
      <c r="I210" s="110"/>
      <c r="J210" s="110"/>
      <c r="K210" s="110"/>
      <c r="L210" s="110"/>
      <c r="M210" s="110"/>
      <c r="N210" s="110"/>
      <c r="O210" s="110"/>
      <c r="P210" s="107">
        <f>SUM(F210:O210)</f>
        <v>0</v>
      </c>
    </row>
    <row r="211" spans="2:16">
      <c r="B211" s="111"/>
      <c r="C211" s="112" t="s">
        <v>152</v>
      </c>
      <c r="D211" s="113"/>
      <c r="E211" s="112"/>
      <c r="F211" s="110"/>
      <c r="G211" s="110"/>
      <c r="H211" s="110"/>
      <c r="I211" s="110"/>
      <c r="J211" s="110"/>
      <c r="K211" s="110"/>
      <c r="L211" s="110"/>
      <c r="M211" s="110"/>
      <c r="N211" s="110"/>
      <c r="O211" s="110"/>
      <c r="P211" s="107">
        <f>SUM(F211:O211)</f>
        <v>0</v>
      </c>
    </row>
    <row r="213" spans="2:16" s="114" customFormat="1">
      <c r="B213" s="33" t="s">
        <v>114</v>
      </c>
      <c r="C213" s="33"/>
      <c r="D213" s="33"/>
      <c r="E213" s="99"/>
      <c r="F213" s="99"/>
      <c r="G213" s="99"/>
      <c r="H213" s="99"/>
      <c r="I213" s="99"/>
      <c r="J213" s="99"/>
      <c r="K213" s="99"/>
      <c r="L213" s="99"/>
      <c r="M213" s="99"/>
      <c r="N213" s="99"/>
      <c r="O213" s="99"/>
      <c r="P213" s="102" t="s">
        <v>1</v>
      </c>
    </row>
    <row r="214" spans="2:16" s="114" customFormat="1">
      <c r="B214" s="177" t="s">
        <v>35</v>
      </c>
      <c r="C214" s="178"/>
      <c r="D214" s="178"/>
      <c r="E214" s="179"/>
      <c r="F214" s="188" t="s">
        <v>196</v>
      </c>
      <c r="G214" s="193"/>
      <c r="H214" s="193"/>
      <c r="I214" s="193"/>
      <c r="J214" s="193"/>
      <c r="K214" s="193"/>
      <c r="L214" s="193"/>
      <c r="M214" s="193"/>
      <c r="N214" s="193"/>
      <c r="O214" s="193"/>
      <c r="P214" s="190" t="s">
        <v>36</v>
      </c>
    </row>
    <row r="215" spans="2:16" s="114" customFormat="1">
      <c r="B215" s="197"/>
      <c r="C215" s="198"/>
      <c r="D215" s="198"/>
      <c r="E215" s="199"/>
      <c r="F215" s="35">
        <v>8</v>
      </c>
      <c r="G215" s="34">
        <f>F215+1</f>
        <v>9</v>
      </c>
      <c r="H215" s="34">
        <f t="shared" ref="H215" si="188">G215+1</f>
        <v>10</v>
      </c>
      <c r="I215" s="34">
        <f t="shared" ref="I215" si="189">H215+1</f>
        <v>11</v>
      </c>
      <c r="J215" s="34">
        <f t="shared" ref="J215" si="190">I215+1</f>
        <v>12</v>
      </c>
      <c r="K215" s="34">
        <f t="shared" ref="K215" si="191">J215+1</f>
        <v>13</v>
      </c>
      <c r="L215" s="34">
        <f t="shared" ref="L215" si="192">K215+1</f>
        <v>14</v>
      </c>
      <c r="M215" s="34">
        <f t="shared" ref="M215" si="193">L215+1</f>
        <v>15</v>
      </c>
      <c r="N215" s="34">
        <f t="shared" ref="N215" si="194">M215+1</f>
        <v>16</v>
      </c>
      <c r="O215" s="34">
        <f t="shared" ref="O215" si="195">N215+1</f>
        <v>17</v>
      </c>
      <c r="P215" s="191"/>
    </row>
    <row r="216" spans="2:16" s="114" customFormat="1">
      <c r="B216" s="103" t="s">
        <v>79</v>
      </c>
      <c r="C216" s="104"/>
      <c r="D216" s="105"/>
      <c r="E216" s="106"/>
      <c r="F216" s="107">
        <f t="shared" ref="F216:O216" si="196">SUM(F217:F218)</f>
        <v>0</v>
      </c>
      <c r="G216" s="107">
        <f t="shared" si="196"/>
        <v>0</v>
      </c>
      <c r="H216" s="107">
        <f t="shared" si="196"/>
        <v>0</v>
      </c>
      <c r="I216" s="107">
        <f t="shared" si="196"/>
        <v>0</v>
      </c>
      <c r="J216" s="107">
        <f t="shared" si="196"/>
        <v>0</v>
      </c>
      <c r="K216" s="107">
        <f t="shared" si="196"/>
        <v>0</v>
      </c>
      <c r="L216" s="107">
        <f t="shared" si="196"/>
        <v>0</v>
      </c>
      <c r="M216" s="107">
        <f t="shared" si="196"/>
        <v>0</v>
      </c>
      <c r="N216" s="107">
        <f t="shared" si="196"/>
        <v>0</v>
      </c>
      <c r="O216" s="107">
        <f t="shared" si="196"/>
        <v>0</v>
      </c>
      <c r="P216" s="107">
        <f>SUM(F216:O216)</f>
        <v>0</v>
      </c>
    </row>
    <row r="217" spans="2:16" s="114" customFormat="1">
      <c r="B217" s="108"/>
      <c r="C217" s="106" t="s">
        <v>215</v>
      </c>
      <c r="D217" s="109"/>
      <c r="E217" s="106"/>
      <c r="F217" s="110"/>
      <c r="G217" s="110"/>
      <c r="H217" s="110"/>
      <c r="I217" s="110"/>
      <c r="J217" s="110"/>
      <c r="K217" s="110"/>
      <c r="L217" s="110"/>
      <c r="M217" s="110"/>
      <c r="N217" s="110"/>
      <c r="O217" s="110"/>
      <c r="P217" s="107">
        <f>SUM(F217:O217)</f>
        <v>0</v>
      </c>
    </row>
    <row r="218" spans="2:16" s="114" customFormat="1">
      <c r="B218" s="111"/>
      <c r="C218" s="112" t="s">
        <v>152</v>
      </c>
      <c r="D218" s="113"/>
      <c r="E218" s="112"/>
      <c r="F218" s="110"/>
      <c r="G218" s="110"/>
      <c r="H218" s="110"/>
      <c r="I218" s="110"/>
      <c r="J218" s="110"/>
      <c r="K218" s="110"/>
      <c r="L218" s="110"/>
      <c r="M218" s="110"/>
      <c r="N218" s="110"/>
      <c r="O218" s="110"/>
      <c r="P218" s="107">
        <f>SUM(F218:O218)</f>
        <v>0</v>
      </c>
    </row>
    <row r="220" spans="2:16">
      <c r="B220" s="33" t="s">
        <v>81</v>
      </c>
      <c r="C220" s="33"/>
      <c r="D220" s="33"/>
      <c r="P220" s="102" t="s">
        <v>1</v>
      </c>
    </row>
    <row r="221" spans="2:16">
      <c r="B221" s="177" t="s">
        <v>35</v>
      </c>
      <c r="C221" s="178"/>
      <c r="D221" s="178"/>
      <c r="E221" s="179"/>
      <c r="F221" s="188" t="s">
        <v>196</v>
      </c>
      <c r="G221" s="193"/>
      <c r="H221" s="193"/>
      <c r="I221" s="193"/>
      <c r="J221" s="193"/>
      <c r="K221" s="193"/>
      <c r="L221" s="193"/>
      <c r="M221" s="193"/>
      <c r="N221" s="193"/>
      <c r="O221" s="193"/>
      <c r="P221" s="190" t="s">
        <v>36</v>
      </c>
    </row>
    <row r="222" spans="2:16">
      <c r="B222" s="197"/>
      <c r="C222" s="198"/>
      <c r="D222" s="198"/>
      <c r="E222" s="199"/>
      <c r="F222" s="35">
        <v>8</v>
      </c>
      <c r="G222" s="34">
        <f>F222+1</f>
        <v>9</v>
      </c>
      <c r="H222" s="34">
        <f t="shared" ref="H222" si="197">G222+1</f>
        <v>10</v>
      </c>
      <c r="I222" s="34">
        <f t="shared" ref="I222" si="198">H222+1</f>
        <v>11</v>
      </c>
      <c r="J222" s="34">
        <f t="shared" ref="J222" si="199">I222+1</f>
        <v>12</v>
      </c>
      <c r="K222" s="34">
        <f t="shared" ref="K222" si="200">J222+1</f>
        <v>13</v>
      </c>
      <c r="L222" s="34">
        <f t="shared" ref="L222" si="201">K222+1</f>
        <v>14</v>
      </c>
      <c r="M222" s="34">
        <f t="shared" ref="M222" si="202">L222+1</f>
        <v>15</v>
      </c>
      <c r="N222" s="34">
        <f t="shared" ref="N222" si="203">M222+1</f>
        <v>16</v>
      </c>
      <c r="O222" s="34">
        <f t="shared" ref="O222" si="204">N222+1</f>
        <v>17</v>
      </c>
      <c r="P222" s="191"/>
    </row>
    <row r="223" spans="2:16">
      <c r="B223" s="103" t="s">
        <v>79</v>
      </c>
      <c r="C223" s="104"/>
      <c r="D223" s="105"/>
      <c r="E223" s="106"/>
      <c r="F223" s="107">
        <f t="shared" ref="F223:O223" si="205">SUM(F224:F225)</f>
        <v>0</v>
      </c>
      <c r="G223" s="107">
        <f t="shared" si="205"/>
        <v>0</v>
      </c>
      <c r="H223" s="107">
        <f t="shared" si="205"/>
        <v>0</v>
      </c>
      <c r="I223" s="107">
        <f>SUM(I224:I225)</f>
        <v>0</v>
      </c>
      <c r="J223" s="107">
        <f t="shared" si="205"/>
        <v>0</v>
      </c>
      <c r="K223" s="107">
        <f t="shared" si="205"/>
        <v>0</v>
      </c>
      <c r="L223" s="107">
        <f t="shared" si="205"/>
        <v>0</v>
      </c>
      <c r="M223" s="107">
        <f t="shared" si="205"/>
        <v>0</v>
      </c>
      <c r="N223" s="107">
        <f t="shared" si="205"/>
        <v>0</v>
      </c>
      <c r="O223" s="107">
        <f t="shared" si="205"/>
        <v>0</v>
      </c>
      <c r="P223" s="107">
        <f>SUM(F223:O223)</f>
        <v>0</v>
      </c>
    </row>
    <row r="224" spans="2:16">
      <c r="B224" s="108"/>
      <c r="C224" s="106" t="s">
        <v>215</v>
      </c>
      <c r="D224" s="109"/>
      <c r="E224" s="106"/>
      <c r="F224" s="110"/>
      <c r="G224" s="110"/>
      <c r="H224" s="110"/>
      <c r="I224" s="110"/>
      <c r="J224" s="110"/>
      <c r="K224" s="110"/>
      <c r="L224" s="110"/>
      <c r="M224" s="110"/>
      <c r="N224" s="110"/>
      <c r="O224" s="110"/>
      <c r="P224" s="107">
        <f>SUM(F224:O224)</f>
        <v>0</v>
      </c>
    </row>
    <row r="225" spans="2:16">
      <c r="B225" s="111"/>
      <c r="C225" s="112" t="s">
        <v>152</v>
      </c>
      <c r="D225" s="113"/>
      <c r="E225" s="112"/>
      <c r="F225" s="110"/>
      <c r="G225" s="110"/>
      <c r="H225" s="110"/>
      <c r="I225" s="110"/>
      <c r="J225" s="110"/>
      <c r="K225" s="110"/>
      <c r="L225" s="110"/>
      <c r="M225" s="110"/>
      <c r="N225" s="110"/>
      <c r="O225" s="110"/>
      <c r="P225" s="107">
        <f>SUM(F225:O225)</f>
        <v>0</v>
      </c>
    </row>
    <row r="227" spans="2:16">
      <c r="B227" s="33" t="s">
        <v>82</v>
      </c>
      <c r="C227" s="33"/>
      <c r="D227" s="33"/>
      <c r="P227" s="102" t="s">
        <v>1</v>
      </c>
    </row>
    <row r="228" spans="2:16">
      <c r="B228" s="177" t="s">
        <v>35</v>
      </c>
      <c r="C228" s="178"/>
      <c r="D228" s="178"/>
      <c r="E228" s="179"/>
      <c r="F228" s="188" t="s">
        <v>196</v>
      </c>
      <c r="G228" s="193"/>
      <c r="H228" s="193"/>
      <c r="I228" s="193"/>
      <c r="J228" s="193"/>
      <c r="K228" s="193"/>
      <c r="L228" s="193"/>
      <c r="M228" s="193"/>
      <c r="N228" s="193"/>
      <c r="O228" s="193"/>
      <c r="P228" s="190" t="s">
        <v>36</v>
      </c>
    </row>
    <row r="229" spans="2:16">
      <c r="B229" s="197"/>
      <c r="C229" s="198"/>
      <c r="D229" s="198"/>
      <c r="E229" s="199"/>
      <c r="F229" s="35">
        <v>8</v>
      </c>
      <c r="G229" s="34">
        <f>F229+1</f>
        <v>9</v>
      </c>
      <c r="H229" s="34">
        <f t="shared" ref="H229" si="206">G229+1</f>
        <v>10</v>
      </c>
      <c r="I229" s="34">
        <f t="shared" ref="I229" si="207">H229+1</f>
        <v>11</v>
      </c>
      <c r="J229" s="34">
        <f t="shared" ref="J229" si="208">I229+1</f>
        <v>12</v>
      </c>
      <c r="K229" s="34">
        <f t="shared" ref="K229" si="209">J229+1</f>
        <v>13</v>
      </c>
      <c r="L229" s="34">
        <f t="shared" ref="L229" si="210">K229+1</f>
        <v>14</v>
      </c>
      <c r="M229" s="34">
        <f t="shared" ref="M229" si="211">L229+1</f>
        <v>15</v>
      </c>
      <c r="N229" s="34">
        <f t="shared" ref="N229" si="212">M229+1</f>
        <v>16</v>
      </c>
      <c r="O229" s="34">
        <f t="shared" ref="O229" si="213">N229+1</f>
        <v>17</v>
      </c>
      <c r="P229" s="191"/>
    </row>
    <row r="230" spans="2:16">
      <c r="B230" s="103" t="s">
        <v>79</v>
      </c>
      <c r="C230" s="104"/>
      <c r="D230" s="105"/>
      <c r="E230" s="106"/>
      <c r="F230" s="107">
        <f t="shared" ref="F230:O230" si="214">SUM(F231:F232)</f>
        <v>0</v>
      </c>
      <c r="G230" s="107">
        <f t="shared" si="214"/>
        <v>0</v>
      </c>
      <c r="H230" s="107">
        <f t="shared" si="214"/>
        <v>0</v>
      </c>
      <c r="I230" s="107">
        <f t="shared" si="214"/>
        <v>0</v>
      </c>
      <c r="J230" s="107">
        <f t="shared" si="214"/>
        <v>0</v>
      </c>
      <c r="K230" s="107">
        <f t="shared" si="214"/>
        <v>0</v>
      </c>
      <c r="L230" s="107">
        <f t="shared" si="214"/>
        <v>0</v>
      </c>
      <c r="M230" s="107">
        <f t="shared" si="214"/>
        <v>0</v>
      </c>
      <c r="N230" s="107">
        <f t="shared" si="214"/>
        <v>0</v>
      </c>
      <c r="O230" s="107">
        <f t="shared" si="214"/>
        <v>0</v>
      </c>
      <c r="P230" s="107">
        <f>SUM(F230:O230)</f>
        <v>0</v>
      </c>
    </row>
    <row r="231" spans="2:16">
      <c r="B231" s="108"/>
      <c r="C231" s="106" t="s">
        <v>215</v>
      </c>
      <c r="D231" s="109"/>
      <c r="E231" s="106"/>
      <c r="F231" s="110"/>
      <c r="G231" s="110"/>
      <c r="H231" s="110"/>
      <c r="I231" s="110"/>
      <c r="J231" s="110"/>
      <c r="K231" s="110"/>
      <c r="L231" s="110"/>
      <c r="M231" s="110"/>
      <c r="N231" s="110"/>
      <c r="O231" s="110"/>
      <c r="P231" s="107">
        <f>SUM(F231:O231)</f>
        <v>0</v>
      </c>
    </row>
    <row r="232" spans="2:16">
      <c r="B232" s="111"/>
      <c r="C232" s="112" t="s">
        <v>152</v>
      </c>
      <c r="D232" s="113"/>
      <c r="E232" s="112"/>
      <c r="F232" s="110"/>
      <c r="G232" s="110"/>
      <c r="H232" s="110"/>
      <c r="I232" s="110"/>
      <c r="J232" s="110"/>
      <c r="K232" s="110"/>
      <c r="L232" s="110"/>
      <c r="M232" s="110"/>
      <c r="N232" s="110"/>
      <c r="O232" s="110"/>
      <c r="P232" s="107">
        <f>SUM(F232:O232)</f>
        <v>0</v>
      </c>
    </row>
    <row r="234" spans="2:16">
      <c r="B234" s="99" t="s">
        <v>116</v>
      </c>
    </row>
    <row r="235" spans="2:16">
      <c r="B235" s="33" t="s">
        <v>78</v>
      </c>
      <c r="C235" s="33"/>
      <c r="D235" s="33"/>
      <c r="P235" s="102" t="s">
        <v>1</v>
      </c>
    </row>
    <row r="236" spans="2:16">
      <c r="B236" s="177" t="s">
        <v>35</v>
      </c>
      <c r="C236" s="178"/>
      <c r="D236" s="178"/>
      <c r="E236" s="179"/>
      <c r="F236" s="188" t="s">
        <v>196</v>
      </c>
      <c r="G236" s="193"/>
      <c r="H236" s="193"/>
      <c r="I236" s="193"/>
      <c r="J236" s="193"/>
      <c r="K236" s="193"/>
      <c r="L236" s="193"/>
      <c r="M236" s="193"/>
      <c r="N236" s="193"/>
      <c r="O236" s="193"/>
      <c r="P236" s="190" t="s">
        <v>36</v>
      </c>
    </row>
    <row r="237" spans="2:16">
      <c r="B237" s="197"/>
      <c r="C237" s="198"/>
      <c r="D237" s="198"/>
      <c r="E237" s="199"/>
      <c r="F237" s="35">
        <v>8</v>
      </c>
      <c r="G237" s="34">
        <f t="shared" ref="G237:O237" si="215">F237+1</f>
        <v>9</v>
      </c>
      <c r="H237" s="34">
        <f t="shared" si="215"/>
        <v>10</v>
      </c>
      <c r="I237" s="34">
        <f t="shared" si="215"/>
        <v>11</v>
      </c>
      <c r="J237" s="34">
        <f t="shared" si="215"/>
        <v>12</v>
      </c>
      <c r="K237" s="34">
        <f t="shared" si="215"/>
        <v>13</v>
      </c>
      <c r="L237" s="34">
        <f t="shared" si="215"/>
        <v>14</v>
      </c>
      <c r="M237" s="34">
        <f t="shared" si="215"/>
        <v>15</v>
      </c>
      <c r="N237" s="34">
        <f t="shared" si="215"/>
        <v>16</v>
      </c>
      <c r="O237" s="34">
        <f t="shared" si="215"/>
        <v>17</v>
      </c>
      <c r="P237" s="191"/>
    </row>
    <row r="238" spans="2:16">
      <c r="B238" s="103" t="s">
        <v>87</v>
      </c>
      <c r="C238" s="104"/>
      <c r="D238" s="105"/>
      <c r="E238" s="106"/>
      <c r="F238" s="107">
        <f t="shared" ref="F238:O238" si="216">SUM(F239:F240)</f>
        <v>0</v>
      </c>
      <c r="G238" s="107">
        <f t="shared" si="216"/>
        <v>0</v>
      </c>
      <c r="H238" s="107">
        <f t="shared" si="216"/>
        <v>0</v>
      </c>
      <c r="I238" s="107">
        <f t="shared" si="216"/>
        <v>0</v>
      </c>
      <c r="J238" s="107">
        <f t="shared" si="216"/>
        <v>0</v>
      </c>
      <c r="K238" s="107">
        <f t="shared" si="216"/>
        <v>0</v>
      </c>
      <c r="L238" s="107">
        <f t="shared" si="216"/>
        <v>0</v>
      </c>
      <c r="M238" s="107">
        <f t="shared" si="216"/>
        <v>0</v>
      </c>
      <c r="N238" s="107">
        <f t="shared" si="216"/>
        <v>0</v>
      </c>
      <c r="O238" s="107">
        <f t="shared" si="216"/>
        <v>0</v>
      </c>
      <c r="P238" s="107">
        <f>SUM(F238:O238)</f>
        <v>0</v>
      </c>
    </row>
    <row r="239" spans="2:16">
      <c r="B239" s="108"/>
      <c r="C239" s="106" t="s">
        <v>216</v>
      </c>
      <c r="D239" s="109"/>
      <c r="E239" s="106"/>
      <c r="F239" s="110"/>
      <c r="G239" s="110"/>
      <c r="H239" s="110"/>
      <c r="I239" s="110"/>
      <c r="J239" s="110"/>
      <c r="K239" s="110"/>
      <c r="L239" s="110"/>
      <c r="M239" s="110"/>
      <c r="N239" s="110"/>
      <c r="O239" s="110"/>
      <c r="P239" s="107">
        <f>SUM(F239:O239)</f>
        <v>0</v>
      </c>
    </row>
    <row r="240" spans="2:16">
      <c r="B240" s="111"/>
      <c r="C240" s="112" t="s">
        <v>217</v>
      </c>
      <c r="D240" s="113"/>
      <c r="E240" s="112"/>
      <c r="F240" s="110"/>
      <c r="G240" s="110"/>
      <c r="H240" s="110"/>
      <c r="I240" s="110"/>
      <c r="J240" s="110"/>
      <c r="K240" s="110"/>
      <c r="L240" s="110"/>
      <c r="M240" s="110"/>
      <c r="N240" s="110"/>
      <c r="O240" s="110"/>
      <c r="P240" s="107">
        <f>SUM(F240:O240)</f>
        <v>0</v>
      </c>
    </row>
    <row r="242" spans="2:16">
      <c r="B242" s="33" t="s">
        <v>114</v>
      </c>
      <c r="C242" s="33"/>
      <c r="D242" s="33"/>
      <c r="P242" s="102" t="s">
        <v>1</v>
      </c>
    </row>
    <row r="243" spans="2:16">
      <c r="B243" s="177" t="s">
        <v>35</v>
      </c>
      <c r="C243" s="178"/>
      <c r="D243" s="178"/>
      <c r="E243" s="179"/>
      <c r="F243" s="188" t="s">
        <v>196</v>
      </c>
      <c r="G243" s="193"/>
      <c r="H243" s="193"/>
      <c r="I243" s="193"/>
      <c r="J243" s="193"/>
      <c r="K243" s="193"/>
      <c r="L243" s="193"/>
      <c r="M243" s="193"/>
      <c r="N243" s="193"/>
      <c r="O243" s="193"/>
      <c r="P243" s="190" t="s">
        <v>36</v>
      </c>
    </row>
    <row r="244" spans="2:16">
      <c r="B244" s="197"/>
      <c r="C244" s="198"/>
      <c r="D244" s="198"/>
      <c r="E244" s="199"/>
      <c r="F244" s="35">
        <v>8</v>
      </c>
      <c r="G244" s="34">
        <f t="shared" ref="G244" si="217">F244+1</f>
        <v>9</v>
      </c>
      <c r="H244" s="34">
        <f t="shared" ref="H244" si="218">G244+1</f>
        <v>10</v>
      </c>
      <c r="I244" s="34">
        <f t="shared" ref="I244" si="219">H244+1</f>
        <v>11</v>
      </c>
      <c r="J244" s="34">
        <f t="shared" ref="J244" si="220">I244+1</f>
        <v>12</v>
      </c>
      <c r="K244" s="34">
        <f t="shared" ref="K244" si="221">J244+1</f>
        <v>13</v>
      </c>
      <c r="L244" s="34">
        <f t="shared" ref="L244" si="222">K244+1</f>
        <v>14</v>
      </c>
      <c r="M244" s="34">
        <f t="shared" ref="M244" si="223">L244+1</f>
        <v>15</v>
      </c>
      <c r="N244" s="34">
        <f t="shared" ref="N244" si="224">M244+1</f>
        <v>16</v>
      </c>
      <c r="O244" s="34">
        <f t="shared" ref="O244" si="225">N244+1</f>
        <v>17</v>
      </c>
      <c r="P244" s="191"/>
    </row>
    <row r="245" spans="2:16">
      <c r="B245" s="103" t="s">
        <v>87</v>
      </c>
      <c r="C245" s="104"/>
      <c r="D245" s="105"/>
      <c r="E245" s="106"/>
      <c r="F245" s="107">
        <f t="shared" ref="F245:O245" si="226">SUM(F246:F247)</f>
        <v>0</v>
      </c>
      <c r="G245" s="107">
        <f t="shared" si="226"/>
        <v>0</v>
      </c>
      <c r="H245" s="107">
        <f t="shared" si="226"/>
        <v>0</v>
      </c>
      <c r="I245" s="107">
        <f t="shared" si="226"/>
        <v>0</v>
      </c>
      <c r="J245" s="107">
        <f t="shared" si="226"/>
        <v>0</v>
      </c>
      <c r="K245" s="107">
        <f t="shared" si="226"/>
        <v>0</v>
      </c>
      <c r="L245" s="107">
        <f t="shared" si="226"/>
        <v>0</v>
      </c>
      <c r="M245" s="107">
        <f t="shared" si="226"/>
        <v>0</v>
      </c>
      <c r="N245" s="107">
        <f t="shared" si="226"/>
        <v>0</v>
      </c>
      <c r="O245" s="107">
        <f t="shared" si="226"/>
        <v>0</v>
      </c>
      <c r="P245" s="107">
        <f>SUM(F245:O245)</f>
        <v>0</v>
      </c>
    </row>
    <row r="246" spans="2:16">
      <c r="B246" s="108"/>
      <c r="C246" s="106" t="s">
        <v>216</v>
      </c>
      <c r="D246" s="109"/>
      <c r="E246" s="106"/>
      <c r="F246" s="110"/>
      <c r="G246" s="110"/>
      <c r="H246" s="110"/>
      <c r="I246" s="110"/>
      <c r="J246" s="110"/>
      <c r="K246" s="110"/>
      <c r="L246" s="110"/>
      <c r="M246" s="110"/>
      <c r="N246" s="110"/>
      <c r="O246" s="110"/>
      <c r="P246" s="107">
        <f>SUM(F246:O246)</f>
        <v>0</v>
      </c>
    </row>
    <row r="247" spans="2:16">
      <c r="B247" s="111"/>
      <c r="C247" s="112" t="s">
        <v>217</v>
      </c>
      <c r="D247" s="113"/>
      <c r="E247" s="112"/>
      <c r="F247" s="110"/>
      <c r="G247" s="110"/>
      <c r="H247" s="110"/>
      <c r="I247" s="110"/>
      <c r="J247" s="110"/>
      <c r="K247" s="110"/>
      <c r="L247" s="110"/>
      <c r="M247" s="110"/>
      <c r="N247" s="110"/>
      <c r="O247" s="110"/>
      <c r="P247" s="107">
        <f>SUM(F247:O247)</f>
        <v>0</v>
      </c>
    </row>
    <row r="249" spans="2:16">
      <c r="B249" s="33" t="s">
        <v>89</v>
      </c>
      <c r="C249" s="33"/>
      <c r="D249" s="33"/>
      <c r="P249" s="102" t="s">
        <v>1</v>
      </c>
    </row>
    <row r="250" spans="2:16">
      <c r="B250" s="177" t="s">
        <v>35</v>
      </c>
      <c r="C250" s="178"/>
      <c r="D250" s="178"/>
      <c r="E250" s="179"/>
      <c r="F250" s="188" t="s">
        <v>196</v>
      </c>
      <c r="G250" s="193"/>
      <c r="H250" s="193"/>
      <c r="I250" s="193"/>
      <c r="J250" s="193"/>
      <c r="K250" s="193"/>
      <c r="L250" s="193"/>
      <c r="M250" s="193"/>
      <c r="N250" s="193"/>
      <c r="O250" s="193"/>
      <c r="P250" s="190" t="s">
        <v>36</v>
      </c>
    </row>
    <row r="251" spans="2:16">
      <c r="B251" s="197"/>
      <c r="C251" s="198"/>
      <c r="D251" s="198"/>
      <c r="E251" s="199"/>
      <c r="F251" s="35">
        <v>8</v>
      </c>
      <c r="G251" s="34">
        <f t="shared" ref="G251:O251" si="227">F251+1</f>
        <v>9</v>
      </c>
      <c r="H251" s="34">
        <f t="shared" si="227"/>
        <v>10</v>
      </c>
      <c r="I251" s="34">
        <f t="shared" si="227"/>
        <v>11</v>
      </c>
      <c r="J251" s="34">
        <f t="shared" si="227"/>
        <v>12</v>
      </c>
      <c r="K251" s="34">
        <f t="shared" si="227"/>
        <v>13</v>
      </c>
      <c r="L251" s="34">
        <f t="shared" si="227"/>
        <v>14</v>
      </c>
      <c r="M251" s="34">
        <f t="shared" si="227"/>
        <v>15</v>
      </c>
      <c r="N251" s="34">
        <f t="shared" si="227"/>
        <v>16</v>
      </c>
      <c r="O251" s="34">
        <f t="shared" si="227"/>
        <v>17</v>
      </c>
      <c r="P251" s="191"/>
    </row>
    <row r="252" spans="2:16">
      <c r="B252" s="103" t="s">
        <v>87</v>
      </c>
      <c r="C252" s="104"/>
      <c r="D252" s="105"/>
      <c r="E252" s="106"/>
      <c r="F252" s="107">
        <f t="shared" ref="F252:O252" si="228">SUM(F253:F254)</f>
        <v>0</v>
      </c>
      <c r="G252" s="107">
        <f t="shared" si="228"/>
        <v>0</v>
      </c>
      <c r="H252" s="107">
        <f t="shared" si="228"/>
        <v>0</v>
      </c>
      <c r="I252" s="107">
        <f t="shared" si="228"/>
        <v>0</v>
      </c>
      <c r="J252" s="107">
        <f t="shared" si="228"/>
        <v>0</v>
      </c>
      <c r="K252" s="107">
        <f t="shared" si="228"/>
        <v>0</v>
      </c>
      <c r="L252" s="107">
        <f t="shared" si="228"/>
        <v>0</v>
      </c>
      <c r="M252" s="107">
        <f t="shared" si="228"/>
        <v>0</v>
      </c>
      <c r="N252" s="107">
        <f t="shared" si="228"/>
        <v>0</v>
      </c>
      <c r="O252" s="107">
        <f t="shared" si="228"/>
        <v>0</v>
      </c>
      <c r="P252" s="107">
        <f>SUM(F252:O252)</f>
        <v>0</v>
      </c>
    </row>
    <row r="253" spans="2:16">
      <c r="B253" s="108"/>
      <c r="C253" s="106" t="s">
        <v>216</v>
      </c>
      <c r="D253" s="109"/>
      <c r="E253" s="106"/>
      <c r="F253" s="110"/>
      <c r="G253" s="110"/>
      <c r="H253" s="110"/>
      <c r="I253" s="110"/>
      <c r="J253" s="110"/>
      <c r="K253" s="110"/>
      <c r="L253" s="110"/>
      <c r="M253" s="110"/>
      <c r="N253" s="110"/>
      <c r="O253" s="110"/>
      <c r="P253" s="107">
        <f>SUM(F253:O253)</f>
        <v>0</v>
      </c>
    </row>
    <row r="254" spans="2:16">
      <c r="B254" s="111"/>
      <c r="C254" s="112" t="s">
        <v>217</v>
      </c>
      <c r="D254" s="113"/>
      <c r="E254" s="112"/>
      <c r="F254" s="110"/>
      <c r="G254" s="110"/>
      <c r="H254" s="110"/>
      <c r="I254" s="110"/>
      <c r="J254" s="110"/>
      <c r="K254" s="110"/>
      <c r="L254" s="110"/>
      <c r="M254" s="110"/>
      <c r="N254" s="110"/>
      <c r="O254" s="110"/>
      <c r="P254" s="107">
        <f>SUM(F254:O254)</f>
        <v>0</v>
      </c>
    </row>
    <row r="256" spans="2:16">
      <c r="B256" s="33" t="s">
        <v>82</v>
      </c>
      <c r="C256" s="33"/>
      <c r="D256" s="33"/>
      <c r="P256" s="102" t="s">
        <v>1</v>
      </c>
    </row>
    <row r="257" spans="2:16">
      <c r="B257" s="177" t="s">
        <v>35</v>
      </c>
      <c r="C257" s="178"/>
      <c r="D257" s="178"/>
      <c r="E257" s="179"/>
      <c r="F257" s="188" t="s">
        <v>196</v>
      </c>
      <c r="G257" s="193"/>
      <c r="H257" s="193"/>
      <c r="I257" s="193"/>
      <c r="J257" s="193"/>
      <c r="K257" s="193"/>
      <c r="L257" s="193"/>
      <c r="M257" s="193"/>
      <c r="N257" s="193"/>
      <c r="O257" s="193"/>
      <c r="P257" s="190" t="s">
        <v>36</v>
      </c>
    </row>
    <row r="258" spans="2:16">
      <c r="B258" s="197"/>
      <c r="C258" s="198"/>
      <c r="D258" s="198"/>
      <c r="E258" s="199"/>
      <c r="F258" s="35">
        <v>8</v>
      </c>
      <c r="G258" s="34">
        <f t="shared" ref="G258:O258" si="229">F258+1</f>
        <v>9</v>
      </c>
      <c r="H258" s="34">
        <f t="shared" si="229"/>
        <v>10</v>
      </c>
      <c r="I258" s="34">
        <f t="shared" si="229"/>
        <v>11</v>
      </c>
      <c r="J258" s="34">
        <f t="shared" si="229"/>
        <v>12</v>
      </c>
      <c r="K258" s="34">
        <f t="shared" si="229"/>
        <v>13</v>
      </c>
      <c r="L258" s="34">
        <f t="shared" si="229"/>
        <v>14</v>
      </c>
      <c r="M258" s="34">
        <f t="shared" si="229"/>
        <v>15</v>
      </c>
      <c r="N258" s="34">
        <f t="shared" si="229"/>
        <v>16</v>
      </c>
      <c r="O258" s="34">
        <f t="shared" si="229"/>
        <v>17</v>
      </c>
      <c r="P258" s="191"/>
    </row>
    <row r="259" spans="2:16">
      <c r="B259" s="103" t="s">
        <v>87</v>
      </c>
      <c r="C259" s="104"/>
      <c r="D259" s="105"/>
      <c r="E259" s="106"/>
      <c r="F259" s="107">
        <f t="shared" ref="F259:O259" si="230">SUM(F260:F261)</f>
        <v>0</v>
      </c>
      <c r="G259" s="107">
        <f t="shared" si="230"/>
        <v>0</v>
      </c>
      <c r="H259" s="107">
        <f t="shared" si="230"/>
        <v>0</v>
      </c>
      <c r="I259" s="107">
        <f t="shared" si="230"/>
        <v>0</v>
      </c>
      <c r="J259" s="107">
        <f t="shared" si="230"/>
        <v>0</v>
      </c>
      <c r="K259" s="107">
        <f t="shared" si="230"/>
        <v>0</v>
      </c>
      <c r="L259" s="107">
        <f t="shared" si="230"/>
        <v>0</v>
      </c>
      <c r="M259" s="107">
        <f t="shared" si="230"/>
        <v>0</v>
      </c>
      <c r="N259" s="107">
        <f t="shared" si="230"/>
        <v>0</v>
      </c>
      <c r="O259" s="107">
        <f t="shared" si="230"/>
        <v>0</v>
      </c>
      <c r="P259" s="107">
        <f>SUM(F259:O259)</f>
        <v>0</v>
      </c>
    </row>
    <row r="260" spans="2:16">
      <c r="B260" s="108"/>
      <c r="C260" s="106" t="s">
        <v>216</v>
      </c>
      <c r="D260" s="109"/>
      <c r="E260" s="106"/>
      <c r="F260" s="110"/>
      <c r="G260" s="110"/>
      <c r="H260" s="110"/>
      <c r="I260" s="110"/>
      <c r="J260" s="110"/>
      <c r="K260" s="110"/>
      <c r="L260" s="110"/>
      <c r="M260" s="110"/>
      <c r="N260" s="110"/>
      <c r="O260" s="110"/>
      <c r="P260" s="107">
        <f>SUM(F260:O260)</f>
        <v>0</v>
      </c>
    </row>
    <row r="261" spans="2:16">
      <c r="B261" s="111"/>
      <c r="C261" s="112" t="s">
        <v>217</v>
      </c>
      <c r="D261" s="113"/>
      <c r="E261" s="112"/>
      <c r="F261" s="110"/>
      <c r="G261" s="110"/>
      <c r="H261" s="110"/>
      <c r="I261" s="110"/>
      <c r="J261" s="110"/>
      <c r="K261" s="110"/>
      <c r="L261" s="110"/>
      <c r="M261" s="110"/>
      <c r="N261" s="110"/>
      <c r="O261" s="110"/>
      <c r="P261" s="107">
        <f>SUM(F261:O261)</f>
        <v>0</v>
      </c>
    </row>
    <row r="263" spans="2:16">
      <c r="B263" s="33" t="s">
        <v>80</v>
      </c>
      <c r="C263" s="33"/>
      <c r="D263" s="33"/>
      <c r="P263" s="102" t="s">
        <v>1</v>
      </c>
    </row>
    <row r="264" spans="2:16">
      <c r="B264" s="177" t="s">
        <v>35</v>
      </c>
      <c r="C264" s="178"/>
      <c r="D264" s="178"/>
      <c r="E264" s="179"/>
      <c r="F264" s="188" t="s">
        <v>196</v>
      </c>
      <c r="G264" s="193"/>
      <c r="H264" s="193"/>
      <c r="I264" s="193"/>
      <c r="J264" s="193"/>
      <c r="K264" s="193"/>
      <c r="L264" s="193"/>
      <c r="M264" s="193"/>
      <c r="N264" s="193"/>
      <c r="O264" s="193"/>
      <c r="P264" s="190" t="s">
        <v>36</v>
      </c>
    </row>
    <row r="265" spans="2:16">
      <c r="B265" s="197"/>
      <c r="C265" s="198"/>
      <c r="D265" s="198"/>
      <c r="E265" s="199"/>
      <c r="F265" s="35">
        <v>8</v>
      </c>
      <c r="G265" s="34">
        <f t="shared" ref="G265:O265" si="231">F265+1</f>
        <v>9</v>
      </c>
      <c r="H265" s="34">
        <f t="shared" si="231"/>
        <v>10</v>
      </c>
      <c r="I265" s="34">
        <f t="shared" si="231"/>
        <v>11</v>
      </c>
      <c r="J265" s="34">
        <f t="shared" si="231"/>
        <v>12</v>
      </c>
      <c r="K265" s="34">
        <f t="shared" si="231"/>
        <v>13</v>
      </c>
      <c r="L265" s="34">
        <f t="shared" si="231"/>
        <v>14</v>
      </c>
      <c r="M265" s="34">
        <f t="shared" si="231"/>
        <v>15</v>
      </c>
      <c r="N265" s="34">
        <f t="shared" si="231"/>
        <v>16</v>
      </c>
      <c r="O265" s="34">
        <f t="shared" si="231"/>
        <v>17</v>
      </c>
      <c r="P265" s="191"/>
    </row>
    <row r="266" spans="2:16">
      <c r="B266" s="103" t="s">
        <v>87</v>
      </c>
      <c r="C266" s="104"/>
      <c r="D266" s="105"/>
      <c r="E266" s="106"/>
      <c r="F266" s="107">
        <f t="shared" ref="F266:O266" si="232">SUM(F267:F268)</f>
        <v>0</v>
      </c>
      <c r="G266" s="107">
        <f t="shared" si="232"/>
        <v>0</v>
      </c>
      <c r="H266" s="107">
        <f t="shared" si="232"/>
        <v>0</v>
      </c>
      <c r="I266" s="107">
        <f t="shared" si="232"/>
        <v>0</v>
      </c>
      <c r="J266" s="107">
        <f t="shared" si="232"/>
        <v>0</v>
      </c>
      <c r="K266" s="107">
        <f t="shared" si="232"/>
        <v>0</v>
      </c>
      <c r="L266" s="107">
        <f t="shared" si="232"/>
        <v>0</v>
      </c>
      <c r="M266" s="107">
        <f t="shared" si="232"/>
        <v>0</v>
      </c>
      <c r="N266" s="107">
        <f t="shared" si="232"/>
        <v>0</v>
      </c>
      <c r="O266" s="107">
        <f t="shared" si="232"/>
        <v>0</v>
      </c>
      <c r="P266" s="107">
        <f>SUM(F266:O266)</f>
        <v>0</v>
      </c>
    </row>
    <row r="267" spans="2:16">
      <c r="B267" s="108"/>
      <c r="C267" s="106" t="s">
        <v>216</v>
      </c>
      <c r="D267" s="109"/>
      <c r="E267" s="106"/>
      <c r="F267" s="110"/>
      <c r="G267" s="110"/>
      <c r="H267" s="110"/>
      <c r="I267" s="110"/>
      <c r="J267" s="110"/>
      <c r="K267" s="110"/>
      <c r="L267" s="110"/>
      <c r="M267" s="110"/>
      <c r="N267" s="110"/>
      <c r="O267" s="110"/>
      <c r="P267" s="107">
        <f>SUM(F267:O267)</f>
        <v>0</v>
      </c>
    </row>
    <row r="268" spans="2:16">
      <c r="B268" s="111"/>
      <c r="C268" s="112" t="s">
        <v>217</v>
      </c>
      <c r="D268" s="113"/>
      <c r="E268" s="112"/>
      <c r="F268" s="110"/>
      <c r="G268" s="110"/>
      <c r="H268" s="110"/>
      <c r="I268" s="110"/>
      <c r="J268" s="110"/>
      <c r="K268" s="110"/>
      <c r="L268" s="110"/>
      <c r="M268" s="110"/>
      <c r="N268" s="110"/>
      <c r="O268" s="110"/>
      <c r="P268" s="107">
        <f>SUM(F268:O268)</f>
        <v>0</v>
      </c>
    </row>
    <row r="270" spans="2:16">
      <c r="B270" s="33" t="s">
        <v>83</v>
      </c>
      <c r="C270" s="33"/>
      <c r="D270" s="33"/>
      <c r="P270" s="102" t="s">
        <v>1</v>
      </c>
    </row>
    <row r="271" spans="2:16">
      <c r="B271" s="177" t="s">
        <v>35</v>
      </c>
      <c r="C271" s="178"/>
      <c r="D271" s="178"/>
      <c r="E271" s="179"/>
      <c r="F271" s="188" t="s">
        <v>196</v>
      </c>
      <c r="G271" s="193"/>
      <c r="H271" s="193"/>
      <c r="I271" s="193"/>
      <c r="J271" s="193"/>
      <c r="K271" s="193"/>
      <c r="L271" s="193"/>
      <c r="M271" s="193"/>
      <c r="N271" s="193"/>
      <c r="O271" s="193"/>
      <c r="P271" s="190" t="s">
        <v>36</v>
      </c>
    </row>
    <row r="272" spans="2:16">
      <c r="B272" s="197"/>
      <c r="C272" s="198"/>
      <c r="D272" s="198"/>
      <c r="E272" s="199"/>
      <c r="F272" s="35">
        <v>8</v>
      </c>
      <c r="G272" s="34">
        <f t="shared" ref="G272:O272" si="233">F272+1</f>
        <v>9</v>
      </c>
      <c r="H272" s="34">
        <f t="shared" si="233"/>
        <v>10</v>
      </c>
      <c r="I272" s="34">
        <f t="shared" si="233"/>
        <v>11</v>
      </c>
      <c r="J272" s="34">
        <f t="shared" si="233"/>
        <v>12</v>
      </c>
      <c r="K272" s="34">
        <f t="shared" si="233"/>
        <v>13</v>
      </c>
      <c r="L272" s="34">
        <f t="shared" si="233"/>
        <v>14</v>
      </c>
      <c r="M272" s="34">
        <f t="shared" si="233"/>
        <v>15</v>
      </c>
      <c r="N272" s="34">
        <f t="shared" si="233"/>
        <v>16</v>
      </c>
      <c r="O272" s="34">
        <f t="shared" si="233"/>
        <v>17</v>
      </c>
      <c r="P272" s="191"/>
    </row>
    <row r="273" spans="2:16">
      <c r="B273" s="103" t="s">
        <v>87</v>
      </c>
      <c r="C273" s="104"/>
      <c r="D273" s="105"/>
      <c r="E273" s="106"/>
      <c r="F273" s="107">
        <f t="shared" ref="F273:O273" si="234">SUM(F274:F275)</f>
        <v>0</v>
      </c>
      <c r="G273" s="107">
        <f t="shared" si="234"/>
        <v>0</v>
      </c>
      <c r="H273" s="107">
        <f t="shared" si="234"/>
        <v>0</v>
      </c>
      <c r="I273" s="107">
        <f t="shared" si="234"/>
        <v>0</v>
      </c>
      <c r="J273" s="107">
        <f t="shared" si="234"/>
        <v>0</v>
      </c>
      <c r="K273" s="107">
        <f t="shared" si="234"/>
        <v>0</v>
      </c>
      <c r="L273" s="107">
        <f t="shared" si="234"/>
        <v>0</v>
      </c>
      <c r="M273" s="107">
        <f t="shared" si="234"/>
        <v>0</v>
      </c>
      <c r="N273" s="107">
        <f t="shared" si="234"/>
        <v>0</v>
      </c>
      <c r="O273" s="107">
        <f t="shared" si="234"/>
        <v>0</v>
      </c>
      <c r="P273" s="107">
        <f>SUM(F273:O273)</f>
        <v>0</v>
      </c>
    </row>
    <row r="274" spans="2:16">
      <c r="B274" s="108"/>
      <c r="C274" s="106" t="s">
        <v>216</v>
      </c>
      <c r="D274" s="109"/>
      <c r="E274" s="106"/>
      <c r="F274" s="110"/>
      <c r="G274" s="110"/>
      <c r="H274" s="110"/>
      <c r="I274" s="110"/>
      <c r="J274" s="110"/>
      <c r="K274" s="110"/>
      <c r="L274" s="110"/>
      <c r="M274" s="110"/>
      <c r="N274" s="110"/>
      <c r="O274" s="110"/>
      <c r="P274" s="107">
        <f>SUM(F274:O274)</f>
        <v>0</v>
      </c>
    </row>
    <row r="275" spans="2:16">
      <c r="B275" s="111"/>
      <c r="C275" s="112" t="s">
        <v>217</v>
      </c>
      <c r="D275" s="113"/>
      <c r="E275" s="112"/>
      <c r="F275" s="110"/>
      <c r="G275" s="110"/>
      <c r="H275" s="110"/>
      <c r="I275" s="110"/>
      <c r="J275" s="110"/>
      <c r="K275" s="110"/>
      <c r="L275" s="110"/>
      <c r="M275" s="110"/>
      <c r="N275" s="110"/>
      <c r="O275" s="110"/>
      <c r="P275" s="107">
        <f>SUM(F275:O275)</f>
        <v>0</v>
      </c>
    </row>
    <row r="277" spans="2:16">
      <c r="B277" s="33" t="s">
        <v>84</v>
      </c>
      <c r="C277" s="33"/>
      <c r="D277" s="33"/>
      <c r="P277" s="102" t="s">
        <v>1</v>
      </c>
    </row>
    <row r="278" spans="2:16">
      <c r="B278" s="177" t="s">
        <v>35</v>
      </c>
      <c r="C278" s="178"/>
      <c r="D278" s="178"/>
      <c r="E278" s="179"/>
      <c r="F278" s="188" t="s">
        <v>196</v>
      </c>
      <c r="G278" s="193"/>
      <c r="H278" s="193"/>
      <c r="I278" s="193"/>
      <c r="J278" s="193"/>
      <c r="K278" s="193"/>
      <c r="L278" s="193"/>
      <c r="M278" s="193"/>
      <c r="N278" s="193"/>
      <c r="O278" s="193"/>
      <c r="P278" s="190" t="s">
        <v>36</v>
      </c>
    </row>
    <row r="279" spans="2:16">
      <c r="B279" s="197"/>
      <c r="C279" s="198"/>
      <c r="D279" s="198"/>
      <c r="E279" s="199"/>
      <c r="F279" s="35">
        <v>8</v>
      </c>
      <c r="G279" s="34">
        <f t="shared" ref="G279:O279" si="235">F279+1</f>
        <v>9</v>
      </c>
      <c r="H279" s="34">
        <f t="shared" si="235"/>
        <v>10</v>
      </c>
      <c r="I279" s="34">
        <f t="shared" si="235"/>
        <v>11</v>
      </c>
      <c r="J279" s="34">
        <f t="shared" si="235"/>
        <v>12</v>
      </c>
      <c r="K279" s="34">
        <f t="shared" si="235"/>
        <v>13</v>
      </c>
      <c r="L279" s="34">
        <f t="shared" si="235"/>
        <v>14</v>
      </c>
      <c r="M279" s="34">
        <f t="shared" si="235"/>
        <v>15</v>
      </c>
      <c r="N279" s="34">
        <f t="shared" si="235"/>
        <v>16</v>
      </c>
      <c r="O279" s="34">
        <f t="shared" si="235"/>
        <v>17</v>
      </c>
      <c r="P279" s="191"/>
    </row>
    <row r="280" spans="2:16">
      <c r="B280" s="103" t="s">
        <v>87</v>
      </c>
      <c r="C280" s="104"/>
      <c r="D280" s="105"/>
      <c r="E280" s="106"/>
      <c r="F280" s="107">
        <f t="shared" ref="F280:O280" si="236">SUM(F281:F282)</f>
        <v>0</v>
      </c>
      <c r="G280" s="107">
        <f t="shared" si="236"/>
        <v>0</v>
      </c>
      <c r="H280" s="107">
        <f t="shared" si="236"/>
        <v>0</v>
      </c>
      <c r="I280" s="107">
        <f t="shared" si="236"/>
        <v>0</v>
      </c>
      <c r="J280" s="107">
        <f t="shared" si="236"/>
        <v>0</v>
      </c>
      <c r="K280" s="107">
        <f t="shared" si="236"/>
        <v>0</v>
      </c>
      <c r="L280" s="107">
        <f t="shared" si="236"/>
        <v>0</v>
      </c>
      <c r="M280" s="107">
        <f t="shared" si="236"/>
        <v>0</v>
      </c>
      <c r="N280" s="107">
        <f t="shared" si="236"/>
        <v>0</v>
      </c>
      <c r="O280" s="107">
        <f t="shared" si="236"/>
        <v>0</v>
      </c>
      <c r="P280" s="107">
        <f>SUM(F280:O280)</f>
        <v>0</v>
      </c>
    </row>
    <row r="281" spans="2:16">
      <c r="B281" s="108"/>
      <c r="C281" s="106" t="s">
        <v>216</v>
      </c>
      <c r="D281" s="109"/>
      <c r="E281" s="106"/>
      <c r="F281" s="110"/>
      <c r="G281" s="110"/>
      <c r="H281" s="110"/>
      <c r="I281" s="110"/>
      <c r="J281" s="110"/>
      <c r="K281" s="110"/>
      <c r="L281" s="110"/>
      <c r="M281" s="110"/>
      <c r="N281" s="110"/>
      <c r="O281" s="110"/>
      <c r="P281" s="107">
        <f>SUM(F281:O281)</f>
        <v>0</v>
      </c>
    </row>
    <row r="282" spans="2:16">
      <c r="B282" s="111"/>
      <c r="C282" s="112" t="s">
        <v>217</v>
      </c>
      <c r="D282" s="113"/>
      <c r="E282" s="112"/>
      <c r="F282" s="110"/>
      <c r="G282" s="110"/>
      <c r="H282" s="110"/>
      <c r="I282" s="110"/>
      <c r="J282" s="110"/>
      <c r="K282" s="110"/>
      <c r="L282" s="110"/>
      <c r="M282" s="110"/>
      <c r="N282" s="110"/>
      <c r="O282" s="110"/>
      <c r="P282" s="107">
        <f>SUM(F282:O282)</f>
        <v>0</v>
      </c>
    </row>
    <row r="284" spans="2:16">
      <c r="B284" s="33" t="s">
        <v>85</v>
      </c>
      <c r="C284" s="33"/>
      <c r="D284" s="33"/>
      <c r="P284" s="102" t="s">
        <v>1</v>
      </c>
    </row>
    <row r="285" spans="2:16">
      <c r="B285" s="177" t="s">
        <v>35</v>
      </c>
      <c r="C285" s="178"/>
      <c r="D285" s="178"/>
      <c r="E285" s="179"/>
      <c r="F285" s="188" t="s">
        <v>196</v>
      </c>
      <c r="G285" s="193"/>
      <c r="H285" s="193"/>
      <c r="I285" s="193"/>
      <c r="J285" s="193"/>
      <c r="K285" s="193"/>
      <c r="L285" s="193"/>
      <c r="M285" s="193"/>
      <c r="N285" s="193"/>
      <c r="O285" s="193"/>
      <c r="P285" s="190" t="s">
        <v>36</v>
      </c>
    </row>
    <row r="286" spans="2:16">
      <c r="B286" s="197"/>
      <c r="C286" s="198"/>
      <c r="D286" s="198"/>
      <c r="E286" s="199"/>
      <c r="F286" s="35">
        <v>8</v>
      </c>
      <c r="G286" s="34">
        <f t="shared" ref="G286:O286" si="237">F286+1</f>
        <v>9</v>
      </c>
      <c r="H286" s="34">
        <f t="shared" si="237"/>
        <v>10</v>
      </c>
      <c r="I286" s="34">
        <f t="shared" si="237"/>
        <v>11</v>
      </c>
      <c r="J286" s="34">
        <f t="shared" si="237"/>
        <v>12</v>
      </c>
      <c r="K286" s="34">
        <f t="shared" si="237"/>
        <v>13</v>
      </c>
      <c r="L286" s="34">
        <f t="shared" si="237"/>
        <v>14</v>
      </c>
      <c r="M286" s="34">
        <f t="shared" si="237"/>
        <v>15</v>
      </c>
      <c r="N286" s="34">
        <f t="shared" si="237"/>
        <v>16</v>
      </c>
      <c r="O286" s="34">
        <f t="shared" si="237"/>
        <v>17</v>
      </c>
      <c r="P286" s="191"/>
    </row>
    <row r="287" spans="2:16">
      <c r="B287" s="103" t="s">
        <v>87</v>
      </c>
      <c r="C287" s="104"/>
      <c r="D287" s="105"/>
      <c r="E287" s="106"/>
      <c r="F287" s="107">
        <f t="shared" ref="F287:O287" si="238">SUM(F288:F289)</f>
        <v>0</v>
      </c>
      <c r="G287" s="107">
        <f t="shared" si="238"/>
        <v>0</v>
      </c>
      <c r="H287" s="107">
        <f t="shared" si="238"/>
        <v>0</v>
      </c>
      <c r="I287" s="107">
        <f t="shared" si="238"/>
        <v>0</v>
      </c>
      <c r="J287" s="107">
        <f t="shared" si="238"/>
        <v>0</v>
      </c>
      <c r="K287" s="107">
        <f t="shared" si="238"/>
        <v>0</v>
      </c>
      <c r="L287" s="107">
        <f t="shared" si="238"/>
        <v>0</v>
      </c>
      <c r="M287" s="107">
        <f t="shared" si="238"/>
        <v>0</v>
      </c>
      <c r="N287" s="107">
        <f t="shared" si="238"/>
        <v>0</v>
      </c>
      <c r="O287" s="107">
        <f t="shared" si="238"/>
        <v>0</v>
      </c>
      <c r="P287" s="107">
        <f>SUM(F287:O287)</f>
        <v>0</v>
      </c>
    </row>
    <row r="288" spans="2:16">
      <c r="B288" s="108"/>
      <c r="C288" s="106" t="s">
        <v>216</v>
      </c>
      <c r="D288" s="109"/>
      <c r="E288" s="106"/>
      <c r="F288" s="110"/>
      <c r="G288" s="110"/>
      <c r="H288" s="110"/>
      <c r="I288" s="110"/>
      <c r="J288" s="110"/>
      <c r="K288" s="110"/>
      <c r="L288" s="110"/>
      <c r="M288" s="110"/>
      <c r="N288" s="110"/>
      <c r="O288" s="110"/>
      <c r="P288" s="107">
        <f>SUM(F288:O288)</f>
        <v>0</v>
      </c>
    </row>
    <row r="289" spans="2:16">
      <c r="B289" s="111"/>
      <c r="C289" s="112" t="s">
        <v>217</v>
      </c>
      <c r="D289" s="113"/>
      <c r="E289" s="112"/>
      <c r="F289" s="110"/>
      <c r="G289" s="110"/>
      <c r="H289" s="110"/>
      <c r="I289" s="110"/>
      <c r="J289" s="110"/>
      <c r="K289" s="110"/>
      <c r="L289" s="110"/>
      <c r="M289" s="110"/>
      <c r="N289" s="110"/>
      <c r="O289" s="110"/>
      <c r="P289" s="107">
        <f>SUM(F289:O289)</f>
        <v>0</v>
      </c>
    </row>
    <row r="291" spans="2:16">
      <c r="B291" s="33" t="s">
        <v>90</v>
      </c>
      <c r="C291" s="33"/>
      <c r="D291" s="33"/>
      <c r="P291" s="102" t="s">
        <v>1</v>
      </c>
    </row>
    <row r="292" spans="2:16">
      <c r="B292" s="177" t="s">
        <v>35</v>
      </c>
      <c r="C292" s="178"/>
      <c r="D292" s="178"/>
      <c r="E292" s="179"/>
      <c r="F292" s="188" t="s">
        <v>196</v>
      </c>
      <c r="G292" s="193"/>
      <c r="H292" s="193"/>
      <c r="I292" s="193"/>
      <c r="J292" s="193"/>
      <c r="K292" s="193"/>
      <c r="L292" s="193"/>
      <c r="M292" s="193"/>
      <c r="N292" s="193"/>
      <c r="O292" s="193"/>
      <c r="P292" s="190" t="s">
        <v>36</v>
      </c>
    </row>
    <row r="293" spans="2:16">
      <c r="B293" s="197"/>
      <c r="C293" s="198"/>
      <c r="D293" s="198"/>
      <c r="E293" s="199"/>
      <c r="F293" s="35">
        <v>8</v>
      </c>
      <c r="G293" s="34">
        <f t="shared" ref="G293:O293" si="239">F293+1</f>
        <v>9</v>
      </c>
      <c r="H293" s="34">
        <f t="shared" si="239"/>
        <v>10</v>
      </c>
      <c r="I293" s="34">
        <f t="shared" si="239"/>
        <v>11</v>
      </c>
      <c r="J293" s="34">
        <f t="shared" si="239"/>
        <v>12</v>
      </c>
      <c r="K293" s="34">
        <f t="shared" si="239"/>
        <v>13</v>
      </c>
      <c r="L293" s="34">
        <f t="shared" si="239"/>
        <v>14</v>
      </c>
      <c r="M293" s="34">
        <f t="shared" si="239"/>
        <v>15</v>
      </c>
      <c r="N293" s="34">
        <f t="shared" si="239"/>
        <v>16</v>
      </c>
      <c r="O293" s="34">
        <f t="shared" si="239"/>
        <v>17</v>
      </c>
      <c r="P293" s="191"/>
    </row>
    <row r="294" spans="2:16">
      <c r="B294" s="103" t="s">
        <v>87</v>
      </c>
      <c r="C294" s="104"/>
      <c r="D294" s="105"/>
      <c r="E294" s="106"/>
      <c r="F294" s="107">
        <f t="shared" ref="F294:O294" si="240">SUM(F295:F296)</f>
        <v>0</v>
      </c>
      <c r="G294" s="107">
        <f t="shared" si="240"/>
        <v>0</v>
      </c>
      <c r="H294" s="107">
        <f t="shared" si="240"/>
        <v>0</v>
      </c>
      <c r="I294" s="107">
        <f t="shared" si="240"/>
        <v>0</v>
      </c>
      <c r="J294" s="107">
        <f t="shared" si="240"/>
        <v>0</v>
      </c>
      <c r="K294" s="107">
        <f t="shared" si="240"/>
        <v>0</v>
      </c>
      <c r="L294" s="107">
        <f t="shared" si="240"/>
        <v>0</v>
      </c>
      <c r="M294" s="107">
        <f t="shared" si="240"/>
        <v>0</v>
      </c>
      <c r="N294" s="107">
        <f t="shared" si="240"/>
        <v>0</v>
      </c>
      <c r="O294" s="107">
        <f t="shared" si="240"/>
        <v>0</v>
      </c>
      <c r="P294" s="107">
        <f>SUM(F294:O294)</f>
        <v>0</v>
      </c>
    </row>
    <row r="295" spans="2:16">
      <c r="B295" s="108"/>
      <c r="C295" s="106" t="s">
        <v>216</v>
      </c>
      <c r="D295" s="109"/>
      <c r="E295" s="106"/>
      <c r="F295" s="110"/>
      <c r="G295" s="110"/>
      <c r="H295" s="110"/>
      <c r="I295" s="110"/>
      <c r="J295" s="110"/>
      <c r="K295" s="110"/>
      <c r="L295" s="110"/>
      <c r="M295" s="110"/>
      <c r="N295" s="110"/>
      <c r="O295" s="110"/>
      <c r="P295" s="107">
        <f>SUM(F295:O295)</f>
        <v>0</v>
      </c>
    </row>
    <row r="296" spans="2:16">
      <c r="B296" s="111"/>
      <c r="C296" s="112" t="s">
        <v>217</v>
      </c>
      <c r="D296" s="113"/>
      <c r="E296" s="112"/>
      <c r="F296" s="110"/>
      <c r="G296" s="110"/>
      <c r="H296" s="110"/>
      <c r="I296" s="110"/>
      <c r="J296" s="110"/>
      <c r="K296" s="110"/>
      <c r="L296" s="110"/>
      <c r="M296" s="110"/>
      <c r="N296" s="110"/>
      <c r="O296" s="110"/>
      <c r="P296" s="107">
        <f>SUM(F296:O296)</f>
        <v>0</v>
      </c>
    </row>
    <row r="298" spans="2:16">
      <c r="B298" s="99" t="s">
        <v>218</v>
      </c>
    </row>
    <row r="299" spans="2:16">
      <c r="B299" s="33" t="s">
        <v>78</v>
      </c>
      <c r="C299" s="33"/>
      <c r="D299" s="33"/>
      <c r="P299" s="102" t="s">
        <v>1</v>
      </c>
    </row>
    <row r="300" spans="2:16">
      <c r="B300" s="177" t="s">
        <v>35</v>
      </c>
      <c r="C300" s="178"/>
      <c r="D300" s="178"/>
      <c r="E300" s="179"/>
      <c r="F300" s="188" t="s">
        <v>196</v>
      </c>
      <c r="G300" s="193"/>
      <c r="H300" s="193"/>
      <c r="I300" s="193"/>
      <c r="J300" s="193"/>
      <c r="K300" s="193"/>
      <c r="L300" s="193"/>
      <c r="M300" s="193"/>
      <c r="N300" s="193"/>
      <c r="O300" s="193"/>
      <c r="P300" s="190" t="s">
        <v>36</v>
      </c>
    </row>
    <row r="301" spans="2:16">
      <c r="B301" s="197"/>
      <c r="C301" s="198"/>
      <c r="D301" s="198"/>
      <c r="E301" s="199"/>
      <c r="F301" s="35">
        <v>8</v>
      </c>
      <c r="G301" s="34">
        <f>F301+1</f>
        <v>9</v>
      </c>
      <c r="H301" s="34">
        <f t="shared" ref="H301" si="241">G301+1</f>
        <v>10</v>
      </c>
      <c r="I301" s="34">
        <f t="shared" ref="I301" si="242">H301+1</f>
        <v>11</v>
      </c>
      <c r="J301" s="34">
        <f t="shared" ref="J301" si="243">I301+1</f>
        <v>12</v>
      </c>
      <c r="K301" s="34">
        <f t="shared" ref="K301" si="244">J301+1</f>
        <v>13</v>
      </c>
      <c r="L301" s="34">
        <f t="shared" ref="L301" si="245">K301+1</f>
        <v>14</v>
      </c>
      <c r="M301" s="34">
        <f t="shared" ref="M301" si="246">L301+1</f>
        <v>15</v>
      </c>
      <c r="N301" s="34">
        <f t="shared" ref="N301" si="247">M301+1</f>
        <v>16</v>
      </c>
      <c r="O301" s="34">
        <f t="shared" ref="O301" si="248">N301+1</f>
        <v>17</v>
      </c>
      <c r="P301" s="191"/>
    </row>
    <row r="302" spans="2:16">
      <c r="B302" s="103" t="s">
        <v>88</v>
      </c>
      <c r="C302" s="104"/>
      <c r="D302" s="105"/>
      <c r="E302" s="106"/>
      <c r="F302" s="107">
        <f>SUM(F303:F304)</f>
        <v>0</v>
      </c>
      <c r="G302" s="107">
        <f t="shared" ref="G302:O302" si="249">SUM(G303:G304)</f>
        <v>0</v>
      </c>
      <c r="H302" s="107">
        <f t="shared" si="249"/>
        <v>0</v>
      </c>
      <c r="I302" s="107">
        <f t="shared" si="249"/>
        <v>0</v>
      </c>
      <c r="J302" s="107">
        <f t="shared" si="249"/>
        <v>0</v>
      </c>
      <c r="K302" s="107">
        <f t="shared" si="249"/>
        <v>0</v>
      </c>
      <c r="L302" s="107">
        <f t="shared" si="249"/>
        <v>0</v>
      </c>
      <c r="M302" s="107">
        <f t="shared" si="249"/>
        <v>0</v>
      </c>
      <c r="N302" s="107">
        <f t="shared" si="249"/>
        <v>0</v>
      </c>
      <c r="O302" s="107">
        <f t="shared" si="249"/>
        <v>0</v>
      </c>
      <c r="P302" s="107">
        <f>SUM(F302:O302)</f>
        <v>0</v>
      </c>
    </row>
    <row r="303" spans="2:16">
      <c r="B303" s="108"/>
      <c r="C303" s="106" t="s">
        <v>118</v>
      </c>
      <c r="D303" s="109"/>
      <c r="E303" s="106"/>
      <c r="F303" s="110"/>
      <c r="G303" s="110"/>
      <c r="H303" s="110"/>
      <c r="I303" s="110"/>
      <c r="J303" s="110"/>
      <c r="K303" s="110"/>
      <c r="L303" s="110"/>
      <c r="M303" s="110"/>
      <c r="N303" s="110"/>
      <c r="O303" s="110"/>
      <c r="P303" s="107">
        <f>SUM(F303:O303)</f>
        <v>0</v>
      </c>
    </row>
    <row r="304" spans="2:16">
      <c r="B304" s="111"/>
      <c r="C304" s="112" t="s">
        <v>152</v>
      </c>
      <c r="D304" s="113"/>
      <c r="E304" s="112"/>
      <c r="F304" s="110"/>
      <c r="G304" s="110"/>
      <c r="H304" s="110"/>
      <c r="I304" s="110"/>
      <c r="J304" s="110"/>
      <c r="K304" s="110"/>
      <c r="L304" s="110"/>
      <c r="M304" s="110"/>
      <c r="N304" s="110"/>
      <c r="O304" s="110"/>
      <c r="P304" s="107">
        <f>SUM(F304:O304)</f>
        <v>0</v>
      </c>
    </row>
    <row r="306" spans="2:16">
      <c r="B306" s="33" t="s">
        <v>114</v>
      </c>
      <c r="C306" s="33"/>
      <c r="D306" s="33"/>
      <c r="P306" s="102" t="s">
        <v>1</v>
      </c>
    </row>
    <row r="307" spans="2:16">
      <c r="B307" s="177" t="s">
        <v>35</v>
      </c>
      <c r="C307" s="178"/>
      <c r="D307" s="178"/>
      <c r="E307" s="179"/>
      <c r="F307" s="188" t="s">
        <v>196</v>
      </c>
      <c r="G307" s="193"/>
      <c r="H307" s="193"/>
      <c r="I307" s="193"/>
      <c r="J307" s="193"/>
      <c r="K307" s="193"/>
      <c r="L307" s="193"/>
      <c r="M307" s="193"/>
      <c r="N307" s="193"/>
      <c r="O307" s="193"/>
      <c r="P307" s="190" t="s">
        <v>36</v>
      </c>
    </row>
    <row r="308" spans="2:16">
      <c r="B308" s="197"/>
      <c r="C308" s="198"/>
      <c r="D308" s="198"/>
      <c r="E308" s="199"/>
      <c r="F308" s="35">
        <v>8</v>
      </c>
      <c r="G308" s="34">
        <f>F308+1</f>
        <v>9</v>
      </c>
      <c r="H308" s="34">
        <f t="shared" ref="H308" si="250">G308+1</f>
        <v>10</v>
      </c>
      <c r="I308" s="34">
        <f t="shared" ref="I308" si="251">H308+1</f>
        <v>11</v>
      </c>
      <c r="J308" s="34">
        <f t="shared" ref="J308" si="252">I308+1</f>
        <v>12</v>
      </c>
      <c r="K308" s="34">
        <f t="shared" ref="K308" si="253">J308+1</f>
        <v>13</v>
      </c>
      <c r="L308" s="34">
        <f t="shared" ref="L308" si="254">K308+1</f>
        <v>14</v>
      </c>
      <c r="M308" s="34">
        <f t="shared" ref="M308" si="255">L308+1</f>
        <v>15</v>
      </c>
      <c r="N308" s="34">
        <f t="shared" ref="N308" si="256">M308+1</f>
        <v>16</v>
      </c>
      <c r="O308" s="34">
        <f t="shared" ref="O308" si="257">N308+1</f>
        <v>17</v>
      </c>
      <c r="P308" s="191"/>
    </row>
    <row r="309" spans="2:16">
      <c r="B309" s="103" t="s">
        <v>88</v>
      </c>
      <c r="C309" s="104"/>
      <c r="D309" s="105"/>
      <c r="E309" s="106"/>
      <c r="F309" s="107">
        <f>SUM(F310:F311)</f>
        <v>0</v>
      </c>
      <c r="G309" s="107">
        <f t="shared" ref="G309:O309" si="258">SUM(G310:G311)</f>
        <v>0</v>
      </c>
      <c r="H309" s="107">
        <f t="shared" si="258"/>
        <v>0</v>
      </c>
      <c r="I309" s="107">
        <f t="shared" si="258"/>
        <v>0</v>
      </c>
      <c r="J309" s="107">
        <f t="shared" si="258"/>
        <v>0</v>
      </c>
      <c r="K309" s="107">
        <f t="shared" si="258"/>
        <v>0</v>
      </c>
      <c r="L309" s="107">
        <f t="shared" si="258"/>
        <v>0</v>
      </c>
      <c r="M309" s="107">
        <f t="shared" si="258"/>
        <v>0</v>
      </c>
      <c r="N309" s="107">
        <f t="shared" si="258"/>
        <v>0</v>
      </c>
      <c r="O309" s="107">
        <f t="shared" si="258"/>
        <v>0</v>
      </c>
      <c r="P309" s="107">
        <f>SUM(F309:O309)</f>
        <v>0</v>
      </c>
    </row>
    <row r="310" spans="2:16">
      <c r="B310" s="108"/>
      <c r="C310" s="106" t="s">
        <v>118</v>
      </c>
      <c r="D310" s="109"/>
      <c r="E310" s="106"/>
      <c r="F310" s="110"/>
      <c r="G310" s="110"/>
      <c r="H310" s="110"/>
      <c r="I310" s="110"/>
      <c r="J310" s="110"/>
      <c r="K310" s="110"/>
      <c r="L310" s="110"/>
      <c r="M310" s="110"/>
      <c r="N310" s="110"/>
      <c r="O310" s="110"/>
      <c r="P310" s="107">
        <f>SUM(F310:O310)</f>
        <v>0</v>
      </c>
    </row>
    <row r="311" spans="2:16">
      <c r="B311" s="111"/>
      <c r="C311" s="112" t="s">
        <v>152</v>
      </c>
      <c r="D311" s="113"/>
      <c r="E311" s="112"/>
      <c r="F311" s="110"/>
      <c r="G311" s="110"/>
      <c r="H311" s="110"/>
      <c r="I311" s="110"/>
      <c r="J311" s="110"/>
      <c r="K311" s="110"/>
      <c r="L311" s="110"/>
      <c r="M311" s="110"/>
      <c r="N311" s="110"/>
      <c r="O311" s="110"/>
      <c r="P311" s="107">
        <f>SUM(F311:O311)</f>
        <v>0</v>
      </c>
    </row>
    <row r="313" spans="2:16">
      <c r="B313" s="33" t="s">
        <v>89</v>
      </c>
      <c r="C313" s="33"/>
      <c r="D313" s="33"/>
      <c r="P313" s="102" t="s">
        <v>1</v>
      </c>
    </row>
    <row r="314" spans="2:16">
      <c r="B314" s="177" t="s">
        <v>35</v>
      </c>
      <c r="C314" s="178"/>
      <c r="D314" s="178"/>
      <c r="E314" s="179"/>
      <c r="F314" s="188" t="s">
        <v>196</v>
      </c>
      <c r="G314" s="193"/>
      <c r="H314" s="193"/>
      <c r="I314" s="193"/>
      <c r="J314" s="193"/>
      <c r="K314" s="193"/>
      <c r="L314" s="193"/>
      <c r="M314" s="193"/>
      <c r="N314" s="193"/>
      <c r="O314" s="193"/>
      <c r="P314" s="190" t="s">
        <v>36</v>
      </c>
    </row>
    <row r="315" spans="2:16">
      <c r="B315" s="197"/>
      <c r="C315" s="198"/>
      <c r="D315" s="198"/>
      <c r="E315" s="199"/>
      <c r="F315" s="35">
        <v>8</v>
      </c>
      <c r="G315" s="34">
        <f>F315+1</f>
        <v>9</v>
      </c>
      <c r="H315" s="34">
        <f t="shared" ref="H315" si="259">G315+1</f>
        <v>10</v>
      </c>
      <c r="I315" s="34">
        <f t="shared" ref="I315" si="260">H315+1</f>
        <v>11</v>
      </c>
      <c r="J315" s="34">
        <f t="shared" ref="J315" si="261">I315+1</f>
        <v>12</v>
      </c>
      <c r="K315" s="34">
        <f t="shared" ref="K315" si="262">J315+1</f>
        <v>13</v>
      </c>
      <c r="L315" s="34">
        <f t="shared" ref="L315" si="263">K315+1</f>
        <v>14</v>
      </c>
      <c r="M315" s="34">
        <f t="shared" ref="M315" si="264">L315+1</f>
        <v>15</v>
      </c>
      <c r="N315" s="34">
        <f t="shared" ref="N315" si="265">M315+1</f>
        <v>16</v>
      </c>
      <c r="O315" s="34">
        <f t="shared" ref="O315" si="266">N315+1</f>
        <v>17</v>
      </c>
      <c r="P315" s="191"/>
    </row>
    <row r="316" spans="2:16">
      <c r="B316" s="103" t="s">
        <v>88</v>
      </c>
      <c r="C316" s="104"/>
      <c r="D316" s="105"/>
      <c r="E316" s="106"/>
      <c r="F316" s="107">
        <f>SUM(F317:F318)</f>
        <v>0</v>
      </c>
      <c r="G316" s="107">
        <f t="shared" ref="G316" si="267">SUM(G317:G318)</f>
        <v>0</v>
      </c>
      <c r="H316" s="107">
        <f t="shared" ref="H316" si="268">SUM(H317:H318)</f>
        <v>0</v>
      </c>
      <c r="I316" s="107">
        <f t="shared" ref="I316" si="269">SUM(I317:I318)</f>
        <v>0</v>
      </c>
      <c r="J316" s="107">
        <f t="shared" ref="J316" si="270">SUM(J317:J318)</f>
        <v>0</v>
      </c>
      <c r="K316" s="107">
        <f t="shared" ref="K316" si="271">SUM(K317:K318)</f>
        <v>0</v>
      </c>
      <c r="L316" s="107">
        <f t="shared" ref="L316" si="272">SUM(L317:L318)</f>
        <v>0</v>
      </c>
      <c r="M316" s="107">
        <f t="shared" ref="M316" si="273">SUM(M317:M318)</f>
        <v>0</v>
      </c>
      <c r="N316" s="107">
        <f t="shared" ref="N316" si="274">SUM(N317:N318)</f>
        <v>0</v>
      </c>
      <c r="O316" s="107">
        <f t="shared" ref="O316" si="275">SUM(O317:O318)</f>
        <v>0</v>
      </c>
      <c r="P316" s="107">
        <f>SUM(F316:O316)</f>
        <v>0</v>
      </c>
    </row>
    <row r="317" spans="2:16">
      <c r="B317" s="108"/>
      <c r="C317" s="106" t="s">
        <v>118</v>
      </c>
      <c r="D317" s="109"/>
      <c r="E317" s="106"/>
      <c r="F317" s="110"/>
      <c r="G317" s="110"/>
      <c r="H317" s="110"/>
      <c r="I317" s="110"/>
      <c r="J317" s="110"/>
      <c r="K317" s="110"/>
      <c r="L317" s="110"/>
      <c r="M317" s="110"/>
      <c r="N317" s="110"/>
      <c r="O317" s="110"/>
      <c r="P317" s="107">
        <f>SUM(F317:O317)</f>
        <v>0</v>
      </c>
    </row>
    <row r="318" spans="2:16">
      <c r="B318" s="111"/>
      <c r="C318" s="112" t="s">
        <v>152</v>
      </c>
      <c r="D318" s="113"/>
      <c r="E318" s="112"/>
      <c r="F318" s="110"/>
      <c r="G318" s="110"/>
      <c r="H318" s="110"/>
      <c r="I318" s="110"/>
      <c r="J318" s="110"/>
      <c r="K318" s="110"/>
      <c r="L318" s="110"/>
      <c r="M318" s="110"/>
      <c r="N318" s="110"/>
      <c r="O318" s="110"/>
      <c r="P318" s="107">
        <f>SUM(F318:O318)</f>
        <v>0</v>
      </c>
    </row>
    <row r="320" spans="2:16">
      <c r="B320" s="33" t="s">
        <v>82</v>
      </c>
      <c r="C320" s="33"/>
      <c r="D320" s="33"/>
      <c r="P320" s="102" t="s">
        <v>1</v>
      </c>
    </row>
    <row r="321" spans="2:16">
      <c r="B321" s="177" t="s">
        <v>35</v>
      </c>
      <c r="C321" s="178"/>
      <c r="D321" s="178"/>
      <c r="E321" s="179"/>
      <c r="F321" s="188" t="s">
        <v>196</v>
      </c>
      <c r="G321" s="193"/>
      <c r="H321" s="193"/>
      <c r="I321" s="193"/>
      <c r="J321" s="193"/>
      <c r="K321" s="193"/>
      <c r="L321" s="193"/>
      <c r="M321" s="193"/>
      <c r="N321" s="193"/>
      <c r="O321" s="193"/>
      <c r="P321" s="190" t="s">
        <v>36</v>
      </c>
    </row>
    <row r="322" spans="2:16">
      <c r="B322" s="197"/>
      <c r="C322" s="198"/>
      <c r="D322" s="198"/>
      <c r="E322" s="199"/>
      <c r="F322" s="35">
        <v>8</v>
      </c>
      <c r="G322" s="34">
        <f>F322+1</f>
        <v>9</v>
      </c>
      <c r="H322" s="34">
        <f t="shared" ref="H322" si="276">G322+1</f>
        <v>10</v>
      </c>
      <c r="I322" s="34">
        <f t="shared" ref="I322" si="277">H322+1</f>
        <v>11</v>
      </c>
      <c r="J322" s="34">
        <f t="shared" ref="J322" si="278">I322+1</f>
        <v>12</v>
      </c>
      <c r="K322" s="34">
        <f t="shared" ref="K322" si="279">J322+1</f>
        <v>13</v>
      </c>
      <c r="L322" s="34">
        <f t="shared" ref="L322" si="280">K322+1</f>
        <v>14</v>
      </c>
      <c r="M322" s="34">
        <f t="shared" ref="M322" si="281">L322+1</f>
        <v>15</v>
      </c>
      <c r="N322" s="34">
        <f t="shared" ref="N322" si="282">M322+1</f>
        <v>16</v>
      </c>
      <c r="O322" s="34">
        <f t="shared" ref="O322" si="283">N322+1</f>
        <v>17</v>
      </c>
      <c r="P322" s="191"/>
    </row>
    <row r="323" spans="2:16">
      <c r="B323" s="103" t="s">
        <v>88</v>
      </c>
      <c r="C323" s="104"/>
      <c r="D323" s="105"/>
      <c r="E323" s="106"/>
      <c r="F323" s="107">
        <f>SUM(F324:F325)</f>
        <v>0</v>
      </c>
      <c r="G323" s="107">
        <f t="shared" ref="G323" si="284">SUM(G324:G325)</f>
        <v>0</v>
      </c>
      <c r="H323" s="107">
        <f t="shared" ref="H323" si="285">SUM(H324:H325)</f>
        <v>0</v>
      </c>
      <c r="I323" s="107">
        <f t="shared" ref="I323" si="286">SUM(I324:I325)</f>
        <v>0</v>
      </c>
      <c r="J323" s="107">
        <f t="shared" ref="J323" si="287">SUM(J324:J325)</f>
        <v>0</v>
      </c>
      <c r="K323" s="107">
        <f t="shared" ref="K323" si="288">SUM(K324:K325)</f>
        <v>0</v>
      </c>
      <c r="L323" s="107">
        <f t="shared" ref="L323" si="289">SUM(L324:L325)</f>
        <v>0</v>
      </c>
      <c r="M323" s="107">
        <f t="shared" ref="M323" si="290">SUM(M324:M325)</f>
        <v>0</v>
      </c>
      <c r="N323" s="107">
        <f t="shared" ref="N323" si="291">SUM(N324:N325)</f>
        <v>0</v>
      </c>
      <c r="O323" s="107">
        <f t="shared" ref="O323" si="292">SUM(O324:O325)</f>
        <v>0</v>
      </c>
      <c r="P323" s="107">
        <f>SUM(F323:O323)</f>
        <v>0</v>
      </c>
    </row>
    <row r="324" spans="2:16">
      <c r="B324" s="108"/>
      <c r="C324" s="106" t="s">
        <v>118</v>
      </c>
      <c r="D324" s="109"/>
      <c r="E324" s="106"/>
      <c r="F324" s="110"/>
      <c r="G324" s="110"/>
      <c r="H324" s="110"/>
      <c r="I324" s="110"/>
      <c r="J324" s="110"/>
      <c r="K324" s="110"/>
      <c r="L324" s="110"/>
      <c r="M324" s="110"/>
      <c r="N324" s="110"/>
      <c r="O324" s="110"/>
      <c r="P324" s="107">
        <f>SUM(F324:O324)</f>
        <v>0</v>
      </c>
    </row>
    <row r="325" spans="2:16">
      <c r="B325" s="111"/>
      <c r="C325" s="112" t="s">
        <v>152</v>
      </c>
      <c r="D325" s="113"/>
      <c r="E325" s="112"/>
      <c r="F325" s="110"/>
      <c r="G325" s="110"/>
      <c r="H325" s="110"/>
      <c r="I325" s="110"/>
      <c r="J325" s="110"/>
      <c r="K325" s="110"/>
      <c r="L325" s="110"/>
      <c r="M325" s="110"/>
      <c r="N325" s="110"/>
      <c r="O325" s="110"/>
      <c r="P325" s="107">
        <f>SUM(F325:O325)</f>
        <v>0</v>
      </c>
    </row>
    <row r="327" spans="2:16">
      <c r="B327" s="33" t="s">
        <v>80</v>
      </c>
      <c r="C327" s="33"/>
      <c r="D327" s="33"/>
      <c r="P327" s="102" t="s">
        <v>1</v>
      </c>
    </row>
    <row r="328" spans="2:16">
      <c r="B328" s="177" t="s">
        <v>35</v>
      </c>
      <c r="C328" s="178"/>
      <c r="D328" s="178"/>
      <c r="E328" s="179"/>
      <c r="F328" s="188" t="s">
        <v>196</v>
      </c>
      <c r="G328" s="193"/>
      <c r="H328" s="193"/>
      <c r="I328" s="193"/>
      <c r="J328" s="193"/>
      <c r="K328" s="193"/>
      <c r="L328" s="193"/>
      <c r="M328" s="193"/>
      <c r="N328" s="193"/>
      <c r="O328" s="193"/>
      <c r="P328" s="190" t="s">
        <v>36</v>
      </c>
    </row>
    <row r="329" spans="2:16">
      <c r="B329" s="197"/>
      <c r="C329" s="198"/>
      <c r="D329" s="198"/>
      <c r="E329" s="199"/>
      <c r="F329" s="35">
        <v>8</v>
      </c>
      <c r="G329" s="34">
        <f>F329+1</f>
        <v>9</v>
      </c>
      <c r="H329" s="34">
        <f t="shared" ref="H329" si="293">G329+1</f>
        <v>10</v>
      </c>
      <c r="I329" s="34">
        <f t="shared" ref="I329" si="294">H329+1</f>
        <v>11</v>
      </c>
      <c r="J329" s="34">
        <f t="shared" ref="J329" si="295">I329+1</f>
        <v>12</v>
      </c>
      <c r="K329" s="34">
        <f t="shared" ref="K329" si="296">J329+1</f>
        <v>13</v>
      </c>
      <c r="L329" s="34">
        <f t="shared" ref="L329" si="297">K329+1</f>
        <v>14</v>
      </c>
      <c r="M329" s="34">
        <f t="shared" ref="M329" si="298">L329+1</f>
        <v>15</v>
      </c>
      <c r="N329" s="34">
        <f t="shared" ref="N329" si="299">M329+1</f>
        <v>16</v>
      </c>
      <c r="O329" s="34">
        <f t="shared" ref="O329" si="300">N329+1</f>
        <v>17</v>
      </c>
      <c r="P329" s="191"/>
    </row>
    <row r="330" spans="2:16">
      <c r="B330" s="103" t="s">
        <v>88</v>
      </c>
      <c r="C330" s="104"/>
      <c r="D330" s="105"/>
      <c r="E330" s="106"/>
      <c r="F330" s="107">
        <f>SUM(F331:F332)</f>
        <v>0</v>
      </c>
      <c r="G330" s="107">
        <f t="shared" ref="G330" si="301">SUM(G331:G332)</f>
        <v>0</v>
      </c>
      <c r="H330" s="107">
        <f t="shared" ref="H330" si="302">SUM(H331:H332)</f>
        <v>0</v>
      </c>
      <c r="I330" s="107">
        <f t="shared" ref="I330" si="303">SUM(I331:I332)</f>
        <v>0</v>
      </c>
      <c r="J330" s="107">
        <f t="shared" ref="J330" si="304">SUM(J331:J332)</f>
        <v>0</v>
      </c>
      <c r="K330" s="107">
        <f t="shared" ref="K330" si="305">SUM(K331:K332)</f>
        <v>0</v>
      </c>
      <c r="L330" s="107">
        <f t="shared" ref="L330" si="306">SUM(L331:L332)</f>
        <v>0</v>
      </c>
      <c r="M330" s="107">
        <f t="shared" ref="M330" si="307">SUM(M331:M332)</f>
        <v>0</v>
      </c>
      <c r="N330" s="107">
        <f t="shared" ref="N330" si="308">SUM(N331:N332)</f>
        <v>0</v>
      </c>
      <c r="O330" s="107">
        <f t="shared" ref="O330" si="309">SUM(O331:O332)</f>
        <v>0</v>
      </c>
      <c r="P330" s="107">
        <f>SUM(F330:O330)</f>
        <v>0</v>
      </c>
    </row>
    <row r="331" spans="2:16">
      <c r="B331" s="108"/>
      <c r="C331" s="106" t="s">
        <v>118</v>
      </c>
      <c r="D331" s="109"/>
      <c r="E331" s="106"/>
      <c r="F331" s="110"/>
      <c r="G331" s="110"/>
      <c r="H331" s="110"/>
      <c r="I331" s="110"/>
      <c r="J331" s="110"/>
      <c r="K331" s="110"/>
      <c r="L331" s="110"/>
      <c r="M331" s="110"/>
      <c r="N331" s="110"/>
      <c r="O331" s="110"/>
      <c r="P331" s="107">
        <f>SUM(F331:O331)</f>
        <v>0</v>
      </c>
    </row>
    <row r="332" spans="2:16">
      <c r="B332" s="111"/>
      <c r="C332" s="112" t="s">
        <v>152</v>
      </c>
      <c r="D332" s="113"/>
      <c r="E332" s="112"/>
      <c r="F332" s="110"/>
      <c r="G332" s="110"/>
      <c r="H332" s="110"/>
      <c r="I332" s="110"/>
      <c r="J332" s="110"/>
      <c r="K332" s="110"/>
      <c r="L332" s="110"/>
      <c r="M332" s="110"/>
      <c r="N332" s="110"/>
      <c r="O332" s="110"/>
      <c r="P332" s="107">
        <f>SUM(F332:O332)</f>
        <v>0</v>
      </c>
    </row>
    <row r="334" spans="2:16">
      <c r="B334" s="33" t="s">
        <v>83</v>
      </c>
      <c r="C334" s="33"/>
      <c r="D334" s="33"/>
      <c r="P334" s="102" t="s">
        <v>1</v>
      </c>
    </row>
    <row r="335" spans="2:16">
      <c r="B335" s="177" t="s">
        <v>35</v>
      </c>
      <c r="C335" s="178"/>
      <c r="D335" s="178"/>
      <c r="E335" s="179"/>
      <c r="F335" s="188" t="s">
        <v>196</v>
      </c>
      <c r="G335" s="193"/>
      <c r="H335" s="193"/>
      <c r="I335" s="193"/>
      <c r="J335" s="193"/>
      <c r="K335" s="193"/>
      <c r="L335" s="193"/>
      <c r="M335" s="193"/>
      <c r="N335" s="193"/>
      <c r="O335" s="193"/>
      <c r="P335" s="190" t="s">
        <v>36</v>
      </c>
    </row>
    <row r="336" spans="2:16">
      <c r="B336" s="197"/>
      <c r="C336" s="198"/>
      <c r="D336" s="198"/>
      <c r="E336" s="199"/>
      <c r="F336" s="35">
        <v>8</v>
      </c>
      <c r="G336" s="34">
        <f>F336+1</f>
        <v>9</v>
      </c>
      <c r="H336" s="34">
        <f t="shared" ref="H336" si="310">G336+1</f>
        <v>10</v>
      </c>
      <c r="I336" s="34">
        <f t="shared" ref="I336" si="311">H336+1</f>
        <v>11</v>
      </c>
      <c r="J336" s="34">
        <f t="shared" ref="J336" si="312">I336+1</f>
        <v>12</v>
      </c>
      <c r="K336" s="34">
        <f t="shared" ref="K336" si="313">J336+1</f>
        <v>13</v>
      </c>
      <c r="L336" s="34">
        <f t="shared" ref="L336" si="314">K336+1</f>
        <v>14</v>
      </c>
      <c r="M336" s="34">
        <f t="shared" ref="M336" si="315">L336+1</f>
        <v>15</v>
      </c>
      <c r="N336" s="34">
        <f t="shared" ref="N336" si="316">M336+1</f>
        <v>16</v>
      </c>
      <c r="O336" s="34">
        <f t="shared" ref="O336" si="317">N336+1</f>
        <v>17</v>
      </c>
      <c r="P336" s="191"/>
    </row>
    <row r="337" spans="2:16">
      <c r="B337" s="103" t="s">
        <v>88</v>
      </c>
      <c r="C337" s="104"/>
      <c r="D337" s="105"/>
      <c r="E337" s="106"/>
      <c r="F337" s="107">
        <f>SUM(F338:F339)</f>
        <v>0</v>
      </c>
      <c r="G337" s="107">
        <f>SUM(G338:G339)</f>
        <v>0</v>
      </c>
      <c r="H337" s="107">
        <f t="shared" ref="H337" si="318">SUM(H338:H339)</f>
        <v>0</v>
      </c>
      <c r="I337" s="107">
        <f t="shared" ref="I337" si="319">SUM(I338:I339)</f>
        <v>0</v>
      </c>
      <c r="J337" s="107">
        <f t="shared" ref="J337" si="320">SUM(J338:J339)</f>
        <v>0</v>
      </c>
      <c r="K337" s="107">
        <f t="shared" ref="K337" si="321">SUM(K338:K339)</f>
        <v>0</v>
      </c>
      <c r="L337" s="107">
        <f t="shared" ref="L337" si="322">SUM(L338:L339)</f>
        <v>0</v>
      </c>
      <c r="M337" s="107">
        <f t="shared" ref="M337" si="323">SUM(M338:M339)</f>
        <v>0</v>
      </c>
      <c r="N337" s="107">
        <f t="shared" ref="N337" si="324">SUM(N338:N339)</f>
        <v>0</v>
      </c>
      <c r="O337" s="107">
        <f t="shared" ref="O337" si="325">SUM(O338:O339)</f>
        <v>0</v>
      </c>
      <c r="P337" s="107">
        <f>SUM(F337:O337)</f>
        <v>0</v>
      </c>
    </row>
    <row r="338" spans="2:16">
      <c r="B338" s="108"/>
      <c r="C338" s="106" t="s">
        <v>118</v>
      </c>
      <c r="D338" s="109"/>
      <c r="E338" s="106"/>
      <c r="F338" s="110"/>
      <c r="G338" s="110"/>
      <c r="H338" s="110"/>
      <c r="I338" s="110"/>
      <c r="J338" s="110"/>
      <c r="K338" s="110"/>
      <c r="L338" s="110"/>
      <c r="M338" s="110"/>
      <c r="N338" s="110"/>
      <c r="O338" s="110"/>
      <c r="P338" s="107">
        <f>SUM(F338:O338)</f>
        <v>0</v>
      </c>
    </row>
    <row r="339" spans="2:16">
      <c r="B339" s="111"/>
      <c r="C339" s="112" t="s">
        <v>152</v>
      </c>
      <c r="D339" s="113"/>
      <c r="E339" s="112"/>
      <c r="F339" s="110"/>
      <c r="G339" s="110"/>
      <c r="H339" s="110"/>
      <c r="I339" s="110"/>
      <c r="J339" s="110"/>
      <c r="K339" s="110"/>
      <c r="L339" s="110"/>
      <c r="M339" s="110"/>
      <c r="N339" s="110"/>
      <c r="O339" s="110"/>
      <c r="P339" s="107">
        <f>SUM(F339:O339)</f>
        <v>0</v>
      </c>
    </row>
    <row r="341" spans="2:16">
      <c r="B341" s="33" t="s">
        <v>84</v>
      </c>
      <c r="C341" s="33"/>
      <c r="D341" s="33"/>
      <c r="P341" s="102" t="s">
        <v>1</v>
      </c>
    </row>
    <row r="342" spans="2:16">
      <c r="B342" s="177" t="s">
        <v>35</v>
      </c>
      <c r="C342" s="178"/>
      <c r="D342" s="178"/>
      <c r="E342" s="179"/>
      <c r="F342" s="188" t="s">
        <v>196</v>
      </c>
      <c r="G342" s="193"/>
      <c r="H342" s="193"/>
      <c r="I342" s="193"/>
      <c r="J342" s="193"/>
      <c r="K342" s="193"/>
      <c r="L342" s="193"/>
      <c r="M342" s="193"/>
      <c r="N342" s="193"/>
      <c r="O342" s="193"/>
      <c r="P342" s="190" t="s">
        <v>36</v>
      </c>
    </row>
    <row r="343" spans="2:16">
      <c r="B343" s="197"/>
      <c r="C343" s="198"/>
      <c r="D343" s="198"/>
      <c r="E343" s="199"/>
      <c r="F343" s="35">
        <v>8</v>
      </c>
      <c r="G343" s="34">
        <f>F343+1</f>
        <v>9</v>
      </c>
      <c r="H343" s="34">
        <f t="shared" ref="H343" si="326">G343+1</f>
        <v>10</v>
      </c>
      <c r="I343" s="34">
        <f t="shared" ref="I343" si="327">H343+1</f>
        <v>11</v>
      </c>
      <c r="J343" s="34">
        <f t="shared" ref="J343" si="328">I343+1</f>
        <v>12</v>
      </c>
      <c r="K343" s="34">
        <f t="shared" ref="K343" si="329">J343+1</f>
        <v>13</v>
      </c>
      <c r="L343" s="34">
        <f t="shared" ref="L343" si="330">K343+1</f>
        <v>14</v>
      </c>
      <c r="M343" s="34">
        <f t="shared" ref="M343" si="331">L343+1</f>
        <v>15</v>
      </c>
      <c r="N343" s="34">
        <f t="shared" ref="N343" si="332">M343+1</f>
        <v>16</v>
      </c>
      <c r="O343" s="34">
        <f t="shared" ref="O343" si="333">N343+1</f>
        <v>17</v>
      </c>
      <c r="P343" s="191"/>
    </row>
    <row r="344" spans="2:16">
      <c r="B344" s="103" t="s">
        <v>88</v>
      </c>
      <c r="C344" s="104"/>
      <c r="D344" s="105"/>
      <c r="E344" s="106"/>
      <c r="F344" s="107">
        <f>SUM(F345:F346)</f>
        <v>0</v>
      </c>
      <c r="G344" s="107">
        <f t="shared" ref="G344" si="334">SUM(G345:G346)</f>
        <v>0</v>
      </c>
      <c r="H344" s="107">
        <f t="shared" ref="H344" si="335">SUM(H345:H346)</f>
        <v>0</v>
      </c>
      <c r="I344" s="107">
        <f t="shared" ref="I344" si="336">SUM(I345:I346)</f>
        <v>0</v>
      </c>
      <c r="J344" s="107">
        <f t="shared" ref="J344" si="337">SUM(J345:J346)</f>
        <v>0</v>
      </c>
      <c r="K344" s="107">
        <f t="shared" ref="K344" si="338">SUM(K345:K346)</f>
        <v>0</v>
      </c>
      <c r="L344" s="107">
        <f t="shared" ref="L344" si="339">SUM(L345:L346)</f>
        <v>0</v>
      </c>
      <c r="M344" s="107">
        <f t="shared" ref="M344" si="340">SUM(M345:M346)</f>
        <v>0</v>
      </c>
      <c r="N344" s="107">
        <f t="shared" ref="N344" si="341">SUM(N345:N346)</f>
        <v>0</v>
      </c>
      <c r="O344" s="107">
        <f t="shared" ref="O344" si="342">SUM(O345:O346)</f>
        <v>0</v>
      </c>
      <c r="P344" s="107">
        <f>SUM(F344:O344)</f>
        <v>0</v>
      </c>
    </row>
    <row r="345" spans="2:16">
      <c r="B345" s="108"/>
      <c r="C345" s="106" t="s">
        <v>118</v>
      </c>
      <c r="D345" s="109"/>
      <c r="E345" s="106"/>
      <c r="F345" s="110"/>
      <c r="G345" s="110"/>
      <c r="H345" s="110"/>
      <c r="I345" s="110"/>
      <c r="J345" s="110"/>
      <c r="K345" s="110"/>
      <c r="L345" s="110"/>
      <c r="M345" s="110"/>
      <c r="N345" s="110"/>
      <c r="O345" s="110"/>
      <c r="P345" s="107">
        <f>SUM(F345:O345)</f>
        <v>0</v>
      </c>
    </row>
    <row r="346" spans="2:16">
      <c r="B346" s="111"/>
      <c r="C346" s="112" t="s">
        <v>152</v>
      </c>
      <c r="D346" s="113"/>
      <c r="E346" s="112"/>
      <c r="F346" s="110"/>
      <c r="G346" s="110"/>
      <c r="H346" s="110"/>
      <c r="I346" s="110"/>
      <c r="J346" s="110"/>
      <c r="K346" s="110"/>
      <c r="L346" s="110"/>
      <c r="M346" s="110"/>
      <c r="N346" s="110"/>
      <c r="O346" s="110"/>
      <c r="P346" s="107">
        <f>SUM(F346:O346)</f>
        <v>0</v>
      </c>
    </row>
    <row r="348" spans="2:16">
      <c r="B348" s="33" t="s">
        <v>85</v>
      </c>
      <c r="C348" s="33"/>
      <c r="D348" s="33"/>
      <c r="P348" s="102" t="s">
        <v>1</v>
      </c>
    </row>
    <row r="349" spans="2:16">
      <c r="B349" s="177" t="s">
        <v>35</v>
      </c>
      <c r="C349" s="178"/>
      <c r="D349" s="178"/>
      <c r="E349" s="179"/>
      <c r="F349" s="188" t="s">
        <v>196</v>
      </c>
      <c r="G349" s="193"/>
      <c r="H349" s="193"/>
      <c r="I349" s="193"/>
      <c r="J349" s="193"/>
      <c r="K349" s="193"/>
      <c r="L349" s="193"/>
      <c r="M349" s="193"/>
      <c r="N349" s="193"/>
      <c r="O349" s="193"/>
      <c r="P349" s="190" t="s">
        <v>36</v>
      </c>
    </row>
    <row r="350" spans="2:16">
      <c r="B350" s="197"/>
      <c r="C350" s="198"/>
      <c r="D350" s="198"/>
      <c r="E350" s="199"/>
      <c r="F350" s="35">
        <v>8</v>
      </c>
      <c r="G350" s="34">
        <f>F350+1</f>
        <v>9</v>
      </c>
      <c r="H350" s="34">
        <f t="shared" ref="H350" si="343">G350+1</f>
        <v>10</v>
      </c>
      <c r="I350" s="34">
        <f t="shared" ref="I350" si="344">H350+1</f>
        <v>11</v>
      </c>
      <c r="J350" s="34">
        <f t="shared" ref="J350" si="345">I350+1</f>
        <v>12</v>
      </c>
      <c r="K350" s="34">
        <f t="shared" ref="K350" si="346">J350+1</f>
        <v>13</v>
      </c>
      <c r="L350" s="34">
        <f t="shared" ref="L350" si="347">K350+1</f>
        <v>14</v>
      </c>
      <c r="M350" s="34">
        <f t="shared" ref="M350" si="348">L350+1</f>
        <v>15</v>
      </c>
      <c r="N350" s="34">
        <f t="shared" ref="N350" si="349">M350+1</f>
        <v>16</v>
      </c>
      <c r="O350" s="34">
        <f t="shared" ref="O350" si="350">N350+1</f>
        <v>17</v>
      </c>
      <c r="P350" s="191"/>
    </row>
    <row r="351" spans="2:16">
      <c r="B351" s="103" t="s">
        <v>88</v>
      </c>
      <c r="C351" s="104"/>
      <c r="D351" s="105"/>
      <c r="E351" s="106"/>
      <c r="F351" s="107">
        <f>SUM(F352:F353)</f>
        <v>0</v>
      </c>
      <c r="G351" s="107">
        <f t="shared" ref="G351" si="351">SUM(G352:G353)</f>
        <v>0</v>
      </c>
      <c r="H351" s="107">
        <f t="shared" ref="H351" si="352">SUM(H352:H353)</f>
        <v>0</v>
      </c>
      <c r="I351" s="107">
        <f t="shared" ref="I351" si="353">SUM(I352:I353)</f>
        <v>0</v>
      </c>
      <c r="J351" s="107">
        <f t="shared" ref="J351" si="354">SUM(J352:J353)</f>
        <v>0</v>
      </c>
      <c r="K351" s="107">
        <f t="shared" ref="K351" si="355">SUM(K352:K353)</f>
        <v>0</v>
      </c>
      <c r="L351" s="107">
        <f t="shared" ref="L351" si="356">SUM(L352:L353)</f>
        <v>0</v>
      </c>
      <c r="M351" s="107">
        <f t="shared" ref="M351" si="357">SUM(M352:M353)</f>
        <v>0</v>
      </c>
      <c r="N351" s="107">
        <f t="shared" ref="N351" si="358">SUM(N352:N353)</f>
        <v>0</v>
      </c>
      <c r="O351" s="107">
        <f t="shared" ref="O351" si="359">SUM(O352:O353)</f>
        <v>0</v>
      </c>
      <c r="P351" s="107">
        <f>SUM(F351:O351)</f>
        <v>0</v>
      </c>
    </row>
    <row r="352" spans="2:16">
      <c r="B352" s="108"/>
      <c r="C352" s="106" t="s">
        <v>118</v>
      </c>
      <c r="D352" s="109"/>
      <c r="E352" s="106"/>
      <c r="F352" s="110"/>
      <c r="G352" s="110"/>
      <c r="H352" s="110"/>
      <c r="I352" s="110"/>
      <c r="J352" s="110"/>
      <c r="K352" s="110"/>
      <c r="L352" s="110"/>
      <c r="M352" s="110"/>
      <c r="N352" s="110"/>
      <c r="O352" s="110"/>
      <c r="P352" s="107">
        <f>SUM(F352:O352)</f>
        <v>0</v>
      </c>
    </row>
    <row r="353" spans="2:16">
      <c r="B353" s="111"/>
      <c r="C353" s="112" t="s">
        <v>152</v>
      </c>
      <c r="D353" s="113"/>
      <c r="E353" s="112"/>
      <c r="F353" s="110"/>
      <c r="G353" s="110"/>
      <c r="H353" s="110"/>
      <c r="I353" s="110"/>
      <c r="J353" s="110"/>
      <c r="K353" s="110"/>
      <c r="L353" s="110"/>
      <c r="M353" s="110"/>
      <c r="N353" s="110"/>
      <c r="O353" s="110"/>
      <c r="P353" s="107">
        <f>SUM(F353:O353)</f>
        <v>0</v>
      </c>
    </row>
    <row r="355" spans="2:16">
      <c r="B355" s="33" t="s">
        <v>90</v>
      </c>
      <c r="C355" s="33"/>
      <c r="D355" s="33"/>
      <c r="P355" s="102" t="s">
        <v>1</v>
      </c>
    </row>
    <row r="356" spans="2:16">
      <c r="B356" s="177" t="s">
        <v>35</v>
      </c>
      <c r="C356" s="178"/>
      <c r="D356" s="178"/>
      <c r="E356" s="179"/>
      <c r="F356" s="188" t="s">
        <v>196</v>
      </c>
      <c r="G356" s="193"/>
      <c r="H356" s="193"/>
      <c r="I356" s="193"/>
      <c r="J356" s="193"/>
      <c r="K356" s="193"/>
      <c r="L356" s="193"/>
      <c r="M356" s="193"/>
      <c r="N356" s="193"/>
      <c r="O356" s="193"/>
      <c r="P356" s="190" t="s">
        <v>36</v>
      </c>
    </row>
    <row r="357" spans="2:16">
      <c r="B357" s="197"/>
      <c r="C357" s="198"/>
      <c r="D357" s="198"/>
      <c r="E357" s="199"/>
      <c r="F357" s="35">
        <v>8</v>
      </c>
      <c r="G357" s="34">
        <f>F357+1</f>
        <v>9</v>
      </c>
      <c r="H357" s="34">
        <f t="shared" ref="H357" si="360">G357+1</f>
        <v>10</v>
      </c>
      <c r="I357" s="34">
        <f t="shared" ref="I357" si="361">H357+1</f>
        <v>11</v>
      </c>
      <c r="J357" s="34">
        <f t="shared" ref="J357" si="362">I357+1</f>
        <v>12</v>
      </c>
      <c r="K357" s="34">
        <f t="shared" ref="K357" si="363">J357+1</f>
        <v>13</v>
      </c>
      <c r="L357" s="34">
        <f t="shared" ref="L357" si="364">K357+1</f>
        <v>14</v>
      </c>
      <c r="M357" s="34">
        <f t="shared" ref="M357" si="365">L357+1</f>
        <v>15</v>
      </c>
      <c r="N357" s="34">
        <f t="shared" ref="N357" si="366">M357+1</f>
        <v>16</v>
      </c>
      <c r="O357" s="34">
        <f t="shared" ref="O357" si="367">N357+1</f>
        <v>17</v>
      </c>
      <c r="P357" s="191"/>
    </row>
    <row r="358" spans="2:16">
      <c r="B358" s="103" t="s">
        <v>88</v>
      </c>
      <c r="C358" s="104"/>
      <c r="D358" s="105"/>
      <c r="E358" s="106"/>
      <c r="F358" s="107">
        <f>SUM(F359:F360)</f>
        <v>0</v>
      </c>
      <c r="G358" s="107">
        <f t="shared" ref="G358" si="368">SUM(G359:G360)</f>
        <v>0</v>
      </c>
      <c r="H358" s="107">
        <f t="shared" ref="H358" si="369">SUM(H359:H360)</f>
        <v>0</v>
      </c>
      <c r="I358" s="107">
        <f t="shared" ref="I358" si="370">SUM(I359:I360)</f>
        <v>0</v>
      </c>
      <c r="J358" s="107">
        <f t="shared" ref="J358" si="371">SUM(J359:J360)</f>
        <v>0</v>
      </c>
      <c r="K358" s="107">
        <f t="shared" ref="K358" si="372">SUM(K359:K360)</f>
        <v>0</v>
      </c>
      <c r="L358" s="107">
        <f t="shared" ref="L358" si="373">SUM(L359:L360)</f>
        <v>0</v>
      </c>
      <c r="M358" s="107">
        <f t="shared" ref="M358" si="374">SUM(M359:M360)</f>
        <v>0</v>
      </c>
      <c r="N358" s="107">
        <f t="shared" ref="N358" si="375">SUM(N359:N360)</f>
        <v>0</v>
      </c>
      <c r="O358" s="107">
        <f t="shared" ref="O358" si="376">SUM(O359:O360)</f>
        <v>0</v>
      </c>
      <c r="P358" s="107">
        <f>SUM(F358:O358)</f>
        <v>0</v>
      </c>
    </row>
    <row r="359" spans="2:16">
      <c r="B359" s="108"/>
      <c r="C359" s="106" t="s">
        <v>118</v>
      </c>
      <c r="D359" s="109"/>
      <c r="E359" s="106"/>
      <c r="F359" s="110"/>
      <c r="G359" s="110"/>
      <c r="H359" s="110"/>
      <c r="I359" s="110"/>
      <c r="J359" s="110"/>
      <c r="K359" s="110"/>
      <c r="L359" s="110"/>
      <c r="M359" s="110"/>
      <c r="N359" s="110"/>
      <c r="O359" s="110"/>
      <c r="P359" s="107">
        <f>SUM(F359:O359)</f>
        <v>0</v>
      </c>
    </row>
    <row r="360" spans="2:16">
      <c r="B360" s="111"/>
      <c r="C360" s="112" t="s">
        <v>152</v>
      </c>
      <c r="D360" s="113"/>
      <c r="E360" s="112"/>
      <c r="F360" s="110"/>
      <c r="G360" s="110"/>
      <c r="H360" s="110"/>
      <c r="I360" s="110"/>
      <c r="J360" s="110"/>
      <c r="K360" s="110"/>
      <c r="L360" s="110"/>
      <c r="M360" s="110"/>
      <c r="N360" s="110"/>
      <c r="O360" s="110"/>
      <c r="P360" s="107">
        <f>SUM(F360:O360)</f>
        <v>0</v>
      </c>
    </row>
    <row r="362" spans="2:16">
      <c r="B362" s="99" t="s">
        <v>198</v>
      </c>
    </row>
    <row r="363" spans="2:16">
      <c r="B363" s="99" t="s">
        <v>91</v>
      </c>
      <c r="P363" s="102" t="s">
        <v>1</v>
      </c>
    </row>
    <row r="364" spans="2:16">
      <c r="B364" s="177" t="s">
        <v>35</v>
      </c>
      <c r="C364" s="178"/>
      <c r="D364" s="178"/>
      <c r="E364" s="179"/>
      <c r="F364" s="188" t="s">
        <v>197</v>
      </c>
      <c r="G364" s="193"/>
      <c r="H364" s="193"/>
      <c r="I364" s="193"/>
      <c r="J364" s="193"/>
      <c r="K364" s="193"/>
      <c r="L364" s="193"/>
      <c r="M364" s="193"/>
      <c r="N364" s="193"/>
      <c r="O364" s="193"/>
      <c r="P364" s="190" t="s">
        <v>36</v>
      </c>
    </row>
    <row r="365" spans="2:16">
      <c r="B365" s="197"/>
      <c r="C365" s="198"/>
      <c r="D365" s="198"/>
      <c r="E365" s="202"/>
      <c r="F365" s="35">
        <v>8</v>
      </c>
      <c r="G365" s="34">
        <f>F365+1</f>
        <v>9</v>
      </c>
      <c r="H365" s="34">
        <f t="shared" ref="H365:O365" si="377">G365+1</f>
        <v>10</v>
      </c>
      <c r="I365" s="34">
        <f t="shared" si="377"/>
        <v>11</v>
      </c>
      <c r="J365" s="34">
        <f t="shared" si="377"/>
        <v>12</v>
      </c>
      <c r="K365" s="34">
        <f t="shared" si="377"/>
        <v>13</v>
      </c>
      <c r="L365" s="34">
        <f t="shared" si="377"/>
        <v>14</v>
      </c>
      <c r="M365" s="34">
        <f t="shared" si="377"/>
        <v>15</v>
      </c>
      <c r="N365" s="34">
        <f t="shared" si="377"/>
        <v>16</v>
      </c>
      <c r="O365" s="34">
        <f t="shared" si="377"/>
        <v>17</v>
      </c>
      <c r="P365" s="191"/>
    </row>
    <row r="366" spans="2:16">
      <c r="B366" s="118" t="s">
        <v>112</v>
      </c>
      <c r="C366" s="109"/>
      <c r="D366" s="109"/>
      <c r="E366" s="106"/>
      <c r="F366" s="119">
        <f t="shared" ref="F366:O366" si="378">SUMIF($B$2:$B$361,$B366,F$2:F$361)</f>
        <v>0</v>
      </c>
      <c r="G366" s="107">
        <f t="shared" si="378"/>
        <v>0</v>
      </c>
      <c r="H366" s="107">
        <f t="shared" si="378"/>
        <v>0</v>
      </c>
      <c r="I366" s="107">
        <f t="shared" si="378"/>
        <v>0</v>
      </c>
      <c r="J366" s="107">
        <f t="shared" si="378"/>
        <v>0</v>
      </c>
      <c r="K366" s="107">
        <f t="shared" si="378"/>
        <v>0</v>
      </c>
      <c r="L366" s="107">
        <f t="shared" si="378"/>
        <v>0</v>
      </c>
      <c r="M366" s="107">
        <f t="shared" si="378"/>
        <v>0</v>
      </c>
      <c r="N366" s="107">
        <f t="shared" si="378"/>
        <v>0</v>
      </c>
      <c r="O366" s="107">
        <f t="shared" si="378"/>
        <v>0</v>
      </c>
      <c r="P366" s="107">
        <f>SUM(F366:O366)</f>
        <v>0</v>
      </c>
    </row>
    <row r="367" spans="2:16">
      <c r="B367" s="120"/>
      <c r="C367" s="106" t="s">
        <v>148</v>
      </c>
      <c r="D367" s="109"/>
      <c r="E367" s="106"/>
      <c r="F367" s="119">
        <f t="shared" ref="F367:O373" si="379">SUMIF($C$2:$C$361,$C367,F$2:F$361)</f>
        <v>0</v>
      </c>
      <c r="G367" s="119">
        <f t="shared" si="379"/>
        <v>0</v>
      </c>
      <c r="H367" s="119">
        <f t="shared" si="379"/>
        <v>0</v>
      </c>
      <c r="I367" s="119">
        <f t="shared" si="379"/>
        <v>0</v>
      </c>
      <c r="J367" s="119">
        <f t="shared" si="379"/>
        <v>0</v>
      </c>
      <c r="K367" s="119">
        <f t="shared" si="379"/>
        <v>0</v>
      </c>
      <c r="L367" s="119">
        <f t="shared" si="379"/>
        <v>0</v>
      </c>
      <c r="M367" s="119">
        <f t="shared" si="379"/>
        <v>0</v>
      </c>
      <c r="N367" s="119">
        <f t="shared" si="379"/>
        <v>0</v>
      </c>
      <c r="O367" s="119">
        <f t="shared" si="379"/>
        <v>0</v>
      </c>
      <c r="P367" s="107">
        <f t="shared" ref="P367:P371" si="380">SUM(F367:O367)</f>
        <v>0</v>
      </c>
    </row>
    <row r="368" spans="2:16">
      <c r="B368" s="120"/>
      <c r="C368" s="106" t="s">
        <v>77</v>
      </c>
      <c r="D368" s="109"/>
      <c r="E368" s="106"/>
      <c r="F368" s="119">
        <f t="shared" si="379"/>
        <v>0</v>
      </c>
      <c r="G368" s="119">
        <f t="shared" si="379"/>
        <v>0</v>
      </c>
      <c r="H368" s="119">
        <f t="shared" si="379"/>
        <v>0</v>
      </c>
      <c r="I368" s="119">
        <f t="shared" si="379"/>
        <v>0</v>
      </c>
      <c r="J368" s="119">
        <f t="shared" si="379"/>
        <v>0</v>
      </c>
      <c r="K368" s="119">
        <f t="shared" si="379"/>
        <v>0</v>
      </c>
      <c r="L368" s="119">
        <f t="shared" si="379"/>
        <v>0</v>
      </c>
      <c r="M368" s="119">
        <f t="shared" si="379"/>
        <v>0</v>
      </c>
      <c r="N368" s="119">
        <f t="shared" si="379"/>
        <v>0</v>
      </c>
      <c r="O368" s="119">
        <f t="shared" si="379"/>
        <v>0</v>
      </c>
      <c r="P368" s="107">
        <f t="shared" si="380"/>
        <v>0</v>
      </c>
    </row>
    <row r="369" spans="2:16">
      <c r="B369" s="120"/>
      <c r="C369" s="106" t="s">
        <v>37</v>
      </c>
      <c r="D369" s="109"/>
      <c r="E369" s="106"/>
      <c r="F369" s="119">
        <f t="shared" si="379"/>
        <v>0</v>
      </c>
      <c r="G369" s="119">
        <f t="shared" si="379"/>
        <v>0</v>
      </c>
      <c r="H369" s="119">
        <f t="shared" si="379"/>
        <v>0</v>
      </c>
      <c r="I369" s="119">
        <f t="shared" si="379"/>
        <v>0</v>
      </c>
      <c r="J369" s="119">
        <f t="shared" si="379"/>
        <v>0</v>
      </c>
      <c r="K369" s="119">
        <f t="shared" si="379"/>
        <v>0</v>
      </c>
      <c r="L369" s="119">
        <f t="shared" si="379"/>
        <v>0</v>
      </c>
      <c r="M369" s="119">
        <f t="shared" si="379"/>
        <v>0</v>
      </c>
      <c r="N369" s="119">
        <f t="shared" si="379"/>
        <v>0</v>
      </c>
      <c r="O369" s="119">
        <f t="shared" si="379"/>
        <v>0</v>
      </c>
      <c r="P369" s="107">
        <f t="shared" si="380"/>
        <v>0</v>
      </c>
    </row>
    <row r="370" spans="2:16">
      <c r="B370" s="120"/>
      <c r="C370" s="106" t="s">
        <v>38</v>
      </c>
      <c r="D370" s="109"/>
      <c r="E370" s="106"/>
      <c r="F370" s="119">
        <f t="shared" si="379"/>
        <v>0</v>
      </c>
      <c r="G370" s="119">
        <f t="shared" si="379"/>
        <v>0</v>
      </c>
      <c r="H370" s="119">
        <f t="shared" si="379"/>
        <v>0</v>
      </c>
      <c r="I370" s="119">
        <f t="shared" si="379"/>
        <v>0</v>
      </c>
      <c r="J370" s="119">
        <f t="shared" si="379"/>
        <v>0</v>
      </c>
      <c r="K370" s="119">
        <f t="shared" si="379"/>
        <v>0</v>
      </c>
      <c r="L370" s="119">
        <f t="shared" si="379"/>
        <v>0</v>
      </c>
      <c r="M370" s="119">
        <f t="shared" si="379"/>
        <v>0</v>
      </c>
      <c r="N370" s="119">
        <f t="shared" si="379"/>
        <v>0</v>
      </c>
      <c r="O370" s="119">
        <f t="shared" si="379"/>
        <v>0</v>
      </c>
      <c r="P370" s="107">
        <f>SUM(F370:O370)</f>
        <v>0</v>
      </c>
    </row>
    <row r="371" spans="2:16">
      <c r="B371" s="120"/>
      <c r="C371" s="106" t="s">
        <v>39</v>
      </c>
      <c r="D371" s="109"/>
      <c r="E371" s="106"/>
      <c r="F371" s="119">
        <f t="shared" si="379"/>
        <v>0</v>
      </c>
      <c r="G371" s="119">
        <f t="shared" si="379"/>
        <v>0</v>
      </c>
      <c r="H371" s="119">
        <f t="shared" si="379"/>
        <v>0</v>
      </c>
      <c r="I371" s="119">
        <f t="shared" si="379"/>
        <v>0</v>
      </c>
      <c r="J371" s="119">
        <f t="shared" si="379"/>
        <v>0</v>
      </c>
      <c r="K371" s="119">
        <f t="shared" si="379"/>
        <v>0</v>
      </c>
      <c r="L371" s="119">
        <f t="shared" si="379"/>
        <v>0</v>
      </c>
      <c r="M371" s="119">
        <f t="shared" si="379"/>
        <v>0</v>
      </c>
      <c r="N371" s="119">
        <f t="shared" si="379"/>
        <v>0</v>
      </c>
      <c r="O371" s="119">
        <f t="shared" si="379"/>
        <v>0</v>
      </c>
      <c r="P371" s="107">
        <f t="shared" si="380"/>
        <v>0</v>
      </c>
    </row>
    <row r="372" spans="2:16">
      <c r="B372" s="120"/>
      <c r="C372" s="113" t="s">
        <v>41</v>
      </c>
      <c r="D372" s="109"/>
      <c r="E372" s="106"/>
      <c r="F372" s="119">
        <f t="shared" si="379"/>
        <v>0</v>
      </c>
      <c r="G372" s="119">
        <f t="shared" si="379"/>
        <v>0</v>
      </c>
      <c r="H372" s="119">
        <f t="shared" si="379"/>
        <v>0</v>
      </c>
      <c r="I372" s="119">
        <f t="shared" si="379"/>
        <v>0</v>
      </c>
      <c r="J372" s="119">
        <f t="shared" si="379"/>
        <v>0</v>
      </c>
      <c r="K372" s="119">
        <f t="shared" si="379"/>
        <v>0</v>
      </c>
      <c r="L372" s="119">
        <f t="shared" si="379"/>
        <v>0</v>
      </c>
      <c r="M372" s="119">
        <f t="shared" si="379"/>
        <v>0</v>
      </c>
      <c r="N372" s="119">
        <f t="shared" si="379"/>
        <v>0</v>
      </c>
      <c r="O372" s="119">
        <f t="shared" si="379"/>
        <v>0</v>
      </c>
      <c r="P372" s="107">
        <f>SUM(F372:O372)</f>
        <v>0</v>
      </c>
    </row>
    <row r="373" spans="2:16">
      <c r="B373" s="121"/>
      <c r="C373" s="109" t="s">
        <v>149</v>
      </c>
      <c r="D373" s="109"/>
      <c r="E373" s="106"/>
      <c r="F373" s="119">
        <f t="shared" si="379"/>
        <v>0</v>
      </c>
      <c r="G373" s="119">
        <f t="shared" si="379"/>
        <v>0</v>
      </c>
      <c r="H373" s="119">
        <f t="shared" si="379"/>
        <v>0</v>
      </c>
      <c r="I373" s="119">
        <f t="shared" si="379"/>
        <v>0</v>
      </c>
      <c r="J373" s="119">
        <f t="shared" si="379"/>
        <v>0</v>
      </c>
      <c r="K373" s="119">
        <f t="shared" si="379"/>
        <v>0</v>
      </c>
      <c r="L373" s="119">
        <f t="shared" si="379"/>
        <v>0</v>
      </c>
      <c r="M373" s="119">
        <f t="shared" si="379"/>
        <v>0</v>
      </c>
      <c r="N373" s="119">
        <f t="shared" si="379"/>
        <v>0</v>
      </c>
      <c r="O373" s="119">
        <f t="shared" si="379"/>
        <v>0</v>
      </c>
      <c r="P373" s="107">
        <f t="shared" ref="P373" si="381">SUM(F373:O373)</f>
        <v>0</v>
      </c>
    </row>
    <row r="374" spans="2:16">
      <c r="B374" s="118" t="s">
        <v>150</v>
      </c>
      <c r="C374" s="109"/>
      <c r="D374" s="109"/>
      <c r="E374" s="106"/>
      <c r="F374" s="119">
        <f t="shared" ref="F374:O374" si="382">SUMIF($B$2:$B$361,$B374,F$2:F$361)</f>
        <v>0</v>
      </c>
      <c r="G374" s="107">
        <f t="shared" si="382"/>
        <v>0</v>
      </c>
      <c r="H374" s="107">
        <f t="shared" si="382"/>
        <v>0</v>
      </c>
      <c r="I374" s="107">
        <f t="shared" si="382"/>
        <v>0</v>
      </c>
      <c r="J374" s="107">
        <f t="shared" si="382"/>
        <v>0</v>
      </c>
      <c r="K374" s="107">
        <f t="shared" si="382"/>
        <v>0</v>
      </c>
      <c r="L374" s="107">
        <f t="shared" si="382"/>
        <v>0</v>
      </c>
      <c r="M374" s="107">
        <f t="shared" si="382"/>
        <v>0</v>
      </c>
      <c r="N374" s="107">
        <f t="shared" si="382"/>
        <v>0</v>
      </c>
      <c r="O374" s="107">
        <f t="shared" si="382"/>
        <v>0</v>
      </c>
      <c r="P374" s="107">
        <f t="shared" ref="P374:P378" si="383">SUM(F374:O374)</f>
        <v>0</v>
      </c>
    </row>
    <row r="375" spans="2:16">
      <c r="B375" s="120"/>
      <c r="C375" s="109" t="s">
        <v>117</v>
      </c>
      <c r="D375" s="109"/>
      <c r="E375" s="106"/>
      <c r="F375" s="119">
        <f t="shared" ref="F375:O378" si="384">SUMIF($B$2:$B$361,$C375,F$2:F$361)</f>
        <v>0</v>
      </c>
      <c r="G375" s="119">
        <f t="shared" si="384"/>
        <v>0</v>
      </c>
      <c r="H375" s="119">
        <f t="shared" si="384"/>
        <v>0</v>
      </c>
      <c r="I375" s="119">
        <f t="shared" si="384"/>
        <v>0</v>
      </c>
      <c r="J375" s="119">
        <f t="shared" si="384"/>
        <v>0</v>
      </c>
      <c r="K375" s="119">
        <f t="shared" si="384"/>
        <v>0</v>
      </c>
      <c r="L375" s="119">
        <f t="shared" si="384"/>
        <v>0</v>
      </c>
      <c r="M375" s="119">
        <f t="shared" si="384"/>
        <v>0</v>
      </c>
      <c r="N375" s="119">
        <f t="shared" si="384"/>
        <v>0</v>
      </c>
      <c r="O375" s="119">
        <f t="shared" si="384"/>
        <v>0</v>
      </c>
      <c r="P375" s="107">
        <f t="shared" si="383"/>
        <v>0</v>
      </c>
    </row>
    <row r="376" spans="2:16">
      <c r="B376" s="120"/>
      <c r="C376" s="109" t="s">
        <v>79</v>
      </c>
      <c r="D376" s="109"/>
      <c r="E376" s="106"/>
      <c r="F376" s="119">
        <f t="shared" si="384"/>
        <v>0</v>
      </c>
      <c r="G376" s="119">
        <f t="shared" si="384"/>
        <v>0</v>
      </c>
      <c r="H376" s="119">
        <f t="shared" si="384"/>
        <v>0</v>
      </c>
      <c r="I376" s="119">
        <f t="shared" si="384"/>
        <v>0</v>
      </c>
      <c r="J376" s="119">
        <f t="shared" si="384"/>
        <v>0</v>
      </c>
      <c r="K376" s="119">
        <f t="shared" si="384"/>
        <v>0</v>
      </c>
      <c r="L376" s="119">
        <f t="shared" si="384"/>
        <v>0</v>
      </c>
      <c r="M376" s="119">
        <f t="shared" si="384"/>
        <v>0</v>
      </c>
      <c r="N376" s="119">
        <f t="shared" si="384"/>
        <v>0</v>
      </c>
      <c r="O376" s="119">
        <f t="shared" si="384"/>
        <v>0</v>
      </c>
      <c r="P376" s="107">
        <f>SUM(F376:O376)</f>
        <v>0</v>
      </c>
    </row>
    <row r="377" spans="2:16">
      <c r="B377" s="120"/>
      <c r="C377" s="109" t="s">
        <v>87</v>
      </c>
      <c r="D377" s="109"/>
      <c r="E377" s="106"/>
      <c r="F377" s="119">
        <f t="shared" si="384"/>
        <v>0</v>
      </c>
      <c r="G377" s="119">
        <f t="shared" si="384"/>
        <v>0</v>
      </c>
      <c r="H377" s="119">
        <f t="shared" si="384"/>
        <v>0</v>
      </c>
      <c r="I377" s="119">
        <f t="shared" si="384"/>
        <v>0</v>
      </c>
      <c r="J377" s="119">
        <f t="shared" si="384"/>
        <v>0</v>
      </c>
      <c r="K377" s="119">
        <f t="shared" si="384"/>
        <v>0</v>
      </c>
      <c r="L377" s="119">
        <f t="shared" si="384"/>
        <v>0</v>
      </c>
      <c r="M377" s="119">
        <f t="shared" si="384"/>
        <v>0</v>
      </c>
      <c r="N377" s="119">
        <f t="shared" si="384"/>
        <v>0</v>
      </c>
      <c r="O377" s="119">
        <f t="shared" si="384"/>
        <v>0</v>
      </c>
      <c r="P377" s="107">
        <f t="shared" si="383"/>
        <v>0</v>
      </c>
    </row>
    <row r="378" spans="2:16">
      <c r="B378" s="121"/>
      <c r="C378" s="109" t="s">
        <v>88</v>
      </c>
      <c r="D378" s="105"/>
      <c r="E378" s="104"/>
      <c r="F378" s="119">
        <f t="shared" si="384"/>
        <v>0</v>
      </c>
      <c r="G378" s="119">
        <f t="shared" si="384"/>
        <v>0</v>
      </c>
      <c r="H378" s="119">
        <f t="shared" si="384"/>
        <v>0</v>
      </c>
      <c r="I378" s="119">
        <f t="shared" si="384"/>
        <v>0</v>
      </c>
      <c r="J378" s="119">
        <f t="shared" si="384"/>
        <v>0</v>
      </c>
      <c r="K378" s="119">
        <f t="shared" si="384"/>
        <v>0</v>
      </c>
      <c r="L378" s="119">
        <f t="shared" si="384"/>
        <v>0</v>
      </c>
      <c r="M378" s="119">
        <f t="shared" si="384"/>
        <v>0</v>
      </c>
      <c r="N378" s="119">
        <f t="shared" si="384"/>
        <v>0</v>
      </c>
      <c r="O378" s="119">
        <f t="shared" si="384"/>
        <v>0</v>
      </c>
      <c r="P378" s="107">
        <f t="shared" si="383"/>
        <v>0</v>
      </c>
    </row>
    <row r="379" spans="2:16">
      <c r="B379" s="122" t="s">
        <v>180</v>
      </c>
      <c r="C379" s="123"/>
      <c r="D379" s="123"/>
      <c r="E379" s="124"/>
      <c r="F379" s="107">
        <f t="shared" ref="F379:O379" si="385">SUM(F374,F366)</f>
        <v>0</v>
      </c>
      <c r="G379" s="107">
        <f t="shared" si="385"/>
        <v>0</v>
      </c>
      <c r="H379" s="107">
        <f t="shared" si="385"/>
        <v>0</v>
      </c>
      <c r="I379" s="107">
        <f t="shared" si="385"/>
        <v>0</v>
      </c>
      <c r="J379" s="107">
        <f t="shared" si="385"/>
        <v>0</v>
      </c>
      <c r="K379" s="107">
        <f t="shared" si="385"/>
        <v>0</v>
      </c>
      <c r="L379" s="107">
        <f t="shared" si="385"/>
        <v>0</v>
      </c>
      <c r="M379" s="107">
        <f t="shared" si="385"/>
        <v>0</v>
      </c>
      <c r="N379" s="107">
        <f t="shared" si="385"/>
        <v>0</v>
      </c>
      <c r="O379" s="107">
        <f t="shared" si="385"/>
        <v>0</v>
      </c>
      <c r="P379" s="107">
        <f>SUM(F379:O379)</f>
        <v>0</v>
      </c>
    </row>
    <row r="380" spans="2:16">
      <c r="B380" s="109"/>
      <c r="C380" s="109"/>
      <c r="D380" s="109"/>
      <c r="E380" s="125"/>
      <c r="F380" s="126"/>
      <c r="G380" s="126"/>
      <c r="H380" s="126"/>
      <c r="I380" s="126"/>
      <c r="J380" s="126"/>
      <c r="K380" s="126"/>
      <c r="L380" s="126"/>
      <c r="M380" s="126"/>
      <c r="N380" s="126"/>
      <c r="O380" s="126"/>
      <c r="P380" s="126"/>
    </row>
    <row r="381" spans="2:16">
      <c r="B381" s="117"/>
      <c r="C381" s="109"/>
      <c r="D381" s="109"/>
      <c r="E381" s="127" t="s">
        <v>147</v>
      </c>
      <c r="F381" s="128"/>
      <c r="G381" s="110"/>
      <c r="H381" s="110"/>
      <c r="I381" s="110"/>
      <c r="J381" s="110"/>
      <c r="K381" s="110"/>
      <c r="L381" s="110"/>
      <c r="M381" s="110"/>
      <c r="N381" s="110"/>
      <c r="O381" s="110"/>
      <c r="P381" s="107">
        <f>SUM(F381:O381)</f>
        <v>0</v>
      </c>
    </row>
    <row r="383" spans="2:16">
      <c r="B383" s="99" t="s">
        <v>92</v>
      </c>
      <c r="P383" s="102" t="s">
        <v>1</v>
      </c>
    </row>
    <row r="384" spans="2:16">
      <c r="B384" s="177" t="s">
        <v>35</v>
      </c>
      <c r="C384" s="178"/>
      <c r="D384" s="178"/>
      <c r="E384" s="179"/>
      <c r="F384" s="188" t="s">
        <v>197</v>
      </c>
      <c r="G384" s="193"/>
      <c r="H384" s="193"/>
      <c r="I384" s="193"/>
      <c r="J384" s="193"/>
      <c r="K384" s="193"/>
      <c r="L384" s="193"/>
      <c r="M384" s="193"/>
      <c r="N384" s="193"/>
      <c r="O384" s="193"/>
      <c r="P384" s="190" t="s">
        <v>36</v>
      </c>
    </row>
    <row r="385" spans="2:16">
      <c r="B385" s="197"/>
      <c r="C385" s="198"/>
      <c r="D385" s="198"/>
      <c r="E385" s="199"/>
      <c r="F385" s="35">
        <v>8</v>
      </c>
      <c r="G385" s="34">
        <f>F385+1</f>
        <v>9</v>
      </c>
      <c r="H385" s="34">
        <f t="shared" ref="H385:O385" si="386">G385+1</f>
        <v>10</v>
      </c>
      <c r="I385" s="34">
        <f t="shared" si="386"/>
        <v>11</v>
      </c>
      <c r="J385" s="34">
        <f t="shared" si="386"/>
        <v>12</v>
      </c>
      <c r="K385" s="34">
        <f t="shared" si="386"/>
        <v>13</v>
      </c>
      <c r="L385" s="34">
        <f t="shared" si="386"/>
        <v>14</v>
      </c>
      <c r="M385" s="34">
        <f t="shared" si="386"/>
        <v>15</v>
      </c>
      <c r="N385" s="34">
        <f t="shared" si="386"/>
        <v>16</v>
      </c>
      <c r="O385" s="34">
        <f t="shared" si="386"/>
        <v>17</v>
      </c>
      <c r="P385" s="191"/>
    </row>
    <row r="386" spans="2:16">
      <c r="B386" s="118" t="s">
        <v>112</v>
      </c>
      <c r="C386" s="109"/>
      <c r="D386" s="115"/>
      <c r="E386" s="115"/>
      <c r="F386" s="107">
        <f t="shared" ref="F386:O386" si="387">SUM(F387:F393)</f>
        <v>0</v>
      </c>
      <c r="G386" s="107">
        <f t="shared" si="387"/>
        <v>0</v>
      </c>
      <c r="H386" s="107">
        <f t="shared" si="387"/>
        <v>0</v>
      </c>
      <c r="I386" s="107">
        <f t="shared" si="387"/>
        <v>0</v>
      </c>
      <c r="J386" s="107">
        <f t="shared" si="387"/>
        <v>0</v>
      </c>
      <c r="K386" s="107">
        <f t="shared" si="387"/>
        <v>0</v>
      </c>
      <c r="L386" s="107">
        <f t="shared" si="387"/>
        <v>0</v>
      </c>
      <c r="M386" s="107">
        <f t="shared" si="387"/>
        <v>0</v>
      </c>
      <c r="N386" s="107">
        <f t="shared" si="387"/>
        <v>0</v>
      </c>
      <c r="O386" s="107">
        <f t="shared" si="387"/>
        <v>0</v>
      </c>
      <c r="P386" s="107">
        <f t="shared" ref="P386:P398" si="388">SUM(F386:O386)</f>
        <v>0</v>
      </c>
    </row>
    <row r="387" spans="2:16">
      <c r="B387" s="129"/>
      <c r="C387" s="115" t="s">
        <v>148</v>
      </c>
      <c r="D387" s="117"/>
      <c r="E387" s="106"/>
      <c r="F387" s="110"/>
      <c r="G387" s="110"/>
      <c r="H387" s="110"/>
      <c r="I387" s="110"/>
      <c r="J387" s="110"/>
      <c r="K387" s="110"/>
      <c r="L387" s="110"/>
      <c r="M387" s="110"/>
      <c r="N387" s="110"/>
      <c r="O387" s="110"/>
      <c r="P387" s="107">
        <f t="shared" si="388"/>
        <v>0</v>
      </c>
    </row>
    <row r="388" spans="2:16">
      <c r="B388" s="129"/>
      <c r="C388" s="115" t="s">
        <v>77</v>
      </c>
      <c r="D388" s="117"/>
      <c r="E388" s="106"/>
      <c r="F388" s="110"/>
      <c r="G388" s="110"/>
      <c r="H388" s="110"/>
      <c r="I388" s="110"/>
      <c r="J388" s="110"/>
      <c r="K388" s="110"/>
      <c r="L388" s="110"/>
      <c r="M388" s="110"/>
      <c r="N388" s="110"/>
      <c r="O388" s="110"/>
      <c r="P388" s="107">
        <f t="shared" si="388"/>
        <v>0</v>
      </c>
    </row>
    <row r="389" spans="2:16">
      <c r="B389" s="129"/>
      <c r="C389" s="115" t="s">
        <v>37</v>
      </c>
      <c r="D389" s="115"/>
      <c r="E389" s="115"/>
      <c r="F389" s="110"/>
      <c r="G389" s="110"/>
      <c r="H389" s="110"/>
      <c r="I389" s="110"/>
      <c r="J389" s="110"/>
      <c r="K389" s="110"/>
      <c r="L389" s="110"/>
      <c r="M389" s="110"/>
      <c r="N389" s="110"/>
      <c r="O389" s="110"/>
      <c r="P389" s="107">
        <f t="shared" si="388"/>
        <v>0</v>
      </c>
    </row>
    <row r="390" spans="2:16">
      <c r="B390" s="129"/>
      <c r="C390" s="115" t="s">
        <v>38</v>
      </c>
      <c r="D390" s="103"/>
      <c r="E390" s="103"/>
      <c r="F390" s="110"/>
      <c r="G390" s="110"/>
      <c r="H390" s="110"/>
      <c r="I390" s="110"/>
      <c r="J390" s="110"/>
      <c r="K390" s="110"/>
      <c r="L390" s="110"/>
      <c r="M390" s="110"/>
      <c r="N390" s="110"/>
      <c r="O390" s="110"/>
      <c r="P390" s="107">
        <f t="shared" si="388"/>
        <v>0</v>
      </c>
    </row>
    <row r="391" spans="2:16">
      <c r="B391" s="129"/>
      <c r="C391" s="115" t="s">
        <v>39</v>
      </c>
      <c r="D391" s="105"/>
      <c r="E391" s="104"/>
      <c r="F391" s="110"/>
      <c r="G391" s="110"/>
      <c r="H391" s="110"/>
      <c r="I391" s="110"/>
      <c r="J391" s="110"/>
      <c r="K391" s="110"/>
      <c r="L391" s="110"/>
      <c r="M391" s="110"/>
      <c r="N391" s="110"/>
      <c r="O391" s="110"/>
      <c r="P391" s="107">
        <f t="shared" si="388"/>
        <v>0</v>
      </c>
    </row>
    <row r="392" spans="2:16">
      <c r="B392" s="129"/>
      <c r="C392" s="117" t="s">
        <v>41</v>
      </c>
      <c r="D392" s="109"/>
      <c r="E392" s="106"/>
      <c r="F392" s="110"/>
      <c r="G392" s="110"/>
      <c r="H392" s="110"/>
      <c r="I392" s="110"/>
      <c r="J392" s="110"/>
      <c r="K392" s="110"/>
      <c r="L392" s="110"/>
      <c r="M392" s="110"/>
      <c r="N392" s="110"/>
      <c r="O392" s="110"/>
      <c r="P392" s="107">
        <f t="shared" si="388"/>
        <v>0</v>
      </c>
    </row>
    <row r="393" spans="2:16">
      <c r="B393" s="130"/>
      <c r="C393" s="115" t="s">
        <v>149</v>
      </c>
      <c r="D393" s="115"/>
      <c r="E393" s="115"/>
      <c r="F393" s="110"/>
      <c r="G393" s="110"/>
      <c r="H393" s="110"/>
      <c r="I393" s="110"/>
      <c r="J393" s="110"/>
      <c r="K393" s="110"/>
      <c r="L393" s="110"/>
      <c r="M393" s="110"/>
      <c r="N393" s="110"/>
      <c r="O393" s="110"/>
      <c r="P393" s="107">
        <f t="shared" si="388"/>
        <v>0</v>
      </c>
    </row>
    <row r="394" spans="2:16">
      <c r="B394" s="118" t="s">
        <v>150</v>
      </c>
      <c r="C394" s="109"/>
      <c r="D394" s="115"/>
      <c r="E394" s="115"/>
      <c r="F394" s="107">
        <f>SUM(F395:F398)</f>
        <v>0</v>
      </c>
      <c r="G394" s="107">
        <f t="shared" ref="G394:N394" si="389">SUM(G395:G398)</f>
        <v>0</v>
      </c>
      <c r="H394" s="107">
        <f t="shared" si="389"/>
        <v>0</v>
      </c>
      <c r="I394" s="107">
        <f>SUM(I395:I398)</f>
        <v>0</v>
      </c>
      <c r="J394" s="107">
        <f t="shared" si="389"/>
        <v>0</v>
      </c>
      <c r="K394" s="107">
        <f t="shared" si="389"/>
        <v>0</v>
      </c>
      <c r="L394" s="107">
        <f t="shared" si="389"/>
        <v>0</v>
      </c>
      <c r="M394" s="107">
        <f t="shared" si="389"/>
        <v>0</v>
      </c>
      <c r="N394" s="107">
        <f t="shared" si="389"/>
        <v>0</v>
      </c>
      <c r="O394" s="107">
        <f>SUM(O395:O398)</f>
        <v>0</v>
      </c>
      <c r="P394" s="107">
        <f t="shared" si="388"/>
        <v>0</v>
      </c>
    </row>
    <row r="395" spans="2:16">
      <c r="B395" s="120"/>
      <c r="C395" s="109" t="s">
        <v>117</v>
      </c>
      <c r="D395" s="115"/>
      <c r="E395" s="115"/>
      <c r="F395" s="110"/>
      <c r="G395" s="110"/>
      <c r="H395" s="110"/>
      <c r="I395" s="110"/>
      <c r="J395" s="110"/>
      <c r="K395" s="110"/>
      <c r="L395" s="110"/>
      <c r="M395" s="110"/>
      <c r="N395" s="110"/>
      <c r="O395" s="110"/>
      <c r="P395" s="107">
        <f t="shared" si="388"/>
        <v>0</v>
      </c>
    </row>
    <row r="396" spans="2:16">
      <c r="B396" s="120"/>
      <c r="C396" s="109" t="s">
        <v>79</v>
      </c>
      <c r="D396" s="103"/>
      <c r="E396" s="103"/>
      <c r="F396" s="110"/>
      <c r="G396" s="110"/>
      <c r="H396" s="110"/>
      <c r="I396" s="110"/>
      <c r="J396" s="110"/>
      <c r="K396" s="110"/>
      <c r="L396" s="110"/>
      <c r="M396" s="110"/>
      <c r="N396" s="110"/>
      <c r="O396" s="110"/>
      <c r="P396" s="107">
        <f t="shared" si="388"/>
        <v>0</v>
      </c>
    </row>
    <row r="397" spans="2:16">
      <c r="B397" s="120"/>
      <c r="C397" s="109" t="s">
        <v>87</v>
      </c>
      <c r="D397" s="105"/>
      <c r="E397" s="104"/>
      <c r="F397" s="110"/>
      <c r="G397" s="110"/>
      <c r="H397" s="110"/>
      <c r="I397" s="110"/>
      <c r="J397" s="110"/>
      <c r="K397" s="110"/>
      <c r="L397" s="110"/>
      <c r="M397" s="110"/>
      <c r="N397" s="110"/>
      <c r="O397" s="110"/>
      <c r="P397" s="107">
        <f t="shared" si="388"/>
        <v>0</v>
      </c>
    </row>
    <row r="398" spans="2:16">
      <c r="B398" s="121"/>
      <c r="C398" s="109" t="s">
        <v>88</v>
      </c>
      <c r="D398" s="115"/>
      <c r="E398" s="115"/>
      <c r="F398" s="110"/>
      <c r="G398" s="110"/>
      <c r="H398" s="110"/>
      <c r="I398" s="110"/>
      <c r="J398" s="110"/>
      <c r="K398" s="110"/>
      <c r="L398" s="110"/>
      <c r="M398" s="110"/>
      <c r="N398" s="110"/>
      <c r="O398" s="110"/>
      <c r="P398" s="107">
        <f t="shared" si="388"/>
        <v>0</v>
      </c>
    </row>
    <row r="399" spans="2:16">
      <c r="B399" s="122" t="s">
        <v>180</v>
      </c>
      <c r="C399" s="123"/>
      <c r="D399" s="123"/>
      <c r="E399" s="124"/>
      <c r="F399" s="107">
        <f t="shared" ref="F399:O399" si="390">SUM(F394,F386)</f>
        <v>0</v>
      </c>
      <c r="G399" s="107">
        <f t="shared" si="390"/>
        <v>0</v>
      </c>
      <c r="H399" s="107">
        <f t="shared" si="390"/>
        <v>0</v>
      </c>
      <c r="I399" s="107">
        <f t="shared" si="390"/>
        <v>0</v>
      </c>
      <c r="J399" s="107">
        <f t="shared" si="390"/>
        <v>0</v>
      </c>
      <c r="K399" s="107">
        <f t="shared" si="390"/>
        <v>0</v>
      </c>
      <c r="L399" s="107">
        <f t="shared" si="390"/>
        <v>0</v>
      </c>
      <c r="M399" s="107">
        <f t="shared" si="390"/>
        <v>0</v>
      </c>
      <c r="N399" s="107">
        <f t="shared" si="390"/>
        <v>0</v>
      </c>
      <c r="O399" s="107">
        <f t="shared" si="390"/>
        <v>0</v>
      </c>
      <c r="P399" s="107">
        <f>SUM(P398:P398)</f>
        <v>0</v>
      </c>
    </row>
    <row r="400" spans="2:16">
      <c r="B400" s="109"/>
      <c r="C400" s="109"/>
      <c r="D400" s="109"/>
      <c r="E400" s="125"/>
      <c r="F400" s="126"/>
      <c r="G400" s="126"/>
      <c r="H400" s="126"/>
      <c r="I400" s="126"/>
      <c r="J400" s="126"/>
      <c r="K400" s="126"/>
      <c r="L400" s="126"/>
      <c r="M400" s="126"/>
      <c r="N400" s="126"/>
      <c r="O400" s="126"/>
      <c r="P400" s="126"/>
    </row>
    <row r="401" spans="2:16">
      <c r="B401" s="117"/>
      <c r="C401" s="109"/>
      <c r="D401" s="109"/>
      <c r="E401" s="127" t="s">
        <v>147</v>
      </c>
      <c r="F401" s="110"/>
      <c r="G401" s="110"/>
      <c r="H401" s="110"/>
      <c r="I401" s="110"/>
      <c r="J401" s="110"/>
      <c r="K401" s="110"/>
      <c r="L401" s="110"/>
      <c r="M401" s="110"/>
      <c r="N401" s="110"/>
      <c r="O401" s="110"/>
      <c r="P401" s="107">
        <f>SUM(F401:O401)</f>
        <v>0</v>
      </c>
    </row>
  </sheetData>
  <sheetProtection algorithmName="SHA-512" hashValue="4r4VQhsabvBIVEiI/G1WiWAE/unO7F4KNXfqFbSkOzWUZ5bf6eCjcHAvqIeU69jYfL82QI43A2qn7WPmYHEpYA==" saltValue="J06JosrUDL7ugKNBiWSN5w==" spinCount="100000" sheet="1" objects="1" scenarios="1" insertRows="0" deleteRows="0"/>
  <protectedRanges>
    <protectedRange sqref="F331:O332 F338:O339 F345:O346 F352:O353 F359:O360" name="範囲8"/>
    <protectedRange sqref="F253:O254 F260:O261 F267:O268 F274:O275 F281:O282" name="範囲6"/>
    <protectedRange sqref="F154:O159 F165:O170 F176:O181 F187:O192 F198:O203" name="範囲4"/>
    <protectedRange sqref="F90:O90 F62:O66 F72:O74 F80:O84 F96:O97" name="範囲2"/>
    <protectedRange sqref="F36:O38 F18:O20 F44:O48 F26:O30 F54:O56" name="範囲1"/>
    <protectedRange sqref="F103:O103 F110:O115 F121:O126 F132:O137 F143:O148" name="範囲3"/>
    <protectedRange sqref="F210:O211 F224:O225 F231:O232 F217:O218 F239:O240 F246:O247" name="範囲5"/>
    <protectedRange sqref="F288:O289 F295:O296 F303:O304 F317:O318 F324:O325 F310:O311" name="範囲7"/>
    <protectedRange sqref="F381:O381 F395:O398 F401:O401 F387:O393" name="範囲9"/>
  </protectedRanges>
  <mergeCells count="132">
    <mergeCell ref="F264:O264"/>
    <mergeCell ref="B364:E365"/>
    <mergeCell ref="P364:P365"/>
    <mergeCell ref="B384:E385"/>
    <mergeCell ref="P384:P385"/>
    <mergeCell ref="F384:O384"/>
    <mergeCell ref="F364:O364"/>
    <mergeCell ref="F328:O328"/>
    <mergeCell ref="B271:E272"/>
    <mergeCell ref="F271:O271"/>
    <mergeCell ref="P271:P272"/>
    <mergeCell ref="B278:E279"/>
    <mergeCell ref="F278:O278"/>
    <mergeCell ref="P278:P279"/>
    <mergeCell ref="F342:O342"/>
    <mergeCell ref="F335:O335"/>
    <mergeCell ref="P349:P350"/>
    <mergeCell ref="B328:E329"/>
    <mergeCell ref="P328:P329"/>
    <mergeCell ref="B335:E336"/>
    <mergeCell ref="P335:P336"/>
    <mergeCell ref="B314:E315"/>
    <mergeCell ref="P314:P315"/>
    <mergeCell ref="B321:E322"/>
    <mergeCell ref="P321:P322"/>
    <mergeCell ref="B69:E70"/>
    <mergeCell ref="P69:P70"/>
    <mergeCell ref="F93:O93"/>
    <mergeCell ref="F87:O87"/>
    <mergeCell ref="F100:O100"/>
    <mergeCell ref="P100:P101"/>
    <mergeCell ref="F77:O77"/>
    <mergeCell ref="F69:O69"/>
    <mergeCell ref="F129:O129"/>
    <mergeCell ref="F118:O118"/>
    <mergeCell ref="F107:O107"/>
    <mergeCell ref="B162:E163"/>
    <mergeCell ref="P162:P163"/>
    <mergeCell ref="P140:P141"/>
    <mergeCell ref="B140:E141"/>
    <mergeCell ref="F140:O140"/>
    <mergeCell ref="F162:O162"/>
    <mergeCell ref="B151:E152"/>
    <mergeCell ref="F151:O151"/>
    <mergeCell ref="P151:P152"/>
    <mergeCell ref="F184:O184"/>
    <mergeCell ref="F173:O173"/>
    <mergeCell ref="B221:E222"/>
    <mergeCell ref="P15:P16"/>
    <mergeCell ref="B15:E16"/>
    <mergeCell ref="B23:E24"/>
    <mergeCell ref="P23:P24"/>
    <mergeCell ref="B59:E60"/>
    <mergeCell ref="P59:P60"/>
    <mergeCell ref="B51:E52"/>
    <mergeCell ref="P51:P52"/>
    <mergeCell ref="F51:O51"/>
    <mergeCell ref="F23:O23"/>
    <mergeCell ref="F15:O15"/>
    <mergeCell ref="F59:O59"/>
    <mergeCell ref="B33:E34"/>
    <mergeCell ref="F33:O33"/>
    <mergeCell ref="P33:P34"/>
    <mergeCell ref="B41:E42"/>
    <mergeCell ref="F41:O41"/>
    <mergeCell ref="P41:P42"/>
    <mergeCell ref="B356:E357"/>
    <mergeCell ref="P356:P357"/>
    <mergeCell ref="B342:E343"/>
    <mergeCell ref="B77:E78"/>
    <mergeCell ref="P77:P78"/>
    <mergeCell ref="B93:E94"/>
    <mergeCell ref="P93:P94"/>
    <mergeCell ref="B87:E88"/>
    <mergeCell ref="P87:P88"/>
    <mergeCell ref="P342:P343"/>
    <mergeCell ref="B349:E350"/>
    <mergeCell ref="P228:P229"/>
    <mergeCell ref="B300:E301"/>
    <mergeCell ref="P300:P301"/>
    <mergeCell ref="F300:O300"/>
    <mergeCell ref="F228:O228"/>
    <mergeCell ref="F356:O356"/>
    <mergeCell ref="F349:O349"/>
    <mergeCell ref="F321:O321"/>
    <mergeCell ref="F314:O314"/>
    <mergeCell ref="B173:E174"/>
    <mergeCell ref="P173:P174"/>
    <mergeCell ref="B184:E185"/>
    <mergeCell ref="P184:P185"/>
    <mergeCell ref="P221:P222"/>
    <mergeCell ref="F221:O221"/>
    <mergeCell ref="B195:E196"/>
    <mergeCell ref="B100:E101"/>
    <mergeCell ref="B129:E130"/>
    <mergeCell ref="P129:P130"/>
    <mergeCell ref="B107:E108"/>
    <mergeCell ref="P107:P108"/>
    <mergeCell ref="B118:E119"/>
    <mergeCell ref="P195:P196"/>
    <mergeCell ref="B207:E208"/>
    <mergeCell ref="P207:P208"/>
    <mergeCell ref="F207:O207"/>
    <mergeCell ref="F195:O195"/>
    <mergeCell ref="P118:P119"/>
    <mergeCell ref="B214:E215"/>
    <mergeCell ref="F214:O214"/>
    <mergeCell ref="P214:P215"/>
    <mergeCell ref="B243:E244"/>
    <mergeCell ref="F243:O243"/>
    <mergeCell ref="P243:P244"/>
    <mergeCell ref="B307:E308"/>
    <mergeCell ref="F307:O307"/>
    <mergeCell ref="P307:P308"/>
    <mergeCell ref="B228:E229"/>
    <mergeCell ref="P264:P265"/>
    <mergeCell ref="B285:E286"/>
    <mergeCell ref="F285:O285"/>
    <mergeCell ref="P285:P286"/>
    <mergeCell ref="B292:E293"/>
    <mergeCell ref="F292:O292"/>
    <mergeCell ref="P292:P293"/>
    <mergeCell ref="B236:E237"/>
    <mergeCell ref="F236:O236"/>
    <mergeCell ref="P236:P237"/>
    <mergeCell ref="B250:E251"/>
    <mergeCell ref="F250:O250"/>
    <mergeCell ref="P250:P251"/>
    <mergeCell ref="B257:E258"/>
    <mergeCell ref="F257:O257"/>
    <mergeCell ref="P257:P258"/>
    <mergeCell ref="B264:E265"/>
  </mergeCells>
  <phoneticPr fontId="1"/>
  <pageMargins left="0.70866141732283472" right="0.70866141732283472" top="0.74803149606299213" bottom="0.74803149606299213" header="0.31496062992125984" footer="0.31496062992125984"/>
  <pageSetup paperSize="9" scale="90" fitToHeight="11" orientation="landscape" r:id="rId1"/>
  <headerFooter>
    <oddFooter>Page &amp;P</oddFooter>
  </headerFooter>
  <rowBreaks count="11" manualBreakCount="11">
    <brk id="39" min="1" max="15" man="1"/>
    <brk id="67" min="1" max="15" man="1"/>
    <brk id="104" min="1" max="15" man="1"/>
    <brk id="138" min="1" max="15" man="1"/>
    <brk id="171" min="1" max="15" man="1"/>
    <brk id="204" min="1" max="15" man="1"/>
    <brk id="233" min="1" max="15" man="1"/>
    <brk id="269" min="1" max="15" man="1"/>
    <brk id="297" min="1" max="15" man="1"/>
    <brk id="333" min="1" max="15" man="1"/>
    <brk id="361" min="1" max="15" man="1"/>
  </rowBreaks>
  <ignoredErrors>
    <ignoredError sqref="F374:K374 M374:O374"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70ac600-a124-4419-84cf-99f4dfe00e65">
      <Terms xmlns="http://schemas.microsoft.com/office/infopath/2007/PartnerControls"/>
    </lcf76f155ced4ddcb4097134ff3c332f>
    <TaxCatchAll xmlns="aa3b8dbf-9c3f-4cc4-8fe0-d7c3fe2b2bd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4C4E1D44753FF4887DB376ED981EC76" ma:contentTypeVersion="15" ma:contentTypeDescription="新しいドキュメントを作成します。" ma:contentTypeScope="" ma:versionID="39e638b776272e3ce3dcc81ad0ba2921">
  <xsd:schema xmlns:xsd="http://www.w3.org/2001/XMLSchema" xmlns:xs="http://www.w3.org/2001/XMLSchema" xmlns:p="http://schemas.microsoft.com/office/2006/metadata/properties" xmlns:ns2="370ac600-a124-4419-84cf-99f4dfe00e65" xmlns:ns3="aa3b8dbf-9c3f-4cc4-8fe0-d7c3fe2b2bd7" targetNamespace="http://schemas.microsoft.com/office/2006/metadata/properties" ma:root="true" ma:fieldsID="528c73e5bc4dc5ed9dbba5e2ea60b8f2" ns2:_="" ns3:_="">
    <xsd:import namespace="370ac600-a124-4419-84cf-99f4dfe00e65"/>
    <xsd:import namespace="aa3b8dbf-9c3f-4cc4-8fe0-d7c3fe2b2bd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ac600-a124-4419-84cf-99f4dfe00e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33ef62f9-2e07-484b-bd79-00aec90129fe"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a3b8dbf-9c3f-4cc4-8fe0-d7c3fe2b2bd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62513f16-ee1a-484d-a304-ce7b80f63c2c}" ma:internalName="TaxCatchAll" ma:showField="CatchAllData" ma:web="aa3b8dbf-9c3f-4cc4-8fe0-d7c3fe2b2b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14C6EE-F089-4BE7-BC33-9D607A491F87}">
  <ds:schemaRefs>
    <ds:schemaRef ds:uri="http://schemas.microsoft.com/sharepoint/v3/contenttype/forms"/>
  </ds:schemaRefs>
</ds:datastoreItem>
</file>

<file path=customXml/itemProps2.xml><?xml version="1.0" encoding="utf-8"?>
<ds:datastoreItem xmlns:ds="http://schemas.openxmlformats.org/officeDocument/2006/customXml" ds:itemID="{9F8E59E4-A813-4E0D-AF17-DFE313E0A4CB}">
  <ds:schemaRefs>
    <ds:schemaRef ds:uri="http://schemas.microsoft.com/office/2006/documentManagement/types"/>
    <ds:schemaRef ds:uri="http://purl.org/dc/elements/1.1/"/>
    <ds:schemaRef ds:uri="aa3b8dbf-9c3f-4cc4-8fe0-d7c3fe2b2bd7"/>
    <ds:schemaRef ds:uri="http://purl.org/dc/terms/"/>
    <ds:schemaRef ds:uri="http://schemas.microsoft.com/office/2006/metadata/properties"/>
    <ds:schemaRef ds:uri="http://www.w3.org/XML/1998/namespace"/>
    <ds:schemaRef ds:uri="http://purl.org/dc/dcmitype/"/>
    <ds:schemaRef ds:uri="http://schemas.microsoft.com/office/infopath/2007/PartnerControls"/>
    <ds:schemaRef ds:uri="http://schemas.openxmlformats.org/package/2006/metadata/core-properties"/>
    <ds:schemaRef ds:uri="370ac600-a124-4419-84cf-99f4dfe00e65"/>
  </ds:schemaRefs>
</ds:datastoreItem>
</file>

<file path=customXml/itemProps3.xml><?xml version="1.0" encoding="utf-8"?>
<ds:datastoreItem xmlns:ds="http://schemas.openxmlformats.org/officeDocument/2006/customXml" ds:itemID="{6791ED83-ED33-4E26-A5C1-561C90A253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ac600-a124-4419-84cf-99f4dfe00e65"/>
    <ds:schemaRef ds:uri="aa3b8dbf-9c3f-4cc4-8fe0-d7c3fe2b2b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様式1-3　募集要項等に関する質問書</vt:lpstr>
      <vt:lpstr>様式3-1-7 エネルギー使用量計算書</vt:lpstr>
      <vt:lpstr>様式3-2-13 工事工程表</vt:lpstr>
      <vt:lpstr>様式3-3-2 年度別管理計画表</vt:lpstr>
      <vt:lpstr>様式3-3-3 維持管理業務費見積</vt:lpstr>
      <vt:lpstr>様式3-3-11 計画修繕・補修修繕業務費見積</vt:lpstr>
      <vt:lpstr>様式4-2 年度別の対価支払予定表</vt:lpstr>
      <vt:lpstr>'様式1-3　募集要項等に関する質問書'!Print_Area</vt:lpstr>
      <vt:lpstr>'様式3-1-7 エネルギー使用量計算書'!Print_Area</vt:lpstr>
      <vt:lpstr>'様式3-2-13 工事工程表'!Print_Area</vt:lpstr>
      <vt:lpstr>'様式3-3-11 計画修繕・補修修繕業務費見積'!Print_Area</vt:lpstr>
      <vt:lpstr>'様式3-3-2 年度別管理計画表'!Print_Area</vt:lpstr>
      <vt:lpstr>'様式3-3-3 維持管理業務費見積'!Print_Area</vt:lpstr>
      <vt:lpstr>'様式4-2 年度別の対価支払予定表'!Print_Area</vt:lpstr>
      <vt:lpstr>'様式3-1-7 エネルギー使用量計算書'!Print_Titles</vt:lpstr>
      <vt:lpstr>'様式3-2-13 工事工程表'!Print_Titles</vt:lpstr>
      <vt:lpstr>'様式3-3-11 計画修繕・補修修繕業務費見積'!Print_Titles</vt:lpstr>
      <vt:lpstr>'様式3-3-2 年度別管理計画表'!Print_Titles</vt:lpstr>
      <vt:lpstr>'様式3-3-3 維持管理業務費見積'!Print_Titles</vt:lpstr>
      <vt:lpstr>'様式4-2 年度別の対価支払予定表'!Print_Titles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2022-12-23T02:03:49Z</dcterms:created>
  <dcterms:modified xsi:type="dcterms:W3CDTF">2025-01-15T02:14:22Z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0x01010094C4E1D44753FF4887DB376ED981EC76</vt:lpwstr>
  </property>
</Properties>
</file>