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53222"/>
  <bookViews>
    <workbookView xWindow="-120" yWindow="-120" windowWidth="29040" windowHeight="15840" tabRatio="921" activeTab="10"/>
  </bookViews>
  <sheets>
    <sheet name="様式3-1-8 借入金返済計画等" sheetId="6" r:id="rId1"/>
    <sheet name="様式3-1-10 計画財務諸表" sheetId="7" r:id="rId2"/>
    <sheet name="様式3-1-12 エネルギー使用量計算書" sheetId="10" r:id="rId3"/>
    <sheet name="様式3-2-3 工事工程表" sheetId="9" r:id="rId4"/>
    <sheet name="様式3-2-5 更新改良費見積" sheetId="11" r:id="rId5"/>
    <sheet name="様式3-2-6 更新改良費積算表" sheetId="12" r:id="rId6"/>
    <sheet name="様式3-3-2 年度持管理計画表" sheetId="14" r:id="rId7"/>
    <sheet name="様式3-3-3 維持管理業務費見積" sheetId="15" r:id="rId8"/>
    <sheet name="様式3-3-4 維持管理業務費積算表" sheetId="16" r:id="rId9"/>
    <sheet name="様式3-3-11 計画修繕・補修修繕業務費見積" sheetId="17" r:id="rId10"/>
    <sheet name="様式3-3-12 計画修繕・補修修繕業務費積算表" sheetId="18" r:id="rId11"/>
    <sheet name="様式4-1 年度別サービス対価の支払予定表" sheetId="19" r:id="rId12"/>
  </sheets>
  <definedNames>
    <definedName name="CIQWBGuid" hidden="1">"f42882bf-2411-43ac-9453-78064d6392a5"</definedName>
    <definedName name="_xlnm.Print_Area" localSheetId="1">'様式3-1-10 計画財務諸表'!$A$1:$Q$91</definedName>
    <definedName name="_xlnm.Print_Area" localSheetId="2">'様式3-1-12 エネルギー使用量計算書'!$A$1:$L$55</definedName>
    <definedName name="_xlnm.Print_Area" localSheetId="0">'様式3-1-8 借入金返済計画等'!$A$1:$T$46</definedName>
    <definedName name="_xlnm.Print_Area" localSheetId="3">'様式3-2-3 工事工程表'!$A$1:$BI$73</definedName>
    <definedName name="_xlnm.Print_Area" localSheetId="7">'様式3-3-3 維持管理業務費見積'!$A$1:$Q$208</definedName>
    <definedName name="_xlnm.Print_Area" localSheetId="11">'様式4-1 年度別サービス対価の支払予定表'!$A$1:$T$321</definedName>
    <definedName name="_xlnm.Print_Titles" localSheetId="1">'様式3-1-10 計画財務諸表'!$1:$2</definedName>
    <definedName name="_xlnm.Print_Titles" localSheetId="2">'様式3-1-12 エネルギー使用量計算書'!$A:$G</definedName>
    <definedName name="_xlnm.Print_Titles" localSheetId="3">'様式3-2-3 工事工程表'!$1:$2</definedName>
    <definedName name="_xlnm.Print_Titles" localSheetId="4">'様式3-2-5 更新改良費見積'!$1:$2</definedName>
    <definedName name="_xlnm.Print_Titles" localSheetId="9">'様式3-3-11 計画修繕・補修修繕業務費見積'!$1:$2</definedName>
    <definedName name="_xlnm.Print_Titles" localSheetId="6">'様式3-3-2 年度持管理計画表'!$A:$C</definedName>
    <definedName name="_xlnm.Print_Titles" localSheetId="7">'様式3-3-3 維持管理業務費見積'!$1:$2</definedName>
    <definedName name="_xlnm.Print_Titles" localSheetId="11">'様式4-1 年度別サービス対価の支払予定表'!$1:$2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4" i="19" l="1"/>
  <c r="G314" i="19" s="1"/>
  <c r="H314" i="19" s="1"/>
  <c r="I314" i="19" s="1"/>
  <c r="J314" i="19" s="1"/>
  <c r="K314" i="19" s="1"/>
  <c r="L314" i="19" s="1"/>
  <c r="M314" i="19" s="1"/>
  <c r="N314" i="19" s="1"/>
  <c r="O314" i="19" s="1"/>
  <c r="P314" i="19" s="1"/>
  <c r="Q314" i="19" s="1"/>
  <c r="R314" i="19" s="1"/>
  <c r="S314" i="19" s="1"/>
  <c r="F304" i="19"/>
  <c r="G304" i="19" s="1"/>
  <c r="H304" i="19" s="1"/>
  <c r="I304" i="19" s="1"/>
  <c r="J304" i="19" s="1"/>
  <c r="K304" i="19" s="1"/>
  <c r="L304" i="19" s="1"/>
  <c r="M304" i="19" s="1"/>
  <c r="N304" i="19" s="1"/>
  <c r="O304" i="19" s="1"/>
  <c r="P304" i="19" s="1"/>
  <c r="Q304" i="19" s="1"/>
  <c r="R304" i="19" s="1"/>
  <c r="S304" i="19" s="1"/>
  <c r="I40" i="10" l="1"/>
  <c r="L40" i="10" s="1"/>
  <c r="G40" i="10"/>
  <c r="I41" i="10"/>
  <c r="L41" i="10" s="1"/>
  <c r="I42" i="10"/>
  <c r="L42" i="10" s="1"/>
  <c r="I43" i="10"/>
  <c r="L43" i="10" s="1"/>
  <c r="I44" i="10"/>
  <c r="L44" i="10" s="1"/>
  <c r="I45" i="10"/>
  <c r="L45" i="10" s="1"/>
  <c r="I46" i="10"/>
  <c r="L46" i="10" s="1"/>
  <c r="I47" i="10"/>
  <c r="L47" i="10" s="1"/>
  <c r="I48" i="10"/>
  <c r="L48" i="10" s="1"/>
  <c r="I49" i="10"/>
  <c r="L49" i="10" s="1"/>
  <c r="I50" i="10"/>
  <c r="L50" i="10" s="1"/>
  <c r="I51" i="10"/>
  <c r="L51" i="10" s="1"/>
  <c r="I52" i="10"/>
  <c r="L52" i="10" s="1"/>
  <c r="I53" i="10"/>
  <c r="L53" i="10" s="1"/>
  <c r="I54" i="10"/>
  <c r="L54" i="10" s="1"/>
  <c r="I11" i="10"/>
  <c r="L11" i="10" s="1"/>
  <c r="I12" i="10"/>
  <c r="L12" i="10" s="1"/>
  <c r="I13" i="10"/>
  <c r="L13" i="10" s="1"/>
  <c r="I14" i="10"/>
  <c r="L14" i="10" s="1"/>
  <c r="I15" i="10"/>
  <c r="L15" i="10" s="1"/>
  <c r="I16" i="10"/>
  <c r="L16" i="10" s="1"/>
  <c r="I17" i="10"/>
  <c r="L17" i="10" s="1"/>
  <c r="I18" i="10"/>
  <c r="L18" i="10" s="1"/>
  <c r="I19" i="10"/>
  <c r="L19" i="10" s="1"/>
  <c r="I20" i="10"/>
  <c r="L20" i="10" s="1"/>
  <c r="I21" i="10"/>
  <c r="L21" i="10" s="1"/>
  <c r="I22" i="10"/>
  <c r="L22" i="10" s="1"/>
  <c r="I23" i="10"/>
  <c r="L23" i="10" s="1"/>
  <c r="I24" i="10"/>
  <c r="L24" i="10" s="1"/>
  <c r="I25" i="10"/>
  <c r="L25" i="10" s="1"/>
  <c r="I26" i="10"/>
  <c r="L26" i="10" s="1"/>
  <c r="I27" i="10"/>
  <c r="L27" i="10" s="1"/>
  <c r="I28" i="10"/>
  <c r="L28" i="10" s="1"/>
  <c r="I29" i="10"/>
  <c r="L29" i="10" s="1"/>
  <c r="I30" i="10"/>
  <c r="L30" i="10" s="1"/>
  <c r="I31" i="10"/>
  <c r="L31" i="10" s="1"/>
  <c r="I32" i="10"/>
  <c r="L32" i="10" s="1"/>
  <c r="I33" i="10"/>
  <c r="L33" i="10" s="1"/>
  <c r="I34" i="10"/>
  <c r="L34" i="10" s="1"/>
  <c r="G54" i="10"/>
  <c r="G53" i="10"/>
  <c r="G52" i="10"/>
  <c r="G51" i="10"/>
  <c r="G50" i="10"/>
  <c r="G49" i="10"/>
  <c r="G48" i="10"/>
  <c r="G47" i="10"/>
  <c r="G46" i="10"/>
  <c r="G45" i="10"/>
  <c r="G44" i="10"/>
  <c r="G43" i="10"/>
  <c r="G42" i="10"/>
  <c r="G41" i="10"/>
  <c r="G11" i="10"/>
  <c r="G12" i="10"/>
  <c r="G13" i="10"/>
  <c r="G14" i="10"/>
  <c r="G15" i="10"/>
  <c r="G16" i="10"/>
  <c r="G17" i="10"/>
  <c r="G18" i="10"/>
  <c r="G19" i="10"/>
  <c r="G20" i="10"/>
  <c r="G21" i="10"/>
  <c r="G22" i="10"/>
  <c r="G23" i="10"/>
  <c r="G24" i="10"/>
  <c r="G25" i="10"/>
  <c r="G26" i="10"/>
  <c r="G27" i="10"/>
  <c r="G28" i="10"/>
  <c r="G29" i="10"/>
  <c r="G30" i="10"/>
  <c r="G31" i="10"/>
  <c r="G32" i="10"/>
  <c r="G33" i="10"/>
  <c r="G34" i="10"/>
  <c r="I10" i="10"/>
  <c r="L10" i="10" s="1"/>
  <c r="G10" i="10"/>
  <c r="C208" i="15"/>
  <c r="D208" i="15"/>
  <c r="E208" i="15"/>
  <c r="F208" i="15"/>
  <c r="G208" i="15"/>
  <c r="H208" i="15"/>
  <c r="I208" i="15"/>
  <c r="J208" i="15"/>
  <c r="K208" i="15"/>
  <c r="L208" i="15"/>
  <c r="M208" i="15"/>
  <c r="N208" i="15"/>
  <c r="O208" i="15"/>
  <c r="P208" i="15"/>
  <c r="Q208" i="15"/>
  <c r="B208" i="15"/>
  <c r="Q137" i="15"/>
  <c r="Q110" i="15"/>
  <c r="Q37" i="15"/>
  <c r="Q10" i="15"/>
  <c r="Q164" i="15"/>
  <c r="T99" i="19"/>
  <c r="S99" i="19"/>
  <c r="R99" i="19"/>
  <c r="Q99" i="19"/>
  <c r="P99" i="19"/>
  <c r="O99" i="19"/>
  <c r="N99" i="19"/>
  <c r="M99" i="19"/>
  <c r="L99" i="19"/>
  <c r="K99" i="19"/>
  <c r="J99" i="19"/>
  <c r="I99" i="19"/>
  <c r="H99" i="19"/>
  <c r="G99" i="19"/>
  <c r="F99" i="19"/>
  <c r="E99" i="19"/>
  <c r="F98" i="19"/>
  <c r="G98" i="19" s="1"/>
  <c r="H98" i="19" s="1"/>
  <c r="I98" i="19" s="1"/>
  <c r="J98" i="19" s="1"/>
  <c r="K98" i="19" s="1"/>
  <c r="L98" i="19" s="1"/>
  <c r="M98" i="19" s="1"/>
  <c r="N98" i="19" s="1"/>
  <c r="O98" i="19" s="1"/>
  <c r="P98" i="19" s="1"/>
  <c r="Q98" i="19" s="1"/>
  <c r="R98" i="19" s="1"/>
  <c r="S98" i="19" s="1"/>
  <c r="T81" i="19"/>
  <c r="S81" i="19"/>
  <c r="R81" i="19"/>
  <c r="Q81" i="19"/>
  <c r="P81" i="19"/>
  <c r="O81" i="19"/>
  <c r="N81" i="19"/>
  <c r="M81" i="19"/>
  <c r="L81" i="19"/>
  <c r="K81" i="19"/>
  <c r="J81" i="19"/>
  <c r="I81" i="19"/>
  <c r="H81" i="19"/>
  <c r="G81" i="19"/>
  <c r="F81" i="19"/>
  <c r="E81" i="19"/>
  <c r="F80" i="19"/>
  <c r="G80" i="19" s="1"/>
  <c r="H80" i="19" s="1"/>
  <c r="I80" i="19" s="1"/>
  <c r="J80" i="19" s="1"/>
  <c r="K80" i="19" s="1"/>
  <c r="L80" i="19" s="1"/>
  <c r="M80" i="19" s="1"/>
  <c r="N80" i="19" s="1"/>
  <c r="O80" i="19" s="1"/>
  <c r="P80" i="19" s="1"/>
  <c r="Q80" i="19" s="1"/>
  <c r="R80" i="19" s="1"/>
  <c r="S80" i="19" s="1"/>
  <c r="T61" i="19"/>
  <c r="S61" i="19"/>
  <c r="R61" i="19"/>
  <c r="Q61" i="19"/>
  <c r="P61" i="19"/>
  <c r="O61" i="19"/>
  <c r="N61" i="19"/>
  <c r="M61" i="19"/>
  <c r="L61" i="19"/>
  <c r="K61" i="19"/>
  <c r="J61" i="19"/>
  <c r="I61" i="19"/>
  <c r="H61" i="19"/>
  <c r="G61" i="19"/>
  <c r="F61" i="19"/>
  <c r="E61" i="19"/>
  <c r="F60" i="19"/>
  <c r="G60" i="19" s="1"/>
  <c r="H60" i="19" s="1"/>
  <c r="I60" i="19" s="1"/>
  <c r="J60" i="19" s="1"/>
  <c r="K60" i="19" s="1"/>
  <c r="L60" i="19" s="1"/>
  <c r="M60" i="19" s="1"/>
  <c r="N60" i="19" s="1"/>
  <c r="O60" i="19" s="1"/>
  <c r="P60" i="19" s="1"/>
  <c r="Q60" i="19" s="1"/>
  <c r="R60" i="19" s="1"/>
  <c r="S60" i="19" s="1"/>
  <c r="T41" i="19"/>
  <c r="S41" i="19"/>
  <c r="R41" i="19"/>
  <c r="Q41" i="19"/>
  <c r="P41" i="19"/>
  <c r="O41" i="19"/>
  <c r="N41" i="19"/>
  <c r="M41" i="19"/>
  <c r="L41" i="19"/>
  <c r="K41" i="19"/>
  <c r="J41" i="19"/>
  <c r="I41" i="19"/>
  <c r="H41" i="19"/>
  <c r="G41" i="19"/>
  <c r="F41" i="19"/>
  <c r="E41" i="19"/>
  <c r="F40" i="19"/>
  <c r="G40" i="19" s="1"/>
  <c r="H40" i="19" s="1"/>
  <c r="I40" i="19" s="1"/>
  <c r="J40" i="19" s="1"/>
  <c r="K40" i="19" s="1"/>
  <c r="L40" i="19" s="1"/>
  <c r="M40" i="19" s="1"/>
  <c r="N40" i="19" s="1"/>
  <c r="O40" i="19" s="1"/>
  <c r="P40" i="19" s="1"/>
  <c r="Q40" i="19" s="1"/>
  <c r="R40" i="19" s="1"/>
  <c r="S40" i="19" s="1"/>
  <c r="T21" i="19"/>
  <c r="S21" i="19"/>
  <c r="R21" i="19"/>
  <c r="Q21" i="19"/>
  <c r="P21" i="19"/>
  <c r="O21" i="19"/>
  <c r="N21" i="19"/>
  <c r="M21" i="19"/>
  <c r="L21" i="19"/>
  <c r="K21" i="19"/>
  <c r="J21" i="19"/>
  <c r="I21" i="19"/>
  <c r="H21" i="19"/>
  <c r="G21" i="19"/>
  <c r="F21" i="19"/>
  <c r="E21" i="19"/>
  <c r="F20" i="19"/>
  <c r="G20" i="19" s="1"/>
  <c r="H20" i="19" s="1"/>
  <c r="I20" i="19" s="1"/>
  <c r="J20" i="19" s="1"/>
  <c r="K20" i="19" s="1"/>
  <c r="L20" i="19" s="1"/>
  <c r="M20" i="19" s="1"/>
  <c r="N20" i="19" s="1"/>
  <c r="O20" i="19" s="1"/>
  <c r="P20" i="19" s="1"/>
  <c r="Q20" i="19" s="1"/>
  <c r="R20" i="19" s="1"/>
  <c r="S20" i="19" s="1"/>
  <c r="P15" i="7"/>
  <c r="C15" i="7"/>
  <c r="D15" i="7"/>
  <c r="E15" i="7"/>
  <c r="F15" i="7"/>
  <c r="G15" i="7"/>
  <c r="H15" i="7"/>
  <c r="I15" i="7"/>
  <c r="J15" i="7"/>
  <c r="K15" i="7"/>
  <c r="L15" i="7"/>
  <c r="M15" i="7"/>
  <c r="N15" i="7"/>
  <c r="O15" i="7"/>
  <c r="B15" i="7"/>
  <c r="C23" i="7"/>
  <c r="D23" i="7"/>
  <c r="E23" i="7"/>
  <c r="F23" i="7"/>
  <c r="G23" i="7"/>
  <c r="H23" i="7"/>
  <c r="I23" i="7"/>
  <c r="J23" i="7"/>
  <c r="K23" i="7"/>
  <c r="L23" i="7"/>
  <c r="M23" i="7"/>
  <c r="N23" i="7"/>
  <c r="O23" i="7"/>
  <c r="P23" i="7"/>
  <c r="B23" i="7"/>
  <c r="P20" i="7"/>
  <c r="O20" i="7"/>
  <c r="N20" i="7"/>
  <c r="M20" i="7"/>
  <c r="L20" i="7"/>
  <c r="K20" i="7"/>
  <c r="J20" i="7"/>
  <c r="J16" i="7" s="1"/>
  <c r="I20" i="7"/>
  <c r="H20" i="7"/>
  <c r="G20" i="7"/>
  <c r="F20" i="7"/>
  <c r="E20" i="7"/>
  <c r="D20" i="7"/>
  <c r="C20" i="7"/>
  <c r="B20" i="7"/>
  <c r="B16" i="7" s="1"/>
  <c r="P17" i="7"/>
  <c r="P16" i="7" s="1"/>
  <c r="O17" i="7"/>
  <c r="N17" i="7"/>
  <c r="M17" i="7"/>
  <c r="M16" i="7" s="1"/>
  <c r="L17" i="7"/>
  <c r="K17" i="7"/>
  <c r="J17" i="7"/>
  <c r="I17" i="7"/>
  <c r="I16" i="7" s="1"/>
  <c r="H17" i="7"/>
  <c r="H16" i="7" s="1"/>
  <c r="G17" i="7"/>
  <c r="F17" i="7"/>
  <c r="E17" i="7"/>
  <c r="E16" i="7" s="1"/>
  <c r="D17" i="7"/>
  <c r="C17" i="7"/>
  <c r="B17" i="7"/>
  <c r="O16" i="7"/>
  <c r="N16" i="7"/>
  <c r="L16" i="7"/>
  <c r="K16" i="7"/>
  <c r="G16" i="7"/>
  <c r="F16" i="7"/>
  <c r="D16" i="7"/>
  <c r="C16" i="7"/>
  <c r="C8" i="7"/>
  <c r="D8" i="7"/>
  <c r="E8" i="7"/>
  <c r="F8" i="7"/>
  <c r="G8" i="7"/>
  <c r="H8" i="7"/>
  <c r="I8" i="7"/>
  <c r="J8" i="7"/>
  <c r="K8" i="7"/>
  <c r="L8" i="7"/>
  <c r="M8" i="7"/>
  <c r="N8" i="7"/>
  <c r="O8" i="7"/>
  <c r="P8" i="7"/>
  <c r="B8" i="7"/>
  <c r="C12" i="7"/>
  <c r="D12" i="7"/>
  <c r="E12" i="7"/>
  <c r="F12" i="7"/>
  <c r="G12" i="7"/>
  <c r="H12" i="7"/>
  <c r="I12" i="7"/>
  <c r="J12" i="7"/>
  <c r="K12" i="7"/>
  <c r="L12" i="7"/>
  <c r="M12" i="7"/>
  <c r="N12" i="7"/>
  <c r="O12" i="7"/>
  <c r="P12" i="7"/>
  <c r="B12" i="7"/>
  <c r="C9" i="7"/>
  <c r="D9" i="7"/>
  <c r="E9" i="7"/>
  <c r="F9" i="7"/>
  <c r="G9" i="7"/>
  <c r="H9" i="7"/>
  <c r="I9" i="7"/>
  <c r="J9" i="7"/>
  <c r="K9" i="7"/>
  <c r="L9" i="7"/>
  <c r="M9" i="7"/>
  <c r="N9" i="7"/>
  <c r="O9" i="7"/>
  <c r="P9" i="7"/>
  <c r="B9" i="7"/>
  <c r="T294" i="19"/>
  <c r="S294" i="19"/>
  <c r="R294" i="19"/>
  <c r="Q294" i="19"/>
  <c r="P294" i="19"/>
  <c r="O294" i="19"/>
  <c r="N294" i="19"/>
  <c r="M294" i="19"/>
  <c r="L294" i="19"/>
  <c r="K294" i="19"/>
  <c r="J294" i="19"/>
  <c r="I294" i="19"/>
  <c r="H294" i="19"/>
  <c r="G294" i="19"/>
  <c r="F294" i="19"/>
  <c r="E294" i="19"/>
  <c r="F293" i="19"/>
  <c r="G293" i="19" s="1"/>
  <c r="H293" i="19" s="1"/>
  <c r="I293" i="19" s="1"/>
  <c r="J293" i="19" s="1"/>
  <c r="K293" i="19" s="1"/>
  <c r="L293" i="19" s="1"/>
  <c r="M293" i="19" s="1"/>
  <c r="N293" i="19" s="1"/>
  <c r="O293" i="19" s="1"/>
  <c r="P293" i="19" s="1"/>
  <c r="Q293" i="19" s="1"/>
  <c r="R293" i="19" s="1"/>
  <c r="S293" i="19" s="1"/>
  <c r="T287" i="19"/>
  <c r="S287" i="19"/>
  <c r="R287" i="19"/>
  <c r="Q287" i="19"/>
  <c r="P287" i="19"/>
  <c r="O287" i="19"/>
  <c r="N287" i="19"/>
  <c r="M287" i="19"/>
  <c r="L287" i="19"/>
  <c r="K287" i="19"/>
  <c r="J287" i="19"/>
  <c r="I287" i="19"/>
  <c r="H287" i="19"/>
  <c r="G287" i="19"/>
  <c r="F287" i="19"/>
  <c r="E287" i="19"/>
  <c r="F286" i="19"/>
  <c r="G286" i="19" s="1"/>
  <c r="H286" i="19" s="1"/>
  <c r="I286" i="19" s="1"/>
  <c r="J286" i="19" s="1"/>
  <c r="K286" i="19" s="1"/>
  <c r="L286" i="19" s="1"/>
  <c r="M286" i="19" s="1"/>
  <c r="N286" i="19" s="1"/>
  <c r="O286" i="19" s="1"/>
  <c r="P286" i="19" s="1"/>
  <c r="Q286" i="19" s="1"/>
  <c r="R286" i="19" s="1"/>
  <c r="S286" i="19" s="1"/>
  <c r="T280" i="19"/>
  <c r="S280" i="19"/>
  <c r="R280" i="19"/>
  <c r="Q280" i="19"/>
  <c r="P280" i="19"/>
  <c r="O280" i="19"/>
  <c r="N280" i="19"/>
  <c r="M280" i="19"/>
  <c r="L280" i="19"/>
  <c r="K280" i="19"/>
  <c r="J280" i="19"/>
  <c r="I280" i="19"/>
  <c r="H280" i="19"/>
  <c r="G280" i="19"/>
  <c r="F280" i="19"/>
  <c r="E280" i="19"/>
  <c r="F279" i="19"/>
  <c r="G279" i="19" s="1"/>
  <c r="H279" i="19" s="1"/>
  <c r="I279" i="19" s="1"/>
  <c r="J279" i="19" s="1"/>
  <c r="K279" i="19" s="1"/>
  <c r="L279" i="19" s="1"/>
  <c r="M279" i="19" s="1"/>
  <c r="N279" i="19" s="1"/>
  <c r="O279" i="19" s="1"/>
  <c r="P279" i="19" s="1"/>
  <c r="Q279" i="19" s="1"/>
  <c r="R279" i="19" s="1"/>
  <c r="S279" i="19" s="1"/>
  <c r="T273" i="19"/>
  <c r="S273" i="19"/>
  <c r="R273" i="19"/>
  <c r="Q273" i="19"/>
  <c r="P273" i="19"/>
  <c r="O273" i="19"/>
  <c r="N273" i="19"/>
  <c r="M273" i="19"/>
  <c r="L273" i="19"/>
  <c r="K273" i="19"/>
  <c r="J273" i="19"/>
  <c r="I273" i="19"/>
  <c r="H273" i="19"/>
  <c r="G273" i="19"/>
  <c r="F273" i="19"/>
  <c r="E273" i="19"/>
  <c r="F272" i="19"/>
  <c r="G272" i="19" s="1"/>
  <c r="H272" i="19" s="1"/>
  <c r="I272" i="19" s="1"/>
  <c r="J272" i="19" s="1"/>
  <c r="K272" i="19" s="1"/>
  <c r="L272" i="19" s="1"/>
  <c r="M272" i="19" s="1"/>
  <c r="N272" i="19" s="1"/>
  <c r="O272" i="19" s="1"/>
  <c r="P272" i="19" s="1"/>
  <c r="Q272" i="19" s="1"/>
  <c r="R272" i="19" s="1"/>
  <c r="S272" i="19" s="1"/>
  <c r="T266" i="19"/>
  <c r="S266" i="19"/>
  <c r="R266" i="19"/>
  <c r="Q266" i="19"/>
  <c r="P266" i="19"/>
  <c r="O266" i="19"/>
  <c r="N266" i="19"/>
  <c r="M266" i="19"/>
  <c r="L266" i="19"/>
  <c r="K266" i="19"/>
  <c r="J266" i="19"/>
  <c r="I266" i="19"/>
  <c r="H266" i="19"/>
  <c r="G266" i="19"/>
  <c r="F266" i="19"/>
  <c r="E266" i="19"/>
  <c r="F265" i="19"/>
  <c r="G265" i="19" s="1"/>
  <c r="H265" i="19" s="1"/>
  <c r="I265" i="19" s="1"/>
  <c r="J265" i="19" s="1"/>
  <c r="K265" i="19" s="1"/>
  <c r="L265" i="19" s="1"/>
  <c r="M265" i="19" s="1"/>
  <c r="N265" i="19" s="1"/>
  <c r="O265" i="19" s="1"/>
  <c r="P265" i="19" s="1"/>
  <c r="Q265" i="19" s="1"/>
  <c r="R265" i="19" s="1"/>
  <c r="S265" i="19" s="1"/>
  <c r="T259" i="19"/>
  <c r="S259" i="19"/>
  <c r="R259" i="19"/>
  <c r="Q259" i="19"/>
  <c r="P259" i="19"/>
  <c r="O259" i="19"/>
  <c r="N259" i="19"/>
  <c r="M259" i="19"/>
  <c r="L259" i="19"/>
  <c r="K259" i="19"/>
  <c r="J259" i="19"/>
  <c r="I259" i="19"/>
  <c r="H259" i="19"/>
  <c r="G259" i="19"/>
  <c r="F259" i="19"/>
  <c r="E259" i="19"/>
  <c r="F258" i="19"/>
  <c r="G258" i="19" s="1"/>
  <c r="H258" i="19" s="1"/>
  <c r="I258" i="19" s="1"/>
  <c r="J258" i="19" s="1"/>
  <c r="K258" i="19" s="1"/>
  <c r="L258" i="19" s="1"/>
  <c r="M258" i="19" s="1"/>
  <c r="N258" i="19" s="1"/>
  <c r="O258" i="19" s="1"/>
  <c r="P258" i="19" s="1"/>
  <c r="Q258" i="19" s="1"/>
  <c r="R258" i="19" s="1"/>
  <c r="S258" i="19" s="1"/>
  <c r="T252" i="19"/>
  <c r="S252" i="19"/>
  <c r="R252" i="19"/>
  <c r="Q252" i="19"/>
  <c r="P252" i="19"/>
  <c r="O252" i="19"/>
  <c r="N252" i="19"/>
  <c r="M252" i="19"/>
  <c r="L252" i="19"/>
  <c r="K252" i="19"/>
  <c r="J252" i="19"/>
  <c r="I252" i="19"/>
  <c r="H252" i="19"/>
  <c r="G252" i="19"/>
  <c r="F252" i="19"/>
  <c r="E252" i="19"/>
  <c r="F251" i="19"/>
  <c r="G251" i="19" s="1"/>
  <c r="H251" i="19" s="1"/>
  <c r="I251" i="19" s="1"/>
  <c r="J251" i="19" s="1"/>
  <c r="K251" i="19" s="1"/>
  <c r="L251" i="19" s="1"/>
  <c r="M251" i="19" s="1"/>
  <c r="N251" i="19" s="1"/>
  <c r="O251" i="19" s="1"/>
  <c r="P251" i="19" s="1"/>
  <c r="Q251" i="19" s="1"/>
  <c r="R251" i="19" s="1"/>
  <c r="S251" i="19" s="1"/>
  <c r="T245" i="19"/>
  <c r="S245" i="19"/>
  <c r="R245" i="19"/>
  <c r="Q245" i="19"/>
  <c r="P245" i="19"/>
  <c r="O245" i="19"/>
  <c r="N245" i="19"/>
  <c r="M245" i="19"/>
  <c r="L245" i="19"/>
  <c r="K245" i="19"/>
  <c r="J245" i="19"/>
  <c r="I245" i="19"/>
  <c r="H245" i="19"/>
  <c r="G245" i="19"/>
  <c r="F245" i="19"/>
  <c r="E245" i="19"/>
  <c r="F244" i="19"/>
  <c r="G244" i="19" s="1"/>
  <c r="H244" i="19" s="1"/>
  <c r="I244" i="19" s="1"/>
  <c r="J244" i="19" s="1"/>
  <c r="K244" i="19" s="1"/>
  <c r="L244" i="19" s="1"/>
  <c r="M244" i="19" s="1"/>
  <c r="N244" i="19" s="1"/>
  <c r="O244" i="19" s="1"/>
  <c r="P244" i="19" s="1"/>
  <c r="Q244" i="19" s="1"/>
  <c r="R244" i="19" s="1"/>
  <c r="S244" i="19" s="1"/>
  <c r="T236" i="19"/>
  <c r="S236" i="19"/>
  <c r="R236" i="19"/>
  <c r="Q236" i="19"/>
  <c r="P236" i="19"/>
  <c r="O236" i="19"/>
  <c r="N236" i="19"/>
  <c r="M236" i="19"/>
  <c r="L236" i="19"/>
  <c r="K236" i="19"/>
  <c r="J236" i="19"/>
  <c r="I236" i="19"/>
  <c r="H236" i="19"/>
  <c r="G236" i="19"/>
  <c r="F236" i="19"/>
  <c r="E236" i="19"/>
  <c r="F235" i="19"/>
  <c r="G235" i="19" s="1"/>
  <c r="H235" i="19" s="1"/>
  <c r="I235" i="19" s="1"/>
  <c r="J235" i="19" s="1"/>
  <c r="K235" i="19" s="1"/>
  <c r="L235" i="19" s="1"/>
  <c r="M235" i="19" s="1"/>
  <c r="N235" i="19" s="1"/>
  <c r="O235" i="19" s="1"/>
  <c r="P235" i="19" s="1"/>
  <c r="Q235" i="19" s="1"/>
  <c r="R235" i="19" s="1"/>
  <c r="S235" i="19" s="1"/>
  <c r="F147" i="19"/>
  <c r="G147" i="19" s="1"/>
  <c r="H147" i="19" s="1"/>
  <c r="I147" i="19" s="1"/>
  <c r="J147" i="19" s="1"/>
  <c r="K147" i="19" s="1"/>
  <c r="L147" i="19" s="1"/>
  <c r="M147" i="19" s="1"/>
  <c r="N147" i="19" s="1"/>
  <c r="O147" i="19" s="1"/>
  <c r="P147" i="19" s="1"/>
  <c r="Q147" i="19" s="1"/>
  <c r="R147" i="19" s="1"/>
  <c r="S147" i="19" s="1"/>
  <c r="E149" i="19"/>
  <c r="F149" i="19"/>
  <c r="G149" i="19"/>
  <c r="H149" i="19"/>
  <c r="I149" i="19"/>
  <c r="J149" i="19"/>
  <c r="K149" i="19"/>
  <c r="L149" i="19"/>
  <c r="M149" i="19"/>
  <c r="N149" i="19"/>
  <c r="O149" i="19"/>
  <c r="P149" i="19"/>
  <c r="Q149" i="19"/>
  <c r="R149" i="19"/>
  <c r="S149" i="19"/>
  <c r="T149" i="19"/>
  <c r="E152" i="19"/>
  <c r="F152" i="19"/>
  <c r="G152" i="19"/>
  <c r="H152" i="19"/>
  <c r="I152" i="19"/>
  <c r="J152" i="19"/>
  <c r="K152" i="19"/>
  <c r="L152" i="19"/>
  <c r="M152" i="19"/>
  <c r="N152" i="19"/>
  <c r="O152" i="19"/>
  <c r="P152" i="19"/>
  <c r="Q152" i="19"/>
  <c r="R152" i="19"/>
  <c r="S152" i="19"/>
  <c r="T152" i="19"/>
  <c r="T229" i="19"/>
  <c r="S229" i="19"/>
  <c r="R229" i="19"/>
  <c r="Q229" i="19"/>
  <c r="P229" i="19"/>
  <c r="O229" i="19"/>
  <c r="N229" i="19"/>
  <c r="M229" i="19"/>
  <c r="L229" i="19"/>
  <c r="K229" i="19"/>
  <c r="J229" i="19"/>
  <c r="I229" i="19"/>
  <c r="H229" i="19"/>
  <c r="G229" i="19"/>
  <c r="F229" i="19"/>
  <c r="E229" i="19"/>
  <c r="F228" i="19"/>
  <c r="G228" i="19" s="1"/>
  <c r="H228" i="19" s="1"/>
  <c r="I228" i="19" s="1"/>
  <c r="J228" i="19" s="1"/>
  <c r="K228" i="19" s="1"/>
  <c r="L228" i="19" s="1"/>
  <c r="M228" i="19" s="1"/>
  <c r="N228" i="19" s="1"/>
  <c r="O228" i="19" s="1"/>
  <c r="P228" i="19" s="1"/>
  <c r="Q228" i="19" s="1"/>
  <c r="R228" i="19" s="1"/>
  <c r="S228" i="19" s="1"/>
  <c r="T222" i="19"/>
  <c r="S222" i="19"/>
  <c r="R222" i="19"/>
  <c r="Q222" i="19"/>
  <c r="P222" i="19"/>
  <c r="O222" i="19"/>
  <c r="N222" i="19"/>
  <c r="M222" i="19"/>
  <c r="L222" i="19"/>
  <c r="K222" i="19"/>
  <c r="J222" i="19"/>
  <c r="I222" i="19"/>
  <c r="H222" i="19"/>
  <c r="G222" i="19"/>
  <c r="F222" i="19"/>
  <c r="E222" i="19"/>
  <c r="F221" i="19"/>
  <c r="G221" i="19" s="1"/>
  <c r="H221" i="19" s="1"/>
  <c r="I221" i="19" s="1"/>
  <c r="J221" i="19" s="1"/>
  <c r="K221" i="19" s="1"/>
  <c r="L221" i="19" s="1"/>
  <c r="M221" i="19" s="1"/>
  <c r="N221" i="19" s="1"/>
  <c r="O221" i="19" s="1"/>
  <c r="P221" i="19" s="1"/>
  <c r="Q221" i="19" s="1"/>
  <c r="R221" i="19" s="1"/>
  <c r="S221" i="19" s="1"/>
  <c r="T215" i="19"/>
  <c r="S215" i="19"/>
  <c r="R215" i="19"/>
  <c r="Q215" i="19"/>
  <c r="P215" i="19"/>
  <c r="O215" i="19"/>
  <c r="N215" i="19"/>
  <c r="M215" i="19"/>
  <c r="L215" i="19"/>
  <c r="K215" i="19"/>
  <c r="J215" i="19"/>
  <c r="I215" i="19"/>
  <c r="H215" i="19"/>
  <c r="G215" i="19"/>
  <c r="F215" i="19"/>
  <c r="E215" i="19"/>
  <c r="F214" i="19"/>
  <c r="G214" i="19" s="1"/>
  <c r="H214" i="19" s="1"/>
  <c r="I214" i="19" s="1"/>
  <c r="J214" i="19" s="1"/>
  <c r="K214" i="19" s="1"/>
  <c r="L214" i="19" s="1"/>
  <c r="M214" i="19" s="1"/>
  <c r="N214" i="19" s="1"/>
  <c r="O214" i="19" s="1"/>
  <c r="P214" i="19" s="1"/>
  <c r="Q214" i="19" s="1"/>
  <c r="R214" i="19" s="1"/>
  <c r="S214" i="19" s="1"/>
  <c r="T204" i="19"/>
  <c r="S204" i="19"/>
  <c r="R204" i="19"/>
  <c r="Q204" i="19"/>
  <c r="P204" i="19"/>
  <c r="O204" i="19"/>
  <c r="N204" i="19"/>
  <c r="M204" i="19"/>
  <c r="L204" i="19"/>
  <c r="K204" i="19"/>
  <c r="J204" i="19"/>
  <c r="I204" i="19"/>
  <c r="H204" i="19"/>
  <c r="G204" i="19"/>
  <c r="F204" i="19"/>
  <c r="E204" i="19"/>
  <c r="T201" i="19"/>
  <c r="T200" i="19" s="1"/>
  <c r="S201" i="19"/>
  <c r="R201" i="19"/>
  <c r="R200" i="19" s="1"/>
  <c r="Q201" i="19"/>
  <c r="Q200" i="19" s="1"/>
  <c r="P201" i="19"/>
  <c r="P200" i="19" s="1"/>
  <c r="O201" i="19"/>
  <c r="O200" i="19" s="1"/>
  <c r="N201" i="19"/>
  <c r="N200" i="19" s="1"/>
  <c r="M201" i="19"/>
  <c r="M200" i="19" s="1"/>
  <c r="L201" i="19"/>
  <c r="L200" i="19" s="1"/>
  <c r="K201" i="19"/>
  <c r="J201" i="19"/>
  <c r="J200" i="19" s="1"/>
  <c r="I201" i="19"/>
  <c r="I200" i="19" s="1"/>
  <c r="H201" i="19"/>
  <c r="H200" i="19" s="1"/>
  <c r="G201" i="19"/>
  <c r="G200" i="19" s="1"/>
  <c r="F201" i="19"/>
  <c r="E201" i="19"/>
  <c r="E200" i="19" s="1"/>
  <c r="F199" i="19"/>
  <c r="G199" i="19" s="1"/>
  <c r="H199" i="19" s="1"/>
  <c r="I199" i="19" s="1"/>
  <c r="J199" i="19" s="1"/>
  <c r="K199" i="19" s="1"/>
  <c r="L199" i="19" s="1"/>
  <c r="M199" i="19" s="1"/>
  <c r="N199" i="19" s="1"/>
  <c r="O199" i="19" s="1"/>
  <c r="P199" i="19" s="1"/>
  <c r="Q199" i="19" s="1"/>
  <c r="R199" i="19" s="1"/>
  <c r="S199" i="19" s="1"/>
  <c r="T191" i="19"/>
  <c r="S191" i="19"/>
  <c r="R191" i="19"/>
  <c r="Q191" i="19"/>
  <c r="P191" i="19"/>
  <c r="O191" i="19"/>
  <c r="N191" i="19"/>
  <c r="M191" i="19"/>
  <c r="L191" i="19"/>
  <c r="K191" i="19"/>
  <c r="J191" i="19"/>
  <c r="I191" i="19"/>
  <c r="H191" i="19"/>
  <c r="G191" i="19"/>
  <c r="F191" i="19"/>
  <c r="E191" i="19"/>
  <c r="T188" i="19"/>
  <c r="S188" i="19"/>
  <c r="S187" i="19" s="1"/>
  <c r="R188" i="19"/>
  <c r="R187" i="19" s="1"/>
  <c r="Q188" i="19"/>
  <c r="Q187" i="19" s="1"/>
  <c r="P188" i="19"/>
  <c r="P187" i="19" s="1"/>
  <c r="O188" i="19"/>
  <c r="N188" i="19"/>
  <c r="N187" i="19" s="1"/>
  <c r="M188" i="19"/>
  <c r="M187" i="19" s="1"/>
  <c r="L188" i="19"/>
  <c r="L187" i="19" s="1"/>
  <c r="K188" i="19"/>
  <c r="J188" i="19"/>
  <c r="J187" i="19" s="1"/>
  <c r="I188" i="19"/>
  <c r="I187" i="19" s="1"/>
  <c r="H188" i="19"/>
  <c r="H187" i="19" s="1"/>
  <c r="G188" i="19"/>
  <c r="G187" i="19" s="1"/>
  <c r="F188" i="19"/>
  <c r="F187" i="19" s="1"/>
  <c r="E188" i="19"/>
  <c r="F186" i="19"/>
  <c r="G186" i="19" s="1"/>
  <c r="H186" i="19" s="1"/>
  <c r="I186" i="19" s="1"/>
  <c r="J186" i="19" s="1"/>
  <c r="K186" i="19" s="1"/>
  <c r="L186" i="19" s="1"/>
  <c r="M186" i="19" s="1"/>
  <c r="N186" i="19" s="1"/>
  <c r="O186" i="19" s="1"/>
  <c r="P186" i="19" s="1"/>
  <c r="Q186" i="19" s="1"/>
  <c r="R186" i="19" s="1"/>
  <c r="S186" i="19" s="1"/>
  <c r="T178" i="19"/>
  <c r="S178" i="19"/>
  <c r="R178" i="19"/>
  <c r="Q178" i="19"/>
  <c r="P178" i="19"/>
  <c r="O178" i="19"/>
  <c r="N178" i="19"/>
  <c r="M178" i="19"/>
  <c r="L178" i="19"/>
  <c r="K178" i="19"/>
  <c r="J178" i="19"/>
  <c r="I178" i="19"/>
  <c r="H178" i="19"/>
  <c r="G178" i="19"/>
  <c r="F178" i="19"/>
  <c r="E178" i="19"/>
  <c r="T175" i="19"/>
  <c r="S175" i="19"/>
  <c r="S174" i="19" s="1"/>
  <c r="R175" i="19"/>
  <c r="R174" i="19" s="1"/>
  <c r="Q175" i="19"/>
  <c r="Q174" i="19" s="1"/>
  <c r="P175" i="19"/>
  <c r="P174" i="19" s="1"/>
  <c r="O175" i="19"/>
  <c r="O174" i="19" s="1"/>
  <c r="N175" i="19"/>
  <c r="N174" i="19" s="1"/>
  <c r="M175" i="19"/>
  <c r="L175" i="19"/>
  <c r="L174" i="19" s="1"/>
  <c r="K175" i="19"/>
  <c r="J175" i="19"/>
  <c r="J174" i="19" s="1"/>
  <c r="I175" i="19"/>
  <c r="I174" i="19" s="1"/>
  <c r="H175" i="19"/>
  <c r="H174" i="19" s="1"/>
  <c r="G175" i="19"/>
  <c r="G174" i="19" s="1"/>
  <c r="F175" i="19"/>
  <c r="F174" i="19" s="1"/>
  <c r="E175" i="19"/>
  <c r="E174" i="19" s="1"/>
  <c r="F173" i="19"/>
  <c r="G173" i="19" s="1"/>
  <c r="H173" i="19" s="1"/>
  <c r="I173" i="19" s="1"/>
  <c r="J173" i="19" s="1"/>
  <c r="K173" i="19" s="1"/>
  <c r="L173" i="19" s="1"/>
  <c r="M173" i="19" s="1"/>
  <c r="N173" i="19" s="1"/>
  <c r="O173" i="19" s="1"/>
  <c r="P173" i="19" s="1"/>
  <c r="Q173" i="19" s="1"/>
  <c r="R173" i="19" s="1"/>
  <c r="S173" i="19" s="1"/>
  <c r="T165" i="19"/>
  <c r="S165" i="19"/>
  <c r="R165" i="19"/>
  <c r="Q165" i="19"/>
  <c r="P165" i="19"/>
  <c r="O165" i="19"/>
  <c r="N165" i="19"/>
  <c r="M165" i="19"/>
  <c r="L165" i="19"/>
  <c r="K165" i="19"/>
  <c r="J165" i="19"/>
  <c r="I165" i="19"/>
  <c r="H165" i="19"/>
  <c r="G165" i="19"/>
  <c r="F165" i="19"/>
  <c r="E165" i="19"/>
  <c r="T162" i="19"/>
  <c r="T161" i="19" s="1"/>
  <c r="S162" i="19"/>
  <c r="S161" i="19" s="1"/>
  <c r="R162" i="19"/>
  <c r="R161" i="19" s="1"/>
  <c r="Q162" i="19"/>
  <c r="P162" i="19"/>
  <c r="P161" i="19" s="1"/>
  <c r="O162" i="19"/>
  <c r="O161" i="19" s="1"/>
  <c r="N162" i="19"/>
  <c r="N161" i="19" s="1"/>
  <c r="M162" i="19"/>
  <c r="M161" i="19" s="1"/>
  <c r="L162" i="19"/>
  <c r="L161" i="19" s="1"/>
  <c r="K162" i="19"/>
  <c r="K161" i="19" s="1"/>
  <c r="J162" i="19"/>
  <c r="I162" i="19"/>
  <c r="I161" i="19" s="1"/>
  <c r="H162" i="19"/>
  <c r="H161" i="19" s="1"/>
  <c r="G162" i="19"/>
  <c r="G161" i="19" s="1"/>
  <c r="F162" i="19"/>
  <c r="F161" i="19" s="1"/>
  <c r="E162" i="19"/>
  <c r="E161" i="19" s="1"/>
  <c r="F160" i="19"/>
  <c r="G160" i="19" s="1"/>
  <c r="H160" i="19" s="1"/>
  <c r="I160" i="19" s="1"/>
  <c r="J160" i="19" s="1"/>
  <c r="K160" i="19" s="1"/>
  <c r="L160" i="19" s="1"/>
  <c r="M160" i="19" s="1"/>
  <c r="N160" i="19" s="1"/>
  <c r="O160" i="19" s="1"/>
  <c r="P160" i="19" s="1"/>
  <c r="Q160" i="19" s="1"/>
  <c r="R160" i="19" s="1"/>
  <c r="S160" i="19" s="1"/>
  <c r="T139" i="19"/>
  <c r="S139" i="19"/>
  <c r="R139" i="19"/>
  <c r="Q139" i="19"/>
  <c r="P139" i="19"/>
  <c r="O139" i="19"/>
  <c r="N139" i="19"/>
  <c r="M139" i="19"/>
  <c r="L139" i="19"/>
  <c r="K139" i="19"/>
  <c r="J139" i="19"/>
  <c r="I139" i="19"/>
  <c r="H139" i="19"/>
  <c r="G139" i="19"/>
  <c r="F139" i="19"/>
  <c r="E139" i="19"/>
  <c r="T136" i="19"/>
  <c r="S136" i="19"/>
  <c r="R136" i="19"/>
  <c r="R135" i="19" s="1"/>
  <c r="Q136" i="19"/>
  <c r="Q135" i="19" s="1"/>
  <c r="P136" i="19"/>
  <c r="P135" i="19" s="1"/>
  <c r="O136" i="19"/>
  <c r="O135" i="19" s="1"/>
  <c r="N136" i="19"/>
  <c r="M136" i="19"/>
  <c r="M135" i="19" s="1"/>
  <c r="L136" i="19"/>
  <c r="L135" i="19" s="1"/>
  <c r="K136" i="19"/>
  <c r="K135" i="19" s="1"/>
  <c r="J136" i="19"/>
  <c r="J135" i="19" s="1"/>
  <c r="I136" i="19"/>
  <c r="I135" i="19" s="1"/>
  <c r="H136" i="19"/>
  <c r="H135" i="19" s="1"/>
  <c r="G136" i="19"/>
  <c r="G135" i="19" s="1"/>
  <c r="F136" i="19"/>
  <c r="F135" i="19" s="1"/>
  <c r="E136" i="19"/>
  <c r="T135" i="19"/>
  <c r="F134" i="19"/>
  <c r="G134" i="19" s="1"/>
  <c r="H134" i="19" s="1"/>
  <c r="I134" i="19" s="1"/>
  <c r="J134" i="19" s="1"/>
  <c r="K134" i="19" s="1"/>
  <c r="L134" i="19" s="1"/>
  <c r="M134" i="19" s="1"/>
  <c r="N134" i="19" s="1"/>
  <c r="O134" i="19" s="1"/>
  <c r="P134" i="19" s="1"/>
  <c r="Q134" i="19" s="1"/>
  <c r="R134" i="19" s="1"/>
  <c r="S134" i="19" s="1"/>
  <c r="T126" i="19"/>
  <c r="S126" i="19"/>
  <c r="R126" i="19"/>
  <c r="Q126" i="19"/>
  <c r="P126" i="19"/>
  <c r="O126" i="19"/>
  <c r="N126" i="19"/>
  <c r="M126" i="19"/>
  <c r="L126" i="19"/>
  <c r="K126" i="19"/>
  <c r="J126" i="19"/>
  <c r="I126" i="19"/>
  <c r="H126" i="19"/>
  <c r="G126" i="19"/>
  <c r="F126" i="19"/>
  <c r="E126" i="19"/>
  <c r="T123" i="19"/>
  <c r="S123" i="19"/>
  <c r="S122" i="19" s="1"/>
  <c r="R123" i="19"/>
  <c r="R122" i="19" s="1"/>
  <c r="Q123" i="19"/>
  <c r="Q122" i="19" s="1"/>
  <c r="P123" i="19"/>
  <c r="P122" i="19" s="1"/>
  <c r="O123" i="19"/>
  <c r="N123" i="19"/>
  <c r="N122" i="19" s="1"/>
  <c r="M123" i="19"/>
  <c r="L123" i="19"/>
  <c r="K123" i="19"/>
  <c r="K122" i="19" s="1"/>
  <c r="J123" i="19"/>
  <c r="J122" i="19" s="1"/>
  <c r="I123" i="19"/>
  <c r="I122" i="19" s="1"/>
  <c r="H123" i="19"/>
  <c r="H122" i="19" s="1"/>
  <c r="G123" i="19"/>
  <c r="G122" i="19" s="1"/>
  <c r="F123" i="19"/>
  <c r="E123" i="19"/>
  <c r="E122" i="19" s="1"/>
  <c r="F121" i="19"/>
  <c r="G121" i="19" s="1"/>
  <c r="H121" i="19" s="1"/>
  <c r="I121" i="19" s="1"/>
  <c r="J121" i="19" s="1"/>
  <c r="K121" i="19" s="1"/>
  <c r="L121" i="19" s="1"/>
  <c r="M121" i="19" s="1"/>
  <c r="N121" i="19" s="1"/>
  <c r="O121" i="19" s="1"/>
  <c r="P121" i="19" s="1"/>
  <c r="Q121" i="19" s="1"/>
  <c r="R121" i="19" s="1"/>
  <c r="S121" i="19" s="1"/>
  <c r="T110" i="19"/>
  <c r="S110" i="19"/>
  <c r="R110" i="19"/>
  <c r="Q110" i="19"/>
  <c r="P110" i="19"/>
  <c r="O110" i="19"/>
  <c r="N110" i="19"/>
  <c r="M110" i="19"/>
  <c r="L110" i="19"/>
  <c r="K110" i="19"/>
  <c r="J110" i="19"/>
  <c r="I110" i="19"/>
  <c r="H110" i="19"/>
  <c r="G110" i="19"/>
  <c r="F110" i="19"/>
  <c r="E110" i="19"/>
  <c r="F113" i="19"/>
  <c r="G113" i="19"/>
  <c r="H113" i="19"/>
  <c r="I113" i="19"/>
  <c r="J113" i="19"/>
  <c r="K113" i="19"/>
  <c r="L113" i="19"/>
  <c r="M113" i="19"/>
  <c r="N113" i="19"/>
  <c r="O113" i="19"/>
  <c r="P113" i="19"/>
  <c r="Q113" i="19"/>
  <c r="R113" i="19"/>
  <c r="S113" i="19"/>
  <c r="T113" i="19"/>
  <c r="E113" i="19"/>
  <c r="F108" i="19"/>
  <c r="G108" i="19" s="1"/>
  <c r="H108" i="19" s="1"/>
  <c r="I108" i="19" s="1"/>
  <c r="J108" i="19" s="1"/>
  <c r="K108" i="19" s="1"/>
  <c r="L108" i="19" s="1"/>
  <c r="M108" i="19" s="1"/>
  <c r="N108" i="19" s="1"/>
  <c r="O108" i="19" s="1"/>
  <c r="P108" i="19" s="1"/>
  <c r="Q108" i="19" s="1"/>
  <c r="R108" i="19" s="1"/>
  <c r="S108" i="19" s="1"/>
  <c r="T91" i="19"/>
  <c r="S91" i="19"/>
  <c r="R91" i="19"/>
  <c r="Q91" i="19"/>
  <c r="P91" i="19"/>
  <c r="O91" i="19"/>
  <c r="N91" i="19"/>
  <c r="M91" i="19"/>
  <c r="L91" i="19"/>
  <c r="K91" i="19"/>
  <c r="J91" i="19"/>
  <c r="I91" i="19"/>
  <c r="H91" i="19"/>
  <c r="G91" i="19"/>
  <c r="F91" i="19"/>
  <c r="E91" i="19"/>
  <c r="F90" i="19"/>
  <c r="G90" i="19" s="1"/>
  <c r="H90" i="19" s="1"/>
  <c r="I90" i="19" s="1"/>
  <c r="J90" i="19" s="1"/>
  <c r="K90" i="19" s="1"/>
  <c r="L90" i="19" s="1"/>
  <c r="M90" i="19" s="1"/>
  <c r="N90" i="19" s="1"/>
  <c r="O90" i="19" s="1"/>
  <c r="P90" i="19" s="1"/>
  <c r="Q90" i="19" s="1"/>
  <c r="R90" i="19" s="1"/>
  <c r="S90" i="19" s="1"/>
  <c r="T71" i="19"/>
  <c r="S71" i="19"/>
  <c r="R71" i="19"/>
  <c r="Q71" i="19"/>
  <c r="P71" i="19"/>
  <c r="O71" i="19"/>
  <c r="N71" i="19"/>
  <c r="M71" i="19"/>
  <c r="L71" i="19"/>
  <c r="K71" i="19"/>
  <c r="J71" i="19"/>
  <c r="I71" i="19"/>
  <c r="H71" i="19"/>
  <c r="G71" i="19"/>
  <c r="F71" i="19"/>
  <c r="E71" i="19"/>
  <c r="F70" i="19"/>
  <c r="G70" i="19" s="1"/>
  <c r="H70" i="19" s="1"/>
  <c r="I70" i="19" s="1"/>
  <c r="J70" i="19" s="1"/>
  <c r="K70" i="19" s="1"/>
  <c r="L70" i="19" s="1"/>
  <c r="M70" i="19" s="1"/>
  <c r="N70" i="19" s="1"/>
  <c r="O70" i="19" s="1"/>
  <c r="P70" i="19" s="1"/>
  <c r="Q70" i="19" s="1"/>
  <c r="R70" i="19" s="1"/>
  <c r="S70" i="19" s="1"/>
  <c r="T51" i="19"/>
  <c r="S51" i="19"/>
  <c r="R51" i="19"/>
  <c r="Q51" i="19"/>
  <c r="P51" i="19"/>
  <c r="O51" i="19"/>
  <c r="N51" i="19"/>
  <c r="M51" i="19"/>
  <c r="L51" i="19"/>
  <c r="K51" i="19"/>
  <c r="J51" i="19"/>
  <c r="I51" i="19"/>
  <c r="H51" i="19"/>
  <c r="G51" i="19"/>
  <c r="F51" i="19"/>
  <c r="E51" i="19"/>
  <c r="F50" i="19"/>
  <c r="G50" i="19" s="1"/>
  <c r="H50" i="19" s="1"/>
  <c r="I50" i="19" s="1"/>
  <c r="J50" i="19" s="1"/>
  <c r="K50" i="19" s="1"/>
  <c r="L50" i="19" s="1"/>
  <c r="M50" i="19" s="1"/>
  <c r="N50" i="19" s="1"/>
  <c r="O50" i="19" s="1"/>
  <c r="P50" i="19" s="1"/>
  <c r="Q50" i="19" s="1"/>
  <c r="R50" i="19" s="1"/>
  <c r="S50" i="19" s="1"/>
  <c r="T31" i="19"/>
  <c r="S31" i="19"/>
  <c r="R31" i="19"/>
  <c r="Q31" i="19"/>
  <c r="P31" i="19"/>
  <c r="O31" i="19"/>
  <c r="N31" i="19"/>
  <c r="M31" i="19"/>
  <c r="L31" i="19"/>
  <c r="K31" i="19"/>
  <c r="J31" i="19"/>
  <c r="I31" i="19"/>
  <c r="H31" i="19"/>
  <c r="G31" i="19"/>
  <c r="F31" i="19"/>
  <c r="E31" i="19"/>
  <c r="F11" i="19"/>
  <c r="G11" i="19"/>
  <c r="H11" i="19"/>
  <c r="I11" i="19"/>
  <c r="J11" i="19"/>
  <c r="K11" i="19"/>
  <c r="L11" i="19"/>
  <c r="M11" i="19"/>
  <c r="N11" i="19"/>
  <c r="O11" i="19"/>
  <c r="P11" i="19"/>
  <c r="Q11" i="19"/>
  <c r="R11" i="19"/>
  <c r="S11" i="19"/>
  <c r="T11" i="19"/>
  <c r="E11" i="19"/>
  <c r="F30" i="19"/>
  <c r="G30" i="19" s="1"/>
  <c r="H30" i="19" s="1"/>
  <c r="I30" i="19" s="1"/>
  <c r="J30" i="19" s="1"/>
  <c r="K30" i="19" s="1"/>
  <c r="L30" i="19" s="1"/>
  <c r="M30" i="19" s="1"/>
  <c r="N30" i="19" s="1"/>
  <c r="O30" i="19" s="1"/>
  <c r="P30" i="19" s="1"/>
  <c r="Q30" i="19" s="1"/>
  <c r="R30" i="19" s="1"/>
  <c r="S30" i="19" s="1"/>
  <c r="F10" i="19"/>
  <c r="G10" i="19" s="1"/>
  <c r="H10" i="19" s="1"/>
  <c r="I10" i="19" s="1"/>
  <c r="J10" i="19" s="1"/>
  <c r="K10" i="19" s="1"/>
  <c r="L10" i="19" s="1"/>
  <c r="M10" i="19" s="1"/>
  <c r="N10" i="19" s="1"/>
  <c r="O10" i="19" s="1"/>
  <c r="P10" i="19" s="1"/>
  <c r="Q10" i="19" s="1"/>
  <c r="R10" i="19" s="1"/>
  <c r="S10" i="19" s="1"/>
  <c r="C69" i="7"/>
  <c r="D69" i="7" s="1"/>
  <c r="E69" i="7" s="1"/>
  <c r="F69" i="7" s="1"/>
  <c r="G69" i="7" s="1"/>
  <c r="H69" i="7" s="1"/>
  <c r="I69" i="7" s="1"/>
  <c r="J69" i="7" s="1"/>
  <c r="K69" i="7" s="1"/>
  <c r="L69" i="7" s="1"/>
  <c r="M69" i="7" s="1"/>
  <c r="N69" i="7" s="1"/>
  <c r="O69" i="7" s="1"/>
  <c r="P69" i="7" s="1"/>
  <c r="P60" i="7"/>
  <c r="O60" i="7"/>
  <c r="N60" i="7"/>
  <c r="M60" i="7"/>
  <c r="L60" i="7"/>
  <c r="K60" i="7"/>
  <c r="J60" i="7"/>
  <c r="I60" i="7"/>
  <c r="H60" i="7"/>
  <c r="G60" i="7"/>
  <c r="F60" i="7"/>
  <c r="E60" i="7"/>
  <c r="D60" i="7"/>
  <c r="C60" i="7"/>
  <c r="B60" i="7"/>
  <c r="P57" i="7"/>
  <c r="O57" i="7"/>
  <c r="N57" i="7"/>
  <c r="M57" i="7"/>
  <c r="L57" i="7"/>
  <c r="K57" i="7"/>
  <c r="J57" i="7"/>
  <c r="I57" i="7"/>
  <c r="H57" i="7"/>
  <c r="G57" i="7"/>
  <c r="F57" i="7"/>
  <c r="E57" i="7"/>
  <c r="D57" i="7"/>
  <c r="C57" i="7"/>
  <c r="B57" i="7"/>
  <c r="P53" i="7"/>
  <c r="O53" i="7"/>
  <c r="N53" i="7"/>
  <c r="M53" i="7"/>
  <c r="L53" i="7"/>
  <c r="K53" i="7"/>
  <c r="J53" i="7"/>
  <c r="I53" i="7"/>
  <c r="H53" i="7"/>
  <c r="G53" i="7"/>
  <c r="F53" i="7"/>
  <c r="E53" i="7"/>
  <c r="D53" i="7"/>
  <c r="C53" i="7"/>
  <c r="B53" i="7"/>
  <c r="C50" i="7"/>
  <c r="D50" i="7"/>
  <c r="E50" i="7"/>
  <c r="F50" i="7"/>
  <c r="G50" i="7"/>
  <c r="H50" i="7"/>
  <c r="I50" i="7"/>
  <c r="J50" i="7"/>
  <c r="K50" i="7"/>
  <c r="L50" i="7"/>
  <c r="M50" i="7"/>
  <c r="N50" i="7"/>
  <c r="O50" i="7"/>
  <c r="P50" i="7"/>
  <c r="B50" i="7"/>
  <c r="C39" i="7"/>
  <c r="D39" i="7"/>
  <c r="E39" i="7"/>
  <c r="F39" i="7"/>
  <c r="G39" i="7"/>
  <c r="H39" i="7"/>
  <c r="I39" i="7"/>
  <c r="J39" i="7"/>
  <c r="K39" i="7"/>
  <c r="L39" i="7"/>
  <c r="M39" i="7"/>
  <c r="N39" i="7"/>
  <c r="O39" i="7"/>
  <c r="P39" i="7"/>
  <c r="B39" i="7"/>
  <c r="P34" i="7"/>
  <c r="O34" i="7"/>
  <c r="N34" i="7"/>
  <c r="M34" i="7"/>
  <c r="L34" i="7"/>
  <c r="K34" i="7"/>
  <c r="J34" i="7"/>
  <c r="I34" i="7"/>
  <c r="H34" i="7"/>
  <c r="G34" i="7"/>
  <c r="F34" i="7"/>
  <c r="E34" i="7"/>
  <c r="D34" i="7"/>
  <c r="C34" i="7"/>
  <c r="B34" i="7"/>
  <c r="C30" i="7"/>
  <c r="C38" i="7" s="1"/>
  <c r="D30" i="7"/>
  <c r="E30" i="7"/>
  <c r="F30" i="7"/>
  <c r="F38" i="7" s="1"/>
  <c r="F49" i="7" s="1"/>
  <c r="F56" i="7" s="1"/>
  <c r="F63" i="7" s="1"/>
  <c r="F66" i="7" s="1"/>
  <c r="G30" i="7"/>
  <c r="H30" i="7"/>
  <c r="I30" i="7"/>
  <c r="J30" i="7"/>
  <c r="K30" i="7"/>
  <c r="K38" i="7" s="1"/>
  <c r="K49" i="7" s="1"/>
  <c r="K56" i="7" s="1"/>
  <c r="K63" i="7" s="1"/>
  <c r="K66" i="7" s="1"/>
  <c r="L30" i="7"/>
  <c r="M30" i="7"/>
  <c r="N30" i="7"/>
  <c r="N38" i="7" s="1"/>
  <c r="N49" i="7" s="1"/>
  <c r="N56" i="7" s="1"/>
  <c r="N63" i="7" s="1"/>
  <c r="N66" i="7" s="1"/>
  <c r="O30" i="7"/>
  <c r="P30" i="7"/>
  <c r="B30" i="7"/>
  <c r="C29" i="7"/>
  <c r="D29" i="7" s="1"/>
  <c r="E29" i="7" s="1"/>
  <c r="F29" i="7" s="1"/>
  <c r="G29" i="7" s="1"/>
  <c r="H29" i="7" s="1"/>
  <c r="I29" i="7" s="1"/>
  <c r="J29" i="7" s="1"/>
  <c r="K29" i="7" s="1"/>
  <c r="L29" i="7" s="1"/>
  <c r="M29" i="7" s="1"/>
  <c r="N29" i="7" s="1"/>
  <c r="O29" i="7" s="1"/>
  <c r="P29" i="7" s="1"/>
  <c r="C7" i="7"/>
  <c r="D7" i="7" s="1"/>
  <c r="E7" i="7" s="1"/>
  <c r="F7" i="7" s="1"/>
  <c r="G7" i="7" s="1"/>
  <c r="H7" i="7" s="1"/>
  <c r="I7" i="7" s="1"/>
  <c r="J7" i="7" s="1"/>
  <c r="K7" i="7" s="1"/>
  <c r="L7" i="7" s="1"/>
  <c r="M7" i="7" s="1"/>
  <c r="N7" i="7" s="1"/>
  <c r="O7" i="7" s="1"/>
  <c r="P7" i="7" s="1"/>
  <c r="Q119" i="17"/>
  <c r="P119" i="17"/>
  <c r="O119" i="17"/>
  <c r="N119" i="17"/>
  <c r="M119" i="17"/>
  <c r="L119" i="17"/>
  <c r="K119" i="17"/>
  <c r="J119" i="17"/>
  <c r="I119" i="17"/>
  <c r="H119" i="17"/>
  <c r="G119" i="17"/>
  <c r="F119" i="17"/>
  <c r="E119" i="17"/>
  <c r="D119" i="17"/>
  <c r="C119" i="17"/>
  <c r="B119" i="17"/>
  <c r="Q114" i="17"/>
  <c r="Q124" i="17" s="1"/>
  <c r="P114" i="17"/>
  <c r="P124" i="17" s="1"/>
  <c r="O114" i="17"/>
  <c r="O124" i="17" s="1"/>
  <c r="N114" i="17"/>
  <c r="N124" i="17" s="1"/>
  <c r="M114" i="17"/>
  <c r="M124" i="17" s="1"/>
  <c r="L114" i="17"/>
  <c r="L124" i="17" s="1"/>
  <c r="K114" i="17"/>
  <c r="K124" i="17" s="1"/>
  <c r="J114" i="17"/>
  <c r="J124" i="17" s="1"/>
  <c r="I114" i="17"/>
  <c r="I124" i="17" s="1"/>
  <c r="H114" i="17"/>
  <c r="H124" i="17" s="1"/>
  <c r="G114" i="17"/>
  <c r="G124" i="17" s="1"/>
  <c r="F114" i="17"/>
  <c r="F124" i="17" s="1"/>
  <c r="E114" i="17"/>
  <c r="E124" i="17" s="1"/>
  <c r="D114" i="17"/>
  <c r="D124" i="17" s="1"/>
  <c r="C114" i="17"/>
  <c r="C124" i="17" s="1"/>
  <c r="B114" i="17"/>
  <c r="B124" i="17" s="1"/>
  <c r="C113" i="17"/>
  <c r="D113" i="17" s="1"/>
  <c r="E113" i="17" s="1"/>
  <c r="F113" i="17" s="1"/>
  <c r="G113" i="17" s="1"/>
  <c r="H113" i="17" s="1"/>
  <c r="I113" i="17" s="1"/>
  <c r="J113" i="17" s="1"/>
  <c r="K113" i="17" s="1"/>
  <c r="L113" i="17" s="1"/>
  <c r="M113" i="17" s="1"/>
  <c r="N113" i="17" s="1"/>
  <c r="O113" i="17" s="1"/>
  <c r="P113" i="17" s="1"/>
  <c r="Q104" i="17"/>
  <c r="P104" i="17"/>
  <c r="O104" i="17"/>
  <c r="N104" i="17"/>
  <c r="M104" i="17"/>
  <c r="L104" i="17"/>
  <c r="K104" i="17"/>
  <c r="J104" i="17"/>
  <c r="I104" i="17"/>
  <c r="H104" i="17"/>
  <c r="G104" i="17"/>
  <c r="F104" i="17"/>
  <c r="E104" i="17"/>
  <c r="D104" i="17"/>
  <c r="C104" i="17"/>
  <c r="B104" i="17"/>
  <c r="Q99" i="17"/>
  <c r="Q109" i="17" s="1"/>
  <c r="P99" i="17"/>
  <c r="P109" i="17" s="1"/>
  <c r="O99" i="17"/>
  <c r="O109" i="17" s="1"/>
  <c r="N99" i="17"/>
  <c r="N109" i="17" s="1"/>
  <c r="M99" i="17"/>
  <c r="M109" i="17" s="1"/>
  <c r="L99" i="17"/>
  <c r="L109" i="17" s="1"/>
  <c r="K99" i="17"/>
  <c r="K109" i="17" s="1"/>
  <c r="J99" i="17"/>
  <c r="J109" i="17" s="1"/>
  <c r="I99" i="17"/>
  <c r="I109" i="17" s="1"/>
  <c r="H99" i="17"/>
  <c r="H109" i="17" s="1"/>
  <c r="G99" i="17"/>
  <c r="G109" i="17" s="1"/>
  <c r="F99" i="17"/>
  <c r="F109" i="17" s="1"/>
  <c r="E99" i="17"/>
  <c r="E109" i="17" s="1"/>
  <c r="D99" i="17"/>
  <c r="D109" i="17" s="1"/>
  <c r="C99" i="17"/>
  <c r="C109" i="17" s="1"/>
  <c r="B99" i="17"/>
  <c r="B109" i="17" s="1"/>
  <c r="C98" i="17"/>
  <c r="D98" i="17" s="1"/>
  <c r="E98" i="17" s="1"/>
  <c r="F98" i="17" s="1"/>
  <c r="G98" i="17" s="1"/>
  <c r="H98" i="17" s="1"/>
  <c r="I98" i="17" s="1"/>
  <c r="J98" i="17" s="1"/>
  <c r="K98" i="17" s="1"/>
  <c r="L98" i="17" s="1"/>
  <c r="M98" i="17" s="1"/>
  <c r="N98" i="17" s="1"/>
  <c r="O98" i="17" s="1"/>
  <c r="P98" i="17" s="1"/>
  <c r="Q89" i="17"/>
  <c r="P89" i="17"/>
  <c r="O89" i="17"/>
  <c r="N89" i="17"/>
  <c r="M89" i="17"/>
  <c r="L89" i="17"/>
  <c r="K89" i="17"/>
  <c r="J89" i="17"/>
  <c r="I89" i="17"/>
  <c r="H89" i="17"/>
  <c r="G89" i="17"/>
  <c r="F89" i="17"/>
  <c r="E89" i="17"/>
  <c r="D89" i="17"/>
  <c r="C89" i="17"/>
  <c r="B89" i="17"/>
  <c r="Q84" i="17"/>
  <c r="Q94" i="17" s="1"/>
  <c r="P84" i="17"/>
  <c r="P94" i="17" s="1"/>
  <c r="O84" i="17"/>
  <c r="O94" i="17" s="1"/>
  <c r="N84" i="17"/>
  <c r="N94" i="17" s="1"/>
  <c r="M84" i="17"/>
  <c r="M94" i="17" s="1"/>
  <c r="L84" i="17"/>
  <c r="L94" i="17" s="1"/>
  <c r="K84" i="17"/>
  <c r="K94" i="17" s="1"/>
  <c r="J84" i="17"/>
  <c r="J94" i="17" s="1"/>
  <c r="I84" i="17"/>
  <c r="I94" i="17" s="1"/>
  <c r="H84" i="17"/>
  <c r="H94" i="17" s="1"/>
  <c r="G84" i="17"/>
  <c r="G94" i="17" s="1"/>
  <c r="F84" i="17"/>
  <c r="F94" i="17" s="1"/>
  <c r="E84" i="17"/>
  <c r="E94" i="17" s="1"/>
  <c r="D84" i="17"/>
  <c r="D94" i="17" s="1"/>
  <c r="C84" i="17"/>
  <c r="C94" i="17" s="1"/>
  <c r="B84" i="17"/>
  <c r="B94" i="17" s="1"/>
  <c r="C83" i="17"/>
  <c r="D83" i="17" s="1"/>
  <c r="E83" i="17" s="1"/>
  <c r="F83" i="17" s="1"/>
  <c r="G83" i="17" s="1"/>
  <c r="H83" i="17" s="1"/>
  <c r="I83" i="17" s="1"/>
  <c r="J83" i="17" s="1"/>
  <c r="K83" i="17" s="1"/>
  <c r="L83" i="17" s="1"/>
  <c r="M83" i="17" s="1"/>
  <c r="N83" i="17" s="1"/>
  <c r="O83" i="17" s="1"/>
  <c r="P83" i="17" s="1"/>
  <c r="Q74" i="17"/>
  <c r="P74" i="17"/>
  <c r="O74" i="17"/>
  <c r="N74" i="17"/>
  <c r="M74" i="17"/>
  <c r="L74" i="17"/>
  <c r="K74" i="17"/>
  <c r="J74" i="17"/>
  <c r="I74" i="17"/>
  <c r="H74" i="17"/>
  <c r="G74" i="17"/>
  <c r="F74" i="17"/>
  <c r="E74" i="17"/>
  <c r="D74" i="17"/>
  <c r="C74" i="17"/>
  <c r="B74" i="17"/>
  <c r="Q69" i="17"/>
  <c r="Q79" i="17" s="1"/>
  <c r="P69" i="17"/>
  <c r="P79" i="17" s="1"/>
  <c r="O69" i="17"/>
  <c r="O79" i="17" s="1"/>
  <c r="N69" i="17"/>
  <c r="N79" i="17" s="1"/>
  <c r="M69" i="17"/>
  <c r="L69" i="17"/>
  <c r="L79" i="17" s="1"/>
  <c r="K69" i="17"/>
  <c r="K79" i="17" s="1"/>
  <c r="J69" i="17"/>
  <c r="J79" i="17" s="1"/>
  <c r="I69" i="17"/>
  <c r="I79" i="17" s="1"/>
  <c r="H69" i="17"/>
  <c r="H79" i="17" s="1"/>
  <c r="G69" i="17"/>
  <c r="G79" i="17" s="1"/>
  <c r="F69" i="17"/>
  <c r="F79" i="17" s="1"/>
  <c r="E69" i="17"/>
  <c r="E79" i="17" s="1"/>
  <c r="D69" i="17"/>
  <c r="D79" i="17" s="1"/>
  <c r="C69" i="17"/>
  <c r="C79" i="17" s="1"/>
  <c r="B69" i="17"/>
  <c r="C68" i="17"/>
  <c r="D68" i="17" s="1"/>
  <c r="E68" i="17" s="1"/>
  <c r="F68" i="17" s="1"/>
  <c r="G68" i="17" s="1"/>
  <c r="H68" i="17" s="1"/>
  <c r="I68" i="17" s="1"/>
  <c r="J68" i="17" s="1"/>
  <c r="K68" i="17" s="1"/>
  <c r="L68" i="17" s="1"/>
  <c r="M68" i="17" s="1"/>
  <c r="N68" i="17" s="1"/>
  <c r="O68" i="17" s="1"/>
  <c r="P68" i="17" s="1"/>
  <c r="Q59" i="17"/>
  <c r="P59" i="17"/>
  <c r="O59" i="17"/>
  <c r="N59" i="17"/>
  <c r="M59" i="17"/>
  <c r="L59" i="17"/>
  <c r="K59" i="17"/>
  <c r="J59" i="17"/>
  <c r="I59" i="17"/>
  <c r="H59" i="17"/>
  <c r="G59" i="17"/>
  <c r="F59" i="17"/>
  <c r="E59" i="17"/>
  <c r="D59" i="17"/>
  <c r="C59" i="17"/>
  <c r="B59" i="17"/>
  <c r="Q54" i="17"/>
  <c r="Q64" i="17" s="1"/>
  <c r="P54" i="17"/>
  <c r="P64" i="17" s="1"/>
  <c r="O54" i="17"/>
  <c r="O64" i="17" s="1"/>
  <c r="N54" i="17"/>
  <c r="N64" i="17" s="1"/>
  <c r="M54" i="17"/>
  <c r="M64" i="17" s="1"/>
  <c r="L54" i="17"/>
  <c r="L64" i="17" s="1"/>
  <c r="K54" i="17"/>
  <c r="K64" i="17" s="1"/>
  <c r="J54" i="17"/>
  <c r="J64" i="17" s="1"/>
  <c r="I54" i="17"/>
  <c r="I64" i="17" s="1"/>
  <c r="H54" i="17"/>
  <c r="H64" i="17" s="1"/>
  <c r="G54" i="17"/>
  <c r="G64" i="17" s="1"/>
  <c r="F54" i="17"/>
  <c r="F64" i="17" s="1"/>
  <c r="E54" i="17"/>
  <c r="E64" i="17" s="1"/>
  <c r="D54" i="17"/>
  <c r="C54" i="17"/>
  <c r="C64" i="17" s="1"/>
  <c r="B54" i="17"/>
  <c r="C53" i="17"/>
  <c r="D53" i="17" s="1"/>
  <c r="E53" i="17" s="1"/>
  <c r="F53" i="17" s="1"/>
  <c r="G53" i="17" s="1"/>
  <c r="H53" i="17" s="1"/>
  <c r="I53" i="17" s="1"/>
  <c r="J53" i="17" s="1"/>
  <c r="K53" i="17" s="1"/>
  <c r="L53" i="17" s="1"/>
  <c r="M53" i="17" s="1"/>
  <c r="N53" i="17" s="1"/>
  <c r="O53" i="17" s="1"/>
  <c r="P53" i="17" s="1"/>
  <c r="Q44" i="17"/>
  <c r="P44" i="17"/>
  <c r="O44" i="17"/>
  <c r="N44" i="17"/>
  <c r="M44" i="17"/>
  <c r="L44" i="17"/>
  <c r="K44" i="17"/>
  <c r="J44" i="17"/>
  <c r="I44" i="17"/>
  <c r="H44" i="17"/>
  <c r="G44" i="17"/>
  <c r="F44" i="17"/>
  <c r="E44" i="17"/>
  <c r="D44" i="17"/>
  <c r="C44" i="17"/>
  <c r="B44" i="17"/>
  <c r="Q39" i="17"/>
  <c r="Q49" i="17" s="1"/>
  <c r="P39" i="17"/>
  <c r="P49" i="17" s="1"/>
  <c r="O39" i="17"/>
  <c r="O49" i="17" s="1"/>
  <c r="N39" i="17"/>
  <c r="N49" i="17" s="1"/>
  <c r="M39" i="17"/>
  <c r="M49" i="17" s="1"/>
  <c r="L39" i="17"/>
  <c r="L49" i="17" s="1"/>
  <c r="K39" i="17"/>
  <c r="K49" i="17" s="1"/>
  <c r="J39" i="17"/>
  <c r="J49" i="17" s="1"/>
  <c r="I39" i="17"/>
  <c r="I49" i="17" s="1"/>
  <c r="H39" i="17"/>
  <c r="H49" i="17" s="1"/>
  <c r="G39" i="17"/>
  <c r="G49" i="17" s="1"/>
  <c r="F39" i="17"/>
  <c r="F49" i="17" s="1"/>
  <c r="E39" i="17"/>
  <c r="E49" i="17" s="1"/>
  <c r="D39" i="17"/>
  <c r="D49" i="17" s="1"/>
  <c r="C39" i="17"/>
  <c r="C49" i="17" s="1"/>
  <c r="B39" i="17"/>
  <c r="B49" i="17" s="1"/>
  <c r="C38" i="17"/>
  <c r="D38" i="17" s="1"/>
  <c r="E38" i="17" s="1"/>
  <c r="F38" i="17" s="1"/>
  <c r="G38" i="17" s="1"/>
  <c r="H38" i="17" s="1"/>
  <c r="I38" i="17" s="1"/>
  <c r="J38" i="17" s="1"/>
  <c r="K38" i="17" s="1"/>
  <c r="L38" i="17" s="1"/>
  <c r="M38" i="17" s="1"/>
  <c r="N38" i="17" s="1"/>
  <c r="O38" i="17" s="1"/>
  <c r="P38" i="17" s="1"/>
  <c r="Q29" i="17"/>
  <c r="P29" i="17"/>
  <c r="O29" i="17"/>
  <c r="N29" i="17"/>
  <c r="M29" i="17"/>
  <c r="L29" i="17"/>
  <c r="K29" i="17"/>
  <c r="J29" i="17"/>
  <c r="I29" i="17"/>
  <c r="H29" i="17"/>
  <c r="G29" i="17"/>
  <c r="F29" i="17"/>
  <c r="E29" i="17"/>
  <c r="D29" i="17"/>
  <c r="C29" i="17"/>
  <c r="B29" i="17"/>
  <c r="Q24" i="17"/>
  <c r="Q34" i="17" s="1"/>
  <c r="P24" i="17"/>
  <c r="P34" i="17" s="1"/>
  <c r="O24" i="17"/>
  <c r="O34" i="17" s="1"/>
  <c r="N24" i="17"/>
  <c r="N34" i="17" s="1"/>
  <c r="M24" i="17"/>
  <c r="M34" i="17" s="1"/>
  <c r="L24" i="17"/>
  <c r="L34" i="17" s="1"/>
  <c r="K24" i="17"/>
  <c r="K34" i="17" s="1"/>
  <c r="J24" i="17"/>
  <c r="J34" i="17" s="1"/>
  <c r="I24" i="17"/>
  <c r="I34" i="17" s="1"/>
  <c r="H24" i="17"/>
  <c r="H34" i="17" s="1"/>
  <c r="G24" i="17"/>
  <c r="G34" i="17" s="1"/>
  <c r="F24" i="17"/>
  <c r="F34" i="17" s="1"/>
  <c r="E24" i="17"/>
  <c r="E34" i="17" s="1"/>
  <c r="D24" i="17"/>
  <c r="C24" i="17"/>
  <c r="C34" i="17" s="1"/>
  <c r="B24" i="17"/>
  <c r="B34" i="17" s="1"/>
  <c r="C23" i="17"/>
  <c r="D23" i="17" s="1"/>
  <c r="E23" i="17" s="1"/>
  <c r="F23" i="17" s="1"/>
  <c r="G23" i="17" s="1"/>
  <c r="H23" i="17" s="1"/>
  <c r="I23" i="17" s="1"/>
  <c r="J23" i="17" s="1"/>
  <c r="K23" i="17" s="1"/>
  <c r="L23" i="17" s="1"/>
  <c r="M23" i="17" s="1"/>
  <c r="N23" i="17" s="1"/>
  <c r="O23" i="17" s="1"/>
  <c r="P23" i="17" s="1"/>
  <c r="C9" i="17"/>
  <c r="D9" i="17"/>
  <c r="E9" i="17"/>
  <c r="F9" i="17"/>
  <c r="G9" i="17"/>
  <c r="H9" i="17"/>
  <c r="I9" i="17"/>
  <c r="J9" i="17"/>
  <c r="K9" i="17"/>
  <c r="L9" i="17"/>
  <c r="M9" i="17"/>
  <c r="N9" i="17"/>
  <c r="O9" i="17"/>
  <c r="P9" i="17"/>
  <c r="Q9" i="17"/>
  <c r="B9" i="17"/>
  <c r="Q14" i="17"/>
  <c r="P14" i="17"/>
  <c r="O14" i="17"/>
  <c r="N14" i="17"/>
  <c r="M14" i="17"/>
  <c r="L14" i="17"/>
  <c r="K14" i="17"/>
  <c r="J14" i="17"/>
  <c r="I14" i="17"/>
  <c r="H14" i="17"/>
  <c r="G14" i="17"/>
  <c r="F14" i="17"/>
  <c r="E14" i="17"/>
  <c r="D14" i="17"/>
  <c r="C14" i="17"/>
  <c r="B14" i="17"/>
  <c r="C8" i="17"/>
  <c r="D8" i="17" s="1"/>
  <c r="E8" i="17" s="1"/>
  <c r="F8" i="17" s="1"/>
  <c r="G8" i="17" s="1"/>
  <c r="H8" i="17" s="1"/>
  <c r="I8" i="17" s="1"/>
  <c r="J8" i="17" s="1"/>
  <c r="K8" i="17" s="1"/>
  <c r="L8" i="17" s="1"/>
  <c r="M8" i="17" s="1"/>
  <c r="N8" i="17" s="1"/>
  <c r="O8" i="17" s="1"/>
  <c r="P8" i="17" s="1"/>
  <c r="Q203" i="15"/>
  <c r="P203" i="15"/>
  <c r="O203" i="15"/>
  <c r="N203" i="15"/>
  <c r="M203" i="15"/>
  <c r="L203" i="15"/>
  <c r="K203" i="15"/>
  <c r="J203" i="15"/>
  <c r="I203" i="15"/>
  <c r="H203" i="15"/>
  <c r="G203" i="15"/>
  <c r="F203" i="15"/>
  <c r="E203" i="15"/>
  <c r="D203" i="15"/>
  <c r="C203" i="15"/>
  <c r="B203" i="15"/>
  <c r="Q200" i="15"/>
  <c r="P200" i="15"/>
  <c r="O200" i="15"/>
  <c r="N200" i="15"/>
  <c r="M200" i="15"/>
  <c r="L200" i="15"/>
  <c r="K200" i="15"/>
  <c r="J200" i="15"/>
  <c r="I200" i="15"/>
  <c r="H200" i="15"/>
  <c r="G200" i="15"/>
  <c r="F200" i="15"/>
  <c r="E200" i="15"/>
  <c r="D200" i="15"/>
  <c r="C200" i="15"/>
  <c r="B200" i="15"/>
  <c r="Q197" i="15"/>
  <c r="P197" i="15"/>
  <c r="O197" i="15"/>
  <c r="N197" i="15"/>
  <c r="M197" i="15"/>
  <c r="L197" i="15"/>
  <c r="K197" i="15"/>
  <c r="J197" i="15"/>
  <c r="I197" i="15"/>
  <c r="H197" i="15"/>
  <c r="G197" i="15"/>
  <c r="F197" i="15"/>
  <c r="E197" i="15"/>
  <c r="D197" i="15"/>
  <c r="C197" i="15"/>
  <c r="B197" i="15"/>
  <c r="Q194" i="15"/>
  <c r="P194" i="15"/>
  <c r="O194" i="15"/>
  <c r="N194" i="15"/>
  <c r="M194" i="15"/>
  <c r="L194" i="15"/>
  <c r="K194" i="15"/>
  <c r="J194" i="15"/>
  <c r="I194" i="15"/>
  <c r="H194" i="15"/>
  <c r="G194" i="15"/>
  <c r="F194" i="15"/>
  <c r="E194" i="15"/>
  <c r="D194" i="15"/>
  <c r="C194" i="15"/>
  <c r="B194" i="15"/>
  <c r="Q191" i="15"/>
  <c r="P191" i="15"/>
  <c r="O191" i="15"/>
  <c r="N191" i="15"/>
  <c r="M191" i="15"/>
  <c r="L191" i="15"/>
  <c r="K191" i="15"/>
  <c r="J191" i="15"/>
  <c r="I191" i="15"/>
  <c r="H191" i="15"/>
  <c r="G191" i="15"/>
  <c r="F191" i="15"/>
  <c r="F190" i="15" s="1"/>
  <c r="E191" i="15"/>
  <c r="D191" i="15"/>
  <c r="C191" i="15"/>
  <c r="B191" i="15"/>
  <c r="B190" i="15" s="1"/>
  <c r="Q190" i="15"/>
  <c r="P190" i="15"/>
  <c r="O190" i="15"/>
  <c r="N190" i="15"/>
  <c r="M190" i="15"/>
  <c r="L190" i="15"/>
  <c r="K190" i="15"/>
  <c r="J190" i="15"/>
  <c r="I190" i="15"/>
  <c r="H190" i="15"/>
  <c r="G190" i="15"/>
  <c r="E190" i="15"/>
  <c r="D190" i="15"/>
  <c r="C190" i="15"/>
  <c r="C189" i="15"/>
  <c r="D189" i="15" s="1"/>
  <c r="E189" i="15" s="1"/>
  <c r="F189" i="15" s="1"/>
  <c r="G189" i="15" s="1"/>
  <c r="H189" i="15" s="1"/>
  <c r="I189" i="15" s="1"/>
  <c r="J189" i="15" s="1"/>
  <c r="K189" i="15" s="1"/>
  <c r="L189" i="15" s="1"/>
  <c r="M189" i="15" s="1"/>
  <c r="N189" i="15" s="1"/>
  <c r="O189" i="15" s="1"/>
  <c r="P189" i="15" s="1"/>
  <c r="Q180" i="15"/>
  <c r="P180" i="15"/>
  <c r="O180" i="15"/>
  <c r="N180" i="15"/>
  <c r="M180" i="15"/>
  <c r="L180" i="15"/>
  <c r="K180" i="15"/>
  <c r="J180" i="15"/>
  <c r="I180" i="15"/>
  <c r="H180" i="15"/>
  <c r="G180" i="15"/>
  <c r="F180" i="15"/>
  <c r="E180" i="15"/>
  <c r="D180" i="15"/>
  <c r="C180" i="15"/>
  <c r="B180" i="15"/>
  <c r="Q177" i="15"/>
  <c r="P177" i="15"/>
  <c r="O177" i="15"/>
  <c r="N177" i="15"/>
  <c r="M177" i="15"/>
  <c r="L177" i="15"/>
  <c r="K177" i="15"/>
  <c r="J177" i="15"/>
  <c r="I177" i="15"/>
  <c r="H177" i="15"/>
  <c r="G177" i="15"/>
  <c r="F177" i="15"/>
  <c r="E177" i="15"/>
  <c r="D177" i="15"/>
  <c r="C177" i="15"/>
  <c r="B177" i="15"/>
  <c r="Q174" i="15"/>
  <c r="P174" i="15"/>
  <c r="O174" i="15"/>
  <c r="N174" i="15"/>
  <c r="M174" i="15"/>
  <c r="L174" i="15"/>
  <c r="K174" i="15"/>
  <c r="J174" i="15"/>
  <c r="I174" i="15"/>
  <c r="H174" i="15"/>
  <c r="G174" i="15"/>
  <c r="F174" i="15"/>
  <c r="E174" i="15"/>
  <c r="D174" i="15"/>
  <c r="C174" i="15"/>
  <c r="B174" i="15"/>
  <c r="Q171" i="15"/>
  <c r="P171" i="15"/>
  <c r="O171" i="15"/>
  <c r="N171" i="15"/>
  <c r="M171" i="15"/>
  <c r="L171" i="15"/>
  <c r="K171" i="15"/>
  <c r="J171" i="15"/>
  <c r="I171" i="15"/>
  <c r="H171" i="15"/>
  <c r="G171" i="15"/>
  <c r="F171" i="15"/>
  <c r="E171" i="15"/>
  <c r="D171" i="15"/>
  <c r="C171" i="15"/>
  <c r="B171" i="15"/>
  <c r="Q168" i="15"/>
  <c r="P168" i="15"/>
  <c r="O168" i="15"/>
  <c r="N168" i="15"/>
  <c r="M168" i="15"/>
  <c r="L168" i="15"/>
  <c r="K168" i="15"/>
  <c r="J168" i="15"/>
  <c r="J167" i="15" s="1"/>
  <c r="I168" i="15"/>
  <c r="I167" i="15" s="1"/>
  <c r="H168" i="15"/>
  <c r="H167" i="15" s="1"/>
  <c r="G168" i="15"/>
  <c r="G167" i="15" s="1"/>
  <c r="F168" i="15"/>
  <c r="E168" i="15"/>
  <c r="D168" i="15"/>
  <c r="C168" i="15"/>
  <c r="B168" i="15"/>
  <c r="B167" i="15" s="1"/>
  <c r="Q167" i="15"/>
  <c r="P167" i="15"/>
  <c r="O167" i="15"/>
  <c r="N167" i="15"/>
  <c r="M167" i="15"/>
  <c r="L167" i="15"/>
  <c r="K167" i="15"/>
  <c r="F167" i="15"/>
  <c r="E167" i="15"/>
  <c r="D167" i="15"/>
  <c r="C167" i="15"/>
  <c r="Q163" i="15"/>
  <c r="P163" i="15"/>
  <c r="O163" i="15"/>
  <c r="N163" i="15"/>
  <c r="N185" i="15" s="1"/>
  <c r="M163" i="15"/>
  <c r="M185" i="15" s="1"/>
  <c r="L163" i="15"/>
  <c r="K163" i="15"/>
  <c r="K185" i="15" s="1"/>
  <c r="J163" i="15"/>
  <c r="I163" i="15"/>
  <c r="H163" i="15"/>
  <c r="G163" i="15"/>
  <c r="F163" i="15"/>
  <c r="E163" i="15"/>
  <c r="E185" i="15" s="1"/>
  <c r="D163" i="15"/>
  <c r="D185" i="15" s="1"/>
  <c r="C163" i="15"/>
  <c r="C185" i="15" s="1"/>
  <c r="B163" i="15"/>
  <c r="C162" i="15"/>
  <c r="D162" i="15" s="1"/>
  <c r="E162" i="15" s="1"/>
  <c r="F162" i="15" s="1"/>
  <c r="G162" i="15" s="1"/>
  <c r="H162" i="15" s="1"/>
  <c r="I162" i="15" s="1"/>
  <c r="J162" i="15" s="1"/>
  <c r="K162" i="15" s="1"/>
  <c r="L162" i="15" s="1"/>
  <c r="M162" i="15" s="1"/>
  <c r="N162" i="15" s="1"/>
  <c r="O162" i="15" s="1"/>
  <c r="P162" i="15" s="1"/>
  <c r="Q153" i="15"/>
  <c r="P153" i="15"/>
  <c r="O153" i="15"/>
  <c r="N153" i="15"/>
  <c r="M153" i="15"/>
  <c r="L153" i="15"/>
  <c r="K153" i="15"/>
  <c r="J153" i="15"/>
  <c r="I153" i="15"/>
  <c r="H153" i="15"/>
  <c r="G153" i="15"/>
  <c r="F153" i="15"/>
  <c r="E153" i="15"/>
  <c r="D153" i="15"/>
  <c r="C153" i="15"/>
  <c r="B153" i="15"/>
  <c r="Q150" i="15"/>
  <c r="P150" i="15"/>
  <c r="O150" i="15"/>
  <c r="N150" i="15"/>
  <c r="M150" i="15"/>
  <c r="L150" i="15"/>
  <c r="K150" i="15"/>
  <c r="J150" i="15"/>
  <c r="I150" i="15"/>
  <c r="H150" i="15"/>
  <c r="G150" i="15"/>
  <c r="F150" i="15"/>
  <c r="E150" i="15"/>
  <c r="D150" i="15"/>
  <c r="C150" i="15"/>
  <c r="B150" i="15"/>
  <c r="Q147" i="15"/>
  <c r="P147" i="15"/>
  <c r="O147" i="15"/>
  <c r="N147" i="15"/>
  <c r="M147" i="15"/>
  <c r="L147" i="15"/>
  <c r="K147" i="15"/>
  <c r="J147" i="15"/>
  <c r="I147" i="15"/>
  <c r="H147" i="15"/>
  <c r="G147" i="15"/>
  <c r="F147" i="15"/>
  <c r="E147" i="15"/>
  <c r="D147" i="15"/>
  <c r="C147" i="15"/>
  <c r="B147" i="15"/>
  <c r="Q144" i="15"/>
  <c r="P144" i="15"/>
  <c r="O144" i="15"/>
  <c r="N144" i="15"/>
  <c r="M144" i="15"/>
  <c r="L144" i="15"/>
  <c r="K144" i="15"/>
  <c r="J144" i="15"/>
  <c r="I144" i="15"/>
  <c r="H144" i="15"/>
  <c r="G144" i="15"/>
  <c r="F144" i="15"/>
  <c r="E144" i="15"/>
  <c r="D144" i="15"/>
  <c r="C144" i="15"/>
  <c r="B144" i="15"/>
  <c r="Q141" i="15"/>
  <c r="P141" i="15"/>
  <c r="O141" i="15"/>
  <c r="N141" i="15"/>
  <c r="M141" i="15"/>
  <c r="L141" i="15"/>
  <c r="K141" i="15"/>
  <c r="J141" i="15"/>
  <c r="I141" i="15"/>
  <c r="H141" i="15"/>
  <c r="G141" i="15"/>
  <c r="F141" i="15"/>
  <c r="E141" i="15"/>
  <c r="D141" i="15"/>
  <c r="C141" i="15"/>
  <c r="B141" i="15"/>
  <c r="Q140" i="15"/>
  <c r="P140" i="15"/>
  <c r="O140" i="15"/>
  <c r="N140" i="15"/>
  <c r="M140" i="15"/>
  <c r="L140" i="15"/>
  <c r="K140" i="15"/>
  <c r="J140" i="15"/>
  <c r="I140" i="15"/>
  <c r="H140" i="15"/>
  <c r="G140" i="15"/>
  <c r="F140" i="15"/>
  <c r="E140" i="15"/>
  <c r="D140" i="15"/>
  <c r="C140" i="15"/>
  <c r="B140" i="15"/>
  <c r="Q136" i="15"/>
  <c r="P136" i="15"/>
  <c r="P158" i="15" s="1"/>
  <c r="O136" i="15"/>
  <c r="O158" i="15" s="1"/>
  <c r="N136" i="15"/>
  <c r="N158" i="15" s="1"/>
  <c r="M136" i="15"/>
  <c r="M158" i="15" s="1"/>
  <c r="L136" i="15"/>
  <c r="L158" i="15" s="1"/>
  <c r="K136" i="15"/>
  <c r="K158" i="15" s="1"/>
  <c r="J136" i="15"/>
  <c r="J158" i="15" s="1"/>
  <c r="I136" i="15"/>
  <c r="I158" i="15" s="1"/>
  <c r="H136" i="15"/>
  <c r="H158" i="15" s="1"/>
  <c r="G136" i="15"/>
  <c r="G158" i="15" s="1"/>
  <c r="F136" i="15"/>
  <c r="F158" i="15" s="1"/>
  <c r="E136" i="15"/>
  <c r="E158" i="15" s="1"/>
  <c r="D136" i="15"/>
  <c r="D158" i="15" s="1"/>
  <c r="C136" i="15"/>
  <c r="C158" i="15" s="1"/>
  <c r="B136" i="15"/>
  <c r="B158" i="15" s="1"/>
  <c r="C135" i="15"/>
  <c r="D135" i="15" s="1"/>
  <c r="E135" i="15" s="1"/>
  <c r="F135" i="15" s="1"/>
  <c r="G135" i="15" s="1"/>
  <c r="H135" i="15" s="1"/>
  <c r="I135" i="15" s="1"/>
  <c r="J135" i="15" s="1"/>
  <c r="K135" i="15" s="1"/>
  <c r="L135" i="15" s="1"/>
  <c r="M135" i="15" s="1"/>
  <c r="N135" i="15" s="1"/>
  <c r="O135" i="15" s="1"/>
  <c r="P135" i="15" s="1"/>
  <c r="Q126" i="15"/>
  <c r="P126" i="15"/>
  <c r="O126" i="15"/>
  <c r="N126" i="15"/>
  <c r="M126" i="15"/>
  <c r="L126" i="15"/>
  <c r="K126" i="15"/>
  <c r="J126" i="15"/>
  <c r="I126" i="15"/>
  <c r="H126" i="15"/>
  <c r="G126" i="15"/>
  <c r="F126" i="15"/>
  <c r="E126" i="15"/>
  <c r="D126" i="15"/>
  <c r="C126" i="15"/>
  <c r="B126" i="15"/>
  <c r="Q123" i="15"/>
  <c r="P123" i="15"/>
  <c r="O123" i="15"/>
  <c r="N123" i="15"/>
  <c r="M123" i="15"/>
  <c r="L123" i="15"/>
  <c r="K123" i="15"/>
  <c r="J123" i="15"/>
  <c r="I123" i="15"/>
  <c r="H123" i="15"/>
  <c r="G123" i="15"/>
  <c r="F123" i="15"/>
  <c r="E123" i="15"/>
  <c r="D123" i="15"/>
  <c r="C123" i="15"/>
  <c r="B123" i="15"/>
  <c r="Q120" i="15"/>
  <c r="P120" i="15"/>
  <c r="O120" i="15"/>
  <c r="N120" i="15"/>
  <c r="M120" i="15"/>
  <c r="L120" i="15"/>
  <c r="K120" i="15"/>
  <c r="J120" i="15"/>
  <c r="I120" i="15"/>
  <c r="H120" i="15"/>
  <c r="G120" i="15"/>
  <c r="F120" i="15"/>
  <c r="E120" i="15"/>
  <c r="D120" i="15"/>
  <c r="C120" i="15"/>
  <c r="B120" i="15"/>
  <c r="Q117" i="15"/>
  <c r="P117" i="15"/>
  <c r="O117" i="15"/>
  <c r="N117" i="15"/>
  <c r="M117" i="15"/>
  <c r="L117" i="15"/>
  <c r="K117" i="15"/>
  <c r="J117" i="15"/>
  <c r="I117" i="15"/>
  <c r="H117" i="15"/>
  <c r="G117" i="15"/>
  <c r="F117" i="15"/>
  <c r="E117" i="15"/>
  <c r="D117" i="15"/>
  <c r="C117" i="15"/>
  <c r="B117" i="15"/>
  <c r="Q114" i="15"/>
  <c r="Q113" i="15" s="1"/>
  <c r="P114" i="15"/>
  <c r="O114" i="15"/>
  <c r="O113" i="15" s="1"/>
  <c r="N114" i="15"/>
  <c r="M114" i="15"/>
  <c r="M113" i="15" s="1"/>
  <c r="L114" i="15"/>
  <c r="K114" i="15"/>
  <c r="J114" i="15"/>
  <c r="J113" i="15" s="1"/>
  <c r="I114" i="15"/>
  <c r="I113" i="15" s="1"/>
  <c r="H114" i="15"/>
  <c r="G114" i="15"/>
  <c r="G113" i="15" s="1"/>
  <c r="F114" i="15"/>
  <c r="E114" i="15"/>
  <c r="E113" i="15" s="1"/>
  <c r="D114" i="15"/>
  <c r="C114" i="15"/>
  <c r="B114" i="15"/>
  <c r="B113" i="15" s="1"/>
  <c r="P113" i="15"/>
  <c r="N113" i="15"/>
  <c r="L113" i="15"/>
  <c r="K113" i="15"/>
  <c r="H113" i="15"/>
  <c r="F113" i="15"/>
  <c r="D113" i="15"/>
  <c r="C113" i="15"/>
  <c r="Q109" i="15"/>
  <c r="P109" i="15"/>
  <c r="O109" i="15"/>
  <c r="N109" i="15"/>
  <c r="M109" i="15"/>
  <c r="L109" i="15"/>
  <c r="K109" i="15"/>
  <c r="K131" i="15" s="1"/>
  <c r="J109" i="15"/>
  <c r="I109" i="15"/>
  <c r="H109" i="15"/>
  <c r="G109" i="15"/>
  <c r="F109" i="15"/>
  <c r="E109" i="15"/>
  <c r="D109" i="15"/>
  <c r="D131" i="15" s="1"/>
  <c r="C109" i="15"/>
  <c r="B109" i="15"/>
  <c r="C108" i="15"/>
  <c r="D108" i="15" s="1"/>
  <c r="E108" i="15" s="1"/>
  <c r="F108" i="15" s="1"/>
  <c r="G108" i="15" s="1"/>
  <c r="H108" i="15" s="1"/>
  <c r="I108" i="15" s="1"/>
  <c r="J108" i="15" s="1"/>
  <c r="K108" i="15" s="1"/>
  <c r="L108" i="15" s="1"/>
  <c r="M108" i="15" s="1"/>
  <c r="N108" i="15" s="1"/>
  <c r="O108" i="15" s="1"/>
  <c r="P108" i="15" s="1"/>
  <c r="Q99" i="15"/>
  <c r="P99" i="15"/>
  <c r="O99" i="15"/>
  <c r="N99" i="15"/>
  <c r="M99" i="15"/>
  <c r="L99" i="15"/>
  <c r="K99" i="15"/>
  <c r="J99" i="15"/>
  <c r="I99" i="15"/>
  <c r="H99" i="15"/>
  <c r="G99" i="15"/>
  <c r="F99" i="15"/>
  <c r="E99" i="15"/>
  <c r="D99" i="15"/>
  <c r="C99" i="15"/>
  <c r="B99" i="15"/>
  <c r="Q96" i="15"/>
  <c r="P96" i="15"/>
  <c r="O96" i="15"/>
  <c r="N96" i="15"/>
  <c r="M96" i="15"/>
  <c r="L96" i="15"/>
  <c r="K96" i="15"/>
  <c r="J96" i="15"/>
  <c r="I96" i="15"/>
  <c r="H96" i="15"/>
  <c r="G96" i="15"/>
  <c r="F96" i="15"/>
  <c r="E96" i="15"/>
  <c r="D96" i="15"/>
  <c r="C96" i="15"/>
  <c r="B96" i="15"/>
  <c r="Q93" i="15"/>
  <c r="P93" i="15"/>
  <c r="O93" i="15"/>
  <c r="N93" i="15"/>
  <c r="M93" i="15"/>
  <c r="L93" i="15"/>
  <c r="K93" i="15"/>
  <c r="J93" i="15"/>
  <c r="I93" i="15"/>
  <c r="H93" i="15"/>
  <c r="G93" i="15"/>
  <c r="F93" i="15"/>
  <c r="E93" i="15"/>
  <c r="D93" i="15"/>
  <c r="C93" i="15"/>
  <c r="B93" i="15"/>
  <c r="Q90" i="15"/>
  <c r="P90" i="15"/>
  <c r="O90" i="15"/>
  <c r="N90" i="15"/>
  <c r="M90" i="15"/>
  <c r="L90" i="15"/>
  <c r="K90" i="15"/>
  <c r="K86" i="15" s="1"/>
  <c r="K104" i="15" s="1"/>
  <c r="J90" i="15"/>
  <c r="I90" i="15"/>
  <c r="H90" i="15"/>
  <c r="G90" i="15"/>
  <c r="F90" i="15"/>
  <c r="E90" i="15"/>
  <c r="D90" i="15"/>
  <c r="C90" i="15"/>
  <c r="B90" i="15"/>
  <c r="Q87" i="15"/>
  <c r="P87" i="15"/>
  <c r="O87" i="15"/>
  <c r="N87" i="15"/>
  <c r="M87" i="15"/>
  <c r="L87" i="15"/>
  <c r="K87" i="15"/>
  <c r="J87" i="15"/>
  <c r="J86" i="15" s="1"/>
  <c r="J104" i="15" s="1"/>
  <c r="I87" i="15"/>
  <c r="H87" i="15"/>
  <c r="H86" i="15" s="1"/>
  <c r="H104" i="15" s="1"/>
  <c r="G87" i="15"/>
  <c r="F87" i="15"/>
  <c r="E87" i="15"/>
  <c r="D87" i="15"/>
  <c r="C87" i="15"/>
  <c r="C86" i="15" s="1"/>
  <c r="C104" i="15" s="1"/>
  <c r="B87" i="15"/>
  <c r="Q86" i="15"/>
  <c r="Q104" i="15" s="1"/>
  <c r="P86" i="15"/>
  <c r="P104" i="15" s="1"/>
  <c r="O86" i="15"/>
  <c r="O104" i="15" s="1"/>
  <c r="N86" i="15"/>
  <c r="N104" i="15" s="1"/>
  <c r="M86" i="15"/>
  <c r="M104" i="15" s="1"/>
  <c r="L86" i="15"/>
  <c r="L104" i="15" s="1"/>
  <c r="I86" i="15"/>
  <c r="I104" i="15" s="1"/>
  <c r="G86" i="15"/>
  <c r="G104" i="15" s="1"/>
  <c r="F86" i="15"/>
  <c r="F104" i="15" s="1"/>
  <c r="E86" i="15"/>
  <c r="E104" i="15" s="1"/>
  <c r="D86" i="15"/>
  <c r="D104" i="15" s="1"/>
  <c r="B86" i="15"/>
  <c r="B104" i="15" s="1"/>
  <c r="C85" i="15"/>
  <c r="D85" i="15" s="1"/>
  <c r="E85" i="15" s="1"/>
  <c r="F85" i="15" s="1"/>
  <c r="G85" i="15" s="1"/>
  <c r="H85" i="15" s="1"/>
  <c r="I85" i="15" s="1"/>
  <c r="J85" i="15" s="1"/>
  <c r="K85" i="15" s="1"/>
  <c r="L85" i="15" s="1"/>
  <c r="M85" i="15" s="1"/>
  <c r="N85" i="15" s="1"/>
  <c r="O85" i="15" s="1"/>
  <c r="P85" i="15" s="1"/>
  <c r="Q76" i="15"/>
  <c r="P76" i="15"/>
  <c r="O76" i="15"/>
  <c r="N76" i="15"/>
  <c r="M76" i="15"/>
  <c r="L76" i="15"/>
  <c r="K76" i="15"/>
  <c r="J76" i="15"/>
  <c r="I76" i="15"/>
  <c r="H76" i="15"/>
  <c r="G76" i="15"/>
  <c r="F76" i="15"/>
  <c r="E76" i="15"/>
  <c r="D76" i="15"/>
  <c r="C76" i="15"/>
  <c r="B76" i="15"/>
  <c r="Q73" i="15"/>
  <c r="P73" i="15"/>
  <c r="O73" i="15"/>
  <c r="N73" i="15"/>
  <c r="M73" i="15"/>
  <c r="L73" i="15"/>
  <c r="K73" i="15"/>
  <c r="J73" i="15"/>
  <c r="I73" i="15"/>
  <c r="H73" i="15"/>
  <c r="G73" i="15"/>
  <c r="F73" i="15"/>
  <c r="E73" i="15"/>
  <c r="D73" i="15"/>
  <c r="C73" i="15"/>
  <c r="B73" i="15"/>
  <c r="Q70" i="15"/>
  <c r="P70" i="15"/>
  <c r="O70" i="15"/>
  <c r="N70" i="15"/>
  <c r="M70" i="15"/>
  <c r="L70" i="15"/>
  <c r="K70" i="15"/>
  <c r="J70" i="15"/>
  <c r="I70" i="15"/>
  <c r="H70" i="15"/>
  <c r="G70" i="15"/>
  <c r="F70" i="15"/>
  <c r="E70" i="15"/>
  <c r="D70" i="15"/>
  <c r="C70" i="15"/>
  <c r="B70" i="15"/>
  <c r="Q67" i="15"/>
  <c r="P67" i="15"/>
  <c r="O67" i="15"/>
  <c r="N67" i="15"/>
  <c r="M67" i="15"/>
  <c r="L67" i="15"/>
  <c r="K67" i="15"/>
  <c r="J67" i="15"/>
  <c r="I67" i="15"/>
  <c r="H67" i="15"/>
  <c r="G67" i="15"/>
  <c r="F67" i="15"/>
  <c r="E67" i="15"/>
  <c r="D67" i="15"/>
  <c r="C67" i="15"/>
  <c r="B67" i="15"/>
  <c r="Q64" i="15"/>
  <c r="P64" i="15"/>
  <c r="P63" i="15" s="1"/>
  <c r="P81" i="15" s="1"/>
  <c r="O64" i="15"/>
  <c r="N64" i="15"/>
  <c r="N63" i="15" s="1"/>
  <c r="N81" i="15" s="1"/>
  <c r="M64" i="15"/>
  <c r="L64" i="15"/>
  <c r="L63" i="15" s="1"/>
  <c r="L81" i="15" s="1"/>
  <c r="K64" i="15"/>
  <c r="K63" i="15" s="1"/>
  <c r="K81" i="15" s="1"/>
  <c r="J64" i="15"/>
  <c r="J63" i="15" s="1"/>
  <c r="J81" i="15" s="1"/>
  <c r="I64" i="15"/>
  <c r="I63" i="15" s="1"/>
  <c r="I81" i="15" s="1"/>
  <c r="H64" i="15"/>
  <c r="H63" i="15" s="1"/>
  <c r="H81" i="15" s="1"/>
  <c r="G64" i="15"/>
  <c r="F64" i="15"/>
  <c r="F63" i="15" s="1"/>
  <c r="F81" i="15" s="1"/>
  <c r="E64" i="15"/>
  <c r="D64" i="15"/>
  <c r="D63" i="15" s="1"/>
  <c r="D81" i="15" s="1"/>
  <c r="C64" i="15"/>
  <c r="C63" i="15" s="1"/>
  <c r="C81" i="15" s="1"/>
  <c r="B64" i="15"/>
  <c r="Q63" i="15"/>
  <c r="Q81" i="15" s="1"/>
  <c r="O63" i="15"/>
  <c r="O81" i="15" s="1"/>
  <c r="M63" i="15"/>
  <c r="M81" i="15" s="1"/>
  <c r="G63" i="15"/>
  <c r="G81" i="15" s="1"/>
  <c r="E63" i="15"/>
  <c r="E81" i="15" s="1"/>
  <c r="B63" i="15"/>
  <c r="B81" i="15" s="1"/>
  <c r="C62" i="15"/>
  <c r="D62" i="15" s="1"/>
  <c r="E62" i="15" s="1"/>
  <c r="F62" i="15" s="1"/>
  <c r="G62" i="15" s="1"/>
  <c r="H62" i="15" s="1"/>
  <c r="I62" i="15" s="1"/>
  <c r="J62" i="15" s="1"/>
  <c r="K62" i="15" s="1"/>
  <c r="L62" i="15" s="1"/>
  <c r="M62" i="15" s="1"/>
  <c r="N62" i="15" s="1"/>
  <c r="O62" i="15" s="1"/>
  <c r="P62" i="15" s="1"/>
  <c r="Q53" i="15"/>
  <c r="P53" i="15"/>
  <c r="O53" i="15"/>
  <c r="N53" i="15"/>
  <c r="M53" i="15"/>
  <c r="L53" i="15"/>
  <c r="K53" i="15"/>
  <c r="J53" i="15"/>
  <c r="I53" i="15"/>
  <c r="H53" i="15"/>
  <c r="G53" i="15"/>
  <c r="F53" i="15"/>
  <c r="E53" i="15"/>
  <c r="D53" i="15"/>
  <c r="C53" i="15"/>
  <c r="B53" i="15"/>
  <c r="Q50" i="15"/>
  <c r="P50" i="15"/>
  <c r="O50" i="15"/>
  <c r="N50" i="15"/>
  <c r="M50" i="15"/>
  <c r="L50" i="15"/>
  <c r="K50" i="15"/>
  <c r="J50" i="15"/>
  <c r="I50" i="15"/>
  <c r="H50" i="15"/>
  <c r="G50" i="15"/>
  <c r="F50" i="15"/>
  <c r="E50" i="15"/>
  <c r="D50" i="15"/>
  <c r="C50" i="15"/>
  <c r="B50" i="15"/>
  <c r="Q47" i="15"/>
  <c r="P47" i="15"/>
  <c r="O47" i="15"/>
  <c r="N47" i="15"/>
  <c r="M47" i="15"/>
  <c r="L47" i="15"/>
  <c r="K47" i="15"/>
  <c r="J47" i="15"/>
  <c r="I47" i="15"/>
  <c r="H47" i="15"/>
  <c r="G47" i="15"/>
  <c r="F47" i="15"/>
  <c r="E47" i="15"/>
  <c r="D47" i="15"/>
  <c r="C47" i="15"/>
  <c r="B47" i="15"/>
  <c r="Q44" i="15"/>
  <c r="P44" i="15"/>
  <c r="O44" i="15"/>
  <c r="N44" i="15"/>
  <c r="M44" i="15"/>
  <c r="L44" i="15"/>
  <c r="K44" i="15"/>
  <c r="J44" i="15"/>
  <c r="I44" i="15"/>
  <c r="H44" i="15"/>
  <c r="G44" i="15"/>
  <c r="F44" i="15"/>
  <c r="E44" i="15"/>
  <c r="D44" i="15"/>
  <c r="C44" i="15"/>
  <c r="B44" i="15"/>
  <c r="Q41" i="15"/>
  <c r="P41" i="15"/>
  <c r="O41" i="15"/>
  <c r="O40" i="15" s="1"/>
  <c r="N41" i="15"/>
  <c r="N40" i="15" s="1"/>
  <c r="M41" i="15"/>
  <c r="M40" i="15" s="1"/>
  <c r="L41" i="15"/>
  <c r="K41" i="15"/>
  <c r="K40" i="15" s="1"/>
  <c r="J41" i="15"/>
  <c r="I41" i="15"/>
  <c r="I40" i="15" s="1"/>
  <c r="H41" i="15"/>
  <c r="H40" i="15" s="1"/>
  <c r="G41" i="15"/>
  <c r="G40" i="15" s="1"/>
  <c r="F41" i="15"/>
  <c r="E41" i="15"/>
  <c r="D41" i="15"/>
  <c r="D40" i="15" s="1"/>
  <c r="C41" i="15"/>
  <c r="C40" i="15" s="1"/>
  <c r="B41" i="15"/>
  <c r="Q40" i="15"/>
  <c r="L40" i="15"/>
  <c r="F40" i="15"/>
  <c r="E40" i="15"/>
  <c r="Q36" i="15"/>
  <c r="P36" i="15"/>
  <c r="O36" i="15"/>
  <c r="N36" i="15"/>
  <c r="M36" i="15"/>
  <c r="L36" i="15"/>
  <c r="K36" i="15"/>
  <c r="J36" i="15"/>
  <c r="I36" i="15"/>
  <c r="H36" i="15"/>
  <c r="G36" i="15"/>
  <c r="F36" i="15"/>
  <c r="E36" i="15"/>
  <c r="D36" i="15"/>
  <c r="C36" i="15"/>
  <c r="B36" i="15"/>
  <c r="C35" i="15"/>
  <c r="D35" i="15" s="1"/>
  <c r="E35" i="15" s="1"/>
  <c r="F35" i="15" s="1"/>
  <c r="G35" i="15" s="1"/>
  <c r="H35" i="15" s="1"/>
  <c r="I35" i="15" s="1"/>
  <c r="J35" i="15" s="1"/>
  <c r="K35" i="15" s="1"/>
  <c r="L35" i="15" s="1"/>
  <c r="M35" i="15" s="1"/>
  <c r="N35" i="15" s="1"/>
  <c r="O35" i="15" s="1"/>
  <c r="P35" i="15" s="1"/>
  <c r="C9" i="15"/>
  <c r="D9" i="15"/>
  <c r="E9" i="15"/>
  <c r="F9" i="15"/>
  <c r="G9" i="15"/>
  <c r="H9" i="15"/>
  <c r="I9" i="15"/>
  <c r="J9" i="15"/>
  <c r="K9" i="15"/>
  <c r="L9" i="15"/>
  <c r="M9" i="15"/>
  <c r="N9" i="15"/>
  <c r="O9" i="15"/>
  <c r="P9" i="15"/>
  <c r="Q9" i="15"/>
  <c r="B9" i="15"/>
  <c r="Q26" i="15"/>
  <c r="P26" i="15"/>
  <c r="O26" i="15"/>
  <c r="N26" i="15"/>
  <c r="M26" i="15"/>
  <c r="L26" i="15"/>
  <c r="K26" i="15"/>
  <c r="J26" i="15"/>
  <c r="I26" i="15"/>
  <c r="H26" i="15"/>
  <c r="G26" i="15"/>
  <c r="F26" i="15"/>
  <c r="E26" i="15"/>
  <c r="D26" i="15"/>
  <c r="C26" i="15"/>
  <c r="B26" i="15"/>
  <c r="Q23" i="15"/>
  <c r="P23" i="15"/>
  <c r="O23" i="15"/>
  <c r="N23" i="15"/>
  <c r="M23" i="15"/>
  <c r="L23" i="15"/>
  <c r="K23" i="15"/>
  <c r="J23" i="15"/>
  <c r="I23" i="15"/>
  <c r="H23" i="15"/>
  <c r="G23" i="15"/>
  <c r="F23" i="15"/>
  <c r="E23" i="15"/>
  <c r="D23" i="15"/>
  <c r="C23" i="15"/>
  <c r="B23" i="15"/>
  <c r="Q20" i="15"/>
  <c r="P20" i="15"/>
  <c r="O20" i="15"/>
  <c r="N20" i="15"/>
  <c r="M20" i="15"/>
  <c r="L20" i="15"/>
  <c r="K20" i="15"/>
  <c r="J20" i="15"/>
  <c r="I20" i="15"/>
  <c r="H20" i="15"/>
  <c r="G20" i="15"/>
  <c r="F20" i="15"/>
  <c r="E20" i="15"/>
  <c r="D20" i="15"/>
  <c r="C20" i="15"/>
  <c r="B20" i="15"/>
  <c r="Q17" i="15"/>
  <c r="P17" i="15"/>
  <c r="O17" i="15"/>
  <c r="N17" i="15"/>
  <c r="M17" i="15"/>
  <c r="L17" i="15"/>
  <c r="K17" i="15"/>
  <c r="J17" i="15"/>
  <c r="I17" i="15"/>
  <c r="H17" i="15"/>
  <c r="G17" i="15"/>
  <c r="F17" i="15"/>
  <c r="E17" i="15"/>
  <c r="D17" i="15"/>
  <c r="C17" i="15"/>
  <c r="B17" i="15"/>
  <c r="Q14" i="15"/>
  <c r="Q13" i="15" s="1"/>
  <c r="P14" i="15"/>
  <c r="P13" i="15" s="1"/>
  <c r="O14" i="15"/>
  <c r="O13" i="15" s="1"/>
  <c r="N14" i="15"/>
  <c r="N13" i="15" s="1"/>
  <c r="M14" i="15"/>
  <c r="M13" i="15" s="1"/>
  <c r="L14" i="15"/>
  <c r="L13" i="15" s="1"/>
  <c r="K14" i="15"/>
  <c r="K13" i="15" s="1"/>
  <c r="J14" i="15"/>
  <c r="J13" i="15" s="1"/>
  <c r="I14" i="15"/>
  <c r="I13" i="15" s="1"/>
  <c r="H14" i="15"/>
  <c r="H13" i="15" s="1"/>
  <c r="G14" i="15"/>
  <c r="G13" i="15" s="1"/>
  <c r="F14" i="15"/>
  <c r="F13" i="15" s="1"/>
  <c r="E14" i="15"/>
  <c r="E13" i="15" s="1"/>
  <c r="D14" i="15"/>
  <c r="D13" i="15" s="1"/>
  <c r="C14" i="15"/>
  <c r="C13" i="15" s="1"/>
  <c r="B14" i="15"/>
  <c r="B13" i="15" s="1"/>
  <c r="C8" i="15"/>
  <c r="D8" i="15" s="1"/>
  <c r="E8" i="15" s="1"/>
  <c r="F8" i="15" s="1"/>
  <c r="G8" i="15" s="1"/>
  <c r="H8" i="15" s="1"/>
  <c r="I8" i="15" s="1"/>
  <c r="J8" i="15" s="1"/>
  <c r="K8" i="15" s="1"/>
  <c r="L8" i="15" s="1"/>
  <c r="M8" i="15" s="1"/>
  <c r="N8" i="15" s="1"/>
  <c r="O8" i="15" s="1"/>
  <c r="P8" i="15" s="1"/>
  <c r="C107" i="11"/>
  <c r="D107" i="11"/>
  <c r="E107" i="11"/>
  <c r="F107" i="11"/>
  <c r="G107" i="11"/>
  <c r="H107" i="11"/>
  <c r="I107" i="11"/>
  <c r="J107" i="11"/>
  <c r="K107" i="11"/>
  <c r="L107" i="11"/>
  <c r="M107" i="11"/>
  <c r="N107" i="11"/>
  <c r="O107" i="11"/>
  <c r="P107" i="11"/>
  <c r="Q107" i="11"/>
  <c r="B107" i="11"/>
  <c r="I25" i="11"/>
  <c r="J25" i="11"/>
  <c r="Q25" i="11"/>
  <c r="B25" i="11"/>
  <c r="Q102" i="11"/>
  <c r="P102" i="11"/>
  <c r="O102" i="11"/>
  <c r="N102" i="11"/>
  <c r="M102" i="11"/>
  <c r="L102" i="11"/>
  <c r="K102" i="11"/>
  <c r="J102" i="11"/>
  <c r="I102" i="11"/>
  <c r="H102" i="11"/>
  <c r="G102" i="11"/>
  <c r="F102" i="11"/>
  <c r="E102" i="11"/>
  <c r="D102" i="11"/>
  <c r="C102" i="11"/>
  <c r="B102" i="11"/>
  <c r="Q99" i="11"/>
  <c r="P99" i="11"/>
  <c r="O99" i="11"/>
  <c r="N99" i="11"/>
  <c r="M99" i="11"/>
  <c r="L99" i="11"/>
  <c r="K99" i="11"/>
  <c r="J99" i="11"/>
  <c r="I99" i="11"/>
  <c r="H99" i="11"/>
  <c r="G99" i="11"/>
  <c r="F99" i="11"/>
  <c r="E99" i="11"/>
  <c r="D99" i="11"/>
  <c r="C99" i="11"/>
  <c r="B99" i="11"/>
  <c r="Q96" i="11"/>
  <c r="P96" i="11"/>
  <c r="O96" i="11"/>
  <c r="N96" i="11"/>
  <c r="M96" i="11"/>
  <c r="L96" i="11"/>
  <c r="K96" i="11"/>
  <c r="J96" i="11"/>
  <c r="I96" i="11"/>
  <c r="H96" i="11"/>
  <c r="G96" i="11"/>
  <c r="F96" i="11"/>
  <c r="E96" i="11"/>
  <c r="D96" i="11"/>
  <c r="C96" i="11"/>
  <c r="B96" i="11"/>
  <c r="C95" i="11"/>
  <c r="D95" i="11" s="1"/>
  <c r="E95" i="11" s="1"/>
  <c r="F95" i="11" s="1"/>
  <c r="G95" i="11" s="1"/>
  <c r="H95" i="11" s="1"/>
  <c r="I95" i="11" s="1"/>
  <c r="J95" i="11" s="1"/>
  <c r="K95" i="11" s="1"/>
  <c r="L95" i="11" s="1"/>
  <c r="M95" i="11" s="1"/>
  <c r="N95" i="11" s="1"/>
  <c r="O95" i="11" s="1"/>
  <c r="P95" i="11" s="1"/>
  <c r="Q86" i="11"/>
  <c r="P86" i="11"/>
  <c r="O86" i="11"/>
  <c r="N86" i="11"/>
  <c r="M86" i="11"/>
  <c r="L86" i="11"/>
  <c r="K86" i="11"/>
  <c r="J86" i="11"/>
  <c r="I86" i="11"/>
  <c r="H86" i="11"/>
  <c r="G86" i="11"/>
  <c r="F86" i="11"/>
  <c r="E86" i="11"/>
  <c r="D86" i="11"/>
  <c r="C86" i="11"/>
  <c r="B86" i="11"/>
  <c r="Q83" i="11"/>
  <c r="P83" i="11"/>
  <c r="O83" i="11"/>
  <c r="N83" i="11"/>
  <c r="M83" i="11"/>
  <c r="L83" i="11"/>
  <c r="K83" i="11"/>
  <c r="J83" i="11"/>
  <c r="I83" i="11"/>
  <c r="H83" i="11"/>
  <c r="G83" i="11"/>
  <c r="F83" i="11"/>
  <c r="E83" i="11"/>
  <c r="D83" i="11"/>
  <c r="C83" i="11"/>
  <c r="B83" i="11"/>
  <c r="Q80" i="11"/>
  <c r="P80" i="11"/>
  <c r="O80" i="11"/>
  <c r="N80" i="11"/>
  <c r="M80" i="11"/>
  <c r="L80" i="11"/>
  <c r="K80" i="11"/>
  <c r="J80" i="11"/>
  <c r="I80" i="11"/>
  <c r="H80" i="11"/>
  <c r="G80" i="11"/>
  <c r="F80" i="11"/>
  <c r="E80" i="11"/>
  <c r="D80" i="11"/>
  <c r="C80" i="11"/>
  <c r="B80" i="11"/>
  <c r="Q77" i="11"/>
  <c r="P77" i="11"/>
  <c r="O77" i="11"/>
  <c r="N77" i="11"/>
  <c r="M77" i="11"/>
  <c r="L77" i="11"/>
  <c r="K77" i="11"/>
  <c r="J77" i="11"/>
  <c r="I77" i="11"/>
  <c r="H77" i="11"/>
  <c r="G77" i="11"/>
  <c r="F77" i="11"/>
  <c r="E77" i="11"/>
  <c r="D77" i="11"/>
  <c r="C77" i="11"/>
  <c r="B77" i="11"/>
  <c r="Q74" i="11"/>
  <c r="Q91" i="11" s="1"/>
  <c r="P74" i="11"/>
  <c r="P91" i="11" s="1"/>
  <c r="O74" i="11"/>
  <c r="O91" i="11" s="1"/>
  <c r="N74" i="11"/>
  <c r="N91" i="11" s="1"/>
  <c r="M74" i="11"/>
  <c r="M91" i="11" s="1"/>
  <c r="L74" i="11"/>
  <c r="L91" i="11" s="1"/>
  <c r="K74" i="11"/>
  <c r="K91" i="11" s="1"/>
  <c r="J74" i="11"/>
  <c r="J91" i="11" s="1"/>
  <c r="I74" i="11"/>
  <c r="I91" i="11" s="1"/>
  <c r="H74" i="11"/>
  <c r="H91" i="11" s="1"/>
  <c r="G74" i="11"/>
  <c r="G91" i="11" s="1"/>
  <c r="F74" i="11"/>
  <c r="F91" i="11" s="1"/>
  <c r="E74" i="11"/>
  <c r="E91" i="11" s="1"/>
  <c r="D74" i="11"/>
  <c r="D91" i="11" s="1"/>
  <c r="C74" i="11"/>
  <c r="C91" i="11" s="1"/>
  <c r="B74" i="11"/>
  <c r="B91" i="11" s="1"/>
  <c r="C73" i="11"/>
  <c r="D73" i="11" s="1"/>
  <c r="E73" i="11" s="1"/>
  <c r="F73" i="11" s="1"/>
  <c r="G73" i="11" s="1"/>
  <c r="H73" i="11" s="1"/>
  <c r="I73" i="11" s="1"/>
  <c r="J73" i="11" s="1"/>
  <c r="K73" i="11" s="1"/>
  <c r="L73" i="11" s="1"/>
  <c r="M73" i="11" s="1"/>
  <c r="N73" i="11" s="1"/>
  <c r="O73" i="11" s="1"/>
  <c r="P73" i="11" s="1"/>
  <c r="O69" i="11"/>
  <c r="Q64" i="11"/>
  <c r="P64" i="11"/>
  <c r="O64" i="11"/>
  <c r="N64" i="11"/>
  <c r="M64" i="11"/>
  <c r="L64" i="11"/>
  <c r="K64" i="11"/>
  <c r="J64" i="11"/>
  <c r="I64" i="11"/>
  <c r="H64" i="11"/>
  <c r="G64" i="11"/>
  <c r="F64" i="11"/>
  <c r="E64" i="11"/>
  <c r="D64" i="11"/>
  <c r="C64" i="11"/>
  <c r="B64" i="11"/>
  <c r="Q61" i="11"/>
  <c r="P61" i="11"/>
  <c r="O61" i="11"/>
  <c r="N61" i="11"/>
  <c r="M61" i="11"/>
  <c r="L61" i="11"/>
  <c r="K61" i="11"/>
  <c r="J61" i="11"/>
  <c r="I61" i="11"/>
  <c r="H61" i="11"/>
  <c r="G61" i="11"/>
  <c r="F61" i="11"/>
  <c r="E61" i="11"/>
  <c r="D61" i="11"/>
  <c r="C61" i="11"/>
  <c r="B61" i="11"/>
  <c r="Q58" i="11"/>
  <c r="P58" i="11"/>
  <c r="O58" i="11"/>
  <c r="N58" i="11"/>
  <c r="M58" i="11"/>
  <c r="L58" i="11"/>
  <c r="K58" i="11"/>
  <c r="J58" i="11"/>
  <c r="I58" i="11"/>
  <c r="H58" i="11"/>
  <c r="G58" i="11"/>
  <c r="F58" i="11"/>
  <c r="E58" i="11"/>
  <c r="D58" i="11"/>
  <c r="C58" i="11"/>
  <c r="B58" i="11"/>
  <c r="Q55" i="11"/>
  <c r="P55" i="11"/>
  <c r="O55" i="11"/>
  <c r="N55" i="11"/>
  <c r="M55" i="11"/>
  <c r="L55" i="11"/>
  <c r="K55" i="11"/>
  <c r="J55" i="11"/>
  <c r="I55" i="11"/>
  <c r="H55" i="11"/>
  <c r="G55" i="11"/>
  <c r="F55" i="11"/>
  <c r="E55" i="11"/>
  <c r="D55" i="11"/>
  <c r="C55" i="11"/>
  <c r="B55" i="11"/>
  <c r="Q52" i="11"/>
  <c r="Q69" i="11" s="1"/>
  <c r="P52" i="11"/>
  <c r="P69" i="11" s="1"/>
  <c r="O52" i="11"/>
  <c r="N52" i="11"/>
  <c r="N69" i="11" s="1"/>
  <c r="M52" i="11"/>
  <c r="M69" i="11" s="1"/>
  <c r="L52" i="11"/>
  <c r="L69" i="11" s="1"/>
  <c r="K52" i="11"/>
  <c r="K69" i="11" s="1"/>
  <c r="J52" i="11"/>
  <c r="J69" i="11" s="1"/>
  <c r="I52" i="11"/>
  <c r="I69" i="11" s="1"/>
  <c r="H52" i="11"/>
  <c r="H69" i="11" s="1"/>
  <c r="G52" i="11"/>
  <c r="G69" i="11" s="1"/>
  <c r="F52" i="11"/>
  <c r="F69" i="11" s="1"/>
  <c r="E52" i="11"/>
  <c r="E69" i="11" s="1"/>
  <c r="D52" i="11"/>
  <c r="D69" i="11" s="1"/>
  <c r="C52" i="11"/>
  <c r="C69" i="11" s="1"/>
  <c r="B52" i="11"/>
  <c r="B69" i="11" s="1"/>
  <c r="C51" i="11"/>
  <c r="D51" i="11" s="1"/>
  <c r="E51" i="11" s="1"/>
  <c r="F51" i="11" s="1"/>
  <c r="G51" i="11" s="1"/>
  <c r="H51" i="11" s="1"/>
  <c r="I51" i="11" s="1"/>
  <c r="J51" i="11" s="1"/>
  <c r="K51" i="11" s="1"/>
  <c r="L51" i="11" s="1"/>
  <c r="M51" i="11" s="1"/>
  <c r="N51" i="11" s="1"/>
  <c r="O51" i="11" s="1"/>
  <c r="P51" i="11" s="1"/>
  <c r="P42" i="11"/>
  <c r="O42" i="11"/>
  <c r="N42" i="11"/>
  <c r="M42" i="11"/>
  <c r="L42" i="11"/>
  <c r="K42" i="11"/>
  <c r="J42" i="11"/>
  <c r="I42" i="11"/>
  <c r="H42" i="11"/>
  <c r="G42" i="11"/>
  <c r="F42" i="11"/>
  <c r="E42" i="11"/>
  <c r="D42" i="11"/>
  <c r="C42" i="11"/>
  <c r="B42" i="11"/>
  <c r="Q39" i="11"/>
  <c r="P39" i="11"/>
  <c r="O39" i="11"/>
  <c r="N39" i="11"/>
  <c r="M39" i="11"/>
  <c r="L39" i="11"/>
  <c r="K39" i="11"/>
  <c r="J39" i="11"/>
  <c r="I39" i="11"/>
  <c r="H39" i="11"/>
  <c r="G39" i="11"/>
  <c r="F39" i="11"/>
  <c r="E39" i="11"/>
  <c r="D39" i="11"/>
  <c r="C39" i="11"/>
  <c r="B39" i="11"/>
  <c r="Q36" i="11"/>
  <c r="P36" i="11"/>
  <c r="O36" i="11"/>
  <c r="N36" i="11"/>
  <c r="M36" i="11"/>
  <c r="L36" i="11"/>
  <c r="K36" i="11"/>
  <c r="J36" i="11"/>
  <c r="I36" i="11"/>
  <c r="H36" i="11"/>
  <c r="G36" i="11"/>
  <c r="F36" i="11"/>
  <c r="E36" i="11"/>
  <c r="D36" i="11"/>
  <c r="C36" i="11"/>
  <c r="B36" i="11"/>
  <c r="Q33" i="11"/>
  <c r="P33" i="11"/>
  <c r="O33" i="11"/>
  <c r="N33" i="11"/>
  <c r="M33" i="11"/>
  <c r="L33" i="11"/>
  <c r="K33" i="11"/>
  <c r="J33" i="11"/>
  <c r="I33" i="11"/>
  <c r="H33" i="11"/>
  <c r="G33" i="11"/>
  <c r="F33" i="11"/>
  <c r="E33" i="11"/>
  <c r="D33" i="11"/>
  <c r="C33" i="11"/>
  <c r="B33" i="11"/>
  <c r="Q30" i="11"/>
  <c r="P30" i="11"/>
  <c r="P47" i="11" s="1"/>
  <c r="O30" i="11"/>
  <c r="O47" i="11" s="1"/>
  <c r="N30" i="11"/>
  <c r="N47" i="11" s="1"/>
  <c r="M30" i="11"/>
  <c r="M47" i="11" s="1"/>
  <c r="L30" i="11"/>
  <c r="L47" i="11" s="1"/>
  <c r="K30" i="11"/>
  <c r="K47" i="11" s="1"/>
  <c r="J30" i="11"/>
  <c r="J47" i="11" s="1"/>
  <c r="I30" i="11"/>
  <c r="I47" i="11" s="1"/>
  <c r="H30" i="11"/>
  <c r="H47" i="11" s="1"/>
  <c r="G30" i="11"/>
  <c r="G47" i="11" s="1"/>
  <c r="F30" i="11"/>
  <c r="F47" i="11" s="1"/>
  <c r="E30" i="11"/>
  <c r="E47" i="11" s="1"/>
  <c r="D30" i="11"/>
  <c r="D47" i="11" s="1"/>
  <c r="C30" i="11"/>
  <c r="C47" i="11" s="1"/>
  <c r="B30" i="11"/>
  <c r="B47" i="11" s="1"/>
  <c r="C29" i="11"/>
  <c r="D29" i="11" s="1"/>
  <c r="E29" i="11" s="1"/>
  <c r="F29" i="11" s="1"/>
  <c r="G29" i="11" s="1"/>
  <c r="H29" i="11" s="1"/>
  <c r="I29" i="11" s="1"/>
  <c r="J29" i="11" s="1"/>
  <c r="K29" i="11" s="1"/>
  <c r="L29" i="11" s="1"/>
  <c r="M29" i="11" s="1"/>
  <c r="N29" i="11" s="1"/>
  <c r="O29" i="11" s="1"/>
  <c r="P29" i="11" s="1"/>
  <c r="C20" i="11"/>
  <c r="D20" i="11"/>
  <c r="E20" i="11"/>
  <c r="F20" i="11"/>
  <c r="G20" i="11"/>
  <c r="H20" i="11"/>
  <c r="I20" i="11"/>
  <c r="J20" i="11"/>
  <c r="K20" i="11"/>
  <c r="L20" i="11"/>
  <c r="M20" i="11"/>
  <c r="N20" i="11"/>
  <c r="O20" i="11"/>
  <c r="P20" i="11"/>
  <c r="B20" i="11"/>
  <c r="Q17" i="11"/>
  <c r="P17" i="11"/>
  <c r="O17" i="11"/>
  <c r="N17" i="11"/>
  <c r="M17" i="11"/>
  <c r="L17" i="11"/>
  <c r="K17" i="11"/>
  <c r="J17" i="11"/>
  <c r="I17" i="11"/>
  <c r="H17" i="11"/>
  <c r="G17" i="11"/>
  <c r="F17" i="11"/>
  <c r="E17" i="11"/>
  <c r="D17" i="11"/>
  <c r="C17" i="11"/>
  <c r="B17" i="11"/>
  <c r="Q14" i="11"/>
  <c r="P14" i="11"/>
  <c r="O14" i="11"/>
  <c r="N14" i="11"/>
  <c r="M14" i="11"/>
  <c r="L14" i="11"/>
  <c r="K14" i="11"/>
  <c r="J14" i="11"/>
  <c r="I14" i="11"/>
  <c r="H14" i="11"/>
  <c r="G14" i="11"/>
  <c r="F14" i="11"/>
  <c r="E14" i="11"/>
  <c r="D14" i="11"/>
  <c r="C14" i="11"/>
  <c r="B14" i="11"/>
  <c r="C11" i="11"/>
  <c r="D11" i="11"/>
  <c r="E11" i="11"/>
  <c r="E25" i="11" s="1"/>
  <c r="F11" i="11"/>
  <c r="G11" i="11"/>
  <c r="H11" i="11"/>
  <c r="I11" i="11"/>
  <c r="J11" i="11"/>
  <c r="K11" i="11"/>
  <c r="L11" i="11"/>
  <c r="M11" i="11"/>
  <c r="M25" i="11" s="1"/>
  <c r="N11" i="11"/>
  <c r="O11" i="11"/>
  <c r="P11" i="11"/>
  <c r="Q11" i="11"/>
  <c r="B11" i="11"/>
  <c r="Q8" i="11"/>
  <c r="C8" i="11"/>
  <c r="C25" i="11" s="1"/>
  <c r="D8" i="11"/>
  <c r="D25" i="11" s="1"/>
  <c r="E8" i="11"/>
  <c r="F8" i="11"/>
  <c r="F25" i="11" s="1"/>
  <c r="G8" i="11"/>
  <c r="G25" i="11" s="1"/>
  <c r="H8" i="11"/>
  <c r="H25" i="11" s="1"/>
  <c r="I8" i="11"/>
  <c r="J8" i="11"/>
  <c r="K8" i="11"/>
  <c r="K25" i="11" s="1"/>
  <c r="L8" i="11"/>
  <c r="L25" i="11" s="1"/>
  <c r="M8" i="11"/>
  <c r="N8" i="11"/>
  <c r="N25" i="11" s="1"/>
  <c r="O8" i="11"/>
  <c r="O25" i="11" s="1"/>
  <c r="P8" i="11"/>
  <c r="P25" i="11" s="1"/>
  <c r="B8" i="11"/>
  <c r="Q20" i="11"/>
  <c r="C7" i="11"/>
  <c r="D7" i="11" s="1"/>
  <c r="E7" i="11" s="1"/>
  <c r="F7" i="11" s="1"/>
  <c r="G7" i="11" s="1"/>
  <c r="H7" i="11" s="1"/>
  <c r="I7" i="11" s="1"/>
  <c r="J7" i="11" s="1"/>
  <c r="K7" i="11" s="1"/>
  <c r="L7" i="11" s="1"/>
  <c r="M7" i="11" s="1"/>
  <c r="N7" i="11" s="1"/>
  <c r="O7" i="11" s="1"/>
  <c r="P7" i="11" s="1"/>
  <c r="K174" i="19" l="1"/>
  <c r="K200" i="19"/>
  <c r="S200" i="19"/>
  <c r="Q305" i="19"/>
  <c r="Q315" i="19"/>
  <c r="I305" i="19"/>
  <c r="I315" i="19"/>
  <c r="E307" i="19"/>
  <c r="E317" i="19"/>
  <c r="M307" i="19"/>
  <c r="M317" i="19"/>
  <c r="H308" i="19"/>
  <c r="H318" i="19"/>
  <c r="P308" i="19"/>
  <c r="P318" i="19"/>
  <c r="P305" i="19"/>
  <c r="P315" i="19"/>
  <c r="H305" i="19"/>
  <c r="H315" i="19"/>
  <c r="F317" i="19"/>
  <c r="F307" i="19"/>
  <c r="N307" i="19"/>
  <c r="N317" i="19"/>
  <c r="I308" i="19"/>
  <c r="I318" i="19"/>
  <c r="Q308" i="19"/>
  <c r="Q318" i="19"/>
  <c r="O305" i="19"/>
  <c r="O315" i="19"/>
  <c r="G305" i="19"/>
  <c r="G315" i="19"/>
  <c r="G307" i="19"/>
  <c r="G317" i="19"/>
  <c r="O317" i="19"/>
  <c r="O307" i="19"/>
  <c r="J308" i="19"/>
  <c r="J318" i="19"/>
  <c r="R308" i="19"/>
  <c r="R318" i="19"/>
  <c r="J307" i="19"/>
  <c r="J317" i="19"/>
  <c r="F315" i="19"/>
  <c r="F305" i="19"/>
  <c r="E135" i="19"/>
  <c r="H307" i="19"/>
  <c r="H317" i="19"/>
  <c r="P307" i="19"/>
  <c r="P317" i="19"/>
  <c r="K318" i="19"/>
  <c r="K308" i="19"/>
  <c r="S318" i="19"/>
  <c r="S308" i="19"/>
  <c r="L315" i="19"/>
  <c r="L305" i="19"/>
  <c r="R307" i="19"/>
  <c r="R317" i="19"/>
  <c r="N315" i="19"/>
  <c r="N305" i="19"/>
  <c r="E305" i="19"/>
  <c r="E315" i="19"/>
  <c r="M305" i="19"/>
  <c r="M315" i="19"/>
  <c r="I307" i="19"/>
  <c r="I317" i="19"/>
  <c r="Q307" i="19"/>
  <c r="Q317" i="19"/>
  <c r="L318" i="19"/>
  <c r="L308" i="19"/>
  <c r="E308" i="19"/>
  <c r="E318" i="19"/>
  <c r="M308" i="19"/>
  <c r="M318" i="19"/>
  <c r="S315" i="19"/>
  <c r="S305" i="19"/>
  <c r="K315" i="19"/>
  <c r="K305" i="19"/>
  <c r="K317" i="19"/>
  <c r="K307" i="19"/>
  <c r="S317" i="19"/>
  <c r="S307" i="19"/>
  <c r="F318" i="19"/>
  <c r="F308" i="19"/>
  <c r="N308" i="19"/>
  <c r="N318" i="19"/>
  <c r="R305" i="19"/>
  <c r="R315" i="19"/>
  <c r="J305" i="19"/>
  <c r="J315" i="19"/>
  <c r="L317" i="19"/>
  <c r="L307" i="19"/>
  <c r="G318" i="19"/>
  <c r="G308" i="19"/>
  <c r="O318" i="19"/>
  <c r="O308" i="19"/>
  <c r="L55" i="10"/>
  <c r="L122" i="19"/>
  <c r="O187" i="19"/>
  <c r="L35" i="10"/>
  <c r="F185" i="15"/>
  <c r="Q158" i="15"/>
  <c r="M31" i="15"/>
  <c r="Q185" i="15"/>
  <c r="L185" i="15"/>
  <c r="G185" i="15"/>
  <c r="O185" i="15"/>
  <c r="I185" i="15"/>
  <c r="F131" i="15"/>
  <c r="N131" i="15"/>
  <c r="B185" i="15"/>
  <c r="G131" i="15"/>
  <c r="O131" i="15"/>
  <c r="P40" i="15"/>
  <c r="P58" i="15" s="1"/>
  <c r="P31" i="15"/>
  <c r="H31" i="15"/>
  <c r="H131" i="15"/>
  <c r="P131" i="15"/>
  <c r="H185" i="15"/>
  <c r="P185" i="15"/>
  <c r="K58" i="15"/>
  <c r="B131" i="15"/>
  <c r="J131" i="15"/>
  <c r="E31" i="15"/>
  <c r="E58" i="15"/>
  <c r="M58" i="15"/>
  <c r="C131" i="15"/>
  <c r="L31" i="15"/>
  <c r="D31" i="15"/>
  <c r="N58" i="15"/>
  <c r="L131" i="15"/>
  <c r="K31" i="15"/>
  <c r="C31" i="15"/>
  <c r="E131" i="15"/>
  <c r="M131" i="15"/>
  <c r="S135" i="19"/>
  <c r="E187" i="19"/>
  <c r="T187" i="19"/>
  <c r="K187" i="19"/>
  <c r="T122" i="19"/>
  <c r="J161" i="19"/>
  <c r="N109" i="19"/>
  <c r="G148" i="19"/>
  <c r="N135" i="19"/>
  <c r="N148" i="19"/>
  <c r="T148" i="19"/>
  <c r="F148" i="19"/>
  <c r="M148" i="19"/>
  <c r="E148" i="19"/>
  <c r="O148" i="19"/>
  <c r="L148" i="19"/>
  <c r="T174" i="19"/>
  <c r="S148" i="19"/>
  <c r="K148" i="19"/>
  <c r="R148" i="19"/>
  <c r="J148" i="19"/>
  <c r="Q148" i="19"/>
  <c r="I148" i="19"/>
  <c r="P148" i="19"/>
  <c r="H148" i="19"/>
  <c r="O122" i="19"/>
  <c r="Q161" i="19"/>
  <c r="F200" i="19"/>
  <c r="J109" i="19"/>
  <c r="M174" i="19"/>
  <c r="G109" i="19"/>
  <c r="E109" i="19"/>
  <c r="F122" i="19"/>
  <c r="I109" i="19"/>
  <c r="Q109" i="19"/>
  <c r="R109" i="19"/>
  <c r="M109" i="19"/>
  <c r="T109" i="19"/>
  <c r="L109" i="19"/>
  <c r="F109" i="19"/>
  <c r="S109" i="19"/>
  <c r="K109" i="19"/>
  <c r="O109" i="19"/>
  <c r="M122" i="19"/>
  <c r="P109" i="19"/>
  <c r="H109" i="19"/>
  <c r="M38" i="7"/>
  <c r="M49" i="7" s="1"/>
  <c r="M56" i="7" s="1"/>
  <c r="M63" i="7" s="1"/>
  <c r="M66" i="7" s="1"/>
  <c r="E38" i="7"/>
  <c r="E49" i="7" s="1"/>
  <c r="E56" i="7" s="1"/>
  <c r="E63" i="7" s="1"/>
  <c r="E66" i="7" s="1"/>
  <c r="L38" i="7"/>
  <c r="B38" i="7"/>
  <c r="B49" i="7" s="1"/>
  <c r="B56" i="7" s="1"/>
  <c r="B63" i="7" s="1"/>
  <c r="B66" i="7" s="1"/>
  <c r="P38" i="7"/>
  <c r="P49" i="7" s="1"/>
  <c r="P56" i="7" s="1"/>
  <c r="P63" i="7" s="1"/>
  <c r="P66" i="7" s="1"/>
  <c r="H38" i="7"/>
  <c r="H49" i="7" s="1"/>
  <c r="H56" i="7" s="1"/>
  <c r="H63" i="7" s="1"/>
  <c r="H66" i="7" s="1"/>
  <c r="O38" i="7"/>
  <c r="O49" i="7" s="1"/>
  <c r="O56" i="7" s="1"/>
  <c r="O63" i="7" s="1"/>
  <c r="O66" i="7" s="1"/>
  <c r="G38" i="7"/>
  <c r="G49" i="7" s="1"/>
  <c r="G56" i="7" s="1"/>
  <c r="G63" i="7" s="1"/>
  <c r="G66" i="7" s="1"/>
  <c r="C49" i="7"/>
  <c r="C56" i="7" s="1"/>
  <c r="C63" i="7" s="1"/>
  <c r="C66" i="7" s="1"/>
  <c r="J38" i="7"/>
  <c r="J49" i="7" s="1"/>
  <c r="J56" i="7" s="1"/>
  <c r="J63" i="7" s="1"/>
  <c r="J66" i="7" s="1"/>
  <c r="L49" i="7"/>
  <c r="L56" i="7" s="1"/>
  <c r="L63" i="7" s="1"/>
  <c r="L66" i="7" s="1"/>
  <c r="D38" i="7"/>
  <c r="D49" i="7" s="1"/>
  <c r="D56" i="7" s="1"/>
  <c r="D63" i="7" s="1"/>
  <c r="D66" i="7" s="1"/>
  <c r="I38" i="7"/>
  <c r="I49" i="7" s="1"/>
  <c r="I56" i="7" s="1"/>
  <c r="I63" i="7" s="1"/>
  <c r="I66" i="7" s="1"/>
  <c r="M79" i="17"/>
  <c r="D64" i="17"/>
  <c r="B79" i="17"/>
  <c r="B64" i="17"/>
  <c r="N19" i="17"/>
  <c r="F19" i="17"/>
  <c r="M19" i="17"/>
  <c r="E19" i="17"/>
  <c r="L19" i="17"/>
  <c r="D19" i="17"/>
  <c r="O19" i="17"/>
  <c r="K19" i="17"/>
  <c r="C19" i="17"/>
  <c r="B19" i="17"/>
  <c r="J19" i="17"/>
  <c r="Q19" i="17"/>
  <c r="I19" i="17"/>
  <c r="G19" i="17"/>
  <c r="D34" i="17"/>
  <c r="P19" i="17"/>
  <c r="H19" i="17"/>
  <c r="J185" i="15"/>
  <c r="I131" i="15"/>
  <c r="Q131" i="15"/>
  <c r="I31" i="15"/>
  <c r="O31" i="15"/>
  <c r="G31" i="15"/>
  <c r="N31" i="15"/>
  <c r="F31" i="15"/>
  <c r="Q31" i="15"/>
  <c r="B31" i="15"/>
  <c r="J31" i="15"/>
  <c r="O58" i="15"/>
  <c r="H58" i="15"/>
  <c r="B40" i="15"/>
  <c r="B58" i="15" s="1"/>
  <c r="J40" i="15"/>
  <c r="J58" i="15" s="1"/>
  <c r="I58" i="15"/>
  <c r="Q58" i="15"/>
  <c r="F58" i="15"/>
  <c r="G58" i="15"/>
  <c r="C58" i="15"/>
  <c r="D58" i="15"/>
  <c r="L58" i="15"/>
  <c r="Q42" i="11"/>
  <c r="Q47" i="11" s="1"/>
  <c r="T305" i="19" l="1"/>
  <c r="T318" i="19"/>
  <c r="O306" i="19"/>
  <c r="O309" i="19" s="1"/>
  <c r="O316" i="19"/>
  <c r="T308" i="19"/>
  <c r="Q306" i="19"/>
  <c r="Q309" i="19" s="1"/>
  <c r="Q316" i="19"/>
  <c r="Q319" i="19" s="1"/>
  <c r="K316" i="19"/>
  <c r="K319" i="19" s="1"/>
  <c r="K306" i="19"/>
  <c r="S316" i="19"/>
  <c r="S319" i="19" s="1"/>
  <c r="S306" i="19"/>
  <c r="S309" i="19" s="1"/>
  <c r="E316" i="19"/>
  <c r="E306" i="19"/>
  <c r="E309" i="19" s="1"/>
  <c r="L316" i="19"/>
  <c r="L319" i="19" s="1"/>
  <c r="L306" i="19"/>
  <c r="L309" i="19" s="1"/>
  <c r="N316" i="19"/>
  <c r="N319" i="19" s="1"/>
  <c r="N306" i="19"/>
  <c r="N309" i="19" s="1"/>
  <c r="O319" i="19"/>
  <c r="H306" i="19"/>
  <c r="H309" i="19" s="1"/>
  <c r="H316" i="19"/>
  <c r="H319" i="19" s="1"/>
  <c r="J306" i="19"/>
  <c r="J309" i="19" s="1"/>
  <c r="J316" i="19"/>
  <c r="J319" i="19" s="1"/>
  <c r="T317" i="19"/>
  <c r="I306" i="19"/>
  <c r="I309" i="19" s="1"/>
  <c r="I316" i="19"/>
  <c r="I319" i="19" s="1"/>
  <c r="F306" i="19"/>
  <c r="F309" i="19" s="1"/>
  <c r="F316" i="19"/>
  <c r="F319" i="19" s="1"/>
  <c r="G306" i="19"/>
  <c r="G309" i="19" s="1"/>
  <c r="G316" i="19"/>
  <c r="G319" i="19" s="1"/>
  <c r="P306" i="19"/>
  <c r="P309" i="19" s="1"/>
  <c r="P316" i="19"/>
  <c r="P319" i="19" s="1"/>
  <c r="M316" i="19"/>
  <c r="M319" i="19" s="1"/>
  <c r="M306" i="19"/>
  <c r="M309" i="19" s="1"/>
  <c r="R306" i="19"/>
  <c r="R309" i="19" s="1"/>
  <c r="R316" i="19"/>
  <c r="R319" i="19" s="1"/>
  <c r="T307" i="19"/>
  <c r="K309" i="19"/>
  <c r="T315" i="19"/>
  <c r="E319" i="19"/>
  <c r="T309" i="19" l="1"/>
  <c r="T316" i="19"/>
  <c r="T319" i="19"/>
  <c r="T306" i="19"/>
</calcChain>
</file>

<file path=xl/sharedStrings.xml><?xml version="1.0" encoding="utf-8"?>
<sst xmlns="http://schemas.openxmlformats.org/spreadsheetml/2006/main" count="1831" uniqueCount="276">
  <si>
    <t>（単位：千円）</t>
  </si>
  <si>
    <t>１.外部借入金の有無を記載してください。</t>
    <phoneticPr fontId="1"/>
  </si>
  <si>
    <t>外部借入金の調達予定が（ある・ない）。</t>
    <phoneticPr fontId="1"/>
  </si>
  <si>
    <t>２.　外部借入金返済条件</t>
    <phoneticPr fontId="1"/>
  </si>
  <si>
    <t>借入金額</t>
    <rPh sb="0" eb="4">
      <t>カリイレキンガク</t>
    </rPh>
    <phoneticPr fontId="1"/>
  </si>
  <si>
    <t>利率</t>
    <rPh sb="0" eb="2">
      <t>リリツ</t>
    </rPh>
    <phoneticPr fontId="1"/>
  </si>
  <si>
    <t>返済期間</t>
    <rPh sb="0" eb="4">
      <t>ヘンサイキカン</t>
    </rPh>
    <phoneticPr fontId="1"/>
  </si>
  <si>
    <t>千円</t>
    <rPh sb="0" eb="2">
      <t>センエン</t>
    </rPh>
    <phoneticPr fontId="1"/>
  </si>
  <si>
    <t>%</t>
    <phoneticPr fontId="1"/>
  </si>
  <si>
    <t>年</t>
    <rPh sb="0" eb="1">
      <t>ネン</t>
    </rPh>
    <phoneticPr fontId="1"/>
  </si>
  <si>
    <t>３．借入金返済計画</t>
    <rPh sb="2" eb="5">
      <t>カリイレキン</t>
    </rPh>
    <rPh sb="5" eb="9">
      <t>ヘンサイケイカク</t>
    </rPh>
    <phoneticPr fontId="1"/>
  </si>
  <si>
    <t>前提条件</t>
    <rPh sb="0" eb="4">
      <t>ゼンテイジョウケン</t>
    </rPh>
    <phoneticPr fontId="1"/>
  </si>
  <si>
    <t>期初元本</t>
    <rPh sb="0" eb="2">
      <t>キショ</t>
    </rPh>
    <rPh sb="2" eb="4">
      <t>ガンポン</t>
    </rPh>
    <phoneticPr fontId="1"/>
  </si>
  <si>
    <t>返済合計（①＋②）</t>
    <rPh sb="0" eb="2">
      <t>ヘンサイ</t>
    </rPh>
    <rPh sb="2" eb="4">
      <t>ゴウケイ</t>
    </rPh>
    <phoneticPr fontId="1"/>
  </si>
  <si>
    <t>金利返済 ①</t>
    <rPh sb="0" eb="4">
      <t>キンリヘンサイ</t>
    </rPh>
    <phoneticPr fontId="1"/>
  </si>
  <si>
    <t>元本返済 ②</t>
    <rPh sb="0" eb="2">
      <t>ガンポン</t>
    </rPh>
    <rPh sb="2" eb="4">
      <t>ヘンサイ</t>
    </rPh>
    <phoneticPr fontId="1"/>
  </si>
  <si>
    <t>元本残高</t>
    <rPh sb="0" eb="2">
      <t>ガンポン</t>
    </rPh>
    <rPh sb="2" eb="4">
      <t>ザンダカ</t>
    </rPh>
    <phoneticPr fontId="1"/>
  </si>
  <si>
    <t>合計</t>
    <rPh sb="0" eb="2">
      <t>ゴウケイ</t>
    </rPh>
    <phoneticPr fontId="1"/>
  </si>
  <si>
    <t>４．外部借入金を計画している場合のみ、現在想定している借入金返済計画の内容及び資金管理に関する考え方を記載してください。</t>
  </si>
  <si>
    <t>（注１）借入ごとに作成してください。</t>
  </si>
  <si>
    <t>（注２）その他の様式と関連のある項目の数値は、整合性の取れる形で記入してください。</t>
  </si>
  <si>
    <t>借入先</t>
    <rPh sb="0" eb="3">
      <t>カリイレサキ</t>
    </rPh>
    <phoneticPr fontId="1"/>
  </si>
  <si>
    <t>（注１）各年度ごとに記入してください。</t>
  </si>
  <si>
    <t>（注２）社外流出額がわかるように記入してください。</t>
  </si>
  <si>
    <t>（注３）消費税及び地方消費税、物価変動を除いた額を記入してください。</t>
  </si>
  <si>
    <t>（注４）千円単位で記載してください。</t>
  </si>
  <si>
    <t>（注５）その他の様式と関連のある項目の数値は、整合性の取れる形で記入してください。</t>
  </si>
  <si>
    <t>　　　　　　　　　　　年度
工種</t>
    <rPh sb="14" eb="16">
      <t>コウシュ</t>
    </rPh>
    <phoneticPr fontId="11"/>
  </si>
  <si>
    <r>
      <t>R6</t>
    </r>
    <r>
      <rPr>
        <sz val="9"/>
        <rFont val="明朝"/>
        <family val="1"/>
        <charset val="128"/>
      </rPr>
      <t>年度</t>
    </r>
    <phoneticPr fontId="11"/>
  </si>
  <si>
    <t>R7年度</t>
    <phoneticPr fontId="1"/>
  </si>
  <si>
    <t>R8年度</t>
    <phoneticPr fontId="1"/>
  </si>
  <si>
    <t>R9年度</t>
    <phoneticPr fontId="1"/>
  </si>
  <si>
    <t>R10年度</t>
    <phoneticPr fontId="1"/>
  </si>
  <si>
    <t>R13年度</t>
    <phoneticPr fontId="1"/>
  </si>
  <si>
    <t>R14年度</t>
    <phoneticPr fontId="1"/>
  </si>
  <si>
    <t>R15年度</t>
    <phoneticPr fontId="1"/>
  </si>
  <si>
    <t>R17年度</t>
    <phoneticPr fontId="1"/>
  </si>
  <si>
    <t>R19年度</t>
    <phoneticPr fontId="1"/>
  </si>
  <si>
    <t>R20年度</t>
    <phoneticPr fontId="1"/>
  </si>
  <si>
    <r>
      <t>ア</t>
    </r>
    <r>
      <rPr>
        <sz val="9"/>
        <rFont val="ＭＳ 明朝"/>
        <family val="1"/>
        <charset val="128"/>
      </rPr>
      <t xml:space="preserve"> 事前調査</t>
    </r>
    <rPh sb="2" eb="6">
      <t>ジゼンチョウサ</t>
    </rPh>
    <phoneticPr fontId="11"/>
  </si>
  <si>
    <t>イ 設計</t>
    <rPh sb="2" eb="4">
      <t>セッケイ</t>
    </rPh>
    <phoneticPr fontId="1"/>
  </si>
  <si>
    <r>
      <t>ウ</t>
    </r>
    <r>
      <rPr>
        <sz val="9"/>
        <rFont val="ＭＳ 明朝"/>
        <family val="1"/>
        <charset val="128"/>
      </rPr>
      <t xml:space="preserve"> </t>
    </r>
    <r>
      <rPr>
        <sz val="9"/>
        <rFont val="明朝"/>
        <family val="1"/>
        <charset val="128"/>
      </rPr>
      <t>土木構造物</t>
    </r>
    <phoneticPr fontId="1"/>
  </si>
  <si>
    <r>
      <t>エ</t>
    </r>
    <r>
      <rPr>
        <sz val="9"/>
        <rFont val="ＭＳ 明朝"/>
        <family val="1"/>
        <charset val="128"/>
      </rPr>
      <t xml:space="preserve"> 機械</t>
    </r>
    <rPh sb="2" eb="4">
      <t>キカイ</t>
    </rPh>
    <phoneticPr fontId="1"/>
  </si>
  <si>
    <r>
      <rPr>
        <sz val="9"/>
        <rFont val="ＭＳ 明朝"/>
        <family val="1"/>
        <charset val="128"/>
      </rPr>
      <t xml:space="preserve">オ </t>
    </r>
    <r>
      <rPr>
        <sz val="9"/>
        <rFont val="明朝"/>
        <family val="1"/>
        <charset val="128"/>
      </rPr>
      <t>場内配管</t>
    </r>
    <phoneticPr fontId="1"/>
  </si>
  <si>
    <r>
      <rPr>
        <sz val="9"/>
        <rFont val="ＭＳ 明朝"/>
        <family val="1"/>
        <charset val="128"/>
      </rPr>
      <t xml:space="preserve">カ </t>
    </r>
    <r>
      <rPr>
        <sz val="9"/>
        <rFont val="明朝"/>
        <family val="1"/>
        <charset val="128"/>
      </rPr>
      <t>電気設備</t>
    </r>
    <phoneticPr fontId="1"/>
  </si>
  <si>
    <r>
      <rPr>
        <sz val="9"/>
        <rFont val="ＭＳ 明朝"/>
        <family val="1"/>
        <charset val="128"/>
      </rPr>
      <t xml:space="preserve">キ </t>
    </r>
    <r>
      <rPr>
        <sz val="9"/>
        <rFont val="明朝"/>
        <family val="1"/>
        <charset val="128"/>
      </rPr>
      <t>計装設備</t>
    </r>
    <phoneticPr fontId="1"/>
  </si>
  <si>
    <r>
      <rPr>
        <sz val="9"/>
        <rFont val="ＭＳ 明朝"/>
        <family val="1"/>
        <charset val="128"/>
      </rPr>
      <t xml:space="preserve">ク </t>
    </r>
    <r>
      <rPr>
        <sz val="9"/>
        <rFont val="明朝"/>
        <family val="1"/>
        <charset val="128"/>
      </rPr>
      <t>監視制御設備</t>
    </r>
    <phoneticPr fontId="1"/>
  </si>
  <si>
    <r>
      <rPr>
        <sz val="9"/>
        <rFont val="ＭＳ 明朝"/>
        <family val="1"/>
        <charset val="128"/>
      </rPr>
      <t xml:space="preserve">ケ </t>
    </r>
    <r>
      <rPr>
        <sz val="9"/>
        <rFont val="明朝"/>
        <family val="1"/>
        <charset val="128"/>
      </rPr>
      <t>外構工事</t>
    </r>
    <phoneticPr fontId="11"/>
  </si>
  <si>
    <t>コ その他工事</t>
    <phoneticPr fontId="11"/>
  </si>
  <si>
    <r>
      <t xml:space="preserve">サ </t>
    </r>
    <r>
      <rPr>
        <sz val="9"/>
        <rFont val="明朝"/>
        <family val="1"/>
        <charset val="128"/>
      </rPr>
      <t>試運転</t>
    </r>
    <phoneticPr fontId="11"/>
  </si>
  <si>
    <t>1. 真野浄水場更新整備</t>
    <rPh sb="3" eb="8">
      <t>マノジョウスイジョウ</t>
    </rPh>
    <rPh sb="8" eb="12">
      <t>コウシンセイビ</t>
    </rPh>
    <phoneticPr fontId="1"/>
  </si>
  <si>
    <t>2. 新瀬田浄水場更新整備</t>
    <rPh sb="3" eb="4">
      <t>シン</t>
    </rPh>
    <rPh sb="4" eb="6">
      <t>セタ</t>
    </rPh>
    <rPh sb="6" eb="9">
      <t>ジョウスイジョウ</t>
    </rPh>
    <rPh sb="9" eb="13">
      <t>コウシンセイビ</t>
    </rPh>
    <phoneticPr fontId="1"/>
  </si>
  <si>
    <t>4. 真野低区配水池更新整備</t>
    <rPh sb="3" eb="5">
      <t>マノ</t>
    </rPh>
    <rPh sb="5" eb="7">
      <t>テイク</t>
    </rPh>
    <rPh sb="7" eb="10">
      <t>ハイスイチ</t>
    </rPh>
    <rPh sb="10" eb="12">
      <t>コウシン</t>
    </rPh>
    <rPh sb="12" eb="14">
      <t>セイビ</t>
    </rPh>
    <phoneticPr fontId="1"/>
  </si>
  <si>
    <r>
      <t>R11</t>
    </r>
    <r>
      <rPr>
        <sz val="9"/>
        <rFont val="明朝"/>
        <family val="1"/>
        <charset val="128"/>
      </rPr>
      <t>年度</t>
    </r>
    <phoneticPr fontId="11"/>
  </si>
  <si>
    <t>R12年度</t>
    <phoneticPr fontId="1"/>
  </si>
  <si>
    <r>
      <t>R16</t>
    </r>
    <r>
      <rPr>
        <sz val="9"/>
        <rFont val="明朝"/>
        <family val="1"/>
        <charset val="128"/>
      </rPr>
      <t>年度</t>
    </r>
    <phoneticPr fontId="11"/>
  </si>
  <si>
    <t>R18年度</t>
    <phoneticPr fontId="1"/>
  </si>
  <si>
    <t>3. 仰木低区配水池更新整備</t>
    <rPh sb="3" eb="5">
      <t>オオギ</t>
    </rPh>
    <rPh sb="5" eb="10">
      <t>テイクハイスイチ</t>
    </rPh>
    <rPh sb="10" eb="14">
      <t>コウシンセイビ</t>
    </rPh>
    <phoneticPr fontId="1"/>
  </si>
  <si>
    <t>5. 真野浄水場工事（旧系列撤去）</t>
    <rPh sb="3" eb="5">
      <t>マノ</t>
    </rPh>
    <rPh sb="5" eb="8">
      <t>ジョウスイジョウ</t>
    </rPh>
    <rPh sb="8" eb="10">
      <t>コウジ</t>
    </rPh>
    <rPh sb="11" eb="12">
      <t>キュウ</t>
    </rPh>
    <rPh sb="12" eb="14">
      <t>ケイレツ</t>
    </rPh>
    <rPh sb="14" eb="16">
      <t>テッキョ</t>
    </rPh>
    <phoneticPr fontId="1"/>
  </si>
  <si>
    <r>
      <rPr>
        <sz val="9"/>
        <rFont val="ＭＳ 明朝"/>
        <family val="1"/>
        <charset val="128"/>
      </rPr>
      <t xml:space="preserve">ア </t>
    </r>
    <r>
      <rPr>
        <sz val="9"/>
        <rFont val="明朝"/>
        <family val="1"/>
        <charset val="128"/>
      </rPr>
      <t>土木構造物</t>
    </r>
    <phoneticPr fontId="1"/>
  </si>
  <si>
    <t>イ 機械</t>
    <rPh sb="2" eb="4">
      <t>キカイ</t>
    </rPh>
    <phoneticPr fontId="1"/>
  </si>
  <si>
    <r>
      <rPr>
        <sz val="9"/>
        <rFont val="ＭＳ 明朝"/>
        <family val="1"/>
        <charset val="128"/>
      </rPr>
      <t xml:space="preserve">ウ </t>
    </r>
    <r>
      <rPr>
        <sz val="9"/>
        <rFont val="明朝"/>
        <family val="1"/>
        <charset val="128"/>
      </rPr>
      <t>場内配管</t>
    </r>
    <phoneticPr fontId="1"/>
  </si>
  <si>
    <r>
      <rPr>
        <sz val="9"/>
        <rFont val="ＭＳ 明朝"/>
        <family val="1"/>
        <charset val="128"/>
      </rPr>
      <t xml:space="preserve">エ </t>
    </r>
    <r>
      <rPr>
        <sz val="9"/>
        <rFont val="明朝"/>
        <family val="1"/>
        <charset val="128"/>
      </rPr>
      <t>電気設備</t>
    </r>
    <phoneticPr fontId="1"/>
  </si>
  <si>
    <r>
      <rPr>
        <sz val="9"/>
        <rFont val="ＭＳ 明朝"/>
        <family val="1"/>
        <charset val="128"/>
      </rPr>
      <t xml:space="preserve">オ </t>
    </r>
    <r>
      <rPr>
        <sz val="9"/>
        <rFont val="明朝"/>
        <family val="1"/>
        <charset val="128"/>
      </rPr>
      <t>計装設備</t>
    </r>
    <phoneticPr fontId="1"/>
  </si>
  <si>
    <r>
      <rPr>
        <sz val="9"/>
        <rFont val="ＭＳ 明朝"/>
        <family val="1"/>
        <charset val="128"/>
      </rPr>
      <t xml:space="preserve">カ </t>
    </r>
    <r>
      <rPr>
        <sz val="9"/>
        <rFont val="明朝"/>
        <family val="1"/>
        <charset val="128"/>
      </rPr>
      <t>監視制御設備</t>
    </r>
    <phoneticPr fontId="1"/>
  </si>
  <si>
    <r>
      <rPr>
        <sz val="9"/>
        <rFont val="ＭＳ 明朝"/>
        <family val="1"/>
        <charset val="128"/>
      </rPr>
      <t xml:space="preserve">キ </t>
    </r>
    <r>
      <rPr>
        <sz val="9"/>
        <rFont val="明朝"/>
        <family val="1"/>
        <charset val="128"/>
      </rPr>
      <t>外構工事</t>
    </r>
    <phoneticPr fontId="11"/>
  </si>
  <si>
    <t>ク その他工事</t>
    <phoneticPr fontId="11"/>
  </si>
  <si>
    <t>サ 試運転</t>
    <phoneticPr fontId="11"/>
  </si>
  <si>
    <t>・5工区個別に記載してください。工種の項目は必要に応じて変更・追加してかまいません。設計期間、工事着工予定日、試運転開始予定日、引渡完了予定日等を明示してください。</t>
    <rPh sb="2" eb="4">
      <t>コウク</t>
    </rPh>
    <rPh sb="4" eb="6">
      <t>コベツ</t>
    </rPh>
    <rPh sb="7" eb="9">
      <t>キサイ</t>
    </rPh>
    <rPh sb="16" eb="18">
      <t>コウシュ</t>
    </rPh>
    <rPh sb="19" eb="21">
      <t>コウモク</t>
    </rPh>
    <rPh sb="22" eb="24">
      <t>ヒツヨウ</t>
    </rPh>
    <rPh sb="25" eb="26">
      <t>オウ</t>
    </rPh>
    <rPh sb="28" eb="30">
      <t>ヘンコウ</t>
    </rPh>
    <rPh sb="31" eb="33">
      <t>ツイカ</t>
    </rPh>
    <rPh sb="49" eb="51">
      <t>チャッコウ</t>
    </rPh>
    <rPh sb="51" eb="54">
      <t>ヨテイビ</t>
    </rPh>
    <rPh sb="55" eb="60">
      <t>シウンテンカイシ</t>
    </rPh>
    <rPh sb="60" eb="63">
      <t>ヨテイビ</t>
    </rPh>
    <rPh sb="66" eb="68">
      <t>カンリョウ</t>
    </rPh>
    <rPh sb="68" eb="71">
      <t>ヨテイビ</t>
    </rPh>
    <phoneticPr fontId="1"/>
  </si>
  <si>
    <t>施設</t>
    <rPh sb="0" eb="2">
      <t>シセツ</t>
    </rPh>
    <phoneticPr fontId="20"/>
  </si>
  <si>
    <t>番号</t>
    <rPh sb="0" eb="2">
      <t>バンゴウ</t>
    </rPh>
    <phoneticPr fontId="20"/>
  </si>
  <si>
    <t>機器名称</t>
    <rPh sb="0" eb="2">
      <t>キキ</t>
    </rPh>
    <rPh sb="2" eb="4">
      <t>メイショウ</t>
    </rPh>
    <phoneticPr fontId="20"/>
  </si>
  <si>
    <t>単機
容量
kW</t>
    <rPh sb="0" eb="2">
      <t>タンキ</t>
    </rPh>
    <rPh sb="3" eb="5">
      <t>ヨウリョウ</t>
    </rPh>
    <phoneticPr fontId="20"/>
  </si>
  <si>
    <t>設置
台数</t>
    <rPh sb="0" eb="2">
      <t>セッチ</t>
    </rPh>
    <rPh sb="3" eb="5">
      <t>ダイスウ</t>
    </rPh>
    <phoneticPr fontId="20"/>
  </si>
  <si>
    <t>設置
容量
kW</t>
    <rPh sb="0" eb="2">
      <t>セッチ</t>
    </rPh>
    <rPh sb="3" eb="5">
      <t>ヨウリョウ</t>
    </rPh>
    <phoneticPr fontId="20"/>
  </si>
  <si>
    <t>常用
台数</t>
    <rPh sb="0" eb="2">
      <t>ジョウヨウ</t>
    </rPh>
    <rPh sb="3" eb="5">
      <t>ダイスウ</t>
    </rPh>
    <phoneticPr fontId="20"/>
  </si>
  <si>
    <t>常用
容量
ｋW</t>
    <rPh sb="0" eb="2">
      <t>ジョウヨウ</t>
    </rPh>
    <rPh sb="3" eb="5">
      <t>ヨウリョウ</t>
    </rPh>
    <phoneticPr fontId="20"/>
  </si>
  <si>
    <t>稼働時間
ｈ/日</t>
    <rPh sb="0" eb="2">
      <t>カドウ</t>
    </rPh>
    <rPh sb="2" eb="4">
      <t>ジカン</t>
    </rPh>
    <rPh sb="7" eb="8">
      <t>ヒ</t>
    </rPh>
    <phoneticPr fontId="20"/>
  </si>
  <si>
    <t>負荷率
%</t>
    <rPh sb="0" eb="2">
      <t>フカ</t>
    </rPh>
    <rPh sb="2" eb="3">
      <t>リツ</t>
    </rPh>
    <phoneticPr fontId="20"/>
  </si>
  <si>
    <t>電力量
kWh/日</t>
    <rPh sb="0" eb="2">
      <t>デンリョク</t>
    </rPh>
    <rPh sb="2" eb="3">
      <t>リョウ</t>
    </rPh>
    <rPh sb="8" eb="9">
      <t>ヒ</t>
    </rPh>
    <phoneticPr fontId="20"/>
  </si>
  <si>
    <t>浄水施設設備</t>
    <rPh sb="0" eb="2">
      <t>ジョウスイ</t>
    </rPh>
    <rPh sb="2" eb="4">
      <t>シセツ</t>
    </rPh>
    <rPh sb="4" eb="6">
      <t>セツビ</t>
    </rPh>
    <phoneticPr fontId="20"/>
  </si>
  <si>
    <t>薬品設備</t>
    <rPh sb="0" eb="2">
      <t>ヤクヒン</t>
    </rPh>
    <rPh sb="2" eb="4">
      <t>セツビ</t>
    </rPh>
    <phoneticPr fontId="20"/>
  </si>
  <si>
    <t>附帯施設設備</t>
    <rPh sb="0" eb="2">
      <t>フタイ</t>
    </rPh>
    <rPh sb="2" eb="4">
      <t>シセツ</t>
    </rPh>
    <rPh sb="4" eb="6">
      <t>セツビ</t>
    </rPh>
    <phoneticPr fontId="20"/>
  </si>
  <si>
    <t>計</t>
    <rPh sb="0" eb="1">
      <t>ケイ</t>
    </rPh>
    <phoneticPr fontId="20"/>
  </si>
  <si>
    <t>真野浄水場</t>
    <rPh sb="0" eb="5">
      <t>マノジョウスイジョウ</t>
    </rPh>
    <phoneticPr fontId="1"/>
  </si>
  <si>
    <t>期中借入</t>
    <rPh sb="0" eb="4">
      <t>キチュウカリイレ</t>
    </rPh>
    <phoneticPr fontId="1"/>
  </si>
  <si>
    <t>（単位：千円）</t>
    <rPh sb="1" eb="3">
      <t>タンイ</t>
    </rPh>
    <rPh sb="4" eb="6">
      <t>センエン</t>
    </rPh>
    <phoneticPr fontId="11"/>
  </si>
  <si>
    <t>項目</t>
    <rPh sb="0" eb="2">
      <t>コウモク</t>
    </rPh>
    <phoneticPr fontId="11"/>
  </si>
  <si>
    <t>合計</t>
    <rPh sb="0" eb="2">
      <t>ゴウケイ</t>
    </rPh>
    <phoneticPr fontId="20"/>
  </si>
  <si>
    <t>一般管理費</t>
    <rPh sb="0" eb="5">
      <t>イッパンカンリヒ</t>
    </rPh>
    <phoneticPr fontId="11"/>
  </si>
  <si>
    <t>合計</t>
    <rPh sb="0" eb="2">
      <t>ゴウケイ</t>
    </rPh>
    <phoneticPr fontId="11"/>
  </si>
  <si>
    <t>年間更新改良費</t>
    <rPh sb="0" eb="2">
      <t>ネンカン</t>
    </rPh>
    <rPh sb="2" eb="7">
      <t>コウシンカイリョウヒ</t>
    </rPh>
    <phoneticPr fontId="20"/>
  </si>
  <si>
    <t>・5工区個別に記載してください。費用の項目は必要に応じて変更・追加してかまいません。</t>
    <rPh sb="2" eb="4">
      <t>コウク</t>
    </rPh>
    <rPh sb="4" eb="6">
      <t>コベツ</t>
    </rPh>
    <rPh sb="7" eb="9">
      <t>キサイ</t>
    </rPh>
    <rPh sb="16" eb="18">
      <t>ヒヨウ</t>
    </rPh>
    <rPh sb="19" eb="21">
      <t>コウモク</t>
    </rPh>
    <rPh sb="22" eb="24">
      <t>ヒツヨウ</t>
    </rPh>
    <rPh sb="25" eb="26">
      <t>オウ</t>
    </rPh>
    <rPh sb="28" eb="30">
      <t>ヘンコウ</t>
    </rPh>
    <rPh sb="31" eb="33">
      <t>ツイカ</t>
    </rPh>
    <phoneticPr fontId="1"/>
  </si>
  <si>
    <t>設計費</t>
    <rPh sb="0" eb="3">
      <t>セッケイヒ</t>
    </rPh>
    <phoneticPr fontId="11"/>
  </si>
  <si>
    <t>建設費（土木）</t>
    <rPh sb="0" eb="3">
      <t>ケンセツヒ</t>
    </rPh>
    <rPh sb="4" eb="6">
      <t>ドボク</t>
    </rPh>
    <phoneticPr fontId="1"/>
  </si>
  <si>
    <t>・・・</t>
    <phoneticPr fontId="1"/>
  </si>
  <si>
    <t>建設費（機械）</t>
    <rPh sb="0" eb="3">
      <t>ケンセツヒ</t>
    </rPh>
    <rPh sb="4" eb="6">
      <t>キカイ</t>
    </rPh>
    <phoneticPr fontId="1"/>
  </si>
  <si>
    <t>建設費（電気）</t>
    <rPh sb="0" eb="3">
      <t>ケンセツヒ</t>
    </rPh>
    <rPh sb="4" eb="6">
      <t>デンキ</t>
    </rPh>
    <phoneticPr fontId="1"/>
  </si>
  <si>
    <t>支払利息</t>
    <rPh sb="0" eb="4">
      <t>シハライリソク</t>
    </rPh>
    <phoneticPr fontId="1"/>
  </si>
  <si>
    <t>公租公課</t>
    <rPh sb="0" eb="4">
      <t>コウソコウカ</t>
    </rPh>
    <phoneticPr fontId="1"/>
  </si>
  <si>
    <t>新瀬田浄水場　施設更新見積り</t>
    <rPh sb="0" eb="3">
      <t>シンセタ</t>
    </rPh>
    <rPh sb="7" eb="9">
      <t>シセツ</t>
    </rPh>
    <rPh sb="9" eb="11">
      <t>コウシン</t>
    </rPh>
    <rPh sb="11" eb="13">
      <t>ミツモ</t>
    </rPh>
    <phoneticPr fontId="11"/>
  </si>
  <si>
    <t>撤去費</t>
    <rPh sb="0" eb="3">
      <t>テッキョヒ</t>
    </rPh>
    <phoneticPr fontId="1"/>
  </si>
  <si>
    <t>仰木低区配水池　施設更新見積り</t>
    <rPh sb="0" eb="4">
      <t>オウギテイク</t>
    </rPh>
    <rPh sb="4" eb="7">
      <t>ハイスイチ</t>
    </rPh>
    <rPh sb="8" eb="10">
      <t>シセツ</t>
    </rPh>
    <rPh sb="10" eb="12">
      <t>コウシン</t>
    </rPh>
    <rPh sb="12" eb="14">
      <t>ミツモ</t>
    </rPh>
    <phoneticPr fontId="11"/>
  </si>
  <si>
    <t>真野低区配水池　施設更新見積り</t>
    <rPh sb="0" eb="2">
      <t>マノ</t>
    </rPh>
    <rPh sb="2" eb="3">
      <t>テイ</t>
    </rPh>
    <rPh sb="3" eb="4">
      <t>ク</t>
    </rPh>
    <rPh sb="4" eb="7">
      <t>ハイスイチ</t>
    </rPh>
    <rPh sb="8" eb="10">
      <t>シセツ</t>
    </rPh>
    <rPh sb="10" eb="12">
      <t>コウシン</t>
    </rPh>
    <rPh sb="12" eb="14">
      <t>ミツモ</t>
    </rPh>
    <phoneticPr fontId="11"/>
  </si>
  <si>
    <t>積算根拠</t>
    <rPh sb="0" eb="4">
      <t>セキサンコンキョ</t>
    </rPh>
    <phoneticPr fontId="11"/>
  </si>
  <si>
    <t>真野浄水場（更新・耐震補強部分）　更新改良費見積り</t>
    <rPh sb="6" eb="8">
      <t>コウシン</t>
    </rPh>
    <rPh sb="9" eb="15">
      <t>タイシンホキョウブブン</t>
    </rPh>
    <rPh sb="17" eb="22">
      <t>コウシンカイリョウヒ</t>
    </rPh>
    <rPh sb="22" eb="24">
      <t>ミツモ</t>
    </rPh>
    <phoneticPr fontId="11"/>
  </si>
  <si>
    <t>真野浄水場工事（旧系列撤去）　施設更新見積り</t>
    <rPh sb="0" eb="2">
      <t>マノ</t>
    </rPh>
    <rPh sb="2" eb="5">
      <t>ジョウスイジョウ</t>
    </rPh>
    <rPh sb="5" eb="7">
      <t>コウジ</t>
    </rPh>
    <rPh sb="8" eb="9">
      <t>キュウ</t>
    </rPh>
    <rPh sb="9" eb="11">
      <t>ケイレツ</t>
    </rPh>
    <rPh sb="11" eb="13">
      <t>テッキョ</t>
    </rPh>
    <rPh sb="15" eb="17">
      <t>シセツ</t>
    </rPh>
    <rPh sb="17" eb="19">
      <t>コウシン</t>
    </rPh>
    <rPh sb="19" eb="21">
      <t>ミツモ</t>
    </rPh>
    <phoneticPr fontId="11"/>
  </si>
  <si>
    <t>・工区ごとに積算根拠が異なる場合には、工区ごとに記載してください。</t>
    <rPh sb="1" eb="3">
      <t>コウク</t>
    </rPh>
    <rPh sb="6" eb="10">
      <t>セキサンコンキョ</t>
    </rPh>
    <rPh sb="11" eb="12">
      <t>コト</t>
    </rPh>
    <rPh sb="14" eb="16">
      <t>バアイ</t>
    </rPh>
    <rPh sb="19" eb="21">
      <t>コウク</t>
    </rPh>
    <rPh sb="24" eb="26">
      <t>キサイ</t>
    </rPh>
    <phoneticPr fontId="1"/>
  </si>
  <si>
    <t>・配賦計算を行う場合には、配賦基準を示してください。</t>
    <rPh sb="1" eb="5">
      <t>ハイフケイサン</t>
    </rPh>
    <rPh sb="6" eb="7">
      <t>オコナ</t>
    </rPh>
    <rPh sb="8" eb="10">
      <t>バアイ</t>
    </rPh>
    <rPh sb="13" eb="17">
      <t>ハイフキジュン</t>
    </rPh>
    <rPh sb="18" eb="19">
      <t>シメ</t>
    </rPh>
    <phoneticPr fontId="1"/>
  </si>
  <si>
    <t>・更新改良費の積算根拠を記載してください。費用の項目は必要に応じて変更・追加してかまいません。</t>
    <rPh sb="1" eb="6">
      <t>コウシンカイリョウヒ</t>
    </rPh>
    <phoneticPr fontId="1"/>
  </si>
  <si>
    <t>浄水場</t>
    <rPh sb="0" eb="3">
      <t>ジョウスイジョウ</t>
    </rPh>
    <phoneticPr fontId="11"/>
  </si>
  <si>
    <t>保守点検</t>
    <rPh sb="0" eb="4">
      <t>ホシュテンケン</t>
    </rPh>
    <phoneticPr fontId="1"/>
  </si>
  <si>
    <t>修繕</t>
    <rPh sb="0" eb="2">
      <t>シュウゼン</t>
    </rPh>
    <phoneticPr fontId="1"/>
  </si>
  <si>
    <t>補修</t>
    <rPh sb="0" eb="2">
      <t>ホシュウ</t>
    </rPh>
    <phoneticPr fontId="1"/>
  </si>
  <si>
    <t>配水池</t>
    <rPh sb="0" eb="3">
      <t>ハイスイチ</t>
    </rPh>
    <phoneticPr fontId="11"/>
  </si>
  <si>
    <t>区分</t>
    <rPh sb="0" eb="2">
      <t>クブン</t>
    </rPh>
    <phoneticPr fontId="1"/>
  </si>
  <si>
    <t>真野浄水場　年度別維持管理計画表</t>
    <rPh sb="6" eb="8">
      <t>ネンド</t>
    </rPh>
    <rPh sb="8" eb="9">
      <t>ベツ</t>
    </rPh>
    <rPh sb="9" eb="11">
      <t>イジ</t>
    </rPh>
    <rPh sb="11" eb="13">
      <t>カンリ</t>
    </rPh>
    <rPh sb="13" eb="15">
      <t>ケイカク</t>
    </rPh>
    <rPh sb="15" eb="16">
      <t>ヒョウ</t>
    </rPh>
    <phoneticPr fontId="11"/>
  </si>
  <si>
    <t>維持管理費用
上段：工種
下段：金額</t>
    <rPh sb="0" eb="2">
      <t>イジ</t>
    </rPh>
    <rPh sb="2" eb="4">
      <t>カンリ</t>
    </rPh>
    <rPh sb="4" eb="6">
      <t>ヒヨウ</t>
    </rPh>
    <rPh sb="7" eb="9">
      <t>ジョウダン</t>
    </rPh>
    <rPh sb="10" eb="11">
      <t>コウ</t>
    </rPh>
    <rPh sb="11" eb="12">
      <t>シュ</t>
    </rPh>
    <rPh sb="13" eb="15">
      <t>ゲダン</t>
    </rPh>
    <rPh sb="16" eb="18">
      <t>キンガク</t>
    </rPh>
    <phoneticPr fontId="20"/>
  </si>
  <si>
    <t>工種</t>
    <rPh sb="0" eb="2">
      <t>コウシュ</t>
    </rPh>
    <phoneticPr fontId="1"/>
  </si>
  <si>
    <t>上記費用</t>
    <rPh sb="0" eb="4">
      <t>ジョウキヒヨウ</t>
    </rPh>
    <phoneticPr fontId="1"/>
  </si>
  <si>
    <t>加圧施設</t>
    <rPh sb="0" eb="4">
      <t>カアツシセツ</t>
    </rPh>
    <phoneticPr fontId="11"/>
  </si>
  <si>
    <t>・対象施設ごとに個別に記載してください。費用の項目は必要に応じて変更・追加してかまいません。</t>
    <rPh sb="1" eb="5">
      <t>タイショウシセツ</t>
    </rPh>
    <rPh sb="8" eb="10">
      <t>コベツ</t>
    </rPh>
    <rPh sb="11" eb="13">
      <t>キサイ</t>
    </rPh>
    <rPh sb="20" eb="22">
      <t>ヒヨウ</t>
    </rPh>
    <rPh sb="23" eb="25">
      <t>コウモク</t>
    </rPh>
    <rPh sb="26" eb="28">
      <t>ヒツヨウ</t>
    </rPh>
    <rPh sb="29" eb="30">
      <t>オウ</t>
    </rPh>
    <rPh sb="32" eb="34">
      <t>ヘンコウ</t>
    </rPh>
    <rPh sb="35" eb="37">
      <t>ツイカ</t>
    </rPh>
    <phoneticPr fontId="1"/>
  </si>
  <si>
    <t>電気弁施設</t>
    <rPh sb="0" eb="5">
      <t>デンキベンシセツ</t>
    </rPh>
    <phoneticPr fontId="11"/>
  </si>
  <si>
    <t>その他付帯施設</t>
    <rPh sb="2" eb="3">
      <t>タ</t>
    </rPh>
    <rPh sb="3" eb="7">
      <t>フタイシセツ</t>
    </rPh>
    <phoneticPr fontId="11"/>
  </si>
  <si>
    <t>合計</t>
    <rPh sb="0" eb="2">
      <t>ゴウケイ</t>
    </rPh>
    <phoneticPr fontId="1"/>
  </si>
  <si>
    <t>新瀬田浄水場　年度別維持管理計画表</t>
    <rPh sb="0" eb="3">
      <t>シンセタ</t>
    </rPh>
    <rPh sb="3" eb="6">
      <t>ジョウスイジョウ</t>
    </rPh>
    <rPh sb="7" eb="9">
      <t>ネンド</t>
    </rPh>
    <rPh sb="9" eb="10">
      <t>ベツ</t>
    </rPh>
    <rPh sb="10" eb="12">
      <t>イジ</t>
    </rPh>
    <rPh sb="12" eb="14">
      <t>カンリ</t>
    </rPh>
    <rPh sb="14" eb="16">
      <t>ケイカク</t>
    </rPh>
    <rPh sb="16" eb="17">
      <t>ヒョウ</t>
    </rPh>
    <phoneticPr fontId="11"/>
  </si>
  <si>
    <t>仰木低区配水池　年度別維持管理計画表</t>
    <rPh sb="0" eb="2">
      <t>オオギ</t>
    </rPh>
    <rPh sb="2" eb="3">
      <t>テイ</t>
    </rPh>
    <rPh sb="3" eb="4">
      <t>ク</t>
    </rPh>
    <rPh sb="4" eb="7">
      <t>ハイスイチ</t>
    </rPh>
    <rPh sb="8" eb="10">
      <t>ネンド</t>
    </rPh>
    <rPh sb="10" eb="11">
      <t>ベツ</t>
    </rPh>
    <rPh sb="11" eb="13">
      <t>イジ</t>
    </rPh>
    <rPh sb="13" eb="15">
      <t>カンリ</t>
    </rPh>
    <rPh sb="15" eb="17">
      <t>ケイカク</t>
    </rPh>
    <rPh sb="17" eb="18">
      <t>ヒョウ</t>
    </rPh>
    <phoneticPr fontId="11"/>
  </si>
  <si>
    <t>真野低区配水池　年度別維持管理計画表</t>
    <rPh sb="0" eb="2">
      <t>マノ</t>
    </rPh>
    <rPh sb="2" eb="3">
      <t>テイ</t>
    </rPh>
    <rPh sb="3" eb="4">
      <t>ク</t>
    </rPh>
    <rPh sb="4" eb="7">
      <t>ハイスイチ</t>
    </rPh>
    <rPh sb="8" eb="10">
      <t>ネンド</t>
    </rPh>
    <rPh sb="10" eb="11">
      <t>ベツ</t>
    </rPh>
    <rPh sb="11" eb="13">
      <t>イジ</t>
    </rPh>
    <rPh sb="13" eb="15">
      <t>カンリ</t>
    </rPh>
    <rPh sb="15" eb="17">
      <t>ケイカク</t>
    </rPh>
    <rPh sb="17" eb="18">
      <t>ヒョウ</t>
    </rPh>
    <phoneticPr fontId="11"/>
  </si>
  <si>
    <t>柳が崎浄水場　年度別維持管理計画表</t>
    <rPh sb="0" eb="1">
      <t>ヤナギ</t>
    </rPh>
    <rPh sb="2" eb="3">
      <t>サキ</t>
    </rPh>
    <rPh sb="3" eb="6">
      <t>ジョウスイジョウ</t>
    </rPh>
    <rPh sb="7" eb="9">
      <t>ネンド</t>
    </rPh>
    <rPh sb="9" eb="10">
      <t>ベツ</t>
    </rPh>
    <rPh sb="10" eb="12">
      <t>イジ</t>
    </rPh>
    <rPh sb="12" eb="14">
      <t>カンリ</t>
    </rPh>
    <rPh sb="14" eb="16">
      <t>ケイカク</t>
    </rPh>
    <rPh sb="16" eb="17">
      <t>ヒョウ</t>
    </rPh>
    <phoneticPr fontId="11"/>
  </si>
  <si>
    <t>膳所浄水場　年度別維持管理計画表</t>
    <rPh sb="0" eb="2">
      <t>ゼゼ</t>
    </rPh>
    <rPh sb="2" eb="5">
      <t>ジョウスイジョウ</t>
    </rPh>
    <rPh sb="6" eb="8">
      <t>ネンド</t>
    </rPh>
    <rPh sb="8" eb="9">
      <t>ベツ</t>
    </rPh>
    <rPh sb="9" eb="11">
      <t>イジ</t>
    </rPh>
    <rPh sb="11" eb="13">
      <t>カンリ</t>
    </rPh>
    <rPh sb="13" eb="15">
      <t>ケイカク</t>
    </rPh>
    <rPh sb="15" eb="16">
      <t>ヒョウ</t>
    </rPh>
    <phoneticPr fontId="11"/>
  </si>
  <si>
    <t>八屋戸浄水場　年度別維持管理計画表</t>
    <rPh sb="0" eb="3">
      <t>ハチヤド</t>
    </rPh>
    <rPh sb="3" eb="6">
      <t>ジョウスイジョウ</t>
    </rPh>
    <rPh sb="7" eb="9">
      <t>ネンド</t>
    </rPh>
    <rPh sb="9" eb="10">
      <t>ベツ</t>
    </rPh>
    <rPh sb="10" eb="12">
      <t>イジ</t>
    </rPh>
    <rPh sb="12" eb="14">
      <t>カンリ</t>
    </rPh>
    <rPh sb="14" eb="16">
      <t>ケイカク</t>
    </rPh>
    <rPh sb="16" eb="17">
      <t>ヒョウ</t>
    </rPh>
    <phoneticPr fontId="11"/>
  </si>
  <si>
    <t>その他場外施設　年度別維持管理計画表</t>
    <rPh sb="2" eb="3">
      <t>タ</t>
    </rPh>
    <rPh sb="3" eb="5">
      <t>ジョウガイ</t>
    </rPh>
    <rPh sb="5" eb="7">
      <t>シセツ</t>
    </rPh>
    <rPh sb="8" eb="10">
      <t>ネンド</t>
    </rPh>
    <rPh sb="10" eb="11">
      <t>ベツ</t>
    </rPh>
    <rPh sb="11" eb="13">
      <t>イジ</t>
    </rPh>
    <rPh sb="13" eb="15">
      <t>カンリ</t>
    </rPh>
    <rPh sb="15" eb="17">
      <t>ケイカク</t>
    </rPh>
    <rPh sb="17" eb="18">
      <t>ヒョウ</t>
    </rPh>
    <phoneticPr fontId="11"/>
  </si>
  <si>
    <t>運転管理業務費</t>
    <rPh sb="0" eb="7">
      <t>ウンテンカンリギョウムヒ</t>
    </rPh>
    <phoneticPr fontId="11"/>
  </si>
  <si>
    <t>保全管理業務費</t>
    <rPh sb="0" eb="7">
      <t>ホゼンカンリギョウムヒ</t>
    </rPh>
    <phoneticPr fontId="1"/>
  </si>
  <si>
    <t>物品調達業務費</t>
    <rPh sb="0" eb="7">
      <t>ブッピンチョウタツギョウムヒ</t>
    </rPh>
    <phoneticPr fontId="1"/>
  </si>
  <si>
    <t>その他技術業務費</t>
    <rPh sb="2" eb="3">
      <t>タ</t>
    </rPh>
    <rPh sb="3" eb="8">
      <t>ギジュツギョウムヒ</t>
    </rPh>
    <phoneticPr fontId="1"/>
  </si>
  <si>
    <t>真野浄水場　維持管理業務費見積り</t>
    <rPh sb="6" eb="13">
      <t>イジカンリギョウムヒ</t>
    </rPh>
    <rPh sb="13" eb="15">
      <t>ミツモ</t>
    </rPh>
    <phoneticPr fontId="11"/>
  </si>
  <si>
    <t>年間維持管理業務費</t>
    <rPh sb="0" eb="2">
      <t>ネンカン</t>
    </rPh>
    <rPh sb="2" eb="9">
      <t>イジカンリギョウムヒ</t>
    </rPh>
    <phoneticPr fontId="20"/>
  </si>
  <si>
    <t>人件費</t>
    <rPh sb="0" eb="3">
      <t>ジンケンヒ</t>
    </rPh>
    <phoneticPr fontId="1"/>
  </si>
  <si>
    <t>薬品費</t>
    <rPh sb="0" eb="2">
      <t>ヤクヒン</t>
    </rPh>
    <rPh sb="2" eb="3">
      <t>ヒ</t>
    </rPh>
    <phoneticPr fontId="1"/>
  </si>
  <si>
    <t>火災保険料</t>
    <rPh sb="0" eb="5">
      <t>カサイホケンリョウ</t>
    </rPh>
    <phoneticPr fontId="1"/>
  </si>
  <si>
    <t>・対象施設ごとに記載してください。費用の項目は必要に応じて変更・追加してかまいません。</t>
    <rPh sb="1" eb="3">
      <t>タイショウ</t>
    </rPh>
    <rPh sb="3" eb="5">
      <t>シセツ</t>
    </rPh>
    <rPh sb="8" eb="10">
      <t>キサイ</t>
    </rPh>
    <rPh sb="17" eb="19">
      <t>ヒヨウ</t>
    </rPh>
    <rPh sb="20" eb="22">
      <t>コウモク</t>
    </rPh>
    <rPh sb="23" eb="25">
      <t>ヒツヨウ</t>
    </rPh>
    <rPh sb="26" eb="27">
      <t>オウ</t>
    </rPh>
    <rPh sb="29" eb="31">
      <t>ヘンコウ</t>
    </rPh>
    <rPh sb="32" eb="34">
      <t>ツイカ</t>
    </rPh>
    <phoneticPr fontId="1"/>
  </si>
  <si>
    <t>・補修・修繕費については、別途様式3-3-11に記載してください。</t>
    <rPh sb="1" eb="3">
      <t>ホシュウ</t>
    </rPh>
    <rPh sb="4" eb="7">
      <t>シュウゼンヒ</t>
    </rPh>
    <rPh sb="13" eb="15">
      <t>ベット</t>
    </rPh>
    <rPh sb="15" eb="17">
      <t>ヨウシキ</t>
    </rPh>
    <rPh sb="24" eb="26">
      <t>キサイ</t>
    </rPh>
    <phoneticPr fontId="1"/>
  </si>
  <si>
    <t>新瀬田浄水場　維持管理業務費見積り</t>
    <rPh sb="0" eb="3">
      <t>シンセタ</t>
    </rPh>
    <phoneticPr fontId="11"/>
  </si>
  <si>
    <t>変動料金</t>
    <rPh sb="0" eb="4">
      <t>ヘンドウリョウキン</t>
    </rPh>
    <phoneticPr fontId="1"/>
  </si>
  <si>
    <t>固定料金</t>
    <rPh sb="0" eb="2">
      <t>コテイ</t>
    </rPh>
    <rPh sb="2" eb="4">
      <t>リョウキン</t>
    </rPh>
    <phoneticPr fontId="1"/>
  </si>
  <si>
    <t>算定基礎となる送水量</t>
    <rPh sb="0" eb="4">
      <t>サンテイキソ</t>
    </rPh>
    <rPh sb="7" eb="10">
      <t>ソウスイリョウ</t>
    </rPh>
    <phoneticPr fontId="1"/>
  </si>
  <si>
    <t>仰木低区配水池　維持管理業務費見積り</t>
    <rPh sb="0" eb="2">
      <t>オオギ</t>
    </rPh>
    <rPh sb="2" eb="3">
      <t>テイ</t>
    </rPh>
    <rPh sb="3" eb="4">
      <t>ク</t>
    </rPh>
    <rPh sb="4" eb="7">
      <t>ハイスイチ</t>
    </rPh>
    <phoneticPr fontId="11"/>
  </si>
  <si>
    <t>真野低区配水池　維持管理業務費見積り</t>
    <rPh sb="0" eb="2">
      <t>マノ</t>
    </rPh>
    <rPh sb="2" eb="3">
      <t>テイ</t>
    </rPh>
    <rPh sb="3" eb="4">
      <t>ク</t>
    </rPh>
    <rPh sb="4" eb="7">
      <t>ハイスイチ</t>
    </rPh>
    <phoneticPr fontId="11"/>
  </si>
  <si>
    <t>柳が崎浄水場　維持管理業務費見積り</t>
    <rPh sb="0" eb="1">
      <t>ヤナギ</t>
    </rPh>
    <rPh sb="2" eb="3">
      <t>サキ</t>
    </rPh>
    <rPh sb="3" eb="6">
      <t>ジョウスイジョウ</t>
    </rPh>
    <phoneticPr fontId="11"/>
  </si>
  <si>
    <t>膳所浄水場　維持管理業務費見積り</t>
    <rPh sb="0" eb="2">
      <t>ゼゼ</t>
    </rPh>
    <rPh sb="2" eb="5">
      <t>ジョウスイジョウ</t>
    </rPh>
    <phoneticPr fontId="11"/>
  </si>
  <si>
    <t>八屋戸浄水場　維持管理業務費見積り</t>
    <rPh sb="0" eb="3">
      <t>ハチヤド</t>
    </rPh>
    <rPh sb="3" eb="6">
      <t>ジョウスイジョウ</t>
    </rPh>
    <phoneticPr fontId="11"/>
  </si>
  <si>
    <t>その他場外施設　維持管理業務費見積り</t>
    <rPh sb="2" eb="3">
      <t>タ</t>
    </rPh>
    <rPh sb="3" eb="5">
      <t>ジョウガイ</t>
    </rPh>
    <rPh sb="5" eb="7">
      <t>シセツ</t>
    </rPh>
    <phoneticPr fontId="11"/>
  </si>
  <si>
    <t>・維持管理業務費の積算根拠を記載してください。費用の項目は必要に応じて変更・追加してかまいません。</t>
    <rPh sb="1" eb="8">
      <t>イジカンリギョウムヒ</t>
    </rPh>
    <phoneticPr fontId="1"/>
  </si>
  <si>
    <t>・維持管理業務費については、別途様式3-3-3に記載してください。</t>
    <rPh sb="1" eb="3">
      <t>イジ</t>
    </rPh>
    <rPh sb="3" eb="5">
      <t>カンリ</t>
    </rPh>
    <rPh sb="5" eb="7">
      <t>ギョウム</t>
    </rPh>
    <rPh sb="7" eb="8">
      <t>ヒ</t>
    </rPh>
    <rPh sb="14" eb="16">
      <t>ベット</t>
    </rPh>
    <rPh sb="16" eb="18">
      <t>ヨウシキ</t>
    </rPh>
    <rPh sb="24" eb="26">
      <t>キサイ</t>
    </rPh>
    <phoneticPr fontId="1"/>
  </si>
  <si>
    <t>点検費</t>
    <rPh sb="0" eb="3">
      <t>テンケンヒ</t>
    </rPh>
    <phoneticPr fontId="1"/>
  </si>
  <si>
    <t>修繕費</t>
    <rPh sb="0" eb="3">
      <t>シュウゼンヒ</t>
    </rPh>
    <phoneticPr fontId="1"/>
  </si>
  <si>
    <t>・対象施設ごとに積算根拠が異なる場合には、対象施設ごとに記載してください。</t>
    <rPh sb="1" eb="5">
      <t>タイショウシセツ</t>
    </rPh>
    <rPh sb="8" eb="12">
      <t>セキサンコンキョ</t>
    </rPh>
    <rPh sb="13" eb="14">
      <t>コト</t>
    </rPh>
    <rPh sb="16" eb="18">
      <t>バアイ</t>
    </rPh>
    <rPh sb="21" eb="25">
      <t>タイショウシセツ</t>
    </rPh>
    <rPh sb="28" eb="30">
      <t>キサイ</t>
    </rPh>
    <phoneticPr fontId="1"/>
  </si>
  <si>
    <t>流動資産</t>
    <rPh sb="0" eb="4">
      <t>リュウドウシサン</t>
    </rPh>
    <phoneticPr fontId="11"/>
  </si>
  <si>
    <t>現金預金</t>
    <rPh sb="0" eb="4">
      <t>ゲンキンヨキン</t>
    </rPh>
    <phoneticPr fontId="1"/>
  </si>
  <si>
    <t>固定資産</t>
    <rPh sb="0" eb="4">
      <t>コテイシサン</t>
    </rPh>
    <phoneticPr fontId="1"/>
  </si>
  <si>
    <t>資産合計</t>
    <rPh sb="0" eb="4">
      <t>シサンゴウケイ</t>
    </rPh>
    <phoneticPr fontId="1"/>
  </si>
  <si>
    <t>負債合計</t>
    <rPh sb="0" eb="4">
      <t>フサイゴウケイ</t>
    </rPh>
    <phoneticPr fontId="1"/>
  </si>
  <si>
    <t>流動負債</t>
    <rPh sb="0" eb="4">
      <t>リュウドウフサイ</t>
    </rPh>
    <phoneticPr fontId="1"/>
  </si>
  <si>
    <t>固定負債</t>
    <rPh sb="0" eb="4">
      <t>コテイフサイ</t>
    </rPh>
    <phoneticPr fontId="1"/>
  </si>
  <si>
    <t>純資産合計</t>
    <rPh sb="0" eb="5">
      <t>ジュンシサンゴウケイ</t>
    </rPh>
    <phoneticPr fontId="1"/>
  </si>
  <si>
    <t>資本金</t>
    <rPh sb="0" eb="3">
      <t>シホンキン</t>
    </rPh>
    <phoneticPr fontId="1"/>
  </si>
  <si>
    <t>負債・純資産合計</t>
    <rPh sb="0" eb="2">
      <t>フサイ</t>
    </rPh>
    <rPh sb="3" eb="6">
      <t>ジュンシサン</t>
    </rPh>
    <rPh sb="6" eb="8">
      <t>ゴウケイ</t>
    </rPh>
    <phoneticPr fontId="1"/>
  </si>
  <si>
    <t>貸借対照表</t>
    <rPh sb="0" eb="5">
      <t>タイシャクタイショウヒョウ</t>
    </rPh>
    <phoneticPr fontId="1"/>
  </si>
  <si>
    <t>損益計算書</t>
    <rPh sb="0" eb="5">
      <t>ソンエキケイサンショ</t>
    </rPh>
    <phoneticPr fontId="1"/>
  </si>
  <si>
    <t>売上高</t>
    <rPh sb="0" eb="3">
      <t>ウリアゲダカ</t>
    </rPh>
    <phoneticPr fontId="1"/>
  </si>
  <si>
    <t>売上原価</t>
    <rPh sb="0" eb="4">
      <t>ウリアゲゲンカ</t>
    </rPh>
    <phoneticPr fontId="1"/>
  </si>
  <si>
    <t>・貸借対照表・損益計算書・キャッシュフロー計算書の計画値を記載してください。</t>
    <rPh sb="1" eb="3">
      <t>タイシャク</t>
    </rPh>
    <rPh sb="3" eb="6">
      <t>タイショウヒョウ</t>
    </rPh>
    <rPh sb="7" eb="12">
      <t>ソンエキケイサンショ</t>
    </rPh>
    <rPh sb="21" eb="24">
      <t>ケイサンショ</t>
    </rPh>
    <rPh sb="25" eb="28">
      <t>ケイカクチ</t>
    </rPh>
    <rPh sb="29" eb="31">
      <t>キサイ</t>
    </rPh>
    <phoneticPr fontId="1"/>
  </si>
  <si>
    <t>設計費</t>
    <rPh sb="0" eb="3">
      <t>セッケイヒ</t>
    </rPh>
    <phoneticPr fontId="1"/>
  </si>
  <si>
    <t>建設費</t>
    <rPh sb="0" eb="3">
      <t>ケンセツヒ</t>
    </rPh>
    <phoneticPr fontId="1"/>
  </si>
  <si>
    <t>売上総利益</t>
    <rPh sb="0" eb="5">
      <t>ウリアゲソウリエキ</t>
    </rPh>
    <phoneticPr fontId="1"/>
  </si>
  <si>
    <t>販売費及び一般管理費</t>
    <rPh sb="0" eb="3">
      <t>ハンバイヒ</t>
    </rPh>
    <rPh sb="3" eb="4">
      <t>オヨ</t>
    </rPh>
    <rPh sb="5" eb="10">
      <t>イッパンカンリヒ</t>
    </rPh>
    <phoneticPr fontId="1"/>
  </si>
  <si>
    <t>（単位：千円）</t>
    <rPh sb="1" eb="3">
      <t>タンイ</t>
    </rPh>
    <rPh sb="4" eb="6">
      <t>センエン</t>
    </rPh>
    <phoneticPr fontId="1"/>
  </si>
  <si>
    <t>補修・修繕費</t>
    <rPh sb="0" eb="2">
      <t>ホシュウ</t>
    </rPh>
    <rPh sb="3" eb="6">
      <t>シュウゼンヒ</t>
    </rPh>
    <phoneticPr fontId="1"/>
  </si>
  <si>
    <t>薬品費</t>
    <rPh sb="0" eb="3">
      <t>ヤクヒンヒ</t>
    </rPh>
    <phoneticPr fontId="1"/>
  </si>
  <si>
    <t>科目</t>
    <rPh sb="0" eb="2">
      <t>カモク</t>
    </rPh>
    <phoneticPr fontId="1"/>
  </si>
  <si>
    <t>・科目は必要に応じて変更・追加してかまいません。</t>
    <rPh sb="1" eb="3">
      <t>カモク</t>
    </rPh>
    <phoneticPr fontId="1"/>
  </si>
  <si>
    <t>営業利益</t>
    <rPh sb="0" eb="4">
      <t>エイギョウリエキ</t>
    </rPh>
    <phoneticPr fontId="1"/>
  </si>
  <si>
    <t>営業外収益</t>
    <rPh sb="0" eb="5">
      <t>エイギョウガイシュウエキ</t>
    </rPh>
    <phoneticPr fontId="1"/>
  </si>
  <si>
    <t>営業外費用</t>
    <rPh sb="0" eb="5">
      <t>エイギョウガイヒヨウ</t>
    </rPh>
    <phoneticPr fontId="1"/>
  </si>
  <si>
    <t>経常利益</t>
    <rPh sb="0" eb="4">
      <t>ケイジョウリエキ</t>
    </rPh>
    <phoneticPr fontId="1"/>
  </si>
  <si>
    <t>特別利益</t>
    <rPh sb="0" eb="4">
      <t>トクベツリエキ</t>
    </rPh>
    <phoneticPr fontId="1"/>
  </si>
  <si>
    <t>特別損失</t>
    <rPh sb="0" eb="4">
      <t>トクベツソンシツ</t>
    </rPh>
    <phoneticPr fontId="1"/>
  </si>
  <si>
    <t>税引前当期純利益</t>
    <rPh sb="0" eb="2">
      <t>ゼイビ</t>
    </rPh>
    <rPh sb="2" eb="8">
      <t>マエトウキジュンリエキ</t>
    </rPh>
    <phoneticPr fontId="1"/>
  </si>
  <si>
    <t>法人税等</t>
    <rPh sb="0" eb="3">
      <t>ホウジンゼイ</t>
    </rPh>
    <rPh sb="3" eb="4">
      <t>ナド</t>
    </rPh>
    <phoneticPr fontId="1"/>
  </si>
  <si>
    <t>当期純利益</t>
    <rPh sb="0" eb="2">
      <t>トウキ</t>
    </rPh>
    <rPh sb="2" eb="5">
      <t>ジュンリエキ</t>
    </rPh>
    <phoneticPr fontId="1"/>
  </si>
  <si>
    <t>キャッシュ・フロー計算書</t>
    <rPh sb="9" eb="12">
      <t>ケイサンショ</t>
    </rPh>
    <phoneticPr fontId="1"/>
  </si>
  <si>
    <t>Ⅰ営業活動によるキャッシュ・フロー</t>
    <rPh sb="1" eb="3">
      <t>エイギョウ</t>
    </rPh>
    <rPh sb="3" eb="5">
      <t>カツドウ</t>
    </rPh>
    <phoneticPr fontId="1"/>
  </si>
  <si>
    <t>Ⅱ投資活動によるキャッシュ・フロー</t>
    <rPh sb="1" eb="3">
      <t>トウシ</t>
    </rPh>
    <rPh sb="3" eb="5">
      <t>カツドウ</t>
    </rPh>
    <phoneticPr fontId="1"/>
  </si>
  <si>
    <t>Ⅲ財務活動によるキャッシュ・フロー</t>
    <rPh sb="1" eb="3">
      <t>ザイム</t>
    </rPh>
    <rPh sb="3" eb="5">
      <t>カツドウ</t>
    </rPh>
    <phoneticPr fontId="1"/>
  </si>
  <si>
    <t>Ⅳ現金及び現金同等物の増減額</t>
    <rPh sb="1" eb="4">
      <t>ゲンキンオヨ</t>
    </rPh>
    <rPh sb="5" eb="10">
      <t>ゲンキンドウトウブツ</t>
    </rPh>
    <rPh sb="11" eb="14">
      <t>ゾウゲンガク</t>
    </rPh>
    <phoneticPr fontId="1"/>
  </si>
  <si>
    <t>Ⅴ現金及び現金同等物の期首残高</t>
    <rPh sb="1" eb="4">
      <t>ゲンキンオヨ</t>
    </rPh>
    <rPh sb="5" eb="10">
      <t>ゲンキンドウトウブツ</t>
    </rPh>
    <rPh sb="11" eb="15">
      <t>キシュザンダカ</t>
    </rPh>
    <phoneticPr fontId="1"/>
  </si>
  <si>
    <t>Ⅵ現金及び現金同等物の期末残高</t>
    <rPh sb="1" eb="4">
      <t>ゲンキンオヨ</t>
    </rPh>
    <rPh sb="5" eb="10">
      <t>ゲンキンドウトウブツ</t>
    </rPh>
    <rPh sb="11" eb="13">
      <t>キマツ</t>
    </rPh>
    <rPh sb="13" eb="15">
      <t>ザンダカ</t>
    </rPh>
    <phoneticPr fontId="1"/>
  </si>
  <si>
    <t>真野浄水場　サービス対価の支払予定表</t>
    <rPh sb="10" eb="12">
      <t>タイカ</t>
    </rPh>
    <rPh sb="13" eb="15">
      <t>シハライ</t>
    </rPh>
    <rPh sb="15" eb="18">
      <t>ヨテイヒョウ</t>
    </rPh>
    <phoneticPr fontId="11"/>
  </si>
  <si>
    <t>サービス対価A</t>
    <rPh sb="4" eb="6">
      <t>タイカ</t>
    </rPh>
    <phoneticPr fontId="1"/>
  </si>
  <si>
    <t>設計費</t>
    <phoneticPr fontId="1"/>
  </si>
  <si>
    <t>諸経費・その他費用</t>
    <rPh sb="0" eb="3">
      <t>ショケイヒ</t>
    </rPh>
    <rPh sb="6" eb="7">
      <t>タ</t>
    </rPh>
    <rPh sb="7" eb="9">
      <t>ヒヨウ</t>
    </rPh>
    <phoneticPr fontId="1"/>
  </si>
  <si>
    <t>新瀬田浄水場　サービス対価の支払予定表</t>
    <rPh sb="0" eb="3">
      <t>シンセタ</t>
    </rPh>
    <rPh sb="3" eb="6">
      <t>ジョウスイジョウ</t>
    </rPh>
    <rPh sb="11" eb="13">
      <t>タイカ</t>
    </rPh>
    <rPh sb="14" eb="16">
      <t>シハライ</t>
    </rPh>
    <rPh sb="16" eb="19">
      <t>ヨテイヒョウ</t>
    </rPh>
    <phoneticPr fontId="11"/>
  </si>
  <si>
    <t>仰木低区配水池　サービス対価の支払予定表</t>
    <rPh sb="0" eb="4">
      <t>オウギテイク</t>
    </rPh>
    <rPh sb="4" eb="7">
      <t>ハイスイチ</t>
    </rPh>
    <rPh sb="12" eb="14">
      <t>タイカ</t>
    </rPh>
    <rPh sb="15" eb="17">
      <t>シハライ</t>
    </rPh>
    <rPh sb="17" eb="20">
      <t>ヨテイヒョウ</t>
    </rPh>
    <phoneticPr fontId="11"/>
  </si>
  <si>
    <t>真野低区配水池　サービス対価の支払予定表</t>
    <rPh sb="0" eb="2">
      <t>マノ</t>
    </rPh>
    <rPh sb="2" eb="3">
      <t>テイ</t>
    </rPh>
    <rPh sb="3" eb="4">
      <t>ク</t>
    </rPh>
    <rPh sb="4" eb="7">
      <t>ハイスイチ</t>
    </rPh>
    <rPh sb="12" eb="14">
      <t>タイカ</t>
    </rPh>
    <rPh sb="15" eb="17">
      <t>シハライ</t>
    </rPh>
    <rPh sb="17" eb="20">
      <t>ヨテイヒョウ</t>
    </rPh>
    <phoneticPr fontId="11"/>
  </si>
  <si>
    <t>サービス対価B</t>
    <rPh sb="4" eb="6">
      <t>タイカ</t>
    </rPh>
    <phoneticPr fontId="1"/>
  </si>
  <si>
    <t>火災保険</t>
    <rPh sb="0" eb="4">
      <t>カサイホケン</t>
    </rPh>
    <phoneticPr fontId="1"/>
  </si>
  <si>
    <t>その他諸経費</t>
    <rPh sb="2" eb="3">
      <t>タ</t>
    </rPh>
    <rPh sb="3" eb="6">
      <t>ショケイヒ</t>
    </rPh>
    <phoneticPr fontId="1"/>
  </si>
  <si>
    <t>固定料金</t>
    <rPh sb="0" eb="4">
      <t>コテイリョウキン</t>
    </rPh>
    <phoneticPr fontId="1"/>
  </si>
  <si>
    <t>サービス対価の支払予定表</t>
    <rPh sb="4" eb="6">
      <t>タイカ</t>
    </rPh>
    <rPh sb="7" eb="9">
      <t>シハラ</t>
    </rPh>
    <rPh sb="9" eb="12">
      <t>ヨテイヒョウ</t>
    </rPh>
    <phoneticPr fontId="20"/>
  </si>
  <si>
    <t>新瀬田浄水場　サービス対価の支払予定表</t>
    <rPh sb="0" eb="3">
      <t>シンセタ</t>
    </rPh>
    <rPh sb="11" eb="13">
      <t>タイカ</t>
    </rPh>
    <rPh sb="14" eb="16">
      <t>シハライ</t>
    </rPh>
    <rPh sb="16" eb="19">
      <t>ヨテイヒョウ</t>
    </rPh>
    <phoneticPr fontId="11"/>
  </si>
  <si>
    <t>仰木低区配水池　サービス対価の支払予定表</t>
    <rPh sb="0" eb="2">
      <t>オオギ</t>
    </rPh>
    <rPh sb="2" eb="3">
      <t>テイ</t>
    </rPh>
    <rPh sb="3" eb="4">
      <t>ク</t>
    </rPh>
    <rPh sb="4" eb="7">
      <t>ハイスイチ</t>
    </rPh>
    <rPh sb="12" eb="14">
      <t>タイカ</t>
    </rPh>
    <rPh sb="15" eb="17">
      <t>シハライ</t>
    </rPh>
    <rPh sb="17" eb="20">
      <t>ヨテイヒョウ</t>
    </rPh>
    <phoneticPr fontId="11"/>
  </si>
  <si>
    <t>・対象施設ごとに個別に記載してください。</t>
    <rPh sb="1" eb="5">
      <t>タイショウシセツ</t>
    </rPh>
    <rPh sb="8" eb="10">
      <t>コベツ</t>
    </rPh>
    <rPh sb="11" eb="13">
      <t>キサイ</t>
    </rPh>
    <phoneticPr fontId="1"/>
  </si>
  <si>
    <t>柳が崎浄水場　サービス対価の支払予定表</t>
    <rPh sb="0" eb="1">
      <t>ヤナギ</t>
    </rPh>
    <rPh sb="2" eb="3">
      <t>サキ</t>
    </rPh>
    <rPh sb="3" eb="6">
      <t>ジョウスイジョウ</t>
    </rPh>
    <rPh sb="11" eb="13">
      <t>タイカ</t>
    </rPh>
    <rPh sb="14" eb="16">
      <t>シハライ</t>
    </rPh>
    <rPh sb="16" eb="19">
      <t>ヨテイヒョウ</t>
    </rPh>
    <phoneticPr fontId="11"/>
  </si>
  <si>
    <t>膳所浄水場　サービス対価の支払予定表</t>
    <rPh sb="0" eb="2">
      <t>ゼゼ</t>
    </rPh>
    <rPh sb="2" eb="5">
      <t>ジョウスイジョウ</t>
    </rPh>
    <rPh sb="10" eb="12">
      <t>タイカ</t>
    </rPh>
    <rPh sb="13" eb="15">
      <t>シハライ</t>
    </rPh>
    <rPh sb="15" eb="18">
      <t>ヨテイヒョウ</t>
    </rPh>
    <phoneticPr fontId="11"/>
  </si>
  <si>
    <t>八屋戸浄水場　サービス対価の支払予定表</t>
    <rPh sb="0" eb="3">
      <t>ハチヤド</t>
    </rPh>
    <rPh sb="3" eb="6">
      <t>ジョウスイジョウ</t>
    </rPh>
    <rPh sb="11" eb="13">
      <t>タイカ</t>
    </rPh>
    <rPh sb="14" eb="16">
      <t>シハライ</t>
    </rPh>
    <rPh sb="16" eb="19">
      <t>ヨテイヒョウ</t>
    </rPh>
    <phoneticPr fontId="11"/>
  </si>
  <si>
    <t>その他場外施設　サービス対価の支払予定表</t>
    <rPh sb="2" eb="3">
      <t>タ</t>
    </rPh>
    <rPh sb="3" eb="5">
      <t>ジョウガイ</t>
    </rPh>
    <rPh sb="5" eb="7">
      <t>シセツ</t>
    </rPh>
    <rPh sb="12" eb="14">
      <t>タイカ</t>
    </rPh>
    <rPh sb="15" eb="17">
      <t>シハライ</t>
    </rPh>
    <rPh sb="17" eb="20">
      <t>ヨテイヒョウ</t>
    </rPh>
    <phoneticPr fontId="11"/>
  </si>
  <si>
    <t>１．サービス対価A（更新改良業務）</t>
    <rPh sb="6" eb="8">
      <t>タイカ</t>
    </rPh>
    <phoneticPr fontId="1"/>
  </si>
  <si>
    <t>サービス対価C</t>
    <rPh sb="4" eb="6">
      <t>タイカ</t>
    </rPh>
    <phoneticPr fontId="1"/>
  </si>
  <si>
    <t>点検・修繕費</t>
    <rPh sb="0" eb="2">
      <t>テンケン</t>
    </rPh>
    <rPh sb="3" eb="6">
      <t>シュウゼンヒ</t>
    </rPh>
    <phoneticPr fontId="1"/>
  </si>
  <si>
    <t>サービス対価D</t>
    <rPh sb="4" eb="6">
      <t>タイカ</t>
    </rPh>
    <phoneticPr fontId="1"/>
  </si>
  <si>
    <t>その他場外施設　サービス対価の支払予定表</t>
    <rPh sb="2" eb="3">
      <t>タ</t>
    </rPh>
    <rPh sb="3" eb="7">
      <t>ジョウガイシセツ</t>
    </rPh>
    <rPh sb="12" eb="14">
      <t>タイカ</t>
    </rPh>
    <rPh sb="15" eb="17">
      <t>シハライ</t>
    </rPh>
    <rPh sb="17" eb="20">
      <t>ヨテイヒョウ</t>
    </rPh>
    <phoneticPr fontId="11"/>
  </si>
  <si>
    <t>真野浄水場　計画修繕・補修修繕業務費見積り</t>
    <rPh sb="18" eb="20">
      <t>ミツモ</t>
    </rPh>
    <phoneticPr fontId="11"/>
  </si>
  <si>
    <t>計画修繕・補修修繕業務費</t>
    <phoneticPr fontId="11"/>
  </si>
  <si>
    <t>新瀬田浄水場　計画修繕・補修修繕業務費見積り</t>
    <rPh sb="0" eb="3">
      <t>シンセタ</t>
    </rPh>
    <phoneticPr fontId="11"/>
  </si>
  <si>
    <t>仰木低区配水池　計画修繕・補修修繕業務費見積り</t>
    <rPh sb="0" eb="2">
      <t>オオギ</t>
    </rPh>
    <rPh sb="2" eb="3">
      <t>テイ</t>
    </rPh>
    <rPh sb="3" eb="4">
      <t>ク</t>
    </rPh>
    <rPh sb="4" eb="7">
      <t>ハイスイチ</t>
    </rPh>
    <phoneticPr fontId="11"/>
  </si>
  <si>
    <t>真野低区配水池　計画修繕・補修修繕業務費見積り</t>
    <rPh sb="0" eb="2">
      <t>マノ</t>
    </rPh>
    <rPh sb="2" eb="3">
      <t>テイ</t>
    </rPh>
    <rPh sb="3" eb="4">
      <t>ク</t>
    </rPh>
    <rPh sb="4" eb="7">
      <t>ハイスイチ</t>
    </rPh>
    <phoneticPr fontId="11"/>
  </si>
  <si>
    <t>柳が崎浄水場　計画修繕・補修修繕業務費見積り</t>
    <rPh sb="0" eb="1">
      <t>ヤナギ</t>
    </rPh>
    <rPh sb="2" eb="3">
      <t>サキ</t>
    </rPh>
    <rPh sb="3" eb="6">
      <t>ジョウスイジョウ</t>
    </rPh>
    <phoneticPr fontId="11"/>
  </si>
  <si>
    <t>膳所浄水場　計画修繕・補修修繕業務費見積り</t>
    <rPh sb="0" eb="2">
      <t>ゼゼ</t>
    </rPh>
    <rPh sb="2" eb="5">
      <t>ジョウスイジョウ</t>
    </rPh>
    <phoneticPr fontId="11"/>
  </si>
  <si>
    <t>八屋戸浄水場　計画修繕・補修修繕業務費見積り</t>
    <rPh sb="0" eb="3">
      <t>ハチヤド</t>
    </rPh>
    <rPh sb="3" eb="6">
      <t>ジョウスイジョウ</t>
    </rPh>
    <phoneticPr fontId="11"/>
  </si>
  <si>
    <t>その他場外施設　計画修繕・補修修繕業務費見積り</t>
    <rPh sb="2" eb="3">
      <t>タ</t>
    </rPh>
    <rPh sb="3" eb="5">
      <t>ジョウガイ</t>
    </rPh>
    <rPh sb="5" eb="7">
      <t>シセツ</t>
    </rPh>
    <phoneticPr fontId="11"/>
  </si>
  <si>
    <t>年間計画修繕・補修修繕業務費</t>
    <phoneticPr fontId="20"/>
  </si>
  <si>
    <t>・計画修繕・補修修繕業務費の積算根拠を記載してください。費用の項目は必要に応じて変更・追加してかまいません。</t>
    <rPh sb="1" eb="5">
      <t>ケイカクシュウゼン</t>
    </rPh>
    <rPh sb="6" eb="8">
      <t>ホシュウ</t>
    </rPh>
    <rPh sb="8" eb="10">
      <t>シュウゼン</t>
    </rPh>
    <rPh sb="10" eb="12">
      <t>ギョウム</t>
    </rPh>
    <rPh sb="12" eb="13">
      <t>ヒ</t>
    </rPh>
    <phoneticPr fontId="1"/>
  </si>
  <si>
    <t>計画修繕・補修修繕業務費</t>
    <rPh sb="0" eb="2">
      <t>ケイカク</t>
    </rPh>
    <rPh sb="2" eb="4">
      <t>シュウゼン</t>
    </rPh>
    <rPh sb="5" eb="7">
      <t>ホシュウ</t>
    </rPh>
    <rPh sb="7" eb="9">
      <t>シュウゼン</t>
    </rPh>
    <rPh sb="9" eb="11">
      <t>ギョウム</t>
    </rPh>
    <rPh sb="11" eb="12">
      <t>ヒ</t>
    </rPh>
    <phoneticPr fontId="11"/>
  </si>
  <si>
    <t>【様式3-1-8】リスク管理（借入金返済計画等）</t>
    <rPh sb="1" eb="3">
      <t>ヨウシキ</t>
    </rPh>
    <rPh sb="12" eb="14">
      <t>カンリ</t>
    </rPh>
    <rPh sb="15" eb="18">
      <t>カリイレキン</t>
    </rPh>
    <rPh sb="18" eb="22">
      <t>ヘンサイケイカク</t>
    </rPh>
    <rPh sb="22" eb="23">
      <t>ナド</t>
    </rPh>
    <phoneticPr fontId="11"/>
  </si>
  <si>
    <t>【様式3-1-10】リスク管理（計画財務諸表）</t>
    <rPh sb="1" eb="3">
      <t>ヨウシキ</t>
    </rPh>
    <rPh sb="13" eb="15">
      <t>カンリ</t>
    </rPh>
    <rPh sb="16" eb="18">
      <t>ケイカク</t>
    </rPh>
    <rPh sb="18" eb="22">
      <t>ザイムショヒョウ</t>
    </rPh>
    <phoneticPr fontId="11"/>
  </si>
  <si>
    <t>【様式3-1-12】カーボンニュートラル実現に向けた取組（SDGsを含む）（エネルギー使用量計算書）</t>
    <rPh sb="1" eb="3">
      <t>ヨウシキ</t>
    </rPh>
    <rPh sb="43" eb="45">
      <t>シヨウ</t>
    </rPh>
    <rPh sb="45" eb="46">
      <t>リョウ</t>
    </rPh>
    <rPh sb="46" eb="49">
      <t>ケイサンショ</t>
    </rPh>
    <phoneticPr fontId="20"/>
  </si>
  <si>
    <t>【様式3-2-3】更新改良施設（全体）の施工計画（工事工程表）</t>
    <rPh sb="1" eb="3">
      <t>ヨウシキ</t>
    </rPh>
    <rPh sb="25" eb="27">
      <t>コウジ</t>
    </rPh>
    <rPh sb="27" eb="29">
      <t>コウテイ</t>
    </rPh>
    <rPh sb="29" eb="30">
      <t>ヒョウ</t>
    </rPh>
    <phoneticPr fontId="11"/>
  </si>
  <si>
    <t>【様式3-2-5 】更新改良費の抑制（更新改良費見積）</t>
    <rPh sb="1" eb="3">
      <t>ヨウシキ</t>
    </rPh>
    <rPh sb="19" eb="24">
      <t>コウシンカイリョウヒ</t>
    </rPh>
    <rPh sb="24" eb="26">
      <t>ミツモ</t>
    </rPh>
    <phoneticPr fontId="11"/>
  </si>
  <si>
    <t>【様式3-2-6】更新改良費の抑制（更新改良費積算表）</t>
    <rPh sb="1" eb="3">
      <t>ヨウシキ</t>
    </rPh>
    <rPh sb="18" eb="23">
      <t>コウシンカイリョウヒ</t>
    </rPh>
    <rPh sb="23" eb="26">
      <t>セキサンヒョウ</t>
    </rPh>
    <phoneticPr fontId="11"/>
  </si>
  <si>
    <t>【様式3-3-3】運転維持管理の実施体制・計画（維持管理業務費見積）</t>
    <rPh sb="1" eb="3">
      <t>ヨウシキ</t>
    </rPh>
    <rPh sb="21" eb="23">
      <t>ケイカク</t>
    </rPh>
    <rPh sb="24" eb="26">
      <t>イジ</t>
    </rPh>
    <rPh sb="26" eb="29">
      <t>ギョウムヒ</t>
    </rPh>
    <rPh sb="29" eb="31">
      <t>ミツモ</t>
    </rPh>
    <phoneticPr fontId="11"/>
  </si>
  <si>
    <t>【様式3-3-4】運転維持管理の実施体制・計画（維持管理業務費積算表）</t>
    <rPh sb="1" eb="3">
      <t>ヨウシキ</t>
    </rPh>
    <rPh sb="24" eb="31">
      <t>イジカンリギョウムヒ</t>
    </rPh>
    <rPh sb="31" eb="34">
      <t>セキサンヒョウ</t>
    </rPh>
    <phoneticPr fontId="11"/>
  </si>
  <si>
    <t>【様式3-3-11】施設の計画修繕・補修修繕及び施設清掃（計画修繕・補修修繕業務費見積）</t>
    <rPh sb="1" eb="3">
      <t>ヨウシキ</t>
    </rPh>
    <rPh sb="29" eb="33">
      <t>ケイカクシュウゼン</t>
    </rPh>
    <rPh sb="34" eb="40">
      <t>ホシュウシュウゼンギョウム</t>
    </rPh>
    <rPh sb="40" eb="41">
      <t>ヒ</t>
    </rPh>
    <rPh sb="41" eb="43">
      <t>ミツモリ</t>
    </rPh>
    <phoneticPr fontId="11"/>
  </si>
  <si>
    <t>【様式3-3-12】施設の計画修繕・補修修繕及び施設清掃（計画修繕・補修修繕業務費積算表）</t>
    <rPh sb="1" eb="3">
      <t>ヨウシキ</t>
    </rPh>
    <rPh sb="29" eb="33">
      <t>ケイカクシュウゼン</t>
    </rPh>
    <rPh sb="34" eb="41">
      <t>ホシュウシュウゼンギョウムヒ</t>
    </rPh>
    <rPh sb="41" eb="44">
      <t>セキサンヒョウ</t>
    </rPh>
    <phoneticPr fontId="11"/>
  </si>
  <si>
    <t>【様式4-1】年度別サービス対価の支払予定表</t>
    <rPh sb="1" eb="3">
      <t>ヨウシキ</t>
    </rPh>
    <rPh sb="7" eb="10">
      <t>ネンドベツ</t>
    </rPh>
    <rPh sb="14" eb="16">
      <t>タイカ</t>
    </rPh>
    <rPh sb="17" eb="19">
      <t>シハラ</t>
    </rPh>
    <rPh sb="19" eb="22">
      <t>ヨテイヒョウ</t>
    </rPh>
    <phoneticPr fontId="11"/>
  </si>
  <si>
    <t>【様式3-3-2】運転維持管理の実施体制・計画（年度別維持管理計画表）</t>
    <rPh sb="1" eb="3">
      <t>ヨウシキ</t>
    </rPh>
    <rPh sb="24" eb="26">
      <t>ネンド</t>
    </rPh>
    <rPh sb="26" eb="27">
      <t>ベツ</t>
    </rPh>
    <rPh sb="27" eb="29">
      <t>イジ</t>
    </rPh>
    <rPh sb="29" eb="31">
      <t>カンリ</t>
    </rPh>
    <rPh sb="31" eb="33">
      <t>ケイカク</t>
    </rPh>
    <rPh sb="33" eb="34">
      <t>ヒョウ</t>
    </rPh>
    <phoneticPr fontId="11"/>
  </si>
  <si>
    <t>①-1真野浄水場　サービス対価の支払予定表（前払金）</t>
    <rPh sb="13" eb="15">
      <t>タイカ</t>
    </rPh>
    <rPh sb="16" eb="18">
      <t>シハライ</t>
    </rPh>
    <rPh sb="18" eb="21">
      <t>ヨテイヒョウ</t>
    </rPh>
    <rPh sb="22" eb="24">
      <t>マエバラ</t>
    </rPh>
    <rPh sb="24" eb="25">
      <t>キン</t>
    </rPh>
    <phoneticPr fontId="11"/>
  </si>
  <si>
    <t>①-2真野浄水場　サービス対価の支払予定表（残余分）</t>
    <rPh sb="13" eb="15">
      <t>タイカ</t>
    </rPh>
    <rPh sb="16" eb="18">
      <t>シハライ</t>
    </rPh>
    <rPh sb="18" eb="21">
      <t>ヨテイヒョウ</t>
    </rPh>
    <rPh sb="22" eb="25">
      <t>ザンヨブン</t>
    </rPh>
    <phoneticPr fontId="11"/>
  </si>
  <si>
    <t>②-1新瀬田浄水場　サービス対価の支払予定表（前払金）</t>
    <rPh sb="3" eb="6">
      <t>シンセタ</t>
    </rPh>
    <rPh sb="6" eb="9">
      <t>ジョウスイジョウ</t>
    </rPh>
    <rPh sb="14" eb="16">
      <t>タイカ</t>
    </rPh>
    <rPh sb="17" eb="19">
      <t>シハライ</t>
    </rPh>
    <rPh sb="19" eb="22">
      <t>ヨテイヒョウ</t>
    </rPh>
    <rPh sb="23" eb="25">
      <t>マエバラ</t>
    </rPh>
    <rPh sb="25" eb="26">
      <t>キン</t>
    </rPh>
    <phoneticPr fontId="11"/>
  </si>
  <si>
    <t>②-2新瀬田浄水場　サービス対価の支払予定表（残余分）</t>
    <rPh sb="3" eb="6">
      <t>シンセタ</t>
    </rPh>
    <rPh sb="6" eb="9">
      <t>ジョウスイジョウ</t>
    </rPh>
    <rPh sb="14" eb="16">
      <t>タイカ</t>
    </rPh>
    <rPh sb="17" eb="19">
      <t>シハライ</t>
    </rPh>
    <rPh sb="19" eb="22">
      <t>ヨテイヒョウ</t>
    </rPh>
    <rPh sb="23" eb="26">
      <t>ザンヨブン</t>
    </rPh>
    <phoneticPr fontId="11"/>
  </si>
  <si>
    <t>③-1仰木低区配水池　サービス対価の支払予定表（前払金）</t>
    <rPh sb="3" eb="7">
      <t>オウギテイク</t>
    </rPh>
    <rPh sb="7" eb="10">
      <t>ハイスイチ</t>
    </rPh>
    <rPh sb="15" eb="17">
      <t>タイカ</t>
    </rPh>
    <rPh sb="18" eb="20">
      <t>シハライ</t>
    </rPh>
    <rPh sb="20" eb="23">
      <t>ヨテイヒョウ</t>
    </rPh>
    <rPh sb="24" eb="27">
      <t>マエバライキン</t>
    </rPh>
    <phoneticPr fontId="11"/>
  </si>
  <si>
    <t>・サービス対価Aについては、前払金と残余分とを区分して記載してください。</t>
    <rPh sb="5" eb="7">
      <t>タイカ</t>
    </rPh>
    <rPh sb="14" eb="17">
      <t>マエバライキン</t>
    </rPh>
    <rPh sb="18" eb="21">
      <t>ザンヨブン</t>
    </rPh>
    <rPh sb="23" eb="25">
      <t>クブン</t>
    </rPh>
    <rPh sb="27" eb="29">
      <t>キサイ</t>
    </rPh>
    <phoneticPr fontId="1"/>
  </si>
  <si>
    <t>③-2仰木低区配水池　サービス対価の支払予定表（残余分）</t>
    <rPh sb="3" eb="7">
      <t>オウギテイク</t>
    </rPh>
    <rPh sb="7" eb="10">
      <t>ハイスイチ</t>
    </rPh>
    <rPh sb="15" eb="17">
      <t>タイカ</t>
    </rPh>
    <rPh sb="18" eb="20">
      <t>シハライ</t>
    </rPh>
    <rPh sb="20" eb="23">
      <t>ヨテイヒョウ</t>
    </rPh>
    <rPh sb="24" eb="27">
      <t>ザンヨブン</t>
    </rPh>
    <phoneticPr fontId="11"/>
  </si>
  <si>
    <t>④-1真野低区配水池　サービス対価の支払予定表（前払金）</t>
    <rPh sb="3" eb="5">
      <t>マノ</t>
    </rPh>
    <rPh sb="5" eb="6">
      <t>テイ</t>
    </rPh>
    <rPh sb="6" eb="7">
      <t>ク</t>
    </rPh>
    <rPh sb="7" eb="10">
      <t>ハイスイチ</t>
    </rPh>
    <rPh sb="15" eb="17">
      <t>タイカ</t>
    </rPh>
    <rPh sb="18" eb="20">
      <t>シハライ</t>
    </rPh>
    <rPh sb="20" eb="23">
      <t>ヨテイヒョウ</t>
    </rPh>
    <rPh sb="24" eb="27">
      <t>マエバライキン</t>
    </rPh>
    <phoneticPr fontId="11"/>
  </si>
  <si>
    <t>④-2真野低区配水池　サービス対価の支払予定表（残余分）</t>
    <rPh sb="3" eb="5">
      <t>マノ</t>
    </rPh>
    <rPh sb="5" eb="6">
      <t>テイ</t>
    </rPh>
    <rPh sb="6" eb="7">
      <t>ク</t>
    </rPh>
    <rPh sb="7" eb="10">
      <t>ハイスイチ</t>
    </rPh>
    <rPh sb="15" eb="17">
      <t>タイカ</t>
    </rPh>
    <rPh sb="18" eb="20">
      <t>シハライ</t>
    </rPh>
    <rPh sb="20" eb="23">
      <t>ヨテイヒョウ</t>
    </rPh>
    <rPh sb="24" eb="27">
      <t>ザンヨブン</t>
    </rPh>
    <phoneticPr fontId="11"/>
  </si>
  <si>
    <t>④-1真野浄水場工事（旧系列撤去）　サービス対価の支払予定表（前払金）</t>
    <rPh sb="3" eb="5">
      <t>マノ</t>
    </rPh>
    <rPh sb="5" eb="8">
      <t>ジョウスイジョウ</t>
    </rPh>
    <rPh sb="8" eb="10">
      <t>コウジ</t>
    </rPh>
    <rPh sb="11" eb="12">
      <t>キュウ</t>
    </rPh>
    <rPh sb="12" eb="14">
      <t>ケイレツ</t>
    </rPh>
    <rPh sb="14" eb="16">
      <t>テッキョ</t>
    </rPh>
    <rPh sb="22" eb="24">
      <t>タイカ</t>
    </rPh>
    <rPh sb="25" eb="27">
      <t>シハライ</t>
    </rPh>
    <rPh sb="27" eb="30">
      <t>ヨテイヒョウ</t>
    </rPh>
    <rPh sb="31" eb="34">
      <t>マエバライキン</t>
    </rPh>
    <phoneticPr fontId="11"/>
  </si>
  <si>
    <t>④-2真野浄水場工事（旧系列撤去）　サービス対価の支払予定表（残余分）</t>
    <rPh sb="3" eb="5">
      <t>マノ</t>
    </rPh>
    <rPh sb="5" eb="8">
      <t>ジョウスイジョウ</t>
    </rPh>
    <rPh sb="8" eb="10">
      <t>コウジ</t>
    </rPh>
    <rPh sb="11" eb="12">
      <t>キュウ</t>
    </rPh>
    <rPh sb="12" eb="14">
      <t>ケイレツ</t>
    </rPh>
    <rPh sb="14" eb="16">
      <t>テッキョ</t>
    </rPh>
    <rPh sb="22" eb="24">
      <t>タイカ</t>
    </rPh>
    <rPh sb="25" eb="27">
      <t>シハライ</t>
    </rPh>
    <rPh sb="27" eb="30">
      <t>ヨテイヒョウ</t>
    </rPh>
    <rPh sb="31" eb="34">
      <t>ザンヨブン</t>
    </rPh>
    <phoneticPr fontId="11"/>
  </si>
  <si>
    <t>２．サービス対価B（運転維持管理業務費）</t>
    <rPh sb="6" eb="8">
      <t>タイカ</t>
    </rPh>
    <rPh sb="12" eb="16">
      <t>イジカンリ</t>
    </rPh>
    <rPh sb="16" eb="18">
      <t>ギョウム</t>
    </rPh>
    <phoneticPr fontId="1"/>
  </si>
  <si>
    <t>３．サービス対価C（補修・修繕費（各更新改良施設）</t>
    <rPh sb="6" eb="8">
      <t>タイカ</t>
    </rPh>
    <rPh sb="17" eb="18">
      <t>カク</t>
    </rPh>
    <rPh sb="20" eb="22">
      <t>カイリョウ</t>
    </rPh>
    <phoneticPr fontId="1"/>
  </si>
  <si>
    <t>４．サービス対価D（補修・修繕費（既存施設））</t>
    <rPh sb="6" eb="8">
      <t>タイカ</t>
    </rPh>
    <rPh sb="17" eb="21">
      <t>キゾンシセツ</t>
    </rPh>
    <phoneticPr fontId="1"/>
  </si>
  <si>
    <t>算定基礎となる送水量（m3/年）</t>
    <rPh sb="0" eb="4">
      <t>サンテイキソ</t>
    </rPh>
    <rPh sb="7" eb="10">
      <t>ソウスイリョウ</t>
    </rPh>
    <rPh sb="14" eb="15">
      <t>ネン</t>
    </rPh>
    <phoneticPr fontId="1"/>
  </si>
  <si>
    <t>・更新改良施設（新設に限る）におけるエネルギー使用量について、必要と考える設備稼働時間や、負荷率を記載し、設備の運転動力を示してください。</t>
    <rPh sb="1" eb="7">
      <t>コウシンカイリョウシセツ</t>
    </rPh>
    <rPh sb="8" eb="10">
      <t>シンセツ</t>
    </rPh>
    <rPh sb="11" eb="12">
      <t>カギ</t>
    </rPh>
    <rPh sb="23" eb="26">
      <t>シヨウリョウ</t>
    </rPh>
    <rPh sb="49" eb="51">
      <t>キサイ</t>
    </rPh>
    <phoneticPr fontId="1"/>
  </si>
  <si>
    <t>取水施設設備</t>
    <rPh sb="0" eb="2">
      <t>シュスイ</t>
    </rPh>
    <rPh sb="2" eb="4">
      <t>シセツ</t>
    </rPh>
    <rPh sb="4" eb="6">
      <t>セツビ</t>
    </rPh>
    <phoneticPr fontId="20"/>
  </si>
  <si>
    <t>新瀬田浄水場</t>
    <rPh sb="0" eb="3">
      <t>シンセタ</t>
    </rPh>
    <rPh sb="3" eb="6">
      <t>ジョウスイジョウ</t>
    </rPh>
    <phoneticPr fontId="1"/>
  </si>
  <si>
    <t>５．サービス対価合計</t>
    <rPh sb="6" eb="8">
      <t>タイカ</t>
    </rPh>
    <rPh sb="8" eb="10">
      <t>ゴウケイ</t>
    </rPh>
    <phoneticPr fontId="1"/>
  </si>
  <si>
    <t>・様式3-3-3における令和15年度の「変動料金 算定基礎となる送水量」を基礎として、日平均の処理水量を想定したうえで使用量を試算してください。</t>
    <rPh sb="1" eb="3">
      <t>ヨウシキ</t>
    </rPh>
    <rPh sb="12" eb="14">
      <t>レイワ</t>
    </rPh>
    <rPh sb="16" eb="18">
      <t>ネンド</t>
    </rPh>
    <rPh sb="20" eb="24">
      <t>ヘンドウリョウキン</t>
    </rPh>
    <rPh sb="25" eb="27">
      <t>サンテイ</t>
    </rPh>
    <rPh sb="27" eb="29">
      <t>キソ</t>
    </rPh>
    <rPh sb="32" eb="34">
      <t>ソウスイ</t>
    </rPh>
    <rPh sb="34" eb="35">
      <t>リョウ</t>
    </rPh>
    <rPh sb="37" eb="39">
      <t>キソ</t>
    </rPh>
    <rPh sb="43" eb="46">
      <t>ニチヘイキン</t>
    </rPh>
    <rPh sb="47" eb="51">
      <t>ショリスイリョウ</t>
    </rPh>
    <rPh sb="52" eb="54">
      <t>ソウテイ</t>
    </rPh>
    <rPh sb="59" eb="62">
      <t>シヨウリョウ</t>
    </rPh>
    <rPh sb="63" eb="65">
      <t>シサン</t>
    </rPh>
    <phoneticPr fontId="1"/>
  </si>
  <si>
    <t>・更新機器リストに記載の機器を網羅するように記載してください。</t>
    <rPh sb="1" eb="3">
      <t>コウシン</t>
    </rPh>
    <rPh sb="3" eb="5">
      <t>キキ</t>
    </rPh>
    <rPh sb="9" eb="11">
      <t>キサイ</t>
    </rPh>
    <rPh sb="12" eb="14">
      <t>キキ</t>
    </rPh>
    <rPh sb="15" eb="17">
      <t>モウラ</t>
    </rPh>
    <rPh sb="22" eb="24">
      <t>キサイ</t>
    </rPh>
    <phoneticPr fontId="1"/>
  </si>
  <si>
    <t>【例】●●(機器名)</t>
    <rPh sb="1" eb="2">
      <t>レイ</t>
    </rPh>
    <rPh sb="6" eb="9">
      <t>キキメイ</t>
    </rPh>
    <phoneticPr fontId="1"/>
  </si>
  <si>
    <t>電力量
kWh/日</t>
    <rPh sb="0" eb="2">
      <t>デンリョク</t>
    </rPh>
    <rPh sb="2" eb="3">
      <t>リョウ</t>
    </rPh>
    <rPh sb="8" eb="9">
      <t>ニチ</t>
    </rPh>
    <phoneticPr fontId="20"/>
  </si>
  <si>
    <t>1日当たり電力量</t>
    <rPh sb="1" eb="3">
      <t>ニチア</t>
    </rPh>
    <rPh sb="5" eb="8">
      <t>デンリョクリョウ</t>
    </rPh>
    <phoneticPr fontId="20"/>
  </si>
  <si>
    <t>電気設備（監視制御、受変電）</t>
    <rPh sb="0" eb="2">
      <t>デンキ</t>
    </rPh>
    <rPh sb="2" eb="4">
      <t>セツビ</t>
    </rPh>
    <rPh sb="5" eb="7">
      <t>カンシ</t>
    </rPh>
    <rPh sb="7" eb="9">
      <t>セイギョ</t>
    </rPh>
    <rPh sb="10" eb="13">
      <t>ジュヘンデン</t>
    </rPh>
    <phoneticPr fontId="20"/>
  </si>
  <si>
    <t>・各機器の単機容量及び設置台数について可能な範囲で根拠を添付するとともに、稼働時間・負荷率の考え方を【様式3-1-11】に記載してください。</t>
    <rPh sb="1" eb="4">
      <t>カクキキ</t>
    </rPh>
    <rPh sb="5" eb="9">
      <t>タンキヨウリョウ</t>
    </rPh>
    <rPh sb="9" eb="10">
      <t>オヨ</t>
    </rPh>
    <rPh sb="11" eb="13">
      <t>セッチ</t>
    </rPh>
    <rPh sb="13" eb="15">
      <t>ダイスウ</t>
    </rPh>
    <rPh sb="19" eb="21">
      <t>カノウ</t>
    </rPh>
    <rPh sb="22" eb="24">
      <t>ハンイ</t>
    </rPh>
    <rPh sb="25" eb="27">
      <t>コンキョ</t>
    </rPh>
    <rPh sb="28" eb="30">
      <t>テンプ</t>
    </rPh>
    <rPh sb="37" eb="41">
      <t>カドウジカン</t>
    </rPh>
    <rPh sb="42" eb="45">
      <t>フカリツ</t>
    </rPh>
    <rPh sb="46" eb="47">
      <t>カンガ</t>
    </rPh>
    <rPh sb="48" eb="49">
      <t>カタ</t>
    </rPh>
    <rPh sb="51" eb="53">
      <t>ヨウシキ</t>
    </rPh>
    <rPh sb="61" eb="63">
      <t>キサイ</t>
    </rPh>
    <phoneticPr fontId="1"/>
  </si>
  <si>
    <t>その他附帯施設設備</t>
    <rPh sb="2" eb="3">
      <t>タ</t>
    </rPh>
    <rPh sb="3" eb="5">
      <t>フタイ</t>
    </rPh>
    <rPh sb="5" eb="7">
      <t>シセツ</t>
    </rPh>
    <rPh sb="7" eb="9">
      <t>セツビ</t>
    </rPh>
    <phoneticPr fontId="20"/>
  </si>
  <si>
    <t>・本様式については、消費税及び地方消費税込みの金額（５．を除く）を記載してください。</t>
    <rPh sb="1" eb="4">
      <t>ホンヨウシキ</t>
    </rPh>
    <rPh sb="10" eb="13">
      <t>ショウヒゼイ</t>
    </rPh>
    <rPh sb="13" eb="14">
      <t>オヨ</t>
    </rPh>
    <rPh sb="15" eb="20">
      <t>チホウショウヒゼイ</t>
    </rPh>
    <rPh sb="20" eb="21">
      <t>コ</t>
    </rPh>
    <rPh sb="23" eb="25">
      <t>キンガク</t>
    </rPh>
    <rPh sb="29" eb="30">
      <t>ノゾ</t>
    </rPh>
    <rPh sb="33" eb="35">
      <t>キサイ</t>
    </rPh>
    <phoneticPr fontId="1"/>
  </si>
  <si>
    <t>①消費税及び地方消費税を含む金額</t>
    <phoneticPr fontId="1"/>
  </si>
  <si>
    <t>②消費税及び地方消費税を含まない金額</t>
    <rPh sb="1" eb="4">
      <t>ショウヒゼイ</t>
    </rPh>
    <rPh sb="4" eb="5">
      <t>オヨ</t>
    </rPh>
    <rPh sb="6" eb="8">
      <t>チホウ</t>
    </rPh>
    <rPh sb="8" eb="11">
      <t>ショウヒゼイ</t>
    </rPh>
    <rPh sb="12" eb="13">
      <t>フク</t>
    </rPh>
    <rPh sb="16" eb="18">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</si>
</sst>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quot;令和&quot;0&quot;年度&quot;"/>
    <numFmt numFmtId="178" formatCode="#,##0.0;[Red]\-#,##0.0"/>
  </numFmts>
  <fonts count="28">
    <font>
      <sz val="11"/>
      <color theme="1"/>
      <name val="ＭＳ Ｐゴシック"/>
      <family val="2"/>
      <scheme val="minor"/>
    </font>
    <font>
      <sz val="6"/>
      <name val="ＭＳ Ｐゴシック"/>
      <family val="3"/>
      <charset val="128"/>
      <scheme val="minor"/>
    </font>
    <font>
      <sz val="11"/>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6"/>
      <name val="ＭＳ ゴシック"/>
      <family val="3"/>
      <charset val="128"/>
    </font>
    <font>
      <sz val="9"/>
      <name val="ＭＳ 明朝"/>
      <family val="1"/>
      <charset val="128"/>
    </font>
    <font>
      <sz val="10.5"/>
      <color theme="1"/>
      <name val="ＭＳ 明朝"/>
      <family val="1"/>
      <charset val="128"/>
    </font>
    <font>
      <sz val="9"/>
      <name val="明朝"/>
      <family val="1"/>
      <charset val="128"/>
    </font>
    <font>
      <sz val="6"/>
      <name val="ＭＳ 明朝"/>
      <family val="1"/>
      <charset val="128"/>
    </font>
    <font>
      <sz val="9"/>
      <name val="ＭＳ Ｐゴシック"/>
      <family val="1"/>
      <charset val="128"/>
    </font>
    <font>
      <sz val="11"/>
      <color theme="1"/>
      <name val="ＭＳ Ｐゴシック"/>
      <family val="2"/>
      <scheme val="minor"/>
    </font>
    <font>
      <sz val="11"/>
      <name val="ＭＳ Ｐゴシック"/>
      <family val="3"/>
      <charset val="128"/>
    </font>
    <font>
      <sz val="10.5"/>
      <color indexed="8"/>
      <name val="ＭＳ 明朝"/>
      <family val="1"/>
      <charset val="128"/>
    </font>
    <font>
      <sz val="6"/>
      <name val="ＭＳ Ｐゴシック"/>
      <family val="3"/>
      <charset val="128"/>
    </font>
    <font>
      <sz val="10"/>
      <color indexed="8"/>
      <name val="ＭＳ ゴシック"/>
      <family val="3"/>
      <charset val="128"/>
    </font>
    <font>
      <sz val="10"/>
      <name val="ＭＳ 明朝"/>
      <family val="1"/>
      <charset val="128"/>
    </font>
    <font>
      <sz val="11"/>
      <name val="ＭＳ 明朝"/>
      <family val="1"/>
      <charset val="128"/>
    </font>
    <font>
      <sz val="10"/>
      <color theme="1"/>
      <name val="ＭＳ Ｐゴシック"/>
      <family val="2"/>
      <scheme val="minor"/>
    </font>
    <font>
      <sz val="9"/>
      <color theme="1"/>
      <name val="ＭＳ Ｐゴシック"/>
      <family val="2"/>
      <scheme val="minor"/>
    </font>
    <font>
      <sz val="9"/>
      <color indexed="8"/>
      <name val="ＭＳ 明朝"/>
      <family val="1"/>
      <charset val="128"/>
    </font>
    <font>
      <sz val="1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C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5">
    <xf numFmtId="0" fontId="0" fillId="0" borderId="0"/>
    <xf numFmtId="0" fontId="2" fillId="0" borderId="0">
      <alignment vertical="center"/>
    </xf>
    <xf numFmtId="176" fontId="4" fillId="0" borderId="0" applyFill="0" applyBorder="0" applyAlignment="0"/>
    <xf numFmtId="0" fontId="5" fillId="0" borderId="0">
      <alignment horizontal="left"/>
    </xf>
    <xf numFmtId="0" fontId="6" fillId="0" borderId="5" applyNumberFormat="0" applyAlignment="0" applyProtection="0">
      <alignment horizontal="left" vertical="center"/>
    </xf>
    <xf numFmtId="0" fontId="6" fillId="0" borderId="2">
      <alignment horizontal="left" vertical="center"/>
    </xf>
    <xf numFmtId="4" fontId="5"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0" borderId="0"/>
    <xf numFmtId="38" fontId="17" fillId="0" borderId="0" applyFont="0" applyFill="0" applyBorder="0" applyAlignment="0" applyProtection="0">
      <alignment vertical="center"/>
    </xf>
    <xf numFmtId="0" fontId="18" fillId="0" borderId="0"/>
    <xf numFmtId="0" fontId="18" fillId="0" borderId="0">
      <alignment vertical="center"/>
    </xf>
    <xf numFmtId="38" fontId="2" fillId="0" borderId="0" applyFont="0" applyFill="0" applyBorder="0" applyAlignment="0" applyProtection="0">
      <alignment vertical="center"/>
    </xf>
  </cellStyleXfs>
  <cellXfs count="193">
    <xf numFmtId="0" fontId="0" fillId="0" borderId="0" xfId="0"/>
    <xf numFmtId="0" fontId="13" fillId="0" borderId="0" xfId="0" applyFont="1"/>
    <xf numFmtId="0" fontId="13" fillId="0" borderId="1" xfId="0" applyFont="1" applyBorder="1"/>
    <xf numFmtId="0" fontId="13" fillId="0" borderId="0" xfId="0" applyFont="1" applyBorder="1"/>
    <xf numFmtId="0" fontId="13" fillId="0" borderId="0" xfId="0" applyFont="1" applyBorder="1" applyAlignment="1"/>
    <xf numFmtId="0" fontId="13" fillId="0" borderId="3" xfId="0" applyFont="1" applyBorder="1"/>
    <xf numFmtId="0" fontId="13" fillId="0" borderId="0" xfId="0" applyFont="1" applyBorder="1" applyAlignment="1">
      <alignment horizontal="right"/>
    </xf>
    <xf numFmtId="177" fontId="12" fillId="0" borderId="3" xfId="1" applyNumberFormat="1" applyFont="1" applyBorder="1" applyAlignment="1">
      <alignment horizontal="center" vertical="center" wrapText="1"/>
    </xf>
    <xf numFmtId="177" fontId="12" fillId="0" borderId="0" xfId="1" applyNumberFormat="1" applyFont="1" applyBorder="1" applyAlignment="1">
      <alignment horizontal="center" vertical="center" wrapText="1"/>
    </xf>
    <xf numFmtId="177" fontId="12" fillId="0" borderId="1" xfId="1" applyNumberFormat="1" applyFont="1" applyBorder="1" applyAlignment="1">
      <alignment horizontal="center" vertical="center" wrapText="1"/>
    </xf>
    <xf numFmtId="0" fontId="3" fillId="0" borderId="0" xfId="1" applyFont="1" applyFill="1" applyAlignment="1">
      <alignment horizontal="right" vertical="center"/>
    </xf>
    <xf numFmtId="0" fontId="3" fillId="0" borderId="0" xfId="1" applyFont="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right" vertical="center"/>
    </xf>
    <xf numFmtId="0" fontId="15" fillId="0" borderId="6" xfId="0" applyFont="1" applyBorder="1" applyAlignment="1">
      <alignment horizontal="right" wrapText="1"/>
    </xf>
    <xf numFmtId="0" fontId="15" fillId="0" borderId="4" xfId="0" applyFont="1" applyBorder="1" applyAlignment="1">
      <alignment horizontal="right" wrapText="1"/>
    </xf>
    <xf numFmtId="0" fontId="15" fillId="0" borderId="7" xfId="0" applyFont="1" applyBorder="1" applyAlignment="1">
      <alignment horizontal="right" wrapText="1"/>
    </xf>
    <xf numFmtId="0" fontId="14" fillId="0" borderId="1" xfId="0" applyFont="1" applyBorder="1" applyAlignment="1">
      <alignment horizontal="justify" vertical="center"/>
    </xf>
    <xf numFmtId="0" fontId="12" fillId="0" borderId="3" xfId="0" applyFont="1" applyBorder="1" applyAlignment="1">
      <alignment horizontal="justify" vertical="top" wrapText="1"/>
    </xf>
    <xf numFmtId="0" fontId="12" fillId="0" borderId="10" xfId="0" applyFont="1" applyBorder="1" applyAlignment="1">
      <alignment horizontal="justify" vertical="top" wrapText="1"/>
    </xf>
    <xf numFmtId="0" fontId="12" fillId="0" borderId="11" xfId="0" applyFont="1" applyBorder="1" applyAlignment="1">
      <alignment horizontal="justify" vertical="top" wrapText="1"/>
    </xf>
    <xf numFmtId="0" fontId="12" fillId="0" borderId="1" xfId="0" applyFont="1" applyBorder="1" applyAlignment="1">
      <alignment horizontal="justify" vertical="center"/>
    </xf>
    <xf numFmtId="0" fontId="12" fillId="0" borderId="0" xfId="0" applyFont="1" applyBorder="1" applyAlignment="1">
      <alignment horizontal="justify" vertical="center"/>
    </xf>
    <xf numFmtId="0" fontId="12" fillId="0" borderId="0" xfId="0" applyFont="1" applyBorder="1" applyAlignment="1">
      <alignment horizontal="justify" vertical="top" wrapText="1"/>
    </xf>
    <xf numFmtId="0" fontId="12" fillId="0" borderId="6" xfId="0" applyFont="1" applyBorder="1" applyAlignment="1">
      <alignment horizontal="justify" vertical="top" wrapText="1"/>
    </xf>
    <xf numFmtId="0" fontId="12" fillId="0" borderId="4" xfId="0" applyFont="1" applyBorder="1" applyAlignment="1">
      <alignment horizontal="justify" vertical="top" wrapText="1"/>
    </xf>
    <xf numFmtId="0" fontId="12" fillId="0" borderId="7" xfId="0" applyFont="1" applyBorder="1" applyAlignment="1">
      <alignment horizontal="justify" vertical="top" wrapText="1"/>
    </xf>
    <xf numFmtId="0" fontId="0" fillId="0" borderId="0" xfId="0" applyBorder="1" applyAlignment="1">
      <alignment vertical="center"/>
    </xf>
    <xf numFmtId="0" fontId="16" fillId="2" borderId="1" xfId="0" applyFont="1" applyFill="1" applyBorder="1" applyAlignment="1">
      <alignment horizontal="left" vertical="top"/>
    </xf>
    <xf numFmtId="0" fontId="19" fillId="0" borderId="0" xfId="12" applyFont="1"/>
    <xf numFmtId="0" fontId="21" fillId="0" borderId="0" xfId="12" applyFont="1"/>
    <xf numFmtId="0" fontId="22" fillId="0" borderId="0" xfId="12" applyFont="1"/>
    <xf numFmtId="0" fontId="22" fillId="0" borderId="0" xfId="12" applyFont="1" applyAlignment="1">
      <alignment horizontal="center" vertical="center"/>
    </xf>
    <xf numFmtId="0" fontId="22" fillId="0" borderId="1" xfId="12" applyFont="1" applyBorder="1" applyAlignment="1">
      <alignment horizontal="center" vertical="center" wrapText="1"/>
    </xf>
    <xf numFmtId="0" fontId="22" fillId="0" borderId="1" xfId="12" applyFont="1" applyBorder="1" applyAlignment="1">
      <alignment horizontal="center" vertical="top" wrapText="1"/>
    </xf>
    <xf numFmtId="0" fontId="22" fillId="0" borderId="1" xfId="12" applyFont="1" applyBorder="1" applyAlignment="1">
      <alignment horizontal="left" vertical="center"/>
    </xf>
    <xf numFmtId="0" fontId="18" fillId="0" borderId="1" xfId="12" applyBorder="1" applyAlignment="1">
      <alignment horizontal="left" vertical="top" wrapText="1"/>
    </xf>
    <xf numFmtId="0" fontId="22" fillId="0" borderId="1" xfId="12" applyFont="1" applyBorder="1" applyAlignment="1">
      <alignment vertical="center"/>
    </xf>
    <xf numFmtId="0" fontId="22" fillId="0" borderId="0" xfId="12" applyFont="1" applyAlignment="1">
      <alignment vertical="center"/>
    </xf>
    <xf numFmtId="0" fontId="22" fillId="0" borderId="1" xfId="12" applyFont="1" applyBorder="1" applyAlignment="1">
      <alignment horizontal="left" vertical="top" wrapText="1"/>
    </xf>
    <xf numFmtId="0" fontId="22" fillId="0" borderId="3" xfId="12" applyFont="1" applyBorder="1" applyAlignment="1">
      <alignment horizontal="center" vertical="center" wrapText="1"/>
    </xf>
    <xf numFmtId="0" fontId="22" fillId="0" borderId="14" xfId="12" applyFont="1" applyBorder="1" applyAlignment="1">
      <alignment horizontal="center" vertical="center"/>
    </xf>
    <xf numFmtId="0" fontId="22" fillId="0" borderId="15" xfId="12" applyFont="1" applyBorder="1" applyAlignment="1">
      <alignment horizontal="center" vertical="center"/>
    </xf>
    <xf numFmtId="0" fontId="22" fillId="0" borderId="13" xfId="12" applyFont="1" applyBorder="1" applyAlignment="1">
      <alignment horizontal="center" vertical="center"/>
    </xf>
    <xf numFmtId="0" fontId="22" fillId="0" borderId="13" xfId="12" applyFont="1" applyBorder="1" applyAlignment="1">
      <alignment vertical="center"/>
    </xf>
    <xf numFmtId="0" fontId="22" fillId="0" borderId="12" xfId="12" applyFont="1" applyBorder="1" applyAlignment="1">
      <alignment vertical="center"/>
    </xf>
    <xf numFmtId="0" fontId="22" fillId="0" borderId="0" xfId="12" applyFont="1" applyAlignment="1"/>
    <xf numFmtId="0" fontId="22" fillId="0" borderId="0" xfId="12" applyFont="1" applyFill="1"/>
    <xf numFmtId="0" fontId="22" fillId="0" borderId="0" xfId="12" applyFont="1" applyFill="1" applyAlignment="1">
      <alignment horizontal="center"/>
    </xf>
    <xf numFmtId="0" fontId="22" fillId="0" borderId="9" xfId="12" applyFont="1" applyFill="1" applyBorder="1" applyAlignment="1">
      <alignment horizontal="center" vertical="center" wrapText="1"/>
    </xf>
    <xf numFmtId="0" fontId="22" fillId="0" borderId="1" xfId="12" applyFont="1" applyFill="1" applyBorder="1" applyAlignment="1">
      <alignment horizontal="center" vertical="center" wrapText="1"/>
    </xf>
    <xf numFmtId="0" fontId="22" fillId="0" borderId="1" xfId="12" applyFont="1" applyFill="1" applyBorder="1" applyAlignment="1">
      <alignment vertical="center"/>
    </xf>
    <xf numFmtId="0" fontId="22" fillId="0" borderId="15" xfId="12" applyFont="1" applyFill="1" applyBorder="1" applyAlignment="1">
      <alignment horizontal="center" vertical="center"/>
    </xf>
    <xf numFmtId="0" fontId="22" fillId="0" borderId="16" xfId="12" applyFont="1" applyFill="1" applyBorder="1" applyAlignment="1">
      <alignment horizontal="center" vertical="center"/>
    </xf>
    <xf numFmtId="0" fontId="13" fillId="0" borderId="1" xfId="0" applyFont="1" applyBorder="1" applyAlignment="1">
      <alignment horizontal="right"/>
    </xf>
    <xf numFmtId="0" fontId="3" fillId="0" borderId="0" xfId="1" applyFont="1" applyBorder="1" applyAlignment="1">
      <alignment vertical="center"/>
    </xf>
    <xf numFmtId="0" fontId="3" fillId="0" borderId="0" xfId="1" applyFont="1" applyFill="1" applyBorder="1" applyAlignment="1">
      <alignment horizontal="right" vertical="center"/>
    </xf>
    <xf numFmtId="177" fontId="12" fillId="0" borderId="9" xfId="0" applyNumberFormat="1" applyFont="1" applyBorder="1" applyAlignment="1">
      <alignment horizontal="center" vertical="center" wrapText="1"/>
    </xf>
    <xf numFmtId="0" fontId="12" fillId="0" borderId="1" xfId="13" applyFont="1" applyBorder="1">
      <alignment vertical="center"/>
    </xf>
    <xf numFmtId="0" fontId="12" fillId="0" borderId="13" xfId="0" applyFont="1" applyBorder="1" applyAlignment="1">
      <alignment horizontal="left" vertical="center"/>
    </xf>
    <xf numFmtId="0" fontId="12" fillId="0" borderId="1" xfId="13" applyFont="1" applyBorder="1" applyAlignment="1">
      <alignment horizontal="center" vertical="center"/>
    </xf>
    <xf numFmtId="0" fontId="12" fillId="0" borderId="1" xfId="0" applyFont="1" applyBorder="1" applyAlignment="1">
      <alignment horizontal="left" vertical="center" indent="1"/>
    </xf>
    <xf numFmtId="0" fontId="12" fillId="2" borderId="1" xfId="0" applyFont="1" applyFill="1" applyBorder="1" applyAlignment="1">
      <alignment horizontal="left" vertical="center"/>
    </xf>
    <xf numFmtId="0" fontId="12" fillId="2" borderId="1" xfId="13" applyFont="1" applyFill="1" applyBorder="1">
      <alignment vertical="center"/>
    </xf>
    <xf numFmtId="0" fontId="12" fillId="3" borderId="3" xfId="0" applyFont="1" applyFill="1" applyBorder="1" applyAlignment="1">
      <alignment horizontal="center" vertical="center"/>
    </xf>
    <xf numFmtId="0" fontId="12" fillId="3" borderId="1" xfId="13" applyFont="1" applyFill="1" applyBorder="1">
      <alignment vertical="center"/>
    </xf>
    <xf numFmtId="0" fontId="0" fillId="0" borderId="0" xfId="0" applyAlignment="1">
      <alignment horizontal="right" vertical="center"/>
    </xf>
    <xf numFmtId="0" fontId="12" fillId="0" borderId="1" xfId="13" applyFont="1" applyFill="1" applyBorder="1">
      <alignment vertical="center"/>
    </xf>
    <xf numFmtId="0" fontId="0" fillId="0" borderId="0" xfId="0" applyFill="1" applyAlignment="1">
      <alignment vertical="center"/>
    </xf>
    <xf numFmtId="0" fontId="12" fillId="0" borderId="1" xfId="0" applyFont="1" applyFill="1" applyBorder="1" applyAlignment="1">
      <alignment horizontal="left" vertical="center" indent="1"/>
    </xf>
    <xf numFmtId="0" fontId="12" fillId="0" borderId="1" xfId="13" applyFont="1" applyFill="1" applyBorder="1" applyAlignment="1">
      <alignment horizontal="center" vertical="center"/>
    </xf>
    <xf numFmtId="0" fontId="12" fillId="0" borderId="17" xfId="13" applyFont="1" applyFill="1" applyBorder="1" applyAlignment="1">
      <alignment horizontal="center" vertical="center"/>
    </xf>
    <xf numFmtId="0" fontId="12" fillId="0" borderId="3" xfId="13" applyFont="1" applyFill="1" applyBorder="1">
      <alignment vertical="center"/>
    </xf>
    <xf numFmtId="0" fontId="12" fillId="0" borderId="20" xfId="13" applyFont="1" applyFill="1" applyBorder="1">
      <alignment vertical="center"/>
    </xf>
    <xf numFmtId="0" fontId="12" fillId="0" borderId="9" xfId="0" applyFont="1" applyBorder="1" applyAlignment="1">
      <alignment horizontal="left" vertical="center"/>
    </xf>
    <xf numFmtId="0" fontId="22"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2" fillId="0" borderId="6" xfId="0" applyFont="1" applyBorder="1" applyAlignment="1">
      <alignment horizontal="right" wrapText="1"/>
    </xf>
    <xf numFmtId="0" fontId="12" fillId="0" borderId="4" xfId="0" applyFont="1" applyBorder="1" applyAlignment="1">
      <alignment horizontal="right" wrapText="1"/>
    </xf>
    <xf numFmtId="0" fontId="12" fillId="0" borderId="7" xfId="0" applyFont="1" applyBorder="1" applyAlignment="1">
      <alignment horizontal="right" wrapText="1"/>
    </xf>
    <xf numFmtId="0" fontId="25" fillId="0" borderId="0" xfId="0" applyFont="1" applyFill="1" applyAlignment="1">
      <alignment vertical="center"/>
    </xf>
    <xf numFmtId="0" fontId="26" fillId="0" borderId="13" xfId="0" applyFont="1" applyBorder="1" applyAlignment="1">
      <alignment vertical="center"/>
    </xf>
    <xf numFmtId="0" fontId="26" fillId="0" borderId="12" xfId="0" applyFont="1" applyBorder="1" applyAlignment="1">
      <alignment vertical="center"/>
    </xf>
    <xf numFmtId="0" fontId="27" fillId="0" borderId="1" xfId="13" applyFont="1" applyBorder="1" applyAlignment="1">
      <alignment horizontal="center" vertical="center"/>
    </xf>
    <xf numFmtId="0" fontId="12" fillId="0" borderId="9" xfId="13" applyFont="1" applyFill="1" applyBorder="1">
      <alignment vertical="center"/>
    </xf>
    <xf numFmtId="0" fontId="12" fillId="3" borderId="6" xfId="0" applyFont="1" applyFill="1" applyBorder="1" applyAlignment="1">
      <alignment horizontal="left" vertical="center"/>
    </xf>
    <xf numFmtId="0" fontId="12" fillId="3" borderId="9" xfId="13" applyFont="1" applyFill="1" applyBorder="1">
      <alignment vertical="center"/>
    </xf>
    <xf numFmtId="0" fontId="12" fillId="0" borderId="6" xfId="0" applyFont="1" applyFill="1" applyBorder="1" applyAlignment="1">
      <alignment horizontal="left" vertical="center" indent="1"/>
    </xf>
    <xf numFmtId="0" fontId="12" fillId="3" borderId="1" xfId="0" applyFont="1" applyFill="1" applyBorder="1" applyAlignment="1">
      <alignment horizontal="left" vertical="center"/>
    </xf>
    <xf numFmtId="0" fontId="12" fillId="0" borderId="6" xfId="0" applyFont="1" applyBorder="1" applyAlignment="1">
      <alignment horizontal="left" vertical="center" indent="1"/>
    </xf>
    <xf numFmtId="0" fontId="12" fillId="0" borderId="9" xfId="13" applyFont="1" applyBorder="1" applyAlignment="1">
      <alignment horizontal="center" vertical="center"/>
    </xf>
    <xf numFmtId="177" fontId="12" fillId="0" borderId="1" xfId="0" applyNumberFormat="1" applyFont="1" applyBorder="1" applyAlignment="1">
      <alignment horizontal="center" vertical="center" wrapText="1"/>
    </xf>
    <xf numFmtId="0" fontId="25" fillId="0" borderId="1" xfId="0" applyFont="1" applyBorder="1" applyAlignment="1">
      <alignment horizontal="center" vertical="center"/>
    </xf>
    <xf numFmtId="0" fontId="12" fillId="4" borderId="1" xfId="13" applyFont="1" applyFill="1" applyBorder="1">
      <alignment vertical="center"/>
    </xf>
    <xf numFmtId="0" fontId="12" fillId="4" borderId="1" xfId="0" applyFont="1" applyFill="1" applyBorder="1" applyAlignment="1">
      <alignment horizontal="left" vertical="center"/>
    </xf>
    <xf numFmtId="0" fontId="12" fillId="4" borderId="1" xfId="0" applyFont="1" applyFill="1" applyBorder="1" applyAlignment="1">
      <alignment horizontal="left" vertical="center" indent="1"/>
    </xf>
    <xf numFmtId="0" fontId="12" fillId="4" borderId="1" xfId="13" applyFont="1" applyFill="1" applyBorder="1" applyAlignment="1">
      <alignment horizontal="center" vertical="center"/>
    </xf>
    <xf numFmtId="0" fontId="12" fillId="4" borderId="1" xfId="0" applyFont="1" applyFill="1" applyBorder="1" applyAlignment="1">
      <alignment vertical="center"/>
    </xf>
    <xf numFmtId="0" fontId="0" fillId="0" borderId="0" xfId="0" applyAlignment="1">
      <alignment horizontal="right"/>
    </xf>
    <xf numFmtId="0" fontId="0" fillId="0" borderId="1" xfId="0" applyBorder="1"/>
    <xf numFmtId="177" fontId="12" fillId="0" borderId="19" xfId="0" applyNumberFormat="1" applyFont="1" applyBorder="1" applyAlignment="1">
      <alignment horizontal="center" vertical="center" wrapText="1"/>
    </xf>
    <xf numFmtId="0" fontId="0" fillId="0" borderId="19" xfId="0" applyBorder="1"/>
    <xf numFmtId="0" fontId="0" fillId="0" borderId="0" xfId="0" applyBorder="1"/>
    <xf numFmtId="0" fontId="0" fillId="0" borderId="9" xfId="0" applyBorder="1"/>
    <xf numFmtId="0" fontId="0" fillId="0" borderId="13" xfId="0" applyBorder="1"/>
    <xf numFmtId="0" fontId="0" fillId="0" borderId="12" xfId="0" applyBorder="1"/>
    <xf numFmtId="0" fontId="0" fillId="0" borderId="17" xfId="0" applyBorder="1"/>
    <xf numFmtId="0" fontId="0" fillId="0" borderId="6" xfId="0" applyBorder="1"/>
    <xf numFmtId="0" fontId="0" fillId="0" borderId="7" xfId="0" applyFill="1" applyBorder="1"/>
    <xf numFmtId="0" fontId="0" fillId="0" borderId="18" xfId="0" applyBorder="1"/>
    <xf numFmtId="0" fontId="0" fillId="0" borderId="20" xfId="0" applyBorder="1"/>
    <xf numFmtId="0" fontId="0" fillId="0" borderId="2" xfId="0" applyBorder="1"/>
    <xf numFmtId="0" fontId="0" fillId="0" borderId="4" xfId="0" applyFill="1" applyBorder="1"/>
    <xf numFmtId="0" fontId="14" fillId="0" borderId="1" xfId="0" applyFont="1" applyFill="1" applyBorder="1" applyAlignment="1">
      <alignment horizontal="justify" vertical="center"/>
    </xf>
    <xf numFmtId="0" fontId="12" fillId="0" borderId="1" xfId="0" applyFont="1" applyFill="1" applyBorder="1" applyAlignment="1">
      <alignment horizontal="justify" vertical="center"/>
    </xf>
    <xf numFmtId="0" fontId="19" fillId="0" borderId="0" xfId="12" applyFont="1" applyAlignment="1">
      <alignment vertical="top"/>
    </xf>
    <xf numFmtId="0" fontId="22" fillId="0" borderId="9" xfId="12" applyFont="1" applyFill="1" applyBorder="1" applyAlignment="1">
      <alignment horizontal="center" vertical="center" wrapText="1"/>
    </xf>
    <xf numFmtId="38" fontId="12" fillId="0" borderId="9" xfId="11" applyFont="1" applyFill="1" applyBorder="1">
      <alignment vertical="center"/>
    </xf>
    <xf numFmtId="38" fontId="12" fillId="0" borderId="1" xfId="13" applyNumberFormat="1" applyFont="1" applyFill="1" applyBorder="1">
      <alignment vertical="center"/>
    </xf>
    <xf numFmtId="0" fontId="22" fillId="0" borderId="21" xfId="12" applyFont="1" applyBorder="1" applyAlignment="1">
      <alignment horizontal="center" vertical="center"/>
    </xf>
    <xf numFmtId="0" fontId="22" fillId="0" borderId="12" xfId="12" applyFont="1" applyBorder="1" applyAlignment="1">
      <alignment horizontal="center" vertical="top" wrapText="1"/>
    </xf>
    <xf numFmtId="0" fontId="22" fillId="0" borderId="12" xfId="12" applyFont="1" applyBorder="1" applyAlignment="1">
      <alignment horizontal="left" vertical="center"/>
    </xf>
    <xf numFmtId="0" fontId="0" fillId="0" borderId="3" xfId="0" applyBorder="1"/>
    <xf numFmtId="0" fontId="0" fillId="0" borderId="19" xfId="0" applyBorder="1" applyAlignment="1">
      <alignment horizontal="right"/>
    </xf>
    <xf numFmtId="0" fontId="22" fillId="0" borderId="9" xfId="12" applyFont="1" applyBorder="1" applyAlignment="1">
      <alignment horizontal="center" vertical="center"/>
    </xf>
    <xf numFmtId="0" fontId="22" fillId="5" borderId="1" xfId="12" applyFont="1" applyFill="1" applyBorder="1" applyAlignment="1">
      <alignment vertical="center"/>
    </xf>
    <xf numFmtId="178" fontId="22" fillId="5" borderId="1" xfId="14" applyNumberFormat="1" applyFont="1" applyFill="1" applyBorder="1" applyAlignment="1">
      <alignment vertical="center"/>
    </xf>
    <xf numFmtId="0" fontId="22" fillId="0" borderId="9" xfId="12" applyFont="1" applyFill="1" applyBorder="1" applyAlignment="1">
      <alignment vertical="center"/>
    </xf>
    <xf numFmtId="0" fontId="22" fillId="0" borderId="15" xfId="12" applyFont="1" applyBorder="1" applyAlignment="1">
      <alignment vertical="center"/>
    </xf>
    <xf numFmtId="0" fontId="22" fillId="0" borderId="15" xfId="12" applyFont="1" applyFill="1" applyBorder="1" applyAlignment="1">
      <alignment vertical="center"/>
    </xf>
    <xf numFmtId="0" fontId="22" fillId="0" borderId="16" xfId="12" applyFont="1" applyFill="1" applyBorder="1" applyAlignment="1">
      <alignment vertical="center"/>
    </xf>
    <xf numFmtId="178" fontId="22" fillId="0" borderId="1" xfId="12" applyNumberFormat="1" applyFont="1" applyFill="1" applyBorder="1" applyAlignment="1">
      <alignment vertical="center"/>
    </xf>
    <xf numFmtId="0" fontId="22" fillId="0" borderId="9" xfId="12" applyFont="1" applyBorder="1" applyAlignment="1">
      <alignment horizontal="center" vertical="center"/>
    </xf>
    <xf numFmtId="0" fontId="13" fillId="0" borderId="1" xfId="0" applyFont="1" applyBorder="1" applyAlignment="1">
      <alignment horizontal="left"/>
    </xf>
    <xf numFmtId="0" fontId="13" fillId="0" borderId="1" xfId="0" applyFont="1" applyBorder="1" applyAlignment="1">
      <alignment horizontal="center"/>
    </xf>
    <xf numFmtId="0" fontId="13" fillId="0" borderId="1" xfId="0" applyFont="1" applyBorder="1" applyAlignment="1"/>
    <xf numFmtId="0" fontId="13" fillId="0" borderId="1" xfId="0" applyFont="1" applyBorder="1" applyAlignment="1">
      <alignment horizontal="left" indent="1"/>
    </xf>
    <xf numFmtId="0" fontId="13" fillId="0" borderId="0" xfId="0" applyFont="1" applyBorder="1" applyAlignment="1">
      <alignment horizontal="left" wrapText="1"/>
    </xf>
    <xf numFmtId="0" fontId="13" fillId="0" borderId="1" xfId="0" applyFont="1" applyBorder="1" applyAlignment="1">
      <alignment horizontal="right"/>
    </xf>
    <xf numFmtId="0" fontId="13" fillId="0" borderId="3" xfId="0" applyFont="1" applyBorder="1" applyAlignment="1">
      <alignment horizontal="left"/>
    </xf>
    <xf numFmtId="0" fontId="13" fillId="0" borderId="19" xfId="0" applyFont="1" applyBorder="1" applyAlignment="1">
      <alignment horizontal="left"/>
    </xf>
    <xf numFmtId="0" fontId="22" fillId="0" borderId="9" xfId="12" applyFont="1" applyBorder="1" applyAlignment="1">
      <alignment horizontal="left" vertical="top" wrapText="1"/>
    </xf>
    <xf numFmtId="0" fontId="18" fillId="0" borderId="13" xfId="12" applyFont="1" applyBorder="1" applyAlignment="1">
      <alignment horizontal="left" vertical="top" wrapText="1"/>
    </xf>
    <xf numFmtId="0" fontId="18" fillId="0" borderId="12" xfId="12" applyFont="1" applyBorder="1" applyAlignment="1">
      <alignment horizontal="left" vertical="top" wrapText="1"/>
    </xf>
    <xf numFmtId="0" fontId="22" fillId="0" borderId="9" xfId="12" applyFont="1" applyBorder="1" applyAlignment="1">
      <alignment horizontal="center" vertical="center"/>
    </xf>
    <xf numFmtId="0" fontId="22" fillId="0" borderId="12" xfId="12" applyFont="1" applyBorder="1" applyAlignment="1">
      <alignment horizontal="center" vertical="center"/>
    </xf>
    <xf numFmtId="0" fontId="22" fillId="0" borderId="17" xfId="12" applyFont="1" applyBorder="1" applyAlignment="1">
      <alignment horizontal="center" vertical="center"/>
    </xf>
    <xf numFmtId="0" fontId="22" fillId="0" borderId="18" xfId="12" applyFont="1" applyBorder="1" applyAlignment="1">
      <alignment horizontal="center" vertical="center"/>
    </xf>
    <xf numFmtId="0" fontId="22" fillId="0" borderId="6" xfId="12" applyFont="1" applyBorder="1" applyAlignment="1">
      <alignment horizontal="center" vertical="center"/>
    </xf>
    <xf numFmtId="0" fontId="22" fillId="0" borderId="7" xfId="12" applyFont="1" applyBorder="1" applyAlignment="1">
      <alignment horizontal="center" vertical="center"/>
    </xf>
    <xf numFmtId="0" fontId="22" fillId="0" borderId="9" xfId="12" applyFont="1" applyFill="1" applyBorder="1" applyAlignment="1">
      <alignment horizontal="left" vertical="top" wrapText="1"/>
    </xf>
    <xf numFmtId="0" fontId="18" fillId="0" borderId="13" xfId="12" applyFont="1" applyFill="1" applyBorder="1" applyAlignment="1">
      <alignment horizontal="left" vertical="top" wrapText="1"/>
    </xf>
    <xf numFmtId="0" fontId="18" fillId="0" borderId="12" xfId="12" applyFont="1" applyFill="1" applyBorder="1" applyAlignment="1">
      <alignment horizontal="left" vertical="top" wrapText="1"/>
    </xf>
    <xf numFmtId="0" fontId="22" fillId="0" borderId="9" xfId="12" applyFont="1" applyBorder="1" applyAlignment="1">
      <alignment horizontal="center" vertical="center" wrapText="1"/>
    </xf>
    <xf numFmtId="0" fontId="22" fillId="0" borderId="9" xfId="12" applyFont="1" applyFill="1" applyBorder="1" applyAlignment="1">
      <alignment horizontal="center" vertical="center" wrapText="1"/>
    </xf>
    <xf numFmtId="0" fontId="22" fillId="0" borderId="12" xfId="12" applyFont="1" applyFill="1" applyBorder="1" applyAlignment="1">
      <alignment horizontal="center" vertical="center" wrapText="1"/>
    </xf>
    <xf numFmtId="0" fontId="22" fillId="0" borderId="3" xfId="12" applyFont="1" applyFill="1" applyBorder="1" applyAlignment="1">
      <alignment horizontal="center" vertical="center"/>
    </xf>
    <xf numFmtId="0" fontId="22" fillId="0" borderId="2" xfId="12" applyFont="1" applyFill="1" applyBorder="1" applyAlignment="1">
      <alignment horizontal="center" vertical="center"/>
    </xf>
    <xf numFmtId="0" fontId="22" fillId="0" borderId="19" xfId="12" applyFont="1" applyFill="1" applyBorder="1" applyAlignment="1">
      <alignment horizontal="center" vertical="center"/>
    </xf>
    <xf numFmtId="0" fontId="12" fillId="0" borderId="9" xfId="0" applyFont="1" applyBorder="1" applyAlignment="1">
      <alignment horizontal="center" vertical="center" wrapText="1"/>
    </xf>
    <xf numFmtId="0" fontId="14" fillId="0" borderId="8" xfId="0" applyFont="1" applyBorder="1" applyAlignment="1">
      <alignment horizontal="left" vertical="top" wrapText="1"/>
    </xf>
    <xf numFmtId="0" fontId="14" fillId="0" borderId="8" xfId="0" applyFont="1" applyBorder="1" applyAlignment="1">
      <alignment horizontal="left" vertical="top"/>
    </xf>
    <xf numFmtId="0" fontId="14" fillId="0" borderId="17" xfId="0" applyFont="1" applyBorder="1" applyAlignment="1">
      <alignment horizontal="center" vertical="center" wrapText="1"/>
    </xf>
    <xf numFmtId="0" fontId="0" fillId="0" borderId="6" xfId="0" applyBorder="1" applyAlignment="1">
      <alignment horizontal="center" vertical="center"/>
    </xf>
    <xf numFmtId="0" fontId="22" fillId="0" borderId="3" xfId="13" applyFont="1" applyBorder="1" applyAlignment="1">
      <alignment horizontal="center" vertical="center"/>
    </xf>
    <xf numFmtId="0" fontId="23" fillId="0" borderId="2" xfId="13" applyFont="1" applyBorder="1" applyAlignment="1">
      <alignment horizontal="center" vertical="center"/>
    </xf>
    <xf numFmtId="0" fontId="22" fillId="0" borderId="1" xfId="13" applyFont="1" applyBorder="1" applyAlignment="1">
      <alignment horizontal="center" vertical="center" wrapText="1"/>
    </xf>
    <xf numFmtId="0" fontId="23" fillId="0" borderId="1" xfId="13" applyFont="1" applyBorder="1">
      <alignment vertical="center"/>
    </xf>
    <xf numFmtId="0" fontId="16" fillId="0" borderId="1" xfId="0" applyFont="1" applyBorder="1" applyAlignment="1">
      <alignment horizontal="center" vertical="center" wrapText="1"/>
    </xf>
    <xf numFmtId="0" fontId="0" fillId="0" borderId="1" xfId="0" applyBorder="1" applyAlignment="1">
      <alignment horizontal="center" vertical="center"/>
    </xf>
    <xf numFmtId="0" fontId="25" fillId="0" borderId="21" xfId="0" applyFont="1" applyBorder="1" applyAlignment="1">
      <alignment horizontal="center" vertical="center"/>
    </xf>
    <xf numFmtId="0" fontId="16" fillId="0" borderId="17" xfId="0" applyFont="1" applyBorder="1" applyAlignment="1">
      <alignment horizontal="center" vertical="center" wrapText="1"/>
    </xf>
    <xf numFmtId="0" fontId="25" fillId="0" borderId="6" xfId="0" applyFont="1" applyBorder="1" applyAlignment="1">
      <alignment horizontal="center" vertical="center"/>
    </xf>
    <xf numFmtId="0" fontId="27" fillId="0" borderId="9" xfId="13" applyFont="1" applyBorder="1" applyAlignment="1">
      <alignment horizontal="center" vertical="center" wrapText="1"/>
    </xf>
    <xf numFmtId="0" fontId="27" fillId="0" borderId="12" xfId="13" applyFont="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19" xfId="0" applyBorder="1" applyAlignment="1">
      <alignment horizontal="center"/>
    </xf>
    <xf numFmtId="0" fontId="12" fillId="0" borderId="1" xfId="0" applyFont="1" applyBorder="1" applyAlignment="1">
      <alignment horizontal="center" wrapText="1"/>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22" fillId="0" borderId="2" xfId="13" applyFont="1" applyBorder="1" applyAlignment="1">
      <alignment horizontal="center" vertical="center"/>
    </xf>
    <xf numFmtId="0" fontId="22" fillId="0" borderId="9" xfId="13" applyFont="1" applyBorder="1" applyAlignment="1">
      <alignment horizontal="center" vertical="center" wrapText="1"/>
    </xf>
    <xf numFmtId="0" fontId="22" fillId="0" borderId="12" xfId="13" applyFont="1" applyBorder="1" applyAlignment="1">
      <alignment horizontal="center" vertical="center" wrapText="1"/>
    </xf>
    <xf numFmtId="0" fontId="22" fillId="0" borderId="19" xfId="13" applyFont="1" applyBorder="1" applyAlignment="1">
      <alignment horizontal="center" vertical="center"/>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cellXfs>
  <cellStyles count="15">
    <cellStyle name="Calc Currency (0)" xfId="2"/>
    <cellStyle name="Comma [0] 2" xfId="14"/>
    <cellStyle name="entry" xfId="3"/>
    <cellStyle name="Header1" xfId="4"/>
    <cellStyle name="Header2" xfId="5"/>
    <cellStyle name="Normal 2" xfId="1"/>
    <cellStyle name="price" xfId="6"/>
    <cellStyle name="revised" xfId="7"/>
    <cellStyle name="section" xfId="8"/>
    <cellStyle name="title 2" xfId="9"/>
    <cellStyle name="桁区切り" xfId="11" builtinId="6"/>
    <cellStyle name="標準" xfId="0" builtinId="0"/>
    <cellStyle name="標準_様式61(エネルギー使用量)" xfId="12"/>
    <cellStyle name="標準_様式63（維持管理費）" xfId="13"/>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showGridLines="0" zoomScaleNormal="100" zoomScaleSheetLayoutView="100" workbookViewId="0"/>
  </sheetViews>
  <sheetFormatPr defaultColWidth="9" defaultRowHeight="12.75"/>
  <cols>
    <col min="1" max="1" width="1.25" style="1" customWidth="1"/>
    <col min="2" max="19" width="9.25" style="1" customWidth="1"/>
    <col min="20" max="20" width="1.25" style="1" customWidth="1"/>
    <col min="21" max="36" width="8" style="1" customWidth="1"/>
    <col min="37" max="16384" width="9" style="1"/>
  </cols>
  <sheetData>
    <row r="1" spans="1:20">
      <c r="A1" s="56" t="s">
        <v>234</v>
      </c>
      <c r="B1" s="3"/>
      <c r="C1" s="56"/>
      <c r="D1" s="56"/>
      <c r="E1" s="56"/>
      <c r="F1" s="3"/>
      <c r="G1" s="3"/>
      <c r="H1" s="3"/>
      <c r="I1" s="3"/>
      <c r="J1" s="3"/>
      <c r="K1" s="3"/>
      <c r="L1" s="3"/>
      <c r="M1" s="3"/>
      <c r="N1" s="3"/>
      <c r="O1" s="3"/>
      <c r="P1" s="3"/>
      <c r="Q1" s="3"/>
      <c r="R1" s="3"/>
      <c r="S1" s="3"/>
      <c r="T1" s="57"/>
    </row>
    <row r="2" spans="1:20">
      <c r="A2" s="56"/>
      <c r="B2" s="3"/>
      <c r="C2" s="56"/>
      <c r="D2" s="56"/>
      <c r="E2" s="56"/>
      <c r="F2" s="3"/>
      <c r="G2" s="3"/>
      <c r="H2" s="3"/>
      <c r="I2" s="3"/>
      <c r="J2" s="3"/>
      <c r="K2" s="3"/>
      <c r="L2" s="3"/>
      <c r="M2" s="3"/>
      <c r="N2" s="3"/>
      <c r="O2" s="3"/>
      <c r="P2" s="3"/>
      <c r="Q2" s="3"/>
      <c r="R2" s="3"/>
      <c r="S2" s="3"/>
      <c r="T2" s="57"/>
    </row>
    <row r="3" spans="1:20">
      <c r="A3" s="3" t="s">
        <v>1</v>
      </c>
      <c r="B3" s="3"/>
      <c r="C3" s="3"/>
      <c r="D3" s="3"/>
      <c r="E3" s="3"/>
      <c r="F3" s="6"/>
      <c r="G3" s="3"/>
      <c r="H3" s="3"/>
      <c r="I3" s="3"/>
      <c r="J3" s="3"/>
      <c r="K3" s="3"/>
      <c r="L3" s="3"/>
      <c r="M3" s="3"/>
      <c r="N3" s="3"/>
      <c r="O3" s="3"/>
      <c r="P3" s="3"/>
      <c r="Q3" s="3"/>
      <c r="R3" s="3"/>
      <c r="S3" s="3"/>
      <c r="T3" s="3"/>
    </row>
    <row r="4" spans="1:20">
      <c r="A4" s="3"/>
      <c r="B4" s="3" t="s">
        <v>2</v>
      </c>
      <c r="C4" s="3"/>
      <c r="D4" s="6"/>
      <c r="E4" s="3"/>
      <c r="F4" s="3"/>
      <c r="G4" s="3"/>
      <c r="H4" s="3"/>
      <c r="I4" s="3"/>
      <c r="J4" s="3"/>
      <c r="K4" s="3"/>
      <c r="L4" s="3"/>
      <c r="M4" s="3"/>
      <c r="N4" s="3"/>
      <c r="O4" s="3"/>
      <c r="P4" s="3"/>
      <c r="Q4" s="3"/>
      <c r="R4" s="3"/>
      <c r="S4" s="3"/>
      <c r="T4" s="3"/>
    </row>
    <row r="5" spans="1:20">
      <c r="A5" s="3"/>
      <c r="B5" s="3"/>
      <c r="C5" s="3"/>
      <c r="D5" s="3"/>
      <c r="E5" s="3"/>
      <c r="F5" s="3"/>
      <c r="G5" s="3"/>
      <c r="H5" s="3"/>
      <c r="I5" s="3"/>
      <c r="J5" s="3"/>
      <c r="K5" s="3"/>
      <c r="L5" s="3"/>
      <c r="M5" s="3"/>
      <c r="N5" s="3"/>
      <c r="O5" s="3"/>
      <c r="P5" s="3"/>
      <c r="Q5" s="3"/>
      <c r="R5" s="3"/>
      <c r="S5" s="3"/>
      <c r="T5" s="3"/>
    </row>
    <row r="6" spans="1:20">
      <c r="A6" s="3" t="s">
        <v>3</v>
      </c>
      <c r="B6" s="3"/>
      <c r="C6" s="3"/>
      <c r="D6" s="3"/>
      <c r="E6" s="3"/>
      <c r="F6" s="3"/>
      <c r="G6" s="3"/>
      <c r="H6" s="3"/>
      <c r="I6" s="3"/>
      <c r="J6" s="3"/>
      <c r="K6" s="3"/>
      <c r="L6" s="3"/>
      <c r="M6" s="3"/>
      <c r="N6" s="3"/>
      <c r="O6" s="3"/>
      <c r="P6" s="3"/>
      <c r="Q6" s="3"/>
      <c r="R6" s="3"/>
      <c r="S6" s="3"/>
      <c r="T6" s="3"/>
    </row>
    <row r="7" spans="1:20">
      <c r="A7" s="3"/>
      <c r="B7" s="136" t="s">
        <v>11</v>
      </c>
      <c r="C7" s="136"/>
      <c r="D7" s="136"/>
      <c r="E7" s="136"/>
      <c r="F7" s="4"/>
      <c r="G7" s="3"/>
      <c r="H7" s="3"/>
      <c r="I7" s="3"/>
      <c r="J7" s="3"/>
      <c r="K7" s="3"/>
      <c r="L7" s="3"/>
      <c r="M7" s="3"/>
      <c r="N7" s="3"/>
      <c r="O7" s="3"/>
      <c r="P7" s="3"/>
      <c r="Q7" s="3"/>
      <c r="R7" s="3"/>
      <c r="S7" s="3"/>
      <c r="T7" s="3"/>
    </row>
    <row r="8" spans="1:20">
      <c r="A8" s="3"/>
      <c r="B8" s="135" t="s">
        <v>21</v>
      </c>
      <c r="C8" s="135"/>
      <c r="D8" s="135"/>
      <c r="E8" s="135"/>
      <c r="F8" s="4"/>
      <c r="G8" s="3"/>
      <c r="H8" s="3"/>
      <c r="I8" s="3"/>
      <c r="J8" s="3"/>
      <c r="K8" s="3"/>
      <c r="L8" s="3"/>
      <c r="M8" s="3"/>
      <c r="N8" s="3"/>
      <c r="O8" s="3"/>
      <c r="P8" s="3"/>
      <c r="Q8" s="3"/>
      <c r="R8" s="3"/>
      <c r="S8" s="3"/>
      <c r="T8" s="3"/>
    </row>
    <row r="9" spans="1:20">
      <c r="A9" s="3"/>
      <c r="B9" s="135" t="s">
        <v>4</v>
      </c>
      <c r="C9" s="135"/>
      <c r="D9" s="140" t="s">
        <v>7</v>
      </c>
      <c r="E9" s="140"/>
      <c r="F9" s="3"/>
      <c r="G9" s="3"/>
      <c r="H9" s="3"/>
      <c r="I9" s="3"/>
      <c r="J9" s="3"/>
      <c r="K9" s="3"/>
      <c r="L9" s="3"/>
      <c r="M9" s="3"/>
      <c r="N9" s="3"/>
      <c r="O9" s="3"/>
      <c r="P9" s="3"/>
      <c r="Q9" s="3"/>
      <c r="R9" s="3"/>
      <c r="S9" s="3"/>
      <c r="T9" s="3"/>
    </row>
    <row r="10" spans="1:20">
      <c r="A10" s="3"/>
      <c r="B10" s="135" t="s">
        <v>5</v>
      </c>
      <c r="C10" s="135"/>
      <c r="D10" s="140" t="s">
        <v>8</v>
      </c>
      <c r="E10" s="140"/>
      <c r="F10" s="3"/>
      <c r="G10" s="3"/>
      <c r="H10" s="3"/>
      <c r="I10" s="3"/>
      <c r="J10" s="3"/>
      <c r="K10" s="3"/>
      <c r="L10" s="3"/>
      <c r="M10" s="3"/>
      <c r="N10" s="3"/>
      <c r="O10" s="3"/>
      <c r="P10" s="3"/>
      <c r="Q10" s="3"/>
      <c r="R10" s="3"/>
      <c r="S10" s="3"/>
      <c r="T10" s="3"/>
    </row>
    <row r="11" spans="1:20">
      <c r="A11" s="3"/>
      <c r="B11" s="135" t="s">
        <v>6</v>
      </c>
      <c r="C11" s="135"/>
      <c r="D11" s="140" t="s">
        <v>9</v>
      </c>
      <c r="E11" s="140"/>
      <c r="F11" s="3"/>
      <c r="G11" s="3"/>
      <c r="H11" s="3"/>
      <c r="I11" s="3"/>
      <c r="J11" s="3"/>
      <c r="K11" s="3"/>
      <c r="L11" s="3"/>
      <c r="M11" s="3"/>
      <c r="N11" s="3"/>
      <c r="O11" s="3"/>
      <c r="P11" s="3"/>
      <c r="Q11" s="3"/>
      <c r="R11" s="3"/>
      <c r="S11" s="3"/>
      <c r="T11" s="3"/>
    </row>
    <row r="12" spans="1:20">
      <c r="A12" s="3"/>
      <c r="B12" s="3"/>
      <c r="C12" s="3"/>
      <c r="D12" s="3"/>
      <c r="E12" s="3"/>
      <c r="F12" s="3"/>
      <c r="G12" s="3"/>
      <c r="H12" s="3"/>
      <c r="I12" s="3"/>
      <c r="J12" s="3"/>
      <c r="K12" s="3"/>
      <c r="L12" s="3"/>
      <c r="M12" s="3"/>
      <c r="N12" s="3"/>
      <c r="O12" s="3"/>
      <c r="P12" s="3"/>
      <c r="Q12" s="3"/>
      <c r="R12" s="3"/>
      <c r="S12" s="3"/>
      <c r="T12" s="3"/>
    </row>
    <row r="13" spans="1:20">
      <c r="A13" s="3" t="s">
        <v>10</v>
      </c>
      <c r="B13" s="3"/>
      <c r="C13" s="3"/>
      <c r="D13" s="3"/>
      <c r="E13" s="3"/>
      <c r="F13" s="3"/>
      <c r="G13" s="3"/>
      <c r="H13" s="3"/>
      <c r="I13" s="3"/>
      <c r="J13" s="3"/>
      <c r="K13" s="3"/>
      <c r="L13" s="3"/>
      <c r="M13" s="3"/>
      <c r="N13" s="3"/>
      <c r="O13" s="3"/>
      <c r="P13" s="3"/>
      <c r="Q13" s="3"/>
      <c r="R13" s="3"/>
      <c r="S13" s="6" t="s">
        <v>0</v>
      </c>
      <c r="T13" s="3"/>
    </row>
    <row r="14" spans="1:20">
      <c r="A14" s="3"/>
      <c r="B14" s="136"/>
      <c r="C14" s="136"/>
      <c r="D14" s="9">
        <v>6</v>
      </c>
      <c r="E14" s="9">
        <v>7</v>
      </c>
      <c r="F14" s="9">
        <v>8</v>
      </c>
      <c r="G14" s="7">
        <v>9</v>
      </c>
      <c r="H14" s="9">
        <v>10</v>
      </c>
      <c r="I14" s="9">
        <v>11</v>
      </c>
      <c r="J14" s="9">
        <v>12</v>
      </c>
      <c r="K14" s="9">
        <v>13</v>
      </c>
      <c r="L14" s="9">
        <v>14</v>
      </c>
      <c r="M14" s="9">
        <v>15</v>
      </c>
      <c r="N14" s="9">
        <v>16</v>
      </c>
      <c r="O14" s="9">
        <v>17</v>
      </c>
      <c r="P14" s="9">
        <v>18</v>
      </c>
      <c r="Q14" s="9">
        <v>19</v>
      </c>
      <c r="R14" s="9">
        <v>20</v>
      </c>
      <c r="S14" s="9" t="s">
        <v>17</v>
      </c>
      <c r="T14" s="3"/>
    </row>
    <row r="15" spans="1:20">
      <c r="A15" s="3"/>
      <c r="B15" s="135" t="s">
        <v>12</v>
      </c>
      <c r="C15" s="135"/>
      <c r="D15" s="2"/>
      <c r="E15" s="2"/>
      <c r="F15" s="55"/>
      <c r="G15" s="5"/>
      <c r="H15" s="2"/>
      <c r="I15" s="2"/>
      <c r="J15" s="2"/>
      <c r="K15" s="2"/>
      <c r="L15" s="2"/>
      <c r="M15" s="2"/>
      <c r="N15" s="2"/>
      <c r="O15" s="2"/>
      <c r="P15" s="2"/>
      <c r="Q15" s="2"/>
      <c r="R15" s="2"/>
      <c r="S15" s="2"/>
      <c r="T15" s="3"/>
    </row>
    <row r="16" spans="1:20">
      <c r="A16" s="3"/>
      <c r="B16" s="141" t="s">
        <v>85</v>
      </c>
      <c r="C16" s="142"/>
      <c r="D16" s="2"/>
      <c r="E16" s="2"/>
      <c r="F16" s="55"/>
      <c r="G16" s="5"/>
      <c r="H16" s="2"/>
      <c r="I16" s="2"/>
      <c r="J16" s="2"/>
      <c r="K16" s="2"/>
      <c r="L16" s="2"/>
      <c r="M16" s="2"/>
      <c r="N16" s="2"/>
      <c r="O16" s="2"/>
      <c r="P16" s="2"/>
      <c r="Q16" s="2"/>
      <c r="R16" s="2"/>
      <c r="S16" s="2"/>
      <c r="T16" s="3"/>
    </row>
    <row r="17" spans="1:20">
      <c r="A17" s="3"/>
      <c r="B17" s="137" t="s">
        <v>13</v>
      </c>
      <c r="C17" s="137"/>
      <c r="D17" s="2"/>
      <c r="E17" s="2"/>
      <c r="F17" s="55"/>
      <c r="G17" s="5"/>
      <c r="H17" s="2"/>
      <c r="I17" s="2"/>
      <c r="J17" s="2"/>
      <c r="K17" s="2"/>
      <c r="L17" s="2"/>
      <c r="M17" s="2"/>
      <c r="N17" s="2"/>
      <c r="O17" s="2"/>
      <c r="P17" s="2"/>
      <c r="Q17" s="2"/>
      <c r="R17" s="2"/>
      <c r="S17" s="2"/>
      <c r="T17" s="3"/>
    </row>
    <row r="18" spans="1:20">
      <c r="A18" s="3"/>
      <c r="B18" s="138" t="s">
        <v>14</v>
      </c>
      <c r="C18" s="138"/>
      <c r="D18" s="2"/>
      <c r="E18" s="2"/>
      <c r="F18" s="55"/>
      <c r="G18" s="5"/>
      <c r="H18" s="2"/>
      <c r="I18" s="2"/>
      <c r="J18" s="2"/>
      <c r="K18" s="2"/>
      <c r="L18" s="2"/>
      <c r="M18" s="2"/>
      <c r="N18" s="2"/>
      <c r="O18" s="2"/>
      <c r="P18" s="2"/>
      <c r="Q18" s="2"/>
      <c r="R18" s="2"/>
      <c r="S18" s="2"/>
      <c r="T18" s="3"/>
    </row>
    <row r="19" spans="1:20">
      <c r="A19" s="3"/>
      <c r="B19" s="138" t="s">
        <v>15</v>
      </c>
      <c r="C19" s="138"/>
      <c r="D19" s="2"/>
      <c r="E19" s="2"/>
      <c r="F19" s="55"/>
      <c r="G19" s="5"/>
      <c r="H19" s="2"/>
      <c r="I19" s="2"/>
      <c r="J19" s="2"/>
      <c r="K19" s="2"/>
      <c r="L19" s="2"/>
      <c r="M19" s="2"/>
      <c r="N19" s="2"/>
      <c r="O19" s="2"/>
      <c r="P19" s="2"/>
      <c r="Q19" s="2"/>
      <c r="R19" s="2"/>
      <c r="S19" s="2"/>
      <c r="T19" s="3"/>
    </row>
    <row r="20" spans="1:20">
      <c r="A20" s="3"/>
      <c r="B20" s="137" t="s">
        <v>16</v>
      </c>
      <c r="C20" s="137"/>
      <c r="D20" s="2"/>
      <c r="E20" s="2"/>
      <c r="F20" s="55"/>
      <c r="G20" s="5"/>
      <c r="H20" s="2"/>
      <c r="I20" s="2"/>
      <c r="J20" s="2"/>
      <c r="K20" s="2"/>
      <c r="L20" s="2"/>
      <c r="M20" s="2"/>
      <c r="N20" s="2"/>
      <c r="O20" s="2"/>
      <c r="P20" s="2"/>
      <c r="Q20" s="2"/>
      <c r="R20" s="2"/>
      <c r="S20" s="2"/>
      <c r="T20" s="3"/>
    </row>
    <row r="21" spans="1:20">
      <c r="A21" s="3"/>
      <c r="B21" s="3"/>
      <c r="C21" s="3"/>
      <c r="D21" s="3"/>
      <c r="E21" s="3"/>
      <c r="F21" s="6"/>
      <c r="G21" s="3"/>
      <c r="H21" s="3"/>
      <c r="I21" s="3"/>
      <c r="J21" s="3"/>
      <c r="K21" s="3"/>
      <c r="L21" s="3"/>
      <c r="M21" s="3"/>
      <c r="N21" s="3"/>
      <c r="O21" s="3"/>
      <c r="P21" s="3"/>
      <c r="Q21" s="3"/>
      <c r="R21" s="3"/>
      <c r="S21" s="3"/>
      <c r="T21" s="3"/>
    </row>
    <row r="22" spans="1:20">
      <c r="A22" s="3" t="s">
        <v>18</v>
      </c>
      <c r="B22" s="3"/>
      <c r="C22" s="3"/>
      <c r="D22" s="3"/>
      <c r="E22" s="3"/>
      <c r="F22" s="6"/>
      <c r="G22" s="3"/>
      <c r="H22" s="3"/>
      <c r="I22" s="3"/>
      <c r="J22" s="3"/>
      <c r="K22" s="3"/>
      <c r="L22" s="3"/>
      <c r="M22" s="3"/>
      <c r="N22" s="3"/>
      <c r="O22" s="3"/>
      <c r="P22" s="3"/>
      <c r="Q22" s="3"/>
      <c r="R22" s="3"/>
      <c r="S22" s="3"/>
      <c r="T22" s="3"/>
    </row>
    <row r="23" spans="1:20">
      <c r="A23" s="3"/>
      <c r="B23" s="3"/>
      <c r="C23" s="3"/>
      <c r="D23" s="3"/>
      <c r="E23" s="3"/>
      <c r="F23" s="6"/>
      <c r="G23" s="3"/>
      <c r="H23" s="3"/>
      <c r="I23" s="3"/>
      <c r="J23" s="3"/>
      <c r="K23" s="3"/>
      <c r="L23" s="3"/>
      <c r="M23" s="3"/>
      <c r="N23" s="3"/>
      <c r="O23" s="3"/>
      <c r="P23" s="3"/>
      <c r="Q23" s="3"/>
      <c r="R23" s="3"/>
      <c r="S23" s="3"/>
      <c r="T23" s="3"/>
    </row>
    <row r="24" spans="1:20">
      <c r="A24" s="3"/>
      <c r="B24" s="3"/>
      <c r="C24" s="3"/>
      <c r="D24" s="3"/>
      <c r="E24" s="3"/>
      <c r="F24" s="6"/>
      <c r="G24" s="3"/>
      <c r="H24" s="3"/>
      <c r="I24" s="3"/>
      <c r="J24" s="3"/>
      <c r="K24" s="3"/>
      <c r="L24" s="3"/>
      <c r="M24" s="3"/>
      <c r="N24" s="3"/>
      <c r="O24" s="3"/>
      <c r="P24" s="3"/>
      <c r="Q24" s="3"/>
      <c r="R24" s="3"/>
      <c r="S24" s="3"/>
      <c r="T24" s="3"/>
    </row>
    <row r="25" spans="1:20">
      <c r="A25" s="3"/>
      <c r="B25" s="3" t="s">
        <v>19</v>
      </c>
      <c r="C25" s="3"/>
      <c r="D25" s="3"/>
      <c r="E25" s="3"/>
      <c r="F25" s="6"/>
      <c r="G25" s="3"/>
      <c r="H25" s="3"/>
      <c r="I25" s="3"/>
      <c r="J25" s="3"/>
      <c r="K25" s="3"/>
      <c r="L25" s="3"/>
      <c r="M25" s="3"/>
      <c r="N25" s="3"/>
      <c r="O25" s="3"/>
      <c r="P25" s="3"/>
      <c r="Q25" s="3"/>
      <c r="R25" s="3"/>
      <c r="S25" s="3"/>
      <c r="T25" s="3"/>
    </row>
    <row r="26" spans="1:20">
      <c r="A26" s="3"/>
      <c r="B26" s="3" t="s">
        <v>20</v>
      </c>
      <c r="C26" s="3"/>
      <c r="D26" s="3"/>
      <c r="E26" s="3"/>
      <c r="F26" s="6"/>
      <c r="G26" s="3"/>
      <c r="H26" s="3"/>
      <c r="I26" s="3"/>
      <c r="J26" s="3"/>
      <c r="K26" s="3"/>
      <c r="L26" s="3"/>
      <c r="M26" s="3"/>
      <c r="N26" s="3"/>
      <c r="O26" s="3"/>
      <c r="P26" s="3"/>
      <c r="Q26" s="3"/>
      <c r="R26" s="3"/>
      <c r="S26" s="3"/>
      <c r="T26" s="3"/>
    </row>
    <row r="27" spans="1:20">
      <c r="A27" s="3"/>
      <c r="B27" s="3"/>
      <c r="C27" s="3"/>
      <c r="D27" s="3"/>
      <c r="E27" s="3"/>
      <c r="F27" s="6"/>
      <c r="G27" s="3"/>
      <c r="H27" s="3"/>
      <c r="I27" s="3"/>
      <c r="J27" s="3"/>
      <c r="K27" s="3"/>
      <c r="L27" s="3"/>
      <c r="M27" s="3"/>
      <c r="N27" s="3"/>
      <c r="O27" s="3"/>
      <c r="P27" s="3"/>
      <c r="Q27" s="3"/>
      <c r="R27" s="3"/>
      <c r="S27" s="3"/>
      <c r="T27" s="3"/>
    </row>
    <row r="28" spans="1:20">
      <c r="A28" s="3"/>
      <c r="B28" s="3"/>
      <c r="C28" s="3"/>
      <c r="D28" s="3"/>
      <c r="E28" s="3"/>
      <c r="F28" s="6"/>
      <c r="G28" s="3"/>
      <c r="H28" s="3"/>
      <c r="I28" s="3"/>
      <c r="J28" s="3"/>
      <c r="K28" s="3"/>
      <c r="L28" s="3"/>
      <c r="M28" s="3"/>
      <c r="N28" s="3"/>
      <c r="O28" s="3"/>
      <c r="P28" s="3"/>
      <c r="Q28" s="3"/>
      <c r="R28" s="3"/>
      <c r="S28" s="3"/>
      <c r="T28" s="3"/>
    </row>
    <row r="29" spans="1:20">
      <c r="A29" s="3"/>
      <c r="B29" s="3"/>
      <c r="C29" s="3"/>
      <c r="D29" s="3"/>
      <c r="E29" s="3"/>
      <c r="F29" s="6"/>
      <c r="G29" s="3"/>
      <c r="H29" s="3"/>
      <c r="I29" s="3"/>
      <c r="J29" s="3"/>
      <c r="K29" s="3"/>
      <c r="L29" s="3"/>
      <c r="M29" s="3"/>
      <c r="N29" s="3"/>
      <c r="O29" s="3"/>
      <c r="P29" s="3"/>
      <c r="Q29" s="3"/>
      <c r="R29" s="3"/>
      <c r="S29" s="3"/>
      <c r="T29" s="3"/>
    </row>
    <row r="30" spans="1:20">
      <c r="A30" s="3"/>
      <c r="B30" s="3"/>
      <c r="C30" s="3"/>
      <c r="D30" s="3"/>
      <c r="E30" s="3"/>
      <c r="F30" s="6"/>
      <c r="G30" s="3"/>
      <c r="H30" s="3"/>
      <c r="I30" s="3"/>
      <c r="J30" s="3"/>
      <c r="K30" s="3"/>
      <c r="L30" s="3"/>
      <c r="M30" s="3"/>
      <c r="N30" s="3"/>
      <c r="O30" s="3"/>
      <c r="P30" s="3"/>
      <c r="Q30" s="3"/>
      <c r="R30" s="3"/>
      <c r="S30" s="3"/>
      <c r="T30" s="3"/>
    </row>
    <row r="31" spans="1:20">
      <c r="A31" s="3"/>
      <c r="B31" s="3"/>
      <c r="C31" s="3"/>
      <c r="D31" s="3"/>
      <c r="E31" s="3"/>
      <c r="F31" s="6"/>
      <c r="G31" s="3"/>
      <c r="H31" s="3"/>
      <c r="I31" s="3"/>
      <c r="J31" s="3"/>
      <c r="K31" s="3"/>
      <c r="L31" s="3"/>
      <c r="M31" s="3"/>
      <c r="N31" s="3"/>
      <c r="O31" s="3"/>
      <c r="P31" s="3"/>
      <c r="Q31" s="3"/>
      <c r="R31" s="3"/>
      <c r="S31" s="3"/>
      <c r="T31" s="3"/>
    </row>
    <row r="32" spans="1:20">
      <c r="A32" s="3"/>
      <c r="B32" s="3"/>
      <c r="C32" s="3"/>
      <c r="D32" s="3"/>
      <c r="E32" s="3"/>
      <c r="F32" s="6"/>
      <c r="G32" s="3"/>
      <c r="H32" s="3"/>
      <c r="I32" s="3"/>
      <c r="J32" s="3"/>
      <c r="K32" s="3"/>
      <c r="L32" s="3"/>
      <c r="M32" s="3"/>
      <c r="N32" s="3"/>
      <c r="O32" s="3"/>
      <c r="P32" s="3"/>
      <c r="Q32" s="3"/>
      <c r="R32" s="3"/>
      <c r="S32" s="3"/>
      <c r="T32" s="3"/>
    </row>
    <row r="33" spans="1:20">
      <c r="A33" s="3"/>
      <c r="B33" s="3"/>
      <c r="C33" s="3"/>
      <c r="D33" s="3"/>
      <c r="E33" s="3"/>
      <c r="F33" s="6"/>
      <c r="G33" s="3"/>
      <c r="H33" s="3"/>
      <c r="I33" s="3"/>
      <c r="J33" s="3"/>
      <c r="K33" s="3"/>
      <c r="L33" s="3"/>
      <c r="M33" s="3"/>
      <c r="N33" s="3"/>
      <c r="O33" s="3"/>
      <c r="P33" s="3"/>
      <c r="Q33" s="3"/>
      <c r="R33" s="3"/>
      <c r="S33" s="3"/>
      <c r="T33" s="3"/>
    </row>
    <row r="34" spans="1:20">
      <c r="A34" s="3"/>
      <c r="B34" s="3"/>
      <c r="C34" s="3"/>
      <c r="D34" s="3"/>
      <c r="E34" s="3"/>
      <c r="F34" s="6"/>
      <c r="G34" s="3"/>
      <c r="H34" s="3"/>
      <c r="I34" s="3"/>
      <c r="J34" s="3"/>
      <c r="K34" s="3"/>
      <c r="L34" s="3"/>
      <c r="M34" s="3"/>
      <c r="N34" s="3"/>
      <c r="O34" s="3"/>
      <c r="P34" s="3"/>
      <c r="Q34" s="3"/>
      <c r="R34" s="3"/>
      <c r="S34" s="3"/>
      <c r="T34" s="3"/>
    </row>
    <row r="35" spans="1:20">
      <c r="A35" s="3"/>
      <c r="B35" s="3"/>
      <c r="C35" s="3"/>
      <c r="D35" s="3"/>
      <c r="E35" s="3"/>
      <c r="F35" s="6"/>
      <c r="G35" s="3"/>
      <c r="H35" s="3"/>
      <c r="I35" s="3"/>
      <c r="J35" s="3"/>
      <c r="K35" s="3"/>
      <c r="L35" s="3"/>
      <c r="M35" s="3"/>
      <c r="N35" s="3"/>
      <c r="O35" s="3"/>
      <c r="P35" s="3"/>
      <c r="Q35" s="3"/>
      <c r="R35" s="3"/>
      <c r="S35" s="3"/>
      <c r="T35" s="3"/>
    </row>
    <row r="36" spans="1:20">
      <c r="A36" s="3"/>
      <c r="B36" s="3"/>
      <c r="C36" s="3"/>
      <c r="D36" s="3"/>
      <c r="E36" s="3"/>
      <c r="F36" s="6"/>
      <c r="G36" s="3"/>
      <c r="H36" s="3"/>
      <c r="I36" s="3"/>
      <c r="J36" s="3"/>
      <c r="K36" s="3"/>
      <c r="L36" s="3"/>
      <c r="M36" s="3"/>
      <c r="N36" s="3"/>
      <c r="O36" s="3"/>
      <c r="P36" s="3"/>
      <c r="Q36" s="3"/>
      <c r="R36" s="3"/>
      <c r="S36" s="3"/>
      <c r="T36" s="3"/>
    </row>
    <row r="37" spans="1:20">
      <c r="A37" s="3"/>
      <c r="B37" s="3"/>
      <c r="C37" s="3"/>
      <c r="D37" s="3"/>
      <c r="E37" s="3"/>
      <c r="F37" s="6"/>
      <c r="G37" s="3"/>
      <c r="H37" s="3"/>
      <c r="I37" s="3"/>
      <c r="J37" s="3"/>
      <c r="K37" s="3"/>
      <c r="L37" s="3"/>
      <c r="M37" s="3"/>
      <c r="N37" s="3"/>
      <c r="O37" s="3"/>
      <c r="P37" s="3"/>
      <c r="Q37" s="3"/>
      <c r="R37" s="3"/>
      <c r="S37" s="3"/>
      <c r="T37" s="3"/>
    </row>
    <row r="38" spans="1:20">
      <c r="A38" s="3"/>
      <c r="B38" s="3"/>
      <c r="C38" s="3"/>
      <c r="D38" s="3"/>
      <c r="E38" s="3"/>
      <c r="F38" s="6"/>
      <c r="G38" s="3"/>
      <c r="H38" s="3"/>
      <c r="I38" s="3"/>
      <c r="J38" s="3"/>
      <c r="K38" s="3"/>
      <c r="L38" s="3"/>
      <c r="M38" s="3"/>
      <c r="N38" s="3"/>
      <c r="O38" s="3"/>
      <c r="P38" s="3"/>
      <c r="Q38" s="3"/>
      <c r="R38" s="3"/>
      <c r="S38" s="3"/>
      <c r="T38" s="3"/>
    </row>
    <row r="39" spans="1:20">
      <c r="A39" s="3"/>
      <c r="B39" s="3"/>
      <c r="C39" s="3"/>
      <c r="D39" s="3"/>
      <c r="E39" s="3"/>
      <c r="F39" s="6"/>
      <c r="G39" s="3"/>
      <c r="H39" s="3"/>
      <c r="I39" s="3"/>
      <c r="J39" s="3"/>
      <c r="K39" s="3"/>
      <c r="L39" s="3"/>
      <c r="M39" s="3"/>
      <c r="N39" s="3"/>
      <c r="O39" s="3"/>
      <c r="P39" s="3"/>
      <c r="Q39" s="3"/>
      <c r="R39" s="3"/>
      <c r="S39" s="3"/>
      <c r="T39" s="3"/>
    </row>
    <row r="40" spans="1:20">
      <c r="A40" s="3"/>
      <c r="B40" s="3"/>
      <c r="C40" s="3"/>
      <c r="D40" s="3"/>
      <c r="E40" s="3"/>
      <c r="F40" s="6"/>
      <c r="G40" s="3"/>
      <c r="H40" s="3"/>
      <c r="I40" s="3"/>
      <c r="J40" s="3"/>
      <c r="K40" s="3"/>
      <c r="L40" s="3"/>
      <c r="M40" s="3"/>
      <c r="N40" s="3"/>
      <c r="O40" s="3"/>
      <c r="P40" s="3"/>
      <c r="Q40" s="3"/>
      <c r="R40" s="3"/>
      <c r="S40" s="3"/>
      <c r="T40" s="3"/>
    </row>
    <row r="41" spans="1:20">
      <c r="A41" s="3"/>
      <c r="B41" s="3"/>
      <c r="C41" s="3"/>
      <c r="D41" s="3"/>
      <c r="E41" s="3"/>
      <c r="F41" s="6"/>
      <c r="G41" s="3"/>
      <c r="H41" s="3"/>
      <c r="I41" s="3"/>
      <c r="J41" s="3"/>
      <c r="K41" s="3"/>
      <c r="L41" s="3"/>
      <c r="M41" s="3"/>
      <c r="N41" s="3"/>
      <c r="O41" s="3"/>
      <c r="P41" s="3"/>
      <c r="Q41" s="3"/>
      <c r="R41" s="3"/>
      <c r="S41" s="3"/>
      <c r="T41" s="3"/>
    </row>
    <row r="42" spans="1:20">
      <c r="A42" s="3"/>
      <c r="B42" s="139"/>
      <c r="C42" s="139"/>
      <c r="D42" s="139"/>
      <c r="E42" s="139"/>
      <c r="F42" s="139"/>
      <c r="G42" s="3"/>
      <c r="H42" s="3"/>
      <c r="I42" s="3"/>
      <c r="J42" s="3"/>
      <c r="K42" s="3"/>
      <c r="L42" s="3"/>
      <c r="M42" s="3"/>
      <c r="N42" s="3"/>
      <c r="O42" s="3"/>
      <c r="P42" s="3"/>
      <c r="Q42" s="3"/>
      <c r="R42" s="3"/>
      <c r="S42" s="3"/>
      <c r="T42" s="3"/>
    </row>
    <row r="43" spans="1:20">
      <c r="A43" s="3"/>
      <c r="B43" s="139"/>
      <c r="C43" s="139"/>
      <c r="D43" s="139"/>
      <c r="E43" s="139"/>
      <c r="F43" s="139"/>
      <c r="G43" s="3"/>
      <c r="H43" s="3"/>
      <c r="I43" s="3"/>
      <c r="J43" s="3"/>
      <c r="K43" s="3"/>
      <c r="L43" s="3"/>
      <c r="M43" s="3"/>
      <c r="N43" s="3"/>
      <c r="O43" s="3"/>
      <c r="P43" s="3"/>
      <c r="Q43" s="3"/>
      <c r="R43" s="3"/>
      <c r="S43" s="3"/>
      <c r="T43" s="3"/>
    </row>
    <row r="44" spans="1:20">
      <c r="A44" s="3"/>
      <c r="B44" s="3"/>
      <c r="C44" s="3"/>
      <c r="D44" s="3"/>
      <c r="E44" s="3"/>
      <c r="F44" s="3"/>
      <c r="G44" s="3"/>
      <c r="H44" s="3"/>
      <c r="I44" s="3"/>
      <c r="J44" s="3"/>
      <c r="K44" s="3"/>
      <c r="L44" s="3"/>
      <c r="M44" s="3"/>
      <c r="N44" s="3"/>
      <c r="O44" s="3"/>
      <c r="P44" s="3"/>
      <c r="Q44" s="3"/>
      <c r="R44" s="3"/>
      <c r="S44" s="3"/>
      <c r="T44" s="3"/>
    </row>
    <row r="45" spans="1:20">
      <c r="A45" s="3"/>
      <c r="B45" s="3"/>
      <c r="C45" s="3"/>
      <c r="D45" s="3"/>
      <c r="E45" s="3"/>
      <c r="F45" s="3"/>
      <c r="G45" s="3"/>
      <c r="H45" s="3"/>
      <c r="I45" s="3"/>
      <c r="J45" s="3"/>
      <c r="K45" s="3"/>
      <c r="L45" s="3"/>
      <c r="M45" s="3"/>
      <c r="N45" s="3"/>
      <c r="O45" s="3"/>
      <c r="P45" s="3"/>
      <c r="Q45" s="3"/>
      <c r="R45" s="3"/>
      <c r="S45" s="3"/>
      <c r="T45" s="3"/>
    </row>
  </sheetData>
  <mergeCells count="17">
    <mergeCell ref="B17:C17"/>
    <mergeCell ref="B18:C18"/>
    <mergeCell ref="B42:F43"/>
    <mergeCell ref="B9:C9"/>
    <mergeCell ref="B10:C10"/>
    <mergeCell ref="B11:C11"/>
    <mergeCell ref="D11:E11"/>
    <mergeCell ref="D10:E10"/>
    <mergeCell ref="D9:E9"/>
    <mergeCell ref="B19:C19"/>
    <mergeCell ref="B20:C20"/>
    <mergeCell ref="B16:C16"/>
    <mergeCell ref="B8:C8"/>
    <mergeCell ref="D8:E8"/>
    <mergeCell ref="B7:E7"/>
    <mergeCell ref="B14:C14"/>
    <mergeCell ref="B15:C15"/>
  </mergeCells>
  <phoneticPr fontId="1"/>
  <pageMargins left="1.1811023622047245" right="0.70866141732283472" top="0.74803149606299213" bottom="0.74803149606299213" header="0.31496062992125984" footer="0.31496062992125984"/>
  <pageSetup paperSize="8" orientation="landscape" r:id="rId1"/>
  <headerFoot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view="pageBreakPreview" topLeftCell="A91" zoomScale="60" zoomScaleNormal="100" workbookViewId="0">
      <selection activeCell="B81" sqref="B81"/>
    </sheetView>
  </sheetViews>
  <sheetFormatPr defaultRowHeight="13.5"/>
  <cols>
    <col min="1" max="1" width="28.625" customWidth="1"/>
  </cols>
  <sheetData>
    <row r="1" spans="1:17">
      <c r="A1" s="12" t="s">
        <v>242</v>
      </c>
      <c r="B1" s="13"/>
      <c r="C1" s="13"/>
      <c r="D1" s="13"/>
      <c r="E1" s="13"/>
      <c r="F1" s="13"/>
      <c r="G1" s="13"/>
      <c r="H1" s="13"/>
      <c r="I1" s="13"/>
      <c r="J1" s="13"/>
      <c r="K1" s="13"/>
      <c r="L1" s="13"/>
      <c r="M1" s="13"/>
      <c r="N1" s="13"/>
      <c r="O1" s="13"/>
      <c r="P1" s="13"/>
      <c r="Q1" s="14"/>
    </row>
    <row r="2" spans="1:17">
      <c r="A2" s="13"/>
      <c r="B2" s="13"/>
      <c r="C2" s="13"/>
      <c r="D2" s="13"/>
      <c r="E2" s="13"/>
      <c r="F2" s="13"/>
      <c r="G2" s="13"/>
      <c r="H2" s="13"/>
      <c r="I2" s="13"/>
      <c r="J2" s="13"/>
      <c r="K2" s="13"/>
      <c r="L2" s="13"/>
      <c r="M2" s="13"/>
      <c r="N2" s="13"/>
      <c r="O2" s="13"/>
      <c r="P2" s="13"/>
      <c r="Q2" s="14"/>
    </row>
    <row r="3" spans="1:17">
      <c r="A3" s="12" t="s">
        <v>141</v>
      </c>
      <c r="B3" s="13"/>
      <c r="C3" s="13"/>
      <c r="D3" s="13"/>
      <c r="E3" s="13"/>
      <c r="F3" s="13"/>
      <c r="G3" s="13"/>
      <c r="H3" s="13"/>
      <c r="I3" s="13"/>
      <c r="J3" s="13"/>
      <c r="K3" s="13"/>
      <c r="L3" s="13"/>
      <c r="M3" s="13"/>
      <c r="N3" s="13"/>
      <c r="O3" s="13"/>
      <c r="P3" s="13"/>
      <c r="Q3" s="14"/>
    </row>
    <row r="4" spans="1:17">
      <c r="A4" s="12" t="s">
        <v>154</v>
      </c>
      <c r="B4" s="13"/>
      <c r="C4" s="13"/>
      <c r="D4" s="13"/>
      <c r="E4" s="13"/>
      <c r="F4" s="13"/>
      <c r="G4" s="13"/>
      <c r="H4" s="13"/>
      <c r="I4" s="13"/>
      <c r="J4" s="13"/>
      <c r="K4" s="13"/>
      <c r="L4" s="13"/>
      <c r="M4" s="13"/>
      <c r="N4" s="13"/>
      <c r="O4" s="13"/>
      <c r="P4" s="13"/>
      <c r="Q4" s="14"/>
    </row>
    <row r="5" spans="1:17">
      <c r="A5" s="12"/>
      <c r="B5" s="13"/>
      <c r="C5" s="13"/>
      <c r="D5" s="13"/>
      <c r="E5" s="13"/>
      <c r="F5" s="13"/>
      <c r="G5" s="13"/>
      <c r="H5" s="13"/>
      <c r="I5" s="13"/>
      <c r="J5" s="13"/>
      <c r="K5" s="13"/>
      <c r="L5" s="13"/>
      <c r="M5" s="13"/>
      <c r="N5" s="13"/>
      <c r="O5" s="13"/>
      <c r="P5" s="13"/>
      <c r="Q5" s="14"/>
    </row>
    <row r="6" spans="1:17">
      <c r="A6" s="12" t="s">
        <v>222</v>
      </c>
      <c r="B6" s="13"/>
      <c r="C6" s="13"/>
      <c r="D6" s="13"/>
      <c r="E6" s="13"/>
      <c r="F6" s="13"/>
      <c r="G6" s="13"/>
      <c r="H6" s="13"/>
      <c r="I6" s="13"/>
      <c r="J6" s="13"/>
      <c r="K6" s="13"/>
      <c r="L6" s="13"/>
      <c r="M6" s="13"/>
      <c r="N6" s="13"/>
      <c r="O6" s="13"/>
      <c r="P6" s="13"/>
      <c r="Q6" s="67" t="s">
        <v>86</v>
      </c>
    </row>
    <row r="7" spans="1:17">
      <c r="A7" s="164" t="s">
        <v>87</v>
      </c>
      <c r="B7" s="166" t="s">
        <v>231</v>
      </c>
      <c r="C7" s="167"/>
      <c r="D7" s="167"/>
      <c r="E7" s="167"/>
      <c r="F7" s="167"/>
      <c r="G7" s="167"/>
      <c r="H7" s="167"/>
      <c r="I7" s="167"/>
      <c r="J7" s="167"/>
      <c r="K7" s="167"/>
      <c r="L7" s="167"/>
      <c r="M7" s="167"/>
      <c r="N7" s="167"/>
      <c r="O7" s="167"/>
      <c r="P7" s="167"/>
      <c r="Q7" s="168" t="s">
        <v>88</v>
      </c>
    </row>
    <row r="8" spans="1:17">
      <c r="A8" s="165"/>
      <c r="B8" s="58">
        <v>6</v>
      </c>
      <c r="C8" s="58">
        <f>B8+1</f>
        <v>7</v>
      </c>
      <c r="D8" s="58">
        <f t="shared" ref="D8:P8" si="0">C8+1</f>
        <v>8</v>
      </c>
      <c r="E8" s="58">
        <f t="shared" si="0"/>
        <v>9</v>
      </c>
      <c r="F8" s="58">
        <f t="shared" si="0"/>
        <v>10</v>
      </c>
      <c r="G8" s="58">
        <f t="shared" si="0"/>
        <v>11</v>
      </c>
      <c r="H8" s="58">
        <f t="shared" si="0"/>
        <v>12</v>
      </c>
      <c r="I8" s="58">
        <f t="shared" si="0"/>
        <v>13</v>
      </c>
      <c r="J8" s="58">
        <f t="shared" si="0"/>
        <v>14</v>
      </c>
      <c r="K8" s="58">
        <f t="shared" si="0"/>
        <v>15</v>
      </c>
      <c r="L8" s="58">
        <f t="shared" si="0"/>
        <v>16</v>
      </c>
      <c r="M8" s="58">
        <f t="shared" si="0"/>
        <v>17</v>
      </c>
      <c r="N8" s="58">
        <f t="shared" si="0"/>
        <v>18</v>
      </c>
      <c r="O8" s="58">
        <f t="shared" si="0"/>
        <v>19</v>
      </c>
      <c r="P8" s="58">
        <f t="shared" si="0"/>
        <v>20</v>
      </c>
      <c r="Q8" s="169"/>
    </row>
    <row r="9" spans="1:17" s="13" customFormat="1" ht="24" customHeight="1">
      <c r="A9" s="63" t="s">
        <v>223</v>
      </c>
      <c r="B9" s="64">
        <f>SUM(B10,B11,B12,B13)</f>
        <v>0</v>
      </c>
      <c r="C9" s="64">
        <f t="shared" ref="C9:Q9" si="1">SUM(C10,C11,C12,C13)</f>
        <v>0</v>
      </c>
      <c r="D9" s="64">
        <f t="shared" si="1"/>
        <v>0</v>
      </c>
      <c r="E9" s="64">
        <f t="shared" si="1"/>
        <v>0</v>
      </c>
      <c r="F9" s="64">
        <f t="shared" si="1"/>
        <v>0</v>
      </c>
      <c r="G9" s="64">
        <f t="shared" si="1"/>
        <v>0</v>
      </c>
      <c r="H9" s="64">
        <f t="shared" si="1"/>
        <v>0</v>
      </c>
      <c r="I9" s="64">
        <f t="shared" si="1"/>
        <v>0</v>
      </c>
      <c r="J9" s="64">
        <f t="shared" si="1"/>
        <v>0</v>
      </c>
      <c r="K9" s="64">
        <f t="shared" si="1"/>
        <v>0</v>
      </c>
      <c r="L9" s="64">
        <f t="shared" si="1"/>
        <v>0</v>
      </c>
      <c r="M9" s="64">
        <f t="shared" si="1"/>
        <v>0</v>
      </c>
      <c r="N9" s="64">
        <f t="shared" si="1"/>
        <v>0</v>
      </c>
      <c r="O9" s="64">
        <f t="shared" si="1"/>
        <v>0</v>
      </c>
      <c r="P9" s="64">
        <f t="shared" si="1"/>
        <v>0</v>
      </c>
      <c r="Q9" s="64">
        <f t="shared" si="1"/>
        <v>0</v>
      </c>
    </row>
    <row r="10" spans="1:17" s="13" customFormat="1" ht="24" customHeight="1">
      <c r="A10" s="62" t="s">
        <v>155</v>
      </c>
      <c r="B10" s="59"/>
      <c r="C10" s="59"/>
      <c r="D10" s="59"/>
      <c r="E10" s="59"/>
      <c r="F10" s="59"/>
      <c r="G10" s="59"/>
      <c r="H10" s="59"/>
      <c r="I10" s="59"/>
      <c r="J10" s="59"/>
      <c r="K10" s="59"/>
      <c r="L10" s="59"/>
      <c r="M10" s="59"/>
      <c r="N10" s="59"/>
      <c r="O10" s="59"/>
      <c r="P10" s="59"/>
      <c r="Q10" s="59"/>
    </row>
    <row r="11" spans="1:17" s="13" customFormat="1" ht="24" customHeight="1">
      <c r="A11" s="62" t="s">
        <v>156</v>
      </c>
      <c r="B11" s="59"/>
      <c r="C11" s="59"/>
      <c r="D11" s="59"/>
      <c r="E11" s="59"/>
      <c r="F11" s="59"/>
      <c r="G11" s="59"/>
      <c r="H11" s="59"/>
      <c r="I11" s="59"/>
      <c r="J11" s="59"/>
      <c r="K11" s="59"/>
      <c r="L11" s="59"/>
      <c r="M11" s="59"/>
      <c r="N11" s="59"/>
      <c r="O11" s="59"/>
      <c r="P11" s="59"/>
      <c r="Q11" s="59"/>
    </row>
    <row r="12" spans="1:17" s="13" customFormat="1" ht="24" customHeight="1">
      <c r="A12" s="62" t="s">
        <v>95</v>
      </c>
      <c r="B12" s="61"/>
      <c r="C12" s="61"/>
      <c r="D12" s="61"/>
      <c r="E12" s="61"/>
      <c r="F12" s="61"/>
      <c r="G12" s="61"/>
      <c r="H12" s="61"/>
      <c r="I12" s="61"/>
      <c r="J12" s="61"/>
      <c r="K12" s="61"/>
      <c r="L12" s="61"/>
      <c r="M12" s="61"/>
      <c r="N12" s="61"/>
      <c r="O12" s="61"/>
      <c r="P12" s="61"/>
      <c r="Q12" s="59"/>
    </row>
    <row r="13" spans="1:17" s="13" customFormat="1" ht="24" customHeight="1">
      <c r="A13" s="62" t="s">
        <v>95</v>
      </c>
      <c r="B13" s="61"/>
      <c r="C13" s="61"/>
      <c r="D13" s="61"/>
      <c r="E13" s="61"/>
      <c r="F13" s="61"/>
      <c r="G13" s="61"/>
      <c r="H13" s="61"/>
      <c r="I13" s="61"/>
      <c r="J13" s="61"/>
      <c r="K13" s="61"/>
      <c r="L13" s="61"/>
      <c r="M13" s="61"/>
      <c r="N13" s="61"/>
      <c r="O13" s="61"/>
      <c r="P13" s="61"/>
      <c r="Q13" s="59"/>
    </row>
    <row r="14" spans="1:17" s="13" customFormat="1" ht="24" customHeight="1">
      <c r="A14" s="63" t="s">
        <v>89</v>
      </c>
      <c r="B14" s="64">
        <f>SUM(B15,B16,B17,B18)</f>
        <v>0</v>
      </c>
      <c r="C14" s="64">
        <f t="shared" ref="C14:Q14" si="2">SUM(C15,C16,C17,C18)</f>
        <v>0</v>
      </c>
      <c r="D14" s="64">
        <f t="shared" si="2"/>
        <v>0</v>
      </c>
      <c r="E14" s="64">
        <f t="shared" si="2"/>
        <v>0</v>
      </c>
      <c r="F14" s="64">
        <f t="shared" si="2"/>
        <v>0</v>
      </c>
      <c r="G14" s="64">
        <f t="shared" si="2"/>
        <v>0</v>
      </c>
      <c r="H14" s="64">
        <f t="shared" si="2"/>
        <v>0</v>
      </c>
      <c r="I14" s="64">
        <f t="shared" si="2"/>
        <v>0</v>
      </c>
      <c r="J14" s="64">
        <f t="shared" si="2"/>
        <v>0</v>
      </c>
      <c r="K14" s="64">
        <f t="shared" si="2"/>
        <v>0</v>
      </c>
      <c r="L14" s="64">
        <f t="shared" si="2"/>
        <v>0</v>
      </c>
      <c r="M14" s="64">
        <f t="shared" si="2"/>
        <v>0</v>
      </c>
      <c r="N14" s="64">
        <f t="shared" si="2"/>
        <v>0</v>
      </c>
      <c r="O14" s="64">
        <f t="shared" si="2"/>
        <v>0</v>
      </c>
      <c r="P14" s="64">
        <f t="shared" si="2"/>
        <v>0</v>
      </c>
      <c r="Q14" s="64">
        <f t="shared" si="2"/>
        <v>0</v>
      </c>
    </row>
    <row r="15" spans="1:17" s="13" customFormat="1" ht="24" customHeight="1">
      <c r="A15" s="62" t="s">
        <v>98</v>
      </c>
      <c r="B15" s="59"/>
      <c r="C15" s="59"/>
      <c r="D15" s="59"/>
      <c r="E15" s="59"/>
      <c r="F15" s="59"/>
      <c r="G15" s="59"/>
      <c r="H15" s="59"/>
      <c r="I15" s="59"/>
      <c r="J15" s="59"/>
      <c r="K15" s="59"/>
      <c r="L15" s="59"/>
      <c r="M15" s="59"/>
      <c r="N15" s="59"/>
      <c r="O15" s="59"/>
      <c r="P15" s="59"/>
      <c r="Q15" s="59"/>
    </row>
    <row r="16" spans="1:17" s="13" customFormat="1" ht="24" customHeight="1">
      <c r="A16" s="62" t="s">
        <v>99</v>
      </c>
      <c r="B16" s="59"/>
      <c r="C16" s="59"/>
      <c r="D16" s="59"/>
      <c r="E16" s="59"/>
      <c r="F16" s="59"/>
      <c r="G16" s="59"/>
      <c r="H16" s="59"/>
      <c r="I16" s="59"/>
      <c r="J16" s="59"/>
      <c r="K16" s="59"/>
      <c r="L16" s="59"/>
      <c r="M16" s="59"/>
      <c r="N16" s="59"/>
      <c r="O16" s="59"/>
      <c r="P16" s="59"/>
      <c r="Q16" s="59"/>
    </row>
    <row r="17" spans="1:17" s="13" customFormat="1" ht="24" customHeight="1">
      <c r="A17" s="62" t="s">
        <v>95</v>
      </c>
      <c r="B17" s="59"/>
      <c r="C17" s="59"/>
      <c r="D17" s="59"/>
      <c r="E17" s="59"/>
      <c r="F17" s="59"/>
      <c r="G17" s="59"/>
      <c r="H17" s="59"/>
      <c r="I17" s="59"/>
      <c r="J17" s="59"/>
      <c r="K17" s="59"/>
      <c r="L17" s="59"/>
      <c r="M17" s="59"/>
      <c r="N17" s="59"/>
      <c r="O17" s="59"/>
      <c r="P17" s="59"/>
      <c r="Q17" s="59"/>
    </row>
    <row r="18" spans="1:17" s="13" customFormat="1" ht="24" customHeight="1">
      <c r="A18" s="62" t="s">
        <v>95</v>
      </c>
      <c r="B18" s="59"/>
      <c r="C18" s="59"/>
      <c r="D18" s="59"/>
      <c r="E18" s="59"/>
      <c r="F18" s="59"/>
      <c r="G18" s="59"/>
      <c r="H18" s="59"/>
      <c r="I18" s="59"/>
      <c r="J18" s="59"/>
      <c r="K18" s="59"/>
      <c r="L18" s="59"/>
      <c r="M18" s="59"/>
      <c r="N18" s="59"/>
      <c r="O18" s="59"/>
      <c r="P18" s="59"/>
      <c r="Q18" s="59"/>
    </row>
    <row r="19" spans="1:17" s="13" customFormat="1" ht="24" customHeight="1">
      <c r="A19" s="65" t="s">
        <v>90</v>
      </c>
      <c r="B19" s="66">
        <f>SUM(B9,B14)</f>
        <v>0</v>
      </c>
      <c r="C19" s="66">
        <f t="shared" ref="C19:Q19" si="3">SUM(C9,C14)</f>
        <v>0</v>
      </c>
      <c r="D19" s="66">
        <f t="shared" si="3"/>
        <v>0</v>
      </c>
      <c r="E19" s="66">
        <f t="shared" si="3"/>
        <v>0</v>
      </c>
      <c r="F19" s="66">
        <f t="shared" si="3"/>
        <v>0</v>
      </c>
      <c r="G19" s="66">
        <f t="shared" si="3"/>
        <v>0</v>
      </c>
      <c r="H19" s="66">
        <f t="shared" si="3"/>
        <v>0</v>
      </c>
      <c r="I19" s="66">
        <f t="shared" si="3"/>
        <v>0</v>
      </c>
      <c r="J19" s="66">
        <f t="shared" si="3"/>
        <v>0</v>
      </c>
      <c r="K19" s="66">
        <f t="shared" si="3"/>
        <v>0</v>
      </c>
      <c r="L19" s="66">
        <f t="shared" si="3"/>
        <v>0</v>
      </c>
      <c r="M19" s="66">
        <f t="shared" si="3"/>
        <v>0</v>
      </c>
      <c r="N19" s="66">
        <f t="shared" si="3"/>
        <v>0</v>
      </c>
      <c r="O19" s="66">
        <f t="shared" si="3"/>
        <v>0</v>
      </c>
      <c r="P19" s="66">
        <f t="shared" si="3"/>
        <v>0</v>
      </c>
      <c r="Q19" s="66">
        <f t="shared" si="3"/>
        <v>0</v>
      </c>
    </row>
    <row r="21" spans="1:17" s="13" customFormat="1" ht="14.25" customHeight="1">
      <c r="A21" s="12" t="s">
        <v>224</v>
      </c>
      <c r="Q21" s="67" t="s">
        <v>86</v>
      </c>
    </row>
    <row r="22" spans="1:17">
      <c r="A22" s="164" t="s">
        <v>87</v>
      </c>
      <c r="B22" s="166" t="s">
        <v>231</v>
      </c>
      <c r="C22" s="167"/>
      <c r="D22" s="167"/>
      <c r="E22" s="167"/>
      <c r="F22" s="167"/>
      <c r="G22" s="167"/>
      <c r="H22" s="167"/>
      <c r="I22" s="167"/>
      <c r="J22" s="167"/>
      <c r="K22" s="167"/>
      <c r="L22" s="167"/>
      <c r="M22" s="167"/>
      <c r="N22" s="167"/>
      <c r="O22" s="167"/>
      <c r="P22" s="167"/>
      <c r="Q22" s="168" t="s">
        <v>88</v>
      </c>
    </row>
    <row r="23" spans="1:17">
      <c r="A23" s="165"/>
      <c r="B23" s="58">
        <v>6</v>
      </c>
      <c r="C23" s="58">
        <f>B23+1</f>
        <v>7</v>
      </c>
      <c r="D23" s="58">
        <f t="shared" ref="D23" si="4">C23+1</f>
        <v>8</v>
      </c>
      <c r="E23" s="58">
        <f t="shared" ref="E23" si="5">D23+1</f>
        <v>9</v>
      </c>
      <c r="F23" s="58">
        <f t="shared" ref="F23" si="6">E23+1</f>
        <v>10</v>
      </c>
      <c r="G23" s="58">
        <f t="shared" ref="G23" si="7">F23+1</f>
        <v>11</v>
      </c>
      <c r="H23" s="58">
        <f t="shared" ref="H23" si="8">G23+1</f>
        <v>12</v>
      </c>
      <c r="I23" s="58">
        <f t="shared" ref="I23" si="9">H23+1</f>
        <v>13</v>
      </c>
      <c r="J23" s="58">
        <f t="shared" ref="J23" si="10">I23+1</f>
        <v>14</v>
      </c>
      <c r="K23" s="58">
        <f t="shared" ref="K23" si="11">J23+1</f>
        <v>15</v>
      </c>
      <c r="L23" s="58">
        <f t="shared" ref="L23" si="12">K23+1</f>
        <v>16</v>
      </c>
      <c r="M23" s="58">
        <f t="shared" ref="M23" si="13">L23+1</f>
        <v>17</v>
      </c>
      <c r="N23" s="58">
        <f t="shared" ref="N23" si="14">M23+1</f>
        <v>18</v>
      </c>
      <c r="O23" s="58">
        <f t="shared" ref="O23" si="15">N23+1</f>
        <v>19</v>
      </c>
      <c r="P23" s="58">
        <f t="shared" ref="P23" si="16">O23+1</f>
        <v>20</v>
      </c>
      <c r="Q23" s="169"/>
    </row>
    <row r="24" spans="1:17" s="13" customFormat="1" ht="24" customHeight="1">
      <c r="A24" s="63" t="s">
        <v>223</v>
      </c>
      <c r="B24" s="64">
        <f>SUM(B25,B26,B27,B28)</f>
        <v>0</v>
      </c>
      <c r="C24" s="64">
        <f t="shared" ref="C24" si="17">SUM(C25,C26,C27,C28)</f>
        <v>0</v>
      </c>
      <c r="D24" s="64">
        <f t="shared" ref="D24" si="18">SUM(D25,D26,D27,D28)</f>
        <v>0</v>
      </c>
      <c r="E24" s="64">
        <f t="shared" ref="E24" si="19">SUM(E25,E26,E27,E28)</f>
        <v>0</v>
      </c>
      <c r="F24" s="64">
        <f t="shared" ref="F24" si="20">SUM(F25,F26,F27,F28)</f>
        <v>0</v>
      </c>
      <c r="G24" s="64">
        <f t="shared" ref="G24" si="21">SUM(G25,G26,G27,G28)</f>
        <v>0</v>
      </c>
      <c r="H24" s="64">
        <f t="shared" ref="H24" si="22">SUM(H25,H26,H27,H28)</f>
        <v>0</v>
      </c>
      <c r="I24" s="64">
        <f t="shared" ref="I24" si="23">SUM(I25,I26,I27,I28)</f>
        <v>0</v>
      </c>
      <c r="J24" s="64">
        <f t="shared" ref="J24" si="24">SUM(J25,J26,J27,J28)</f>
        <v>0</v>
      </c>
      <c r="K24" s="64">
        <f t="shared" ref="K24" si="25">SUM(K25,K26,K27,K28)</f>
        <v>0</v>
      </c>
      <c r="L24" s="64">
        <f t="shared" ref="L24" si="26">SUM(L25,L26,L27,L28)</f>
        <v>0</v>
      </c>
      <c r="M24" s="64">
        <f t="shared" ref="M24" si="27">SUM(M25,M26,M27,M28)</f>
        <v>0</v>
      </c>
      <c r="N24" s="64">
        <f t="shared" ref="N24" si="28">SUM(N25,N26,N27,N28)</f>
        <v>0</v>
      </c>
      <c r="O24" s="64">
        <f t="shared" ref="O24" si="29">SUM(O25,O26,O27,O28)</f>
        <v>0</v>
      </c>
      <c r="P24" s="64">
        <f t="shared" ref="P24" si="30">SUM(P25,P26,P27,P28)</f>
        <v>0</v>
      </c>
      <c r="Q24" s="64">
        <f t="shared" ref="Q24" si="31">SUM(Q25,Q26,Q27,Q28)</f>
        <v>0</v>
      </c>
    </row>
    <row r="25" spans="1:17" s="13" customFormat="1" ht="24" customHeight="1">
      <c r="A25" s="62" t="s">
        <v>155</v>
      </c>
      <c r="B25" s="59"/>
      <c r="C25" s="59"/>
      <c r="D25" s="59"/>
      <c r="E25" s="59"/>
      <c r="F25" s="59"/>
      <c r="G25" s="59"/>
      <c r="H25" s="59"/>
      <c r="I25" s="59"/>
      <c r="J25" s="59"/>
      <c r="K25" s="59"/>
      <c r="L25" s="59"/>
      <c r="M25" s="59"/>
      <c r="N25" s="59"/>
      <c r="O25" s="59"/>
      <c r="P25" s="59"/>
      <c r="Q25" s="59"/>
    </row>
    <row r="26" spans="1:17" s="13" customFormat="1" ht="24" customHeight="1">
      <c r="A26" s="62" t="s">
        <v>156</v>
      </c>
      <c r="B26" s="59"/>
      <c r="C26" s="59"/>
      <c r="D26" s="59"/>
      <c r="E26" s="59"/>
      <c r="F26" s="59"/>
      <c r="G26" s="59"/>
      <c r="H26" s="59"/>
      <c r="I26" s="59"/>
      <c r="J26" s="59"/>
      <c r="K26" s="59"/>
      <c r="L26" s="59"/>
      <c r="M26" s="59"/>
      <c r="N26" s="59"/>
      <c r="O26" s="59"/>
      <c r="P26" s="59"/>
      <c r="Q26" s="59"/>
    </row>
    <row r="27" spans="1:17" s="13" customFormat="1" ht="24" customHeight="1">
      <c r="A27" s="62" t="s">
        <v>95</v>
      </c>
      <c r="B27" s="61"/>
      <c r="C27" s="61"/>
      <c r="D27" s="61"/>
      <c r="E27" s="61"/>
      <c r="F27" s="61"/>
      <c r="G27" s="61"/>
      <c r="H27" s="61"/>
      <c r="I27" s="61"/>
      <c r="J27" s="61"/>
      <c r="K27" s="61"/>
      <c r="L27" s="61"/>
      <c r="M27" s="61"/>
      <c r="N27" s="61"/>
      <c r="O27" s="61"/>
      <c r="P27" s="61"/>
      <c r="Q27" s="59"/>
    </row>
    <row r="28" spans="1:17" s="13" customFormat="1" ht="24" customHeight="1">
      <c r="A28" s="62" t="s">
        <v>95</v>
      </c>
      <c r="B28" s="61"/>
      <c r="C28" s="61"/>
      <c r="D28" s="61"/>
      <c r="E28" s="61"/>
      <c r="F28" s="61"/>
      <c r="G28" s="61"/>
      <c r="H28" s="61"/>
      <c r="I28" s="61"/>
      <c r="J28" s="61"/>
      <c r="K28" s="61"/>
      <c r="L28" s="61"/>
      <c r="M28" s="61"/>
      <c r="N28" s="61"/>
      <c r="O28" s="61"/>
      <c r="P28" s="61"/>
      <c r="Q28" s="59"/>
    </row>
    <row r="29" spans="1:17" s="13" customFormat="1" ht="24" customHeight="1">
      <c r="A29" s="63" t="s">
        <v>89</v>
      </c>
      <c r="B29" s="64">
        <f>SUM(B30,B31,B32,B33)</f>
        <v>0</v>
      </c>
      <c r="C29" s="64">
        <f t="shared" ref="C29" si="32">SUM(C30,C31,C32,C33)</f>
        <v>0</v>
      </c>
      <c r="D29" s="64">
        <f t="shared" ref="D29" si="33">SUM(D30,D31,D32,D33)</f>
        <v>0</v>
      </c>
      <c r="E29" s="64">
        <f t="shared" ref="E29" si="34">SUM(E30,E31,E32,E33)</f>
        <v>0</v>
      </c>
      <c r="F29" s="64">
        <f t="shared" ref="F29" si="35">SUM(F30,F31,F32,F33)</f>
        <v>0</v>
      </c>
      <c r="G29" s="64">
        <f t="shared" ref="G29" si="36">SUM(G30,G31,G32,G33)</f>
        <v>0</v>
      </c>
      <c r="H29" s="64">
        <f t="shared" ref="H29" si="37">SUM(H30,H31,H32,H33)</f>
        <v>0</v>
      </c>
      <c r="I29" s="64">
        <f t="shared" ref="I29" si="38">SUM(I30,I31,I32,I33)</f>
        <v>0</v>
      </c>
      <c r="J29" s="64">
        <f t="shared" ref="J29" si="39">SUM(J30,J31,J32,J33)</f>
        <v>0</v>
      </c>
      <c r="K29" s="64">
        <f t="shared" ref="K29" si="40">SUM(K30,K31,K32,K33)</f>
        <v>0</v>
      </c>
      <c r="L29" s="64">
        <f t="shared" ref="L29" si="41">SUM(L30,L31,L32,L33)</f>
        <v>0</v>
      </c>
      <c r="M29" s="64">
        <f t="shared" ref="M29" si="42">SUM(M30,M31,M32,M33)</f>
        <v>0</v>
      </c>
      <c r="N29" s="64">
        <f t="shared" ref="N29" si="43">SUM(N30,N31,N32,N33)</f>
        <v>0</v>
      </c>
      <c r="O29" s="64">
        <f t="shared" ref="O29" si="44">SUM(O30,O31,O32,O33)</f>
        <v>0</v>
      </c>
      <c r="P29" s="64">
        <f t="shared" ref="P29" si="45">SUM(P30,P31,P32,P33)</f>
        <v>0</v>
      </c>
      <c r="Q29" s="64">
        <f t="shared" ref="Q29" si="46">SUM(Q30,Q31,Q32,Q33)</f>
        <v>0</v>
      </c>
    </row>
    <row r="30" spans="1:17" s="13" customFormat="1" ht="24" customHeight="1">
      <c r="A30" s="62" t="s">
        <v>98</v>
      </c>
      <c r="B30" s="59"/>
      <c r="C30" s="59"/>
      <c r="D30" s="59"/>
      <c r="E30" s="59"/>
      <c r="F30" s="59"/>
      <c r="G30" s="59"/>
      <c r="H30" s="59"/>
      <c r="I30" s="59"/>
      <c r="J30" s="59"/>
      <c r="K30" s="59"/>
      <c r="L30" s="59"/>
      <c r="M30" s="59"/>
      <c r="N30" s="59"/>
      <c r="O30" s="59"/>
      <c r="P30" s="59"/>
      <c r="Q30" s="59"/>
    </row>
    <row r="31" spans="1:17" s="13" customFormat="1" ht="24" customHeight="1">
      <c r="A31" s="62" t="s">
        <v>99</v>
      </c>
      <c r="B31" s="59"/>
      <c r="C31" s="59"/>
      <c r="D31" s="59"/>
      <c r="E31" s="59"/>
      <c r="F31" s="59"/>
      <c r="G31" s="59"/>
      <c r="H31" s="59"/>
      <c r="I31" s="59"/>
      <c r="J31" s="59"/>
      <c r="K31" s="59"/>
      <c r="L31" s="59"/>
      <c r="M31" s="59"/>
      <c r="N31" s="59"/>
      <c r="O31" s="59"/>
      <c r="P31" s="59"/>
      <c r="Q31" s="59"/>
    </row>
    <row r="32" spans="1:17" s="13" customFormat="1" ht="24" customHeight="1">
      <c r="A32" s="62" t="s">
        <v>95</v>
      </c>
      <c r="B32" s="59"/>
      <c r="C32" s="59"/>
      <c r="D32" s="59"/>
      <c r="E32" s="59"/>
      <c r="F32" s="59"/>
      <c r="G32" s="59"/>
      <c r="H32" s="59"/>
      <c r="I32" s="59"/>
      <c r="J32" s="59"/>
      <c r="K32" s="59"/>
      <c r="L32" s="59"/>
      <c r="M32" s="59"/>
      <c r="N32" s="59"/>
      <c r="O32" s="59"/>
      <c r="P32" s="59"/>
      <c r="Q32" s="59"/>
    </row>
    <row r="33" spans="1:17" s="13" customFormat="1" ht="24" customHeight="1">
      <c r="A33" s="62" t="s">
        <v>95</v>
      </c>
      <c r="B33" s="59"/>
      <c r="C33" s="59"/>
      <c r="D33" s="59"/>
      <c r="E33" s="59"/>
      <c r="F33" s="59"/>
      <c r="G33" s="59"/>
      <c r="H33" s="59"/>
      <c r="I33" s="59"/>
      <c r="J33" s="59"/>
      <c r="K33" s="59"/>
      <c r="L33" s="59"/>
      <c r="M33" s="59"/>
      <c r="N33" s="59"/>
      <c r="O33" s="59"/>
      <c r="P33" s="59"/>
      <c r="Q33" s="59"/>
    </row>
    <row r="34" spans="1:17" s="13" customFormat="1" ht="24" customHeight="1">
      <c r="A34" s="65" t="s">
        <v>90</v>
      </c>
      <c r="B34" s="66">
        <f>SUM(B24,B29)</f>
        <v>0</v>
      </c>
      <c r="C34" s="66">
        <f t="shared" ref="C34:Q34" si="47">SUM(C24,C29)</f>
        <v>0</v>
      </c>
      <c r="D34" s="66">
        <f t="shared" si="47"/>
        <v>0</v>
      </c>
      <c r="E34" s="66">
        <f t="shared" si="47"/>
        <v>0</v>
      </c>
      <c r="F34" s="66">
        <f t="shared" si="47"/>
        <v>0</v>
      </c>
      <c r="G34" s="66">
        <f t="shared" si="47"/>
        <v>0</v>
      </c>
      <c r="H34" s="66">
        <f t="shared" si="47"/>
        <v>0</v>
      </c>
      <c r="I34" s="66">
        <f t="shared" si="47"/>
        <v>0</v>
      </c>
      <c r="J34" s="66">
        <f t="shared" si="47"/>
        <v>0</v>
      </c>
      <c r="K34" s="66">
        <f t="shared" si="47"/>
        <v>0</v>
      </c>
      <c r="L34" s="66">
        <f t="shared" si="47"/>
        <v>0</v>
      </c>
      <c r="M34" s="66">
        <f t="shared" si="47"/>
        <v>0</v>
      </c>
      <c r="N34" s="66">
        <f t="shared" si="47"/>
        <v>0</v>
      </c>
      <c r="O34" s="66">
        <f t="shared" si="47"/>
        <v>0</v>
      </c>
      <c r="P34" s="66">
        <f t="shared" si="47"/>
        <v>0</v>
      </c>
      <c r="Q34" s="66">
        <f t="shared" si="47"/>
        <v>0</v>
      </c>
    </row>
    <row r="36" spans="1:17" s="13" customFormat="1" ht="14.25" customHeight="1">
      <c r="A36" s="12" t="s">
        <v>225</v>
      </c>
      <c r="Q36" s="67" t="s">
        <v>86</v>
      </c>
    </row>
    <row r="37" spans="1:17">
      <c r="A37" s="164" t="s">
        <v>87</v>
      </c>
      <c r="B37" s="166" t="s">
        <v>231</v>
      </c>
      <c r="C37" s="167"/>
      <c r="D37" s="167"/>
      <c r="E37" s="167"/>
      <c r="F37" s="167"/>
      <c r="G37" s="167"/>
      <c r="H37" s="167"/>
      <c r="I37" s="167"/>
      <c r="J37" s="167"/>
      <c r="K37" s="167"/>
      <c r="L37" s="167"/>
      <c r="M37" s="167"/>
      <c r="N37" s="167"/>
      <c r="O37" s="167"/>
      <c r="P37" s="167"/>
      <c r="Q37" s="168" t="s">
        <v>88</v>
      </c>
    </row>
    <row r="38" spans="1:17">
      <c r="A38" s="165"/>
      <c r="B38" s="58">
        <v>6</v>
      </c>
      <c r="C38" s="58">
        <f>B38+1</f>
        <v>7</v>
      </c>
      <c r="D38" s="58">
        <f t="shared" ref="D38" si="48">C38+1</f>
        <v>8</v>
      </c>
      <c r="E38" s="58">
        <f t="shared" ref="E38" si="49">D38+1</f>
        <v>9</v>
      </c>
      <c r="F38" s="58">
        <f t="shared" ref="F38" si="50">E38+1</f>
        <v>10</v>
      </c>
      <c r="G38" s="58">
        <f t="shared" ref="G38" si="51">F38+1</f>
        <v>11</v>
      </c>
      <c r="H38" s="58">
        <f t="shared" ref="H38" si="52">G38+1</f>
        <v>12</v>
      </c>
      <c r="I38" s="58">
        <f t="shared" ref="I38" si="53">H38+1</f>
        <v>13</v>
      </c>
      <c r="J38" s="58">
        <f t="shared" ref="J38" si="54">I38+1</f>
        <v>14</v>
      </c>
      <c r="K38" s="58">
        <f t="shared" ref="K38" si="55">J38+1</f>
        <v>15</v>
      </c>
      <c r="L38" s="58">
        <f t="shared" ref="L38" si="56">K38+1</f>
        <v>16</v>
      </c>
      <c r="M38" s="58">
        <f t="shared" ref="M38" si="57">L38+1</f>
        <v>17</v>
      </c>
      <c r="N38" s="58">
        <f t="shared" ref="N38" si="58">M38+1</f>
        <v>18</v>
      </c>
      <c r="O38" s="58">
        <f t="shared" ref="O38" si="59">N38+1</f>
        <v>19</v>
      </c>
      <c r="P38" s="58">
        <f t="shared" ref="P38" si="60">O38+1</f>
        <v>20</v>
      </c>
      <c r="Q38" s="169"/>
    </row>
    <row r="39" spans="1:17" s="13" customFormat="1" ht="24" customHeight="1">
      <c r="A39" s="63" t="s">
        <v>223</v>
      </c>
      <c r="B39" s="64">
        <f>SUM(B40,B41,B42,B43)</f>
        <v>0</v>
      </c>
      <c r="C39" s="64">
        <f t="shared" ref="C39" si="61">SUM(C40,C41,C42,C43)</f>
        <v>0</v>
      </c>
      <c r="D39" s="64">
        <f t="shared" ref="D39" si="62">SUM(D40,D41,D42,D43)</f>
        <v>0</v>
      </c>
      <c r="E39" s="64">
        <f t="shared" ref="E39" si="63">SUM(E40,E41,E42,E43)</f>
        <v>0</v>
      </c>
      <c r="F39" s="64">
        <f t="shared" ref="F39" si="64">SUM(F40,F41,F42,F43)</f>
        <v>0</v>
      </c>
      <c r="G39" s="64">
        <f t="shared" ref="G39" si="65">SUM(G40,G41,G42,G43)</f>
        <v>0</v>
      </c>
      <c r="H39" s="64">
        <f t="shared" ref="H39" si="66">SUM(H40,H41,H42,H43)</f>
        <v>0</v>
      </c>
      <c r="I39" s="64">
        <f t="shared" ref="I39" si="67">SUM(I40,I41,I42,I43)</f>
        <v>0</v>
      </c>
      <c r="J39" s="64">
        <f t="shared" ref="J39" si="68">SUM(J40,J41,J42,J43)</f>
        <v>0</v>
      </c>
      <c r="K39" s="64">
        <f t="shared" ref="K39" si="69">SUM(K40,K41,K42,K43)</f>
        <v>0</v>
      </c>
      <c r="L39" s="64">
        <f t="shared" ref="L39" si="70">SUM(L40,L41,L42,L43)</f>
        <v>0</v>
      </c>
      <c r="M39" s="64">
        <f t="shared" ref="M39" si="71">SUM(M40,M41,M42,M43)</f>
        <v>0</v>
      </c>
      <c r="N39" s="64">
        <f t="shared" ref="N39" si="72">SUM(N40,N41,N42,N43)</f>
        <v>0</v>
      </c>
      <c r="O39" s="64">
        <f t="shared" ref="O39" si="73">SUM(O40,O41,O42,O43)</f>
        <v>0</v>
      </c>
      <c r="P39" s="64">
        <f t="shared" ref="P39" si="74">SUM(P40,P41,P42,P43)</f>
        <v>0</v>
      </c>
      <c r="Q39" s="64">
        <f t="shared" ref="Q39" si="75">SUM(Q40,Q41,Q42,Q43)</f>
        <v>0</v>
      </c>
    </row>
    <row r="40" spans="1:17" s="13" customFormat="1" ht="24" customHeight="1">
      <c r="A40" s="62" t="s">
        <v>155</v>
      </c>
      <c r="B40" s="59"/>
      <c r="C40" s="59"/>
      <c r="D40" s="59"/>
      <c r="E40" s="59"/>
      <c r="F40" s="59"/>
      <c r="G40" s="59"/>
      <c r="H40" s="59"/>
      <c r="I40" s="59"/>
      <c r="J40" s="59"/>
      <c r="K40" s="59"/>
      <c r="L40" s="59"/>
      <c r="M40" s="59"/>
      <c r="N40" s="59"/>
      <c r="O40" s="59"/>
      <c r="P40" s="59"/>
      <c r="Q40" s="59"/>
    </row>
    <row r="41" spans="1:17" s="13" customFormat="1" ht="24" customHeight="1">
      <c r="A41" s="62" t="s">
        <v>156</v>
      </c>
      <c r="B41" s="59"/>
      <c r="C41" s="59"/>
      <c r="D41" s="59"/>
      <c r="E41" s="59"/>
      <c r="F41" s="59"/>
      <c r="G41" s="59"/>
      <c r="H41" s="59"/>
      <c r="I41" s="59"/>
      <c r="J41" s="59"/>
      <c r="K41" s="59"/>
      <c r="L41" s="59"/>
      <c r="M41" s="59"/>
      <c r="N41" s="59"/>
      <c r="O41" s="59"/>
      <c r="P41" s="59"/>
      <c r="Q41" s="59"/>
    </row>
    <row r="42" spans="1:17" s="13" customFormat="1" ht="24" customHeight="1">
      <c r="A42" s="62" t="s">
        <v>95</v>
      </c>
      <c r="B42" s="61"/>
      <c r="C42" s="61"/>
      <c r="D42" s="61"/>
      <c r="E42" s="61"/>
      <c r="F42" s="61"/>
      <c r="G42" s="61"/>
      <c r="H42" s="61"/>
      <c r="I42" s="61"/>
      <c r="J42" s="61"/>
      <c r="K42" s="61"/>
      <c r="L42" s="61"/>
      <c r="M42" s="61"/>
      <c r="N42" s="61"/>
      <c r="O42" s="61"/>
      <c r="P42" s="61"/>
      <c r="Q42" s="59"/>
    </row>
    <row r="43" spans="1:17" s="13" customFormat="1" ht="24" customHeight="1">
      <c r="A43" s="62" t="s">
        <v>95</v>
      </c>
      <c r="B43" s="61"/>
      <c r="C43" s="61"/>
      <c r="D43" s="61"/>
      <c r="E43" s="61"/>
      <c r="F43" s="61"/>
      <c r="G43" s="61"/>
      <c r="H43" s="61"/>
      <c r="I43" s="61"/>
      <c r="J43" s="61"/>
      <c r="K43" s="61"/>
      <c r="L43" s="61"/>
      <c r="M43" s="61"/>
      <c r="N43" s="61"/>
      <c r="O43" s="61"/>
      <c r="P43" s="61"/>
      <c r="Q43" s="59"/>
    </row>
    <row r="44" spans="1:17" s="13" customFormat="1" ht="24" customHeight="1">
      <c r="A44" s="63" t="s">
        <v>89</v>
      </c>
      <c r="B44" s="64">
        <f>SUM(B45,B46,B47,B48)</f>
        <v>0</v>
      </c>
      <c r="C44" s="64">
        <f t="shared" ref="C44" si="76">SUM(C45,C46,C47,C48)</f>
        <v>0</v>
      </c>
      <c r="D44" s="64">
        <f t="shared" ref="D44" si="77">SUM(D45,D46,D47,D48)</f>
        <v>0</v>
      </c>
      <c r="E44" s="64">
        <f t="shared" ref="E44" si="78">SUM(E45,E46,E47,E48)</f>
        <v>0</v>
      </c>
      <c r="F44" s="64">
        <f t="shared" ref="F44" si="79">SUM(F45,F46,F47,F48)</f>
        <v>0</v>
      </c>
      <c r="G44" s="64">
        <f t="shared" ref="G44" si="80">SUM(G45,G46,G47,G48)</f>
        <v>0</v>
      </c>
      <c r="H44" s="64">
        <f t="shared" ref="H44" si="81">SUM(H45,H46,H47,H48)</f>
        <v>0</v>
      </c>
      <c r="I44" s="64">
        <f t="shared" ref="I44" si="82">SUM(I45,I46,I47,I48)</f>
        <v>0</v>
      </c>
      <c r="J44" s="64">
        <f t="shared" ref="J44" si="83">SUM(J45,J46,J47,J48)</f>
        <v>0</v>
      </c>
      <c r="K44" s="64">
        <f t="shared" ref="K44" si="84">SUM(K45,K46,K47,K48)</f>
        <v>0</v>
      </c>
      <c r="L44" s="64">
        <f t="shared" ref="L44" si="85">SUM(L45,L46,L47,L48)</f>
        <v>0</v>
      </c>
      <c r="M44" s="64">
        <f t="shared" ref="M44" si="86">SUM(M45,M46,M47,M48)</f>
        <v>0</v>
      </c>
      <c r="N44" s="64">
        <f t="shared" ref="N44" si="87">SUM(N45,N46,N47,N48)</f>
        <v>0</v>
      </c>
      <c r="O44" s="64">
        <f t="shared" ref="O44" si="88">SUM(O45,O46,O47,O48)</f>
        <v>0</v>
      </c>
      <c r="P44" s="64">
        <f t="shared" ref="P44" si="89">SUM(P45,P46,P47,P48)</f>
        <v>0</v>
      </c>
      <c r="Q44" s="64">
        <f t="shared" ref="Q44" si="90">SUM(Q45,Q46,Q47,Q48)</f>
        <v>0</v>
      </c>
    </row>
    <row r="45" spans="1:17" s="13" customFormat="1" ht="24" customHeight="1">
      <c r="A45" s="62" t="s">
        <v>98</v>
      </c>
      <c r="B45" s="59"/>
      <c r="C45" s="59"/>
      <c r="D45" s="59"/>
      <c r="E45" s="59"/>
      <c r="F45" s="59"/>
      <c r="G45" s="59"/>
      <c r="H45" s="59"/>
      <c r="I45" s="59"/>
      <c r="J45" s="59"/>
      <c r="K45" s="59"/>
      <c r="L45" s="59"/>
      <c r="M45" s="59"/>
      <c r="N45" s="59"/>
      <c r="O45" s="59"/>
      <c r="P45" s="59"/>
      <c r="Q45" s="59"/>
    </row>
    <row r="46" spans="1:17" s="13" customFormat="1" ht="24" customHeight="1">
      <c r="A46" s="62" t="s">
        <v>99</v>
      </c>
      <c r="B46" s="59"/>
      <c r="C46" s="59"/>
      <c r="D46" s="59"/>
      <c r="E46" s="59"/>
      <c r="F46" s="59"/>
      <c r="G46" s="59"/>
      <c r="H46" s="59"/>
      <c r="I46" s="59"/>
      <c r="J46" s="59"/>
      <c r="K46" s="59"/>
      <c r="L46" s="59"/>
      <c r="M46" s="59"/>
      <c r="N46" s="59"/>
      <c r="O46" s="59"/>
      <c r="P46" s="59"/>
      <c r="Q46" s="59"/>
    </row>
    <row r="47" spans="1:17" s="13" customFormat="1" ht="24" customHeight="1">
      <c r="A47" s="62" t="s">
        <v>95</v>
      </c>
      <c r="B47" s="59"/>
      <c r="C47" s="59"/>
      <c r="D47" s="59"/>
      <c r="E47" s="59"/>
      <c r="F47" s="59"/>
      <c r="G47" s="59"/>
      <c r="H47" s="59"/>
      <c r="I47" s="59"/>
      <c r="J47" s="59"/>
      <c r="K47" s="59"/>
      <c r="L47" s="59"/>
      <c r="M47" s="59"/>
      <c r="N47" s="59"/>
      <c r="O47" s="59"/>
      <c r="P47" s="59"/>
      <c r="Q47" s="59"/>
    </row>
    <row r="48" spans="1:17" s="13" customFormat="1" ht="24" customHeight="1">
      <c r="A48" s="62" t="s">
        <v>95</v>
      </c>
      <c r="B48" s="59"/>
      <c r="C48" s="59"/>
      <c r="D48" s="59"/>
      <c r="E48" s="59"/>
      <c r="F48" s="59"/>
      <c r="G48" s="59"/>
      <c r="H48" s="59"/>
      <c r="I48" s="59"/>
      <c r="J48" s="59"/>
      <c r="K48" s="59"/>
      <c r="L48" s="59"/>
      <c r="M48" s="59"/>
      <c r="N48" s="59"/>
      <c r="O48" s="59"/>
      <c r="P48" s="59"/>
      <c r="Q48" s="59"/>
    </row>
    <row r="49" spans="1:17" s="13" customFormat="1" ht="24" customHeight="1">
      <c r="A49" s="65" t="s">
        <v>90</v>
      </c>
      <c r="B49" s="66">
        <f>SUM(B39,B44)</f>
        <v>0</v>
      </c>
      <c r="C49" s="66">
        <f t="shared" ref="C49:Q49" si="91">SUM(C39,C44)</f>
        <v>0</v>
      </c>
      <c r="D49" s="66">
        <f t="shared" si="91"/>
        <v>0</v>
      </c>
      <c r="E49" s="66">
        <f t="shared" si="91"/>
        <v>0</v>
      </c>
      <c r="F49" s="66">
        <f t="shared" si="91"/>
        <v>0</v>
      </c>
      <c r="G49" s="66">
        <f t="shared" si="91"/>
        <v>0</v>
      </c>
      <c r="H49" s="66">
        <f t="shared" si="91"/>
        <v>0</v>
      </c>
      <c r="I49" s="66">
        <f t="shared" si="91"/>
        <v>0</v>
      </c>
      <c r="J49" s="66">
        <f t="shared" si="91"/>
        <v>0</v>
      </c>
      <c r="K49" s="66">
        <f t="shared" si="91"/>
        <v>0</v>
      </c>
      <c r="L49" s="66">
        <f t="shared" si="91"/>
        <v>0</v>
      </c>
      <c r="M49" s="66">
        <f t="shared" si="91"/>
        <v>0</v>
      </c>
      <c r="N49" s="66">
        <f t="shared" si="91"/>
        <v>0</v>
      </c>
      <c r="O49" s="66">
        <f t="shared" si="91"/>
        <v>0</v>
      </c>
      <c r="P49" s="66">
        <f t="shared" si="91"/>
        <v>0</v>
      </c>
      <c r="Q49" s="66">
        <f t="shared" si="91"/>
        <v>0</v>
      </c>
    </row>
    <row r="51" spans="1:17" s="13" customFormat="1" ht="14.25" customHeight="1">
      <c r="A51" s="12" t="s">
        <v>226</v>
      </c>
      <c r="Q51" s="67" t="s">
        <v>86</v>
      </c>
    </row>
    <row r="52" spans="1:17">
      <c r="A52" s="164" t="s">
        <v>87</v>
      </c>
      <c r="B52" s="166" t="s">
        <v>231</v>
      </c>
      <c r="C52" s="167"/>
      <c r="D52" s="167"/>
      <c r="E52" s="167"/>
      <c r="F52" s="167"/>
      <c r="G52" s="167"/>
      <c r="H52" s="167"/>
      <c r="I52" s="167"/>
      <c r="J52" s="167"/>
      <c r="K52" s="167"/>
      <c r="L52" s="167"/>
      <c r="M52" s="167"/>
      <c r="N52" s="167"/>
      <c r="O52" s="167"/>
      <c r="P52" s="167"/>
      <c r="Q52" s="168" t="s">
        <v>88</v>
      </c>
    </row>
    <row r="53" spans="1:17">
      <c r="A53" s="165"/>
      <c r="B53" s="58">
        <v>6</v>
      </c>
      <c r="C53" s="58">
        <f>B53+1</f>
        <v>7</v>
      </c>
      <c r="D53" s="58">
        <f t="shared" ref="D53" si="92">C53+1</f>
        <v>8</v>
      </c>
      <c r="E53" s="58">
        <f t="shared" ref="E53" si="93">D53+1</f>
        <v>9</v>
      </c>
      <c r="F53" s="58">
        <f t="shared" ref="F53" si="94">E53+1</f>
        <v>10</v>
      </c>
      <c r="G53" s="58">
        <f t="shared" ref="G53" si="95">F53+1</f>
        <v>11</v>
      </c>
      <c r="H53" s="58">
        <f t="shared" ref="H53" si="96">G53+1</f>
        <v>12</v>
      </c>
      <c r="I53" s="58">
        <f t="shared" ref="I53" si="97">H53+1</f>
        <v>13</v>
      </c>
      <c r="J53" s="58">
        <f t="shared" ref="J53" si="98">I53+1</f>
        <v>14</v>
      </c>
      <c r="K53" s="58">
        <f t="shared" ref="K53" si="99">J53+1</f>
        <v>15</v>
      </c>
      <c r="L53" s="58">
        <f t="shared" ref="L53" si="100">K53+1</f>
        <v>16</v>
      </c>
      <c r="M53" s="58">
        <f t="shared" ref="M53" si="101">L53+1</f>
        <v>17</v>
      </c>
      <c r="N53" s="58">
        <f t="shared" ref="N53" si="102">M53+1</f>
        <v>18</v>
      </c>
      <c r="O53" s="58">
        <f t="shared" ref="O53" si="103">N53+1</f>
        <v>19</v>
      </c>
      <c r="P53" s="58">
        <f t="shared" ref="P53" si="104">O53+1</f>
        <v>20</v>
      </c>
      <c r="Q53" s="169"/>
    </row>
    <row r="54" spans="1:17" s="13" customFormat="1" ht="24" customHeight="1">
      <c r="A54" s="63" t="s">
        <v>223</v>
      </c>
      <c r="B54" s="64">
        <f>SUM(B55,B56,B57,B58)</f>
        <v>0</v>
      </c>
      <c r="C54" s="64">
        <f t="shared" ref="C54" si="105">SUM(C55,C56,C57,C58)</f>
        <v>0</v>
      </c>
      <c r="D54" s="64">
        <f t="shared" ref="D54" si="106">SUM(D55,D56,D57,D58)</f>
        <v>0</v>
      </c>
      <c r="E54" s="64">
        <f t="shared" ref="E54" si="107">SUM(E55,E56,E57,E58)</f>
        <v>0</v>
      </c>
      <c r="F54" s="64">
        <f t="shared" ref="F54" si="108">SUM(F55,F56,F57,F58)</f>
        <v>0</v>
      </c>
      <c r="G54" s="64">
        <f t="shared" ref="G54" si="109">SUM(G55,G56,G57,G58)</f>
        <v>0</v>
      </c>
      <c r="H54" s="64">
        <f t="shared" ref="H54" si="110">SUM(H55,H56,H57,H58)</f>
        <v>0</v>
      </c>
      <c r="I54" s="64">
        <f t="shared" ref="I54" si="111">SUM(I55,I56,I57,I58)</f>
        <v>0</v>
      </c>
      <c r="J54" s="64">
        <f t="shared" ref="J54" si="112">SUM(J55,J56,J57,J58)</f>
        <v>0</v>
      </c>
      <c r="K54" s="64">
        <f t="shared" ref="K54" si="113">SUM(K55,K56,K57,K58)</f>
        <v>0</v>
      </c>
      <c r="L54" s="64">
        <f t="shared" ref="L54" si="114">SUM(L55,L56,L57,L58)</f>
        <v>0</v>
      </c>
      <c r="M54" s="64">
        <f t="shared" ref="M54" si="115">SUM(M55,M56,M57,M58)</f>
        <v>0</v>
      </c>
      <c r="N54" s="64">
        <f t="shared" ref="N54" si="116">SUM(N55,N56,N57,N58)</f>
        <v>0</v>
      </c>
      <c r="O54" s="64">
        <f t="shared" ref="O54" si="117">SUM(O55,O56,O57,O58)</f>
        <v>0</v>
      </c>
      <c r="P54" s="64">
        <f t="shared" ref="P54" si="118">SUM(P55,P56,P57,P58)</f>
        <v>0</v>
      </c>
      <c r="Q54" s="64">
        <f t="shared" ref="Q54" si="119">SUM(Q55,Q56,Q57,Q58)</f>
        <v>0</v>
      </c>
    </row>
    <row r="55" spans="1:17" s="13" customFormat="1" ht="24" customHeight="1">
      <c r="A55" s="62" t="s">
        <v>155</v>
      </c>
      <c r="B55" s="59"/>
      <c r="C55" s="59"/>
      <c r="D55" s="59"/>
      <c r="E55" s="59"/>
      <c r="F55" s="59"/>
      <c r="G55" s="59"/>
      <c r="H55" s="59"/>
      <c r="I55" s="59"/>
      <c r="J55" s="59"/>
      <c r="K55" s="59"/>
      <c r="L55" s="59"/>
      <c r="M55" s="59"/>
      <c r="N55" s="59"/>
      <c r="O55" s="59"/>
      <c r="P55" s="59"/>
      <c r="Q55" s="59"/>
    </row>
    <row r="56" spans="1:17" s="13" customFormat="1" ht="24" customHeight="1">
      <c r="A56" s="62" t="s">
        <v>156</v>
      </c>
      <c r="B56" s="59"/>
      <c r="C56" s="59"/>
      <c r="D56" s="59"/>
      <c r="E56" s="59"/>
      <c r="F56" s="59"/>
      <c r="G56" s="59"/>
      <c r="H56" s="59"/>
      <c r="I56" s="59"/>
      <c r="J56" s="59"/>
      <c r="K56" s="59"/>
      <c r="L56" s="59"/>
      <c r="M56" s="59"/>
      <c r="N56" s="59"/>
      <c r="O56" s="59"/>
      <c r="P56" s="59"/>
      <c r="Q56" s="59"/>
    </row>
    <row r="57" spans="1:17" s="13" customFormat="1" ht="24" customHeight="1">
      <c r="A57" s="62" t="s">
        <v>95</v>
      </c>
      <c r="B57" s="61"/>
      <c r="C57" s="61"/>
      <c r="D57" s="61"/>
      <c r="E57" s="61"/>
      <c r="F57" s="61"/>
      <c r="G57" s="61"/>
      <c r="H57" s="61"/>
      <c r="I57" s="61"/>
      <c r="J57" s="61"/>
      <c r="K57" s="61"/>
      <c r="L57" s="61"/>
      <c r="M57" s="61"/>
      <c r="N57" s="61"/>
      <c r="O57" s="61"/>
      <c r="P57" s="61"/>
      <c r="Q57" s="59"/>
    </row>
    <row r="58" spans="1:17" s="13" customFormat="1" ht="24" customHeight="1">
      <c r="A58" s="62" t="s">
        <v>95</v>
      </c>
      <c r="B58" s="61"/>
      <c r="C58" s="61"/>
      <c r="D58" s="61"/>
      <c r="E58" s="61"/>
      <c r="F58" s="61"/>
      <c r="G58" s="61"/>
      <c r="H58" s="61"/>
      <c r="I58" s="61"/>
      <c r="J58" s="61"/>
      <c r="K58" s="61"/>
      <c r="L58" s="61"/>
      <c r="M58" s="61"/>
      <c r="N58" s="61"/>
      <c r="O58" s="61"/>
      <c r="P58" s="61"/>
      <c r="Q58" s="59"/>
    </row>
    <row r="59" spans="1:17" s="13" customFormat="1" ht="24" customHeight="1">
      <c r="A59" s="63" t="s">
        <v>89</v>
      </c>
      <c r="B59" s="64">
        <f>SUM(B60,B61,B62,B63)</f>
        <v>0</v>
      </c>
      <c r="C59" s="64">
        <f t="shared" ref="C59" si="120">SUM(C60,C61,C62,C63)</f>
        <v>0</v>
      </c>
      <c r="D59" s="64">
        <f t="shared" ref="D59" si="121">SUM(D60,D61,D62,D63)</f>
        <v>0</v>
      </c>
      <c r="E59" s="64">
        <f t="shared" ref="E59" si="122">SUM(E60,E61,E62,E63)</f>
        <v>0</v>
      </c>
      <c r="F59" s="64">
        <f t="shared" ref="F59" si="123">SUM(F60,F61,F62,F63)</f>
        <v>0</v>
      </c>
      <c r="G59" s="64">
        <f t="shared" ref="G59" si="124">SUM(G60,G61,G62,G63)</f>
        <v>0</v>
      </c>
      <c r="H59" s="64">
        <f t="shared" ref="H59" si="125">SUM(H60,H61,H62,H63)</f>
        <v>0</v>
      </c>
      <c r="I59" s="64">
        <f t="shared" ref="I59" si="126">SUM(I60,I61,I62,I63)</f>
        <v>0</v>
      </c>
      <c r="J59" s="64">
        <f t="shared" ref="J59" si="127">SUM(J60,J61,J62,J63)</f>
        <v>0</v>
      </c>
      <c r="K59" s="64">
        <f t="shared" ref="K59" si="128">SUM(K60,K61,K62,K63)</f>
        <v>0</v>
      </c>
      <c r="L59" s="64">
        <f t="shared" ref="L59" si="129">SUM(L60,L61,L62,L63)</f>
        <v>0</v>
      </c>
      <c r="M59" s="64">
        <f t="shared" ref="M59" si="130">SUM(M60,M61,M62,M63)</f>
        <v>0</v>
      </c>
      <c r="N59" s="64">
        <f t="shared" ref="N59" si="131">SUM(N60,N61,N62,N63)</f>
        <v>0</v>
      </c>
      <c r="O59" s="64">
        <f t="shared" ref="O59" si="132">SUM(O60,O61,O62,O63)</f>
        <v>0</v>
      </c>
      <c r="P59" s="64">
        <f t="shared" ref="P59" si="133">SUM(P60,P61,P62,P63)</f>
        <v>0</v>
      </c>
      <c r="Q59" s="64">
        <f t="shared" ref="Q59" si="134">SUM(Q60,Q61,Q62,Q63)</f>
        <v>0</v>
      </c>
    </row>
    <row r="60" spans="1:17" s="13" customFormat="1" ht="24" customHeight="1">
      <c r="A60" s="62" t="s">
        <v>98</v>
      </c>
      <c r="B60" s="59"/>
      <c r="C60" s="59"/>
      <c r="D60" s="59"/>
      <c r="E60" s="59"/>
      <c r="F60" s="59"/>
      <c r="G60" s="59"/>
      <c r="H60" s="59"/>
      <c r="I60" s="59"/>
      <c r="J60" s="59"/>
      <c r="K60" s="59"/>
      <c r="L60" s="59"/>
      <c r="M60" s="59"/>
      <c r="N60" s="59"/>
      <c r="O60" s="59"/>
      <c r="P60" s="59"/>
      <c r="Q60" s="59"/>
    </row>
    <row r="61" spans="1:17" s="13" customFormat="1" ht="24" customHeight="1">
      <c r="A61" s="62" t="s">
        <v>99</v>
      </c>
      <c r="B61" s="59"/>
      <c r="C61" s="59"/>
      <c r="D61" s="59"/>
      <c r="E61" s="59"/>
      <c r="F61" s="59"/>
      <c r="G61" s="59"/>
      <c r="H61" s="59"/>
      <c r="I61" s="59"/>
      <c r="J61" s="59"/>
      <c r="K61" s="59"/>
      <c r="L61" s="59"/>
      <c r="M61" s="59"/>
      <c r="N61" s="59"/>
      <c r="O61" s="59"/>
      <c r="P61" s="59"/>
      <c r="Q61" s="59"/>
    </row>
    <row r="62" spans="1:17" s="13" customFormat="1" ht="24" customHeight="1">
      <c r="A62" s="62" t="s">
        <v>95</v>
      </c>
      <c r="B62" s="59"/>
      <c r="C62" s="59"/>
      <c r="D62" s="59"/>
      <c r="E62" s="59"/>
      <c r="F62" s="59"/>
      <c r="G62" s="59"/>
      <c r="H62" s="59"/>
      <c r="I62" s="59"/>
      <c r="J62" s="59"/>
      <c r="K62" s="59"/>
      <c r="L62" s="59"/>
      <c r="M62" s="59"/>
      <c r="N62" s="59"/>
      <c r="O62" s="59"/>
      <c r="P62" s="59"/>
      <c r="Q62" s="59"/>
    </row>
    <row r="63" spans="1:17" s="13" customFormat="1" ht="24" customHeight="1">
      <c r="A63" s="62" t="s">
        <v>95</v>
      </c>
      <c r="B63" s="59"/>
      <c r="C63" s="59"/>
      <c r="D63" s="59"/>
      <c r="E63" s="59"/>
      <c r="F63" s="59"/>
      <c r="G63" s="59"/>
      <c r="H63" s="59"/>
      <c r="I63" s="59"/>
      <c r="J63" s="59"/>
      <c r="K63" s="59"/>
      <c r="L63" s="59"/>
      <c r="M63" s="59"/>
      <c r="N63" s="59"/>
      <c r="O63" s="59"/>
      <c r="P63" s="59"/>
      <c r="Q63" s="59"/>
    </row>
    <row r="64" spans="1:17" s="13" customFormat="1" ht="24" customHeight="1">
      <c r="A64" s="65" t="s">
        <v>90</v>
      </c>
      <c r="B64" s="66">
        <f>SUM(B54,B59)</f>
        <v>0</v>
      </c>
      <c r="C64" s="66">
        <f t="shared" ref="C64:Q64" si="135">SUM(C54,C59)</f>
        <v>0</v>
      </c>
      <c r="D64" s="66">
        <f t="shared" si="135"/>
        <v>0</v>
      </c>
      <c r="E64" s="66">
        <f t="shared" si="135"/>
        <v>0</v>
      </c>
      <c r="F64" s="66">
        <f t="shared" si="135"/>
        <v>0</v>
      </c>
      <c r="G64" s="66">
        <f t="shared" si="135"/>
        <v>0</v>
      </c>
      <c r="H64" s="66">
        <f t="shared" si="135"/>
        <v>0</v>
      </c>
      <c r="I64" s="66">
        <f t="shared" si="135"/>
        <v>0</v>
      </c>
      <c r="J64" s="66">
        <f t="shared" si="135"/>
        <v>0</v>
      </c>
      <c r="K64" s="66">
        <f t="shared" si="135"/>
        <v>0</v>
      </c>
      <c r="L64" s="66">
        <f t="shared" si="135"/>
        <v>0</v>
      </c>
      <c r="M64" s="66">
        <f t="shared" si="135"/>
        <v>0</v>
      </c>
      <c r="N64" s="66">
        <f t="shared" si="135"/>
        <v>0</v>
      </c>
      <c r="O64" s="66">
        <f t="shared" si="135"/>
        <v>0</v>
      </c>
      <c r="P64" s="66">
        <f t="shared" si="135"/>
        <v>0</v>
      </c>
      <c r="Q64" s="66">
        <f t="shared" si="135"/>
        <v>0</v>
      </c>
    </row>
    <row r="66" spans="1:17" s="13" customFormat="1" ht="14.25" customHeight="1">
      <c r="A66" s="12" t="s">
        <v>227</v>
      </c>
      <c r="Q66" s="67" t="s">
        <v>86</v>
      </c>
    </row>
    <row r="67" spans="1:17">
      <c r="A67" s="164" t="s">
        <v>87</v>
      </c>
      <c r="B67" s="166" t="s">
        <v>231</v>
      </c>
      <c r="C67" s="167"/>
      <c r="D67" s="167"/>
      <c r="E67" s="167"/>
      <c r="F67" s="167"/>
      <c r="G67" s="167"/>
      <c r="H67" s="167"/>
      <c r="I67" s="167"/>
      <c r="J67" s="167"/>
      <c r="K67" s="167"/>
      <c r="L67" s="167"/>
      <c r="M67" s="167"/>
      <c r="N67" s="167"/>
      <c r="O67" s="167"/>
      <c r="P67" s="167"/>
      <c r="Q67" s="168" t="s">
        <v>88</v>
      </c>
    </row>
    <row r="68" spans="1:17">
      <c r="A68" s="165"/>
      <c r="B68" s="58">
        <v>6</v>
      </c>
      <c r="C68" s="58">
        <f>B68+1</f>
        <v>7</v>
      </c>
      <c r="D68" s="58">
        <f t="shared" ref="D68" si="136">C68+1</f>
        <v>8</v>
      </c>
      <c r="E68" s="58">
        <f t="shared" ref="E68" si="137">D68+1</f>
        <v>9</v>
      </c>
      <c r="F68" s="58">
        <f t="shared" ref="F68" si="138">E68+1</f>
        <v>10</v>
      </c>
      <c r="G68" s="58">
        <f t="shared" ref="G68" si="139">F68+1</f>
        <v>11</v>
      </c>
      <c r="H68" s="58">
        <f t="shared" ref="H68" si="140">G68+1</f>
        <v>12</v>
      </c>
      <c r="I68" s="58">
        <f t="shared" ref="I68" si="141">H68+1</f>
        <v>13</v>
      </c>
      <c r="J68" s="58">
        <f t="shared" ref="J68" si="142">I68+1</f>
        <v>14</v>
      </c>
      <c r="K68" s="58">
        <f t="shared" ref="K68" si="143">J68+1</f>
        <v>15</v>
      </c>
      <c r="L68" s="58">
        <f t="shared" ref="L68" si="144">K68+1</f>
        <v>16</v>
      </c>
      <c r="M68" s="58">
        <f t="shared" ref="M68" si="145">L68+1</f>
        <v>17</v>
      </c>
      <c r="N68" s="58">
        <f t="shared" ref="N68" si="146">M68+1</f>
        <v>18</v>
      </c>
      <c r="O68" s="58">
        <f t="shared" ref="O68" si="147">N68+1</f>
        <v>19</v>
      </c>
      <c r="P68" s="58">
        <f t="shared" ref="P68" si="148">O68+1</f>
        <v>20</v>
      </c>
      <c r="Q68" s="169"/>
    </row>
    <row r="69" spans="1:17" s="13" customFormat="1" ht="24" customHeight="1">
      <c r="A69" s="63" t="s">
        <v>223</v>
      </c>
      <c r="B69" s="64">
        <f>SUM(B70,B71,B72,B73)</f>
        <v>0</v>
      </c>
      <c r="C69" s="64">
        <f t="shared" ref="C69" si="149">SUM(C70,C71,C72,C73)</f>
        <v>0</v>
      </c>
      <c r="D69" s="64">
        <f t="shared" ref="D69" si="150">SUM(D70,D71,D72,D73)</f>
        <v>0</v>
      </c>
      <c r="E69" s="64">
        <f t="shared" ref="E69" si="151">SUM(E70,E71,E72,E73)</f>
        <v>0</v>
      </c>
      <c r="F69" s="64">
        <f t="shared" ref="F69" si="152">SUM(F70,F71,F72,F73)</f>
        <v>0</v>
      </c>
      <c r="G69" s="64">
        <f t="shared" ref="G69" si="153">SUM(G70,G71,G72,G73)</f>
        <v>0</v>
      </c>
      <c r="H69" s="64">
        <f t="shared" ref="H69" si="154">SUM(H70,H71,H72,H73)</f>
        <v>0</v>
      </c>
      <c r="I69" s="64">
        <f t="shared" ref="I69" si="155">SUM(I70,I71,I72,I73)</f>
        <v>0</v>
      </c>
      <c r="J69" s="64">
        <f t="shared" ref="J69" si="156">SUM(J70,J71,J72,J73)</f>
        <v>0</v>
      </c>
      <c r="K69" s="64">
        <f t="shared" ref="K69" si="157">SUM(K70,K71,K72,K73)</f>
        <v>0</v>
      </c>
      <c r="L69" s="64">
        <f t="shared" ref="L69" si="158">SUM(L70,L71,L72,L73)</f>
        <v>0</v>
      </c>
      <c r="M69" s="64">
        <f t="shared" ref="M69" si="159">SUM(M70,M71,M72,M73)</f>
        <v>0</v>
      </c>
      <c r="N69" s="64">
        <f t="shared" ref="N69" si="160">SUM(N70,N71,N72,N73)</f>
        <v>0</v>
      </c>
      <c r="O69" s="64">
        <f t="shared" ref="O69" si="161">SUM(O70,O71,O72,O73)</f>
        <v>0</v>
      </c>
      <c r="P69" s="64">
        <f t="shared" ref="P69" si="162">SUM(P70,P71,P72,P73)</f>
        <v>0</v>
      </c>
      <c r="Q69" s="64">
        <f t="shared" ref="Q69" si="163">SUM(Q70,Q71,Q72,Q73)</f>
        <v>0</v>
      </c>
    </row>
    <row r="70" spans="1:17" s="13" customFormat="1" ht="24" customHeight="1">
      <c r="A70" s="62" t="s">
        <v>155</v>
      </c>
      <c r="B70" s="59"/>
      <c r="C70" s="59"/>
      <c r="D70" s="59"/>
      <c r="E70" s="59"/>
      <c r="F70" s="59"/>
      <c r="G70" s="59"/>
      <c r="H70" s="59"/>
      <c r="I70" s="59"/>
      <c r="J70" s="59"/>
      <c r="K70" s="59"/>
      <c r="L70" s="59"/>
      <c r="M70" s="59"/>
      <c r="N70" s="59"/>
      <c r="O70" s="59"/>
      <c r="P70" s="59"/>
      <c r="Q70" s="59"/>
    </row>
    <row r="71" spans="1:17" s="13" customFormat="1" ht="24" customHeight="1">
      <c r="A71" s="62" t="s">
        <v>156</v>
      </c>
      <c r="B71" s="59"/>
      <c r="C71" s="59"/>
      <c r="D71" s="59"/>
      <c r="E71" s="59"/>
      <c r="F71" s="59"/>
      <c r="G71" s="59"/>
      <c r="H71" s="59"/>
      <c r="I71" s="59"/>
      <c r="J71" s="59"/>
      <c r="K71" s="59"/>
      <c r="L71" s="59"/>
      <c r="M71" s="59"/>
      <c r="N71" s="59"/>
      <c r="O71" s="59"/>
      <c r="P71" s="59"/>
      <c r="Q71" s="59"/>
    </row>
    <row r="72" spans="1:17" s="13" customFormat="1" ht="24" customHeight="1">
      <c r="A72" s="62" t="s">
        <v>95</v>
      </c>
      <c r="B72" s="61"/>
      <c r="C72" s="61"/>
      <c r="D72" s="61"/>
      <c r="E72" s="61"/>
      <c r="F72" s="61"/>
      <c r="G72" s="61"/>
      <c r="H72" s="61"/>
      <c r="I72" s="61"/>
      <c r="J72" s="61"/>
      <c r="K72" s="61"/>
      <c r="L72" s="61"/>
      <c r="M72" s="61"/>
      <c r="N72" s="61"/>
      <c r="O72" s="61"/>
      <c r="P72" s="61"/>
      <c r="Q72" s="59"/>
    </row>
    <row r="73" spans="1:17" s="13" customFormat="1" ht="24" customHeight="1">
      <c r="A73" s="62" t="s">
        <v>95</v>
      </c>
      <c r="B73" s="61"/>
      <c r="C73" s="61"/>
      <c r="D73" s="61"/>
      <c r="E73" s="61"/>
      <c r="F73" s="61"/>
      <c r="G73" s="61"/>
      <c r="H73" s="61"/>
      <c r="I73" s="61"/>
      <c r="J73" s="61"/>
      <c r="K73" s="61"/>
      <c r="L73" s="61"/>
      <c r="M73" s="61"/>
      <c r="N73" s="61"/>
      <c r="O73" s="61"/>
      <c r="P73" s="61"/>
      <c r="Q73" s="59"/>
    </row>
    <row r="74" spans="1:17" s="13" customFormat="1" ht="24" customHeight="1">
      <c r="A74" s="63" t="s">
        <v>89</v>
      </c>
      <c r="B74" s="64">
        <f>SUM(B75,B76,B77,B78)</f>
        <v>0</v>
      </c>
      <c r="C74" s="64">
        <f t="shared" ref="C74" si="164">SUM(C75,C76,C77,C78)</f>
        <v>0</v>
      </c>
      <c r="D74" s="64">
        <f t="shared" ref="D74" si="165">SUM(D75,D76,D77,D78)</f>
        <v>0</v>
      </c>
      <c r="E74" s="64">
        <f t="shared" ref="E74" si="166">SUM(E75,E76,E77,E78)</f>
        <v>0</v>
      </c>
      <c r="F74" s="64">
        <f t="shared" ref="F74" si="167">SUM(F75,F76,F77,F78)</f>
        <v>0</v>
      </c>
      <c r="G74" s="64">
        <f t="shared" ref="G74" si="168">SUM(G75,G76,G77,G78)</f>
        <v>0</v>
      </c>
      <c r="H74" s="64">
        <f t="shared" ref="H74" si="169">SUM(H75,H76,H77,H78)</f>
        <v>0</v>
      </c>
      <c r="I74" s="64">
        <f t="shared" ref="I74" si="170">SUM(I75,I76,I77,I78)</f>
        <v>0</v>
      </c>
      <c r="J74" s="64">
        <f t="shared" ref="J74" si="171">SUM(J75,J76,J77,J78)</f>
        <v>0</v>
      </c>
      <c r="K74" s="64">
        <f t="shared" ref="K74" si="172">SUM(K75,K76,K77,K78)</f>
        <v>0</v>
      </c>
      <c r="L74" s="64">
        <f t="shared" ref="L74" si="173">SUM(L75,L76,L77,L78)</f>
        <v>0</v>
      </c>
      <c r="M74" s="64">
        <f t="shared" ref="M74" si="174">SUM(M75,M76,M77,M78)</f>
        <v>0</v>
      </c>
      <c r="N74" s="64">
        <f t="shared" ref="N74" si="175">SUM(N75,N76,N77,N78)</f>
        <v>0</v>
      </c>
      <c r="O74" s="64">
        <f t="shared" ref="O74" si="176">SUM(O75,O76,O77,O78)</f>
        <v>0</v>
      </c>
      <c r="P74" s="64">
        <f t="shared" ref="P74" si="177">SUM(P75,P76,P77,P78)</f>
        <v>0</v>
      </c>
      <c r="Q74" s="64">
        <f t="shared" ref="Q74" si="178">SUM(Q75,Q76,Q77,Q78)</f>
        <v>0</v>
      </c>
    </row>
    <row r="75" spans="1:17" s="13" customFormat="1" ht="24" customHeight="1">
      <c r="A75" s="62" t="s">
        <v>98</v>
      </c>
      <c r="B75" s="59"/>
      <c r="C75" s="59"/>
      <c r="D75" s="59"/>
      <c r="E75" s="59"/>
      <c r="F75" s="59"/>
      <c r="G75" s="59"/>
      <c r="H75" s="59"/>
      <c r="I75" s="59"/>
      <c r="J75" s="59"/>
      <c r="K75" s="59"/>
      <c r="L75" s="59"/>
      <c r="M75" s="59"/>
      <c r="N75" s="59"/>
      <c r="O75" s="59"/>
      <c r="P75" s="59"/>
      <c r="Q75" s="59"/>
    </row>
    <row r="76" spans="1:17" s="13" customFormat="1" ht="24" customHeight="1">
      <c r="A76" s="62" t="s">
        <v>99</v>
      </c>
      <c r="B76" s="59"/>
      <c r="C76" s="59"/>
      <c r="D76" s="59"/>
      <c r="E76" s="59"/>
      <c r="F76" s="59"/>
      <c r="G76" s="59"/>
      <c r="H76" s="59"/>
      <c r="I76" s="59"/>
      <c r="J76" s="59"/>
      <c r="K76" s="59"/>
      <c r="L76" s="59"/>
      <c r="M76" s="59"/>
      <c r="N76" s="59"/>
      <c r="O76" s="59"/>
      <c r="P76" s="59"/>
      <c r="Q76" s="59"/>
    </row>
    <row r="77" spans="1:17" s="13" customFormat="1" ht="24" customHeight="1">
      <c r="A77" s="62" t="s">
        <v>95</v>
      </c>
      <c r="B77" s="59"/>
      <c r="C77" s="59"/>
      <c r="D77" s="59"/>
      <c r="E77" s="59"/>
      <c r="F77" s="59"/>
      <c r="G77" s="59"/>
      <c r="H77" s="59"/>
      <c r="I77" s="59"/>
      <c r="J77" s="59"/>
      <c r="K77" s="59"/>
      <c r="L77" s="59"/>
      <c r="M77" s="59"/>
      <c r="N77" s="59"/>
      <c r="O77" s="59"/>
      <c r="P77" s="59"/>
      <c r="Q77" s="59"/>
    </row>
    <row r="78" spans="1:17" s="13" customFormat="1" ht="24" customHeight="1">
      <c r="A78" s="62" t="s">
        <v>95</v>
      </c>
      <c r="B78" s="59"/>
      <c r="C78" s="59"/>
      <c r="D78" s="59"/>
      <c r="E78" s="59"/>
      <c r="F78" s="59"/>
      <c r="G78" s="59"/>
      <c r="H78" s="59"/>
      <c r="I78" s="59"/>
      <c r="J78" s="59"/>
      <c r="K78" s="59"/>
      <c r="L78" s="59"/>
      <c r="M78" s="59"/>
      <c r="N78" s="59"/>
      <c r="O78" s="59"/>
      <c r="P78" s="59"/>
      <c r="Q78" s="59"/>
    </row>
    <row r="79" spans="1:17" s="13" customFormat="1" ht="24" customHeight="1">
      <c r="A79" s="65" t="s">
        <v>90</v>
      </c>
      <c r="B79" s="66">
        <f>SUM(B69,B74)</f>
        <v>0</v>
      </c>
      <c r="C79" s="66">
        <f t="shared" ref="C79:Q79" si="179">SUM(C69,C74)</f>
        <v>0</v>
      </c>
      <c r="D79" s="66">
        <f t="shared" si="179"/>
        <v>0</v>
      </c>
      <c r="E79" s="66">
        <f t="shared" si="179"/>
        <v>0</v>
      </c>
      <c r="F79" s="66">
        <f t="shared" si="179"/>
        <v>0</v>
      </c>
      <c r="G79" s="66">
        <f t="shared" si="179"/>
        <v>0</v>
      </c>
      <c r="H79" s="66">
        <f t="shared" si="179"/>
        <v>0</v>
      </c>
      <c r="I79" s="66">
        <f t="shared" si="179"/>
        <v>0</v>
      </c>
      <c r="J79" s="66">
        <f t="shared" si="179"/>
        <v>0</v>
      </c>
      <c r="K79" s="66">
        <f t="shared" si="179"/>
        <v>0</v>
      </c>
      <c r="L79" s="66">
        <f t="shared" si="179"/>
        <v>0</v>
      </c>
      <c r="M79" s="66">
        <f t="shared" si="179"/>
        <v>0</v>
      </c>
      <c r="N79" s="66">
        <f t="shared" si="179"/>
        <v>0</v>
      </c>
      <c r="O79" s="66">
        <f t="shared" si="179"/>
        <v>0</v>
      </c>
      <c r="P79" s="66">
        <f t="shared" si="179"/>
        <v>0</v>
      </c>
      <c r="Q79" s="66">
        <f t="shared" si="179"/>
        <v>0</v>
      </c>
    </row>
    <row r="81" spans="1:17" s="13" customFormat="1" ht="14.25" customHeight="1">
      <c r="A81" s="12" t="s">
        <v>228</v>
      </c>
      <c r="Q81" s="67" t="s">
        <v>86</v>
      </c>
    </row>
    <row r="82" spans="1:17">
      <c r="A82" s="164" t="s">
        <v>87</v>
      </c>
      <c r="B82" s="166" t="s">
        <v>231</v>
      </c>
      <c r="C82" s="167"/>
      <c r="D82" s="167"/>
      <c r="E82" s="167"/>
      <c r="F82" s="167"/>
      <c r="G82" s="167"/>
      <c r="H82" s="167"/>
      <c r="I82" s="167"/>
      <c r="J82" s="167"/>
      <c r="K82" s="167"/>
      <c r="L82" s="167"/>
      <c r="M82" s="167"/>
      <c r="N82" s="167"/>
      <c r="O82" s="167"/>
      <c r="P82" s="167"/>
      <c r="Q82" s="168" t="s">
        <v>88</v>
      </c>
    </row>
    <row r="83" spans="1:17">
      <c r="A83" s="165"/>
      <c r="B83" s="58">
        <v>6</v>
      </c>
      <c r="C83" s="58">
        <f>B83+1</f>
        <v>7</v>
      </c>
      <c r="D83" s="58">
        <f t="shared" ref="D83" si="180">C83+1</f>
        <v>8</v>
      </c>
      <c r="E83" s="58">
        <f t="shared" ref="E83" si="181">D83+1</f>
        <v>9</v>
      </c>
      <c r="F83" s="58">
        <f t="shared" ref="F83" si="182">E83+1</f>
        <v>10</v>
      </c>
      <c r="G83" s="58">
        <f t="shared" ref="G83" si="183">F83+1</f>
        <v>11</v>
      </c>
      <c r="H83" s="58">
        <f t="shared" ref="H83" si="184">G83+1</f>
        <v>12</v>
      </c>
      <c r="I83" s="58">
        <f t="shared" ref="I83" si="185">H83+1</f>
        <v>13</v>
      </c>
      <c r="J83" s="58">
        <f t="shared" ref="J83" si="186">I83+1</f>
        <v>14</v>
      </c>
      <c r="K83" s="58">
        <f t="shared" ref="K83" si="187">J83+1</f>
        <v>15</v>
      </c>
      <c r="L83" s="58">
        <f t="shared" ref="L83" si="188">K83+1</f>
        <v>16</v>
      </c>
      <c r="M83" s="58">
        <f t="shared" ref="M83" si="189">L83+1</f>
        <v>17</v>
      </c>
      <c r="N83" s="58">
        <f t="shared" ref="N83" si="190">M83+1</f>
        <v>18</v>
      </c>
      <c r="O83" s="58">
        <f t="shared" ref="O83" si="191">N83+1</f>
        <v>19</v>
      </c>
      <c r="P83" s="58">
        <f t="shared" ref="P83" si="192">O83+1</f>
        <v>20</v>
      </c>
      <c r="Q83" s="169"/>
    </row>
    <row r="84" spans="1:17" s="13" customFormat="1" ht="24" customHeight="1">
      <c r="A84" s="63" t="s">
        <v>223</v>
      </c>
      <c r="B84" s="64">
        <f>SUM(B85,B86,B87,B88)</f>
        <v>0</v>
      </c>
      <c r="C84" s="64">
        <f t="shared" ref="C84" si="193">SUM(C85,C86,C87,C88)</f>
        <v>0</v>
      </c>
      <c r="D84" s="64">
        <f t="shared" ref="D84" si="194">SUM(D85,D86,D87,D88)</f>
        <v>0</v>
      </c>
      <c r="E84" s="64">
        <f t="shared" ref="E84" si="195">SUM(E85,E86,E87,E88)</f>
        <v>0</v>
      </c>
      <c r="F84" s="64">
        <f t="shared" ref="F84" si="196">SUM(F85,F86,F87,F88)</f>
        <v>0</v>
      </c>
      <c r="G84" s="64">
        <f t="shared" ref="G84" si="197">SUM(G85,G86,G87,G88)</f>
        <v>0</v>
      </c>
      <c r="H84" s="64">
        <f t="shared" ref="H84" si="198">SUM(H85,H86,H87,H88)</f>
        <v>0</v>
      </c>
      <c r="I84" s="64">
        <f t="shared" ref="I84" si="199">SUM(I85,I86,I87,I88)</f>
        <v>0</v>
      </c>
      <c r="J84" s="64">
        <f t="shared" ref="J84" si="200">SUM(J85,J86,J87,J88)</f>
        <v>0</v>
      </c>
      <c r="K84" s="64">
        <f t="shared" ref="K84" si="201">SUM(K85,K86,K87,K88)</f>
        <v>0</v>
      </c>
      <c r="L84" s="64">
        <f t="shared" ref="L84" si="202">SUM(L85,L86,L87,L88)</f>
        <v>0</v>
      </c>
      <c r="M84" s="64">
        <f t="shared" ref="M84" si="203">SUM(M85,M86,M87,M88)</f>
        <v>0</v>
      </c>
      <c r="N84" s="64">
        <f t="shared" ref="N84" si="204">SUM(N85,N86,N87,N88)</f>
        <v>0</v>
      </c>
      <c r="O84" s="64">
        <f t="shared" ref="O84" si="205">SUM(O85,O86,O87,O88)</f>
        <v>0</v>
      </c>
      <c r="P84" s="64">
        <f t="shared" ref="P84" si="206">SUM(P85,P86,P87,P88)</f>
        <v>0</v>
      </c>
      <c r="Q84" s="64">
        <f t="shared" ref="Q84" si="207">SUM(Q85,Q86,Q87,Q88)</f>
        <v>0</v>
      </c>
    </row>
    <row r="85" spans="1:17" s="13" customFormat="1" ht="24" customHeight="1">
      <c r="A85" s="62" t="s">
        <v>155</v>
      </c>
      <c r="B85" s="59"/>
      <c r="C85" s="59"/>
      <c r="D85" s="59"/>
      <c r="E85" s="59"/>
      <c r="F85" s="59"/>
      <c r="G85" s="59"/>
      <c r="H85" s="59"/>
      <c r="I85" s="59"/>
      <c r="J85" s="59"/>
      <c r="K85" s="59"/>
      <c r="L85" s="59"/>
      <c r="M85" s="59"/>
      <c r="N85" s="59"/>
      <c r="O85" s="59"/>
      <c r="P85" s="59"/>
      <c r="Q85" s="59"/>
    </row>
    <row r="86" spans="1:17" s="13" customFormat="1" ht="24" customHeight="1">
      <c r="A86" s="62" t="s">
        <v>156</v>
      </c>
      <c r="B86" s="59"/>
      <c r="C86" s="59"/>
      <c r="D86" s="59"/>
      <c r="E86" s="59"/>
      <c r="F86" s="59"/>
      <c r="G86" s="59"/>
      <c r="H86" s="59"/>
      <c r="I86" s="59"/>
      <c r="J86" s="59"/>
      <c r="K86" s="59"/>
      <c r="L86" s="59"/>
      <c r="M86" s="59"/>
      <c r="N86" s="59"/>
      <c r="O86" s="59"/>
      <c r="P86" s="59"/>
      <c r="Q86" s="59"/>
    </row>
    <row r="87" spans="1:17" s="13" customFormat="1" ht="24" customHeight="1">
      <c r="A87" s="62" t="s">
        <v>95</v>
      </c>
      <c r="B87" s="61"/>
      <c r="C87" s="61"/>
      <c r="D87" s="61"/>
      <c r="E87" s="61"/>
      <c r="F87" s="61"/>
      <c r="G87" s="61"/>
      <c r="H87" s="61"/>
      <c r="I87" s="61"/>
      <c r="J87" s="61"/>
      <c r="K87" s="61"/>
      <c r="L87" s="61"/>
      <c r="M87" s="61"/>
      <c r="N87" s="61"/>
      <c r="O87" s="61"/>
      <c r="P87" s="61"/>
      <c r="Q87" s="59"/>
    </row>
    <row r="88" spans="1:17" s="13" customFormat="1" ht="24" customHeight="1">
      <c r="A88" s="62" t="s">
        <v>95</v>
      </c>
      <c r="B88" s="61"/>
      <c r="C88" s="61"/>
      <c r="D88" s="61"/>
      <c r="E88" s="61"/>
      <c r="F88" s="61"/>
      <c r="G88" s="61"/>
      <c r="H88" s="61"/>
      <c r="I88" s="61"/>
      <c r="J88" s="61"/>
      <c r="K88" s="61"/>
      <c r="L88" s="61"/>
      <c r="M88" s="61"/>
      <c r="N88" s="61"/>
      <c r="O88" s="61"/>
      <c r="P88" s="61"/>
      <c r="Q88" s="59"/>
    </row>
    <row r="89" spans="1:17" s="13" customFormat="1" ht="24" customHeight="1">
      <c r="A89" s="63" t="s">
        <v>89</v>
      </c>
      <c r="B89" s="64">
        <f>SUM(B90,B91,B92,B93)</f>
        <v>0</v>
      </c>
      <c r="C89" s="64">
        <f t="shared" ref="C89" si="208">SUM(C90,C91,C92,C93)</f>
        <v>0</v>
      </c>
      <c r="D89" s="64">
        <f t="shared" ref="D89" si="209">SUM(D90,D91,D92,D93)</f>
        <v>0</v>
      </c>
      <c r="E89" s="64">
        <f t="shared" ref="E89" si="210">SUM(E90,E91,E92,E93)</f>
        <v>0</v>
      </c>
      <c r="F89" s="64">
        <f t="shared" ref="F89" si="211">SUM(F90,F91,F92,F93)</f>
        <v>0</v>
      </c>
      <c r="G89" s="64">
        <f t="shared" ref="G89" si="212">SUM(G90,G91,G92,G93)</f>
        <v>0</v>
      </c>
      <c r="H89" s="64">
        <f t="shared" ref="H89" si="213">SUM(H90,H91,H92,H93)</f>
        <v>0</v>
      </c>
      <c r="I89" s="64">
        <f t="shared" ref="I89" si="214">SUM(I90,I91,I92,I93)</f>
        <v>0</v>
      </c>
      <c r="J89" s="64">
        <f t="shared" ref="J89" si="215">SUM(J90,J91,J92,J93)</f>
        <v>0</v>
      </c>
      <c r="K89" s="64">
        <f t="shared" ref="K89" si="216">SUM(K90,K91,K92,K93)</f>
        <v>0</v>
      </c>
      <c r="L89" s="64">
        <f t="shared" ref="L89" si="217">SUM(L90,L91,L92,L93)</f>
        <v>0</v>
      </c>
      <c r="M89" s="64">
        <f t="shared" ref="M89" si="218">SUM(M90,M91,M92,M93)</f>
        <v>0</v>
      </c>
      <c r="N89" s="64">
        <f t="shared" ref="N89" si="219">SUM(N90,N91,N92,N93)</f>
        <v>0</v>
      </c>
      <c r="O89" s="64">
        <f t="shared" ref="O89" si="220">SUM(O90,O91,O92,O93)</f>
        <v>0</v>
      </c>
      <c r="P89" s="64">
        <f t="shared" ref="P89" si="221">SUM(P90,P91,P92,P93)</f>
        <v>0</v>
      </c>
      <c r="Q89" s="64">
        <f t="shared" ref="Q89" si="222">SUM(Q90,Q91,Q92,Q93)</f>
        <v>0</v>
      </c>
    </row>
    <row r="90" spans="1:17" s="13" customFormat="1" ht="24" customHeight="1">
      <c r="A90" s="62" t="s">
        <v>98</v>
      </c>
      <c r="B90" s="59"/>
      <c r="C90" s="59"/>
      <c r="D90" s="59"/>
      <c r="E90" s="59"/>
      <c r="F90" s="59"/>
      <c r="G90" s="59"/>
      <c r="H90" s="59"/>
      <c r="I90" s="59"/>
      <c r="J90" s="59"/>
      <c r="K90" s="59"/>
      <c r="L90" s="59"/>
      <c r="M90" s="59"/>
      <c r="N90" s="59"/>
      <c r="O90" s="59"/>
      <c r="P90" s="59"/>
      <c r="Q90" s="59"/>
    </row>
    <row r="91" spans="1:17" s="13" customFormat="1" ht="24" customHeight="1">
      <c r="A91" s="62" t="s">
        <v>99</v>
      </c>
      <c r="B91" s="59"/>
      <c r="C91" s="59"/>
      <c r="D91" s="59"/>
      <c r="E91" s="59"/>
      <c r="F91" s="59"/>
      <c r="G91" s="59"/>
      <c r="H91" s="59"/>
      <c r="I91" s="59"/>
      <c r="J91" s="59"/>
      <c r="K91" s="59"/>
      <c r="L91" s="59"/>
      <c r="M91" s="59"/>
      <c r="N91" s="59"/>
      <c r="O91" s="59"/>
      <c r="P91" s="59"/>
      <c r="Q91" s="59"/>
    </row>
    <row r="92" spans="1:17" s="13" customFormat="1" ht="24" customHeight="1">
      <c r="A92" s="62" t="s">
        <v>95</v>
      </c>
      <c r="B92" s="59"/>
      <c r="C92" s="59"/>
      <c r="D92" s="59"/>
      <c r="E92" s="59"/>
      <c r="F92" s="59"/>
      <c r="G92" s="59"/>
      <c r="H92" s="59"/>
      <c r="I92" s="59"/>
      <c r="J92" s="59"/>
      <c r="K92" s="59"/>
      <c r="L92" s="59"/>
      <c r="M92" s="59"/>
      <c r="N92" s="59"/>
      <c r="O92" s="59"/>
      <c r="P92" s="59"/>
      <c r="Q92" s="59"/>
    </row>
    <row r="93" spans="1:17" s="13" customFormat="1" ht="24" customHeight="1">
      <c r="A93" s="62" t="s">
        <v>95</v>
      </c>
      <c r="B93" s="59"/>
      <c r="C93" s="59"/>
      <c r="D93" s="59"/>
      <c r="E93" s="59"/>
      <c r="F93" s="59"/>
      <c r="G93" s="59"/>
      <c r="H93" s="59"/>
      <c r="I93" s="59"/>
      <c r="J93" s="59"/>
      <c r="K93" s="59"/>
      <c r="L93" s="59"/>
      <c r="M93" s="59"/>
      <c r="N93" s="59"/>
      <c r="O93" s="59"/>
      <c r="P93" s="59"/>
      <c r="Q93" s="59"/>
    </row>
    <row r="94" spans="1:17" s="13" customFormat="1" ht="24" customHeight="1">
      <c r="A94" s="65" t="s">
        <v>90</v>
      </c>
      <c r="B94" s="66">
        <f>SUM(B84,B89)</f>
        <v>0</v>
      </c>
      <c r="C94" s="66">
        <f t="shared" ref="C94:Q94" si="223">SUM(C84,C89)</f>
        <v>0</v>
      </c>
      <c r="D94" s="66">
        <f t="shared" si="223"/>
        <v>0</v>
      </c>
      <c r="E94" s="66">
        <f t="shared" si="223"/>
        <v>0</v>
      </c>
      <c r="F94" s="66">
        <f t="shared" si="223"/>
        <v>0</v>
      </c>
      <c r="G94" s="66">
        <f t="shared" si="223"/>
        <v>0</v>
      </c>
      <c r="H94" s="66">
        <f t="shared" si="223"/>
        <v>0</v>
      </c>
      <c r="I94" s="66">
        <f t="shared" si="223"/>
        <v>0</v>
      </c>
      <c r="J94" s="66">
        <f t="shared" si="223"/>
        <v>0</v>
      </c>
      <c r="K94" s="66">
        <f t="shared" si="223"/>
        <v>0</v>
      </c>
      <c r="L94" s="66">
        <f t="shared" si="223"/>
        <v>0</v>
      </c>
      <c r="M94" s="66">
        <f t="shared" si="223"/>
        <v>0</v>
      </c>
      <c r="N94" s="66">
        <f t="shared" si="223"/>
        <v>0</v>
      </c>
      <c r="O94" s="66">
        <f t="shared" si="223"/>
        <v>0</v>
      </c>
      <c r="P94" s="66">
        <f t="shared" si="223"/>
        <v>0</v>
      </c>
      <c r="Q94" s="66">
        <f t="shared" si="223"/>
        <v>0</v>
      </c>
    </row>
    <row r="96" spans="1:17" s="13" customFormat="1" ht="14.25" customHeight="1">
      <c r="A96" s="12" t="s">
        <v>229</v>
      </c>
      <c r="Q96" s="67" t="s">
        <v>86</v>
      </c>
    </row>
    <row r="97" spans="1:17">
      <c r="A97" s="164" t="s">
        <v>87</v>
      </c>
      <c r="B97" s="166" t="s">
        <v>231</v>
      </c>
      <c r="C97" s="167"/>
      <c r="D97" s="167"/>
      <c r="E97" s="167"/>
      <c r="F97" s="167"/>
      <c r="G97" s="167"/>
      <c r="H97" s="167"/>
      <c r="I97" s="167"/>
      <c r="J97" s="167"/>
      <c r="K97" s="167"/>
      <c r="L97" s="167"/>
      <c r="M97" s="167"/>
      <c r="N97" s="167"/>
      <c r="O97" s="167"/>
      <c r="P97" s="167"/>
      <c r="Q97" s="168" t="s">
        <v>88</v>
      </c>
    </row>
    <row r="98" spans="1:17">
      <c r="A98" s="165"/>
      <c r="B98" s="58">
        <v>6</v>
      </c>
      <c r="C98" s="58">
        <f>B98+1</f>
        <v>7</v>
      </c>
      <c r="D98" s="58">
        <f t="shared" ref="D98" si="224">C98+1</f>
        <v>8</v>
      </c>
      <c r="E98" s="58">
        <f t="shared" ref="E98" si="225">D98+1</f>
        <v>9</v>
      </c>
      <c r="F98" s="58">
        <f t="shared" ref="F98" si="226">E98+1</f>
        <v>10</v>
      </c>
      <c r="G98" s="58">
        <f t="shared" ref="G98" si="227">F98+1</f>
        <v>11</v>
      </c>
      <c r="H98" s="58">
        <f t="shared" ref="H98" si="228">G98+1</f>
        <v>12</v>
      </c>
      <c r="I98" s="58">
        <f t="shared" ref="I98" si="229">H98+1</f>
        <v>13</v>
      </c>
      <c r="J98" s="58">
        <f t="shared" ref="J98" si="230">I98+1</f>
        <v>14</v>
      </c>
      <c r="K98" s="58">
        <f t="shared" ref="K98" si="231">J98+1</f>
        <v>15</v>
      </c>
      <c r="L98" s="58">
        <f t="shared" ref="L98" si="232">K98+1</f>
        <v>16</v>
      </c>
      <c r="M98" s="58">
        <f t="shared" ref="M98" si="233">L98+1</f>
        <v>17</v>
      </c>
      <c r="N98" s="58">
        <f t="shared" ref="N98" si="234">M98+1</f>
        <v>18</v>
      </c>
      <c r="O98" s="58">
        <f t="shared" ref="O98" si="235">N98+1</f>
        <v>19</v>
      </c>
      <c r="P98" s="58">
        <f t="shared" ref="P98" si="236">O98+1</f>
        <v>20</v>
      </c>
      <c r="Q98" s="169"/>
    </row>
    <row r="99" spans="1:17" s="13" customFormat="1" ht="24" customHeight="1">
      <c r="A99" s="63" t="s">
        <v>223</v>
      </c>
      <c r="B99" s="64">
        <f>SUM(B100,B101,B102,B103)</f>
        <v>0</v>
      </c>
      <c r="C99" s="64">
        <f t="shared" ref="C99" si="237">SUM(C100,C101,C102,C103)</f>
        <v>0</v>
      </c>
      <c r="D99" s="64">
        <f t="shared" ref="D99" si="238">SUM(D100,D101,D102,D103)</f>
        <v>0</v>
      </c>
      <c r="E99" s="64">
        <f t="shared" ref="E99" si="239">SUM(E100,E101,E102,E103)</f>
        <v>0</v>
      </c>
      <c r="F99" s="64">
        <f t="shared" ref="F99" si="240">SUM(F100,F101,F102,F103)</f>
        <v>0</v>
      </c>
      <c r="G99" s="64">
        <f t="shared" ref="G99" si="241">SUM(G100,G101,G102,G103)</f>
        <v>0</v>
      </c>
      <c r="H99" s="64">
        <f t="shared" ref="H99" si="242">SUM(H100,H101,H102,H103)</f>
        <v>0</v>
      </c>
      <c r="I99" s="64">
        <f t="shared" ref="I99" si="243">SUM(I100,I101,I102,I103)</f>
        <v>0</v>
      </c>
      <c r="J99" s="64">
        <f t="shared" ref="J99" si="244">SUM(J100,J101,J102,J103)</f>
        <v>0</v>
      </c>
      <c r="K99" s="64">
        <f t="shared" ref="K99" si="245">SUM(K100,K101,K102,K103)</f>
        <v>0</v>
      </c>
      <c r="L99" s="64">
        <f t="shared" ref="L99" si="246">SUM(L100,L101,L102,L103)</f>
        <v>0</v>
      </c>
      <c r="M99" s="64">
        <f t="shared" ref="M99" si="247">SUM(M100,M101,M102,M103)</f>
        <v>0</v>
      </c>
      <c r="N99" s="64">
        <f t="shared" ref="N99" si="248">SUM(N100,N101,N102,N103)</f>
        <v>0</v>
      </c>
      <c r="O99" s="64">
        <f t="shared" ref="O99" si="249">SUM(O100,O101,O102,O103)</f>
        <v>0</v>
      </c>
      <c r="P99" s="64">
        <f t="shared" ref="P99" si="250">SUM(P100,P101,P102,P103)</f>
        <v>0</v>
      </c>
      <c r="Q99" s="64">
        <f t="shared" ref="Q99" si="251">SUM(Q100,Q101,Q102,Q103)</f>
        <v>0</v>
      </c>
    </row>
    <row r="100" spans="1:17" s="13" customFormat="1" ht="24" customHeight="1">
      <c r="A100" s="62" t="s">
        <v>155</v>
      </c>
      <c r="B100" s="59"/>
      <c r="C100" s="59"/>
      <c r="D100" s="59"/>
      <c r="E100" s="59"/>
      <c r="F100" s="59"/>
      <c r="G100" s="59"/>
      <c r="H100" s="59"/>
      <c r="I100" s="59"/>
      <c r="J100" s="59"/>
      <c r="K100" s="59"/>
      <c r="L100" s="59"/>
      <c r="M100" s="59"/>
      <c r="N100" s="59"/>
      <c r="O100" s="59"/>
      <c r="P100" s="59"/>
      <c r="Q100" s="59"/>
    </row>
    <row r="101" spans="1:17" s="13" customFormat="1" ht="24" customHeight="1">
      <c r="A101" s="62" t="s">
        <v>156</v>
      </c>
      <c r="B101" s="59"/>
      <c r="C101" s="59"/>
      <c r="D101" s="59"/>
      <c r="E101" s="59"/>
      <c r="F101" s="59"/>
      <c r="G101" s="59"/>
      <c r="H101" s="59"/>
      <c r="I101" s="59"/>
      <c r="J101" s="59"/>
      <c r="K101" s="59"/>
      <c r="L101" s="59"/>
      <c r="M101" s="59"/>
      <c r="N101" s="59"/>
      <c r="O101" s="59"/>
      <c r="P101" s="59"/>
      <c r="Q101" s="59"/>
    </row>
    <row r="102" spans="1:17" s="13" customFormat="1" ht="24" customHeight="1">
      <c r="A102" s="62" t="s">
        <v>95</v>
      </c>
      <c r="B102" s="61"/>
      <c r="C102" s="61"/>
      <c r="D102" s="61"/>
      <c r="E102" s="61"/>
      <c r="F102" s="61"/>
      <c r="G102" s="61"/>
      <c r="H102" s="61"/>
      <c r="I102" s="61"/>
      <c r="J102" s="61"/>
      <c r="K102" s="61"/>
      <c r="L102" s="61"/>
      <c r="M102" s="61"/>
      <c r="N102" s="61"/>
      <c r="O102" s="61"/>
      <c r="P102" s="61"/>
      <c r="Q102" s="59"/>
    </row>
    <row r="103" spans="1:17" s="13" customFormat="1" ht="24" customHeight="1">
      <c r="A103" s="62" t="s">
        <v>95</v>
      </c>
      <c r="B103" s="61"/>
      <c r="C103" s="61"/>
      <c r="D103" s="61"/>
      <c r="E103" s="61"/>
      <c r="F103" s="61"/>
      <c r="G103" s="61"/>
      <c r="H103" s="61"/>
      <c r="I103" s="61"/>
      <c r="J103" s="61"/>
      <c r="K103" s="61"/>
      <c r="L103" s="61"/>
      <c r="M103" s="61"/>
      <c r="N103" s="61"/>
      <c r="O103" s="61"/>
      <c r="P103" s="61"/>
      <c r="Q103" s="59"/>
    </row>
    <row r="104" spans="1:17" s="13" customFormat="1" ht="24" customHeight="1">
      <c r="A104" s="63" t="s">
        <v>89</v>
      </c>
      <c r="B104" s="64">
        <f>SUM(B105,B106,B107,B108)</f>
        <v>0</v>
      </c>
      <c r="C104" s="64">
        <f t="shared" ref="C104" si="252">SUM(C105,C106,C107,C108)</f>
        <v>0</v>
      </c>
      <c r="D104" s="64">
        <f t="shared" ref="D104" si="253">SUM(D105,D106,D107,D108)</f>
        <v>0</v>
      </c>
      <c r="E104" s="64">
        <f t="shared" ref="E104" si="254">SUM(E105,E106,E107,E108)</f>
        <v>0</v>
      </c>
      <c r="F104" s="64">
        <f t="shared" ref="F104" si="255">SUM(F105,F106,F107,F108)</f>
        <v>0</v>
      </c>
      <c r="G104" s="64">
        <f t="shared" ref="G104" si="256">SUM(G105,G106,G107,G108)</f>
        <v>0</v>
      </c>
      <c r="H104" s="64">
        <f t="shared" ref="H104" si="257">SUM(H105,H106,H107,H108)</f>
        <v>0</v>
      </c>
      <c r="I104" s="64">
        <f t="shared" ref="I104" si="258">SUM(I105,I106,I107,I108)</f>
        <v>0</v>
      </c>
      <c r="J104" s="64">
        <f t="shared" ref="J104" si="259">SUM(J105,J106,J107,J108)</f>
        <v>0</v>
      </c>
      <c r="K104" s="64">
        <f t="shared" ref="K104" si="260">SUM(K105,K106,K107,K108)</f>
        <v>0</v>
      </c>
      <c r="L104" s="64">
        <f t="shared" ref="L104" si="261">SUM(L105,L106,L107,L108)</f>
        <v>0</v>
      </c>
      <c r="M104" s="64">
        <f t="shared" ref="M104" si="262">SUM(M105,M106,M107,M108)</f>
        <v>0</v>
      </c>
      <c r="N104" s="64">
        <f t="shared" ref="N104" si="263">SUM(N105,N106,N107,N108)</f>
        <v>0</v>
      </c>
      <c r="O104" s="64">
        <f t="shared" ref="O104" si="264">SUM(O105,O106,O107,O108)</f>
        <v>0</v>
      </c>
      <c r="P104" s="64">
        <f t="shared" ref="P104" si="265">SUM(P105,P106,P107,P108)</f>
        <v>0</v>
      </c>
      <c r="Q104" s="64">
        <f t="shared" ref="Q104" si="266">SUM(Q105,Q106,Q107,Q108)</f>
        <v>0</v>
      </c>
    </row>
    <row r="105" spans="1:17" s="13" customFormat="1" ht="24" customHeight="1">
      <c r="A105" s="62" t="s">
        <v>98</v>
      </c>
      <c r="B105" s="59"/>
      <c r="C105" s="59"/>
      <c r="D105" s="59"/>
      <c r="E105" s="59"/>
      <c r="F105" s="59"/>
      <c r="G105" s="59"/>
      <c r="H105" s="59"/>
      <c r="I105" s="59"/>
      <c r="J105" s="59"/>
      <c r="K105" s="59"/>
      <c r="L105" s="59"/>
      <c r="M105" s="59"/>
      <c r="N105" s="59"/>
      <c r="O105" s="59"/>
      <c r="P105" s="59"/>
      <c r="Q105" s="59"/>
    </row>
    <row r="106" spans="1:17" s="13" customFormat="1" ht="24" customHeight="1">
      <c r="A106" s="62" t="s">
        <v>99</v>
      </c>
      <c r="B106" s="59"/>
      <c r="C106" s="59"/>
      <c r="D106" s="59"/>
      <c r="E106" s="59"/>
      <c r="F106" s="59"/>
      <c r="G106" s="59"/>
      <c r="H106" s="59"/>
      <c r="I106" s="59"/>
      <c r="J106" s="59"/>
      <c r="K106" s="59"/>
      <c r="L106" s="59"/>
      <c r="M106" s="59"/>
      <c r="N106" s="59"/>
      <c r="O106" s="59"/>
      <c r="P106" s="59"/>
      <c r="Q106" s="59"/>
    </row>
    <row r="107" spans="1:17" s="13" customFormat="1" ht="24" customHeight="1">
      <c r="A107" s="62" t="s">
        <v>95</v>
      </c>
      <c r="B107" s="59"/>
      <c r="C107" s="59"/>
      <c r="D107" s="59"/>
      <c r="E107" s="59"/>
      <c r="F107" s="59"/>
      <c r="G107" s="59"/>
      <c r="H107" s="59"/>
      <c r="I107" s="59"/>
      <c r="J107" s="59"/>
      <c r="K107" s="59"/>
      <c r="L107" s="59"/>
      <c r="M107" s="59"/>
      <c r="N107" s="59"/>
      <c r="O107" s="59"/>
      <c r="P107" s="59"/>
      <c r="Q107" s="59"/>
    </row>
    <row r="108" spans="1:17" s="13" customFormat="1" ht="24" customHeight="1">
      <c r="A108" s="62" t="s">
        <v>95</v>
      </c>
      <c r="B108" s="59"/>
      <c r="C108" s="59"/>
      <c r="D108" s="59"/>
      <c r="E108" s="59"/>
      <c r="F108" s="59"/>
      <c r="G108" s="59"/>
      <c r="H108" s="59"/>
      <c r="I108" s="59"/>
      <c r="J108" s="59"/>
      <c r="K108" s="59"/>
      <c r="L108" s="59"/>
      <c r="M108" s="59"/>
      <c r="N108" s="59"/>
      <c r="O108" s="59"/>
      <c r="P108" s="59"/>
      <c r="Q108" s="59"/>
    </row>
    <row r="109" spans="1:17" s="13" customFormat="1" ht="24" customHeight="1">
      <c r="A109" s="65" t="s">
        <v>90</v>
      </c>
      <c r="B109" s="66">
        <f>SUM(B99,B104)</f>
        <v>0</v>
      </c>
      <c r="C109" s="66">
        <f t="shared" ref="C109:Q109" si="267">SUM(C99,C104)</f>
        <v>0</v>
      </c>
      <c r="D109" s="66">
        <f t="shared" si="267"/>
        <v>0</v>
      </c>
      <c r="E109" s="66">
        <f t="shared" si="267"/>
        <v>0</v>
      </c>
      <c r="F109" s="66">
        <f t="shared" si="267"/>
        <v>0</v>
      </c>
      <c r="G109" s="66">
        <f t="shared" si="267"/>
        <v>0</v>
      </c>
      <c r="H109" s="66">
        <f t="shared" si="267"/>
        <v>0</v>
      </c>
      <c r="I109" s="66">
        <f t="shared" si="267"/>
        <v>0</v>
      </c>
      <c r="J109" s="66">
        <f t="shared" si="267"/>
        <v>0</v>
      </c>
      <c r="K109" s="66">
        <f t="shared" si="267"/>
        <v>0</v>
      </c>
      <c r="L109" s="66">
        <f t="shared" si="267"/>
        <v>0</v>
      </c>
      <c r="M109" s="66">
        <f t="shared" si="267"/>
        <v>0</v>
      </c>
      <c r="N109" s="66">
        <f t="shared" si="267"/>
        <v>0</v>
      </c>
      <c r="O109" s="66">
        <f t="shared" si="267"/>
        <v>0</v>
      </c>
      <c r="P109" s="66">
        <f t="shared" si="267"/>
        <v>0</v>
      </c>
      <c r="Q109" s="66">
        <f t="shared" si="267"/>
        <v>0</v>
      </c>
    </row>
    <row r="111" spans="1:17" s="13" customFormat="1" ht="14.25" customHeight="1">
      <c r="A111" s="12" t="s">
        <v>230</v>
      </c>
      <c r="Q111" s="67" t="s">
        <v>86</v>
      </c>
    </row>
    <row r="112" spans="1:17">
      <c r="A112" s="164" t="s">
        <v>87</v>
      </c>
      <c r="B112" s="166" t="s">
        <v>231</v>
      </c>
      <c r="C112" s="167"/>
      <c r="D112" s="167"/>
      <c r="E112" s="167"/>
      <c r="F112" s="167"/>
      <c r="G112" s="167"/>
      <c r="H112" s="167"/>
      <c r="I112" s="167"/>
      <c r="J112" s="167"/>
      <c r="K112" s="167"/>
      <c r="L112" s="167"/>
      <c r="M112" s="167"/>
      <c r="N112" s="167"/>
      <c r="O112" s="167"/>
      <c r="P112" s="167"/>
      <c r="Q112" s="168" t="s">
        <v>88</v>
      </c>
    </row>
    <row r="113" spans="1:17">
      <c r="A113" s="165"/>
      <c r="B113" s="58">
        <v>6</v>
      </c>
      <c r="C113" s="58">
        <f>B113+1</f>
        <v>7</v>
      </c>
      <c r="D113" s="58">
        <f t="shared" ref="D113" si="268">C113+1</f>
        <v>8</v>
      </c>
      <c r="E113" s="58">
        <f t="shared" ref="E113" si="269">D113+1</f>
        <v>9</v>
      </c>
      <c r="F113" s="58">
        <f t="shared" ref="F113" si="270">E113+1</f>
        <v>10</v>
      </c>
      <c r="G113" s="58">
        <f t="shared" ref="G113" si="271">F113+1</f>
        <v>11</v>
      </c>
      <c r="H113" s="58">
        <f t="shared" ref="H113" si="272">G113+1</f>
        <v>12</v>
      </c>
      <c r="I113" s="58">
        <f t="shared" ref="I113" si="273">H113+1</f>
        <v>13</v>
      </c>
      <c r="J113" s="58">
        <f t="shared" ref="J113" si="274">I113+1</f>
        <v>14</v>
      </c>
      <c r="K113" s="58">
        <f t="shared" ref="K113" si="275">J113+1</f>
        <v>15</v>
      </c>
      <c r="L113" s="58">
        <f t="shared" ref="L113" si="276">K113+1</f>
        <v>16</v>
      </c>
      <c r="M113" s="58">
        <f t="shared" ref="M113" si="277">L113+1</f>
        <v>17</v>
      </c>
      <c r="N113" s="58">
        <f t="shared" ref="N113" si="278">M113+1</f>
        <v>18</v>
      </c>
      <c r="O113" s="58">
        <f t="shared" ref="O113" si="279">N113+1</f>
        <v>19</v>
      </c>
      <c r="P113" s="58">
        <f t="shared" ref="P113" si="280">O113+1</f>
        <v>20</v>
      </c>
      <c r="Q113" s="169"/>
    </row>
    <row r="114" spans="1:17" s="13" customFormat="1" ht="24" customHeight="1">
      <c r="A114" s="63" t="s">
        <v>223</v>
      </c>
      <c r="B114" s="64">
        <f>SUM(B115,B116,B117,B118)</f>
        <v>0</v>
      </c>
      <c r="C114" s="64">
        <f t="shared" ref="C114" si="281">SUM(C115,C116,C117,C118)</f>
        <v>0</v>
      </c>
      <c r="D114" s="64">
        <f t="shared" ref="D114" si="282">SUM(D115,D116,D117,D118)</f>
        <v>0</v>
      </c>
      <c r="E114" s="64">
        <f t="shared" ref="E114" si="283">SUM(E115,E116,E117,E118)</f>
        <v>0</v>
      </c>
      <c r="F114" s="64">
        <f t="shared" ref="F114" si="284">SUM(F115,F116,F117,F118)</f>
        <v>0</v>
      </c>
      <c r="G114" s="64">
        <f t="shared" ref="G114" si="285">SUM(G115,G116,G117,G118)</f>
        <v>0</v>
      </c>
      <c r="H114" s="64">
        <f t="shared" ref="H114" si="286">SUM(H115,H116,H117,H118)</f>
        <v>0</v>
      </c>
      <c r="I114" s="64">
        <f t="shared" ref="I114" si="287">SUM(I115,I116,I117,I118)</f>
        <v>0</v>
      </c>
      <c r="J114" s="64">
        <f t="shared" ref="J114" si="288">SUM(J115,J116,J117,J118)</f>
        <v>0</v>
      </c>
      <c r="K114" s="64">
        <f t="shared" ref="K114" si="289">SUM(K115,K116,K117,K118)</f>
        <v>0</v>
      </c>
      <c r="L114" s="64">
        <f t="shared" ref="L114" si="290">SUM(L115,L116,L117,L118)</f>
        <v>0</v>
      </c>
      <c r="M114" s="64">
        <f t="shared" ref="M114" si="291">SUM(M115,M116,M117,M118)</f>
        <v>0</v>
      </c>
      <c r="N114" s="64">
        <f t="shared" ref="N114" si="292">SUM(N115,N116,N117,N118)</f>
        <v>0</v>
      </c>
      <c r="O114" s="64">
        <f t="shared" ref="O114" si="293">SUM(O115,O116,O117,O118)</f>
        <v>0</v>
      </c>
      <c r="P114" s="64">
        <f t="shared" ref="P114" si="294">SUM(P115,P116,P117,P118)</f>
        <v>0</v>
      </c>
      <c r="Q114" s="64">
        <f t="shared" ref="Q114" si="295">SUM(Q115,Q116,Q117,Q118)</f>
        <v>0</v>
      </c>
    </row>
    <row r="115" spans="1:17" s="13" customFormat="1" ht="24" customHeight="1">
      <c r="A115" s="62" t="s">
        <v>155</v>
      </c>
      <c r="B115" s="59"/>
      <c r="C115" s="59"/>
      <c r="D115" s="59"/>
      <c r="E115" s="59"/>
      <c r="F115" s="59"/>
      <c r="G115" s="59"/>
      <c r="H115" s="59"/>
      <c r="I115" s="59"/>
      <c r="J115" s="59"/>
      <c r="K115" s="59"/>
      <c r="L115" s="59"/>
      <c r="M115" s="59"/>
      <c r="N115" s="59"/>
      <c r="O115" s="59"/>
      <c r="P115" s="59"/>
      <c r="Q115" s="59"/>
    </row>
    <row r="116" spans="1:17" s="13" customFormat="1" ht="24" customHeight="1">
      <c r="A116" s="62" t="s">
        <v>156</v>
      </c>
      <c r="B116" s="59"/>
      <c r="C116" s="59"/>
      <c r="D116" s="59"/>
      <c r="E116" s="59"/>
      <c r="F116" s="59"/>
      <c r="G116" s="59"/>
      <c r="H116" s="59"/>
      <c r="I116" s="59"/>
      <c r="J116" s="59"/>
      <c r="K116" s="59"/>
      <c r="L116" s="59"/>
      <c r="M116" s="59"/>
      <c r="N116" s="59"/>
      <c r="O116" s="59"/>
      <c r="P116" s="59"/>
      <c r="Q116" s="59"/>
    </row>
    <row r="117" spans="1:17" s="13" customFormat="1" ht="24" customHeight="1">
      <c r="A117" s="62" t="s">
        <v>95</v>
      </c>
      <c r="B117" s="61"/>
      <c r="C117" s="61"/>
      <c r="D117" s="61"/>
      <c r="E117" s="61"/>
      <c r="F117" s="61"/>
      <c r="G117" s="61"/>
      <c r="H117" s="61"/>
      <c r="I117" s="61"/>
      <c r="J117" s="61"/>
      <c r="K117" s="61"/>
      <c r="L117" s="61"/>
      <c r="M117" s="61"/>
      <c r="N117" s="61"/>
      <c r="O117" s="61"/>
      <c r="P117" s="61"/>
      <c r="Q117" s="59"/>
    </row>
    <row r="118" spans="1:17" s="13" customFormat="1" ht="24" customHeight="1">
      <c r="A118" s="62" t="s">
        <v>95</v>
      </c>
      <c r="B118" s="61"/>
      <c r="C118" s="61"/>
      <c r="D118" s="61"/>
      <c r="E118" s="61"/>
      <c r="F118" s="61"/>
      <c r="G118" s="61"/>
      <c r="H118" s="61"/>
      <c r="I118" s="61"/>
      <c r="J118" s="61"/>
      <c r="K118" s="61"/>
      <c r="L118" s="61"/>
      <c r="M118" s="61"/>
      <c r="N118" s="61"/>
      <c r="O118" s="61"/>
      <c r="P118" s="61"/>
      <c r="Q118" s="59"/>
    </row>
    <row r="119" spans="1:17" s="13" customFormat="1" ht="24" customHeight="1">
      <c r="A119" s="63" t="s">
        <v>89</v>
      </c>
      <c r="B119" s="64">
        <f>SUM(B120,B121,B122,B123)</f>
        <v>0</v>
      </c>
      <c r="C119" s="64">
        <f t="shared" ref="C119" si="296">SUM(C120,C121,C122,C123)</f>
        <v>0</v>
      </c>
      <c r="D119" s="64">
        <f t="shared" ref="D119" si="297">SUM(D120,D121,D122,D123)</f>
        <v>0</v>
      </c>
      <c r="E119" s="64">
        <f t="shared" ref="E119" si="298">SUM(E120,E121,E122,E123)</f>
        <v>0</v>
      </c>
      <c r="F119" s="64">
        <f t="shared" ref="F119" si="299">SUM(F120,F121,F122,F123)</f>
        <v>0</v>
      </c>
      <c r="G119" s="64">
        <f t="shared" ref="G119" si="300">SUM(G120,G121,G122,G123)</f>
        <v>0</v>
      </c>
      <c r="H119" s="64">
        <f t="shared" ref="H119" si="301">SUM(H120,H121,H122,H123)</f>
        <v>0</v>
      </c>
      <c r="I119" s="64">
        <f t="shared" ref="I119" si="302">SUM(I120,I121,I122,I123)</f>
        <v>0</v>
      </c>
      <c r="J119" s="64">
        <f t="shared" ref="J119" si="303">SUM(J120,J121,J122,J123)</f>
        <v>0</v>
      </c>
      <c r="K119" s="64">
        <f t="shared" ref="K119" si="304">SUM(K120,K121,K122,K123)</f>
        <v>0</v>
      </c>
      <c r="L119" s="64">
        <f t="shared" ref="L119" si="305">SUM(L120,L121,L122,L123)</f>
        <v>0</v>
      </c>
      <c r="M119" s="64">
        <f t="shared" ref="M119" si="306">SUM(M120,M121,M122,M123)</f>
        <v>0</v>
      </c>
      <c r="N119" s="64">
        <f t="shared" ref="N119" si="307">SUM(N120,N121,N122,N123)</f>
        <v>0</v>
      </c>
      <c r="O119" s="64">
        <f t="shared" ref="O119" si="308">SUM(O120,O121,O122,O123)</f>
        <v>0</v>
      </c>
      <c r="P119" s="64">
        <f t="shared" ref="P119" si="309">SUM(P120,P121,P122,P123)</f>
        <v>0</v>
      </c>
      <c r="Q119" s="64">
        <f t="shared" ref="Q119" si="310">SUM(Q120,Q121,Q122,Q123)</f>
        <v>0</v>
      </c>
    </row>
    <row r="120" spans="1:17" s="13" customFormat="1" ht="24" customHeight="1">
      <c r="A120" s="62" t="s">
        <v>98</v>
      </c>
      <c r="B120" s="59"/>
      <c r="C120" s="59"/>
      <c r="D120" s="59"/>
      <c r="E120" s="59"/>
      <c r="F120" s="59"/>
      <c r="G120" s="59"/>
      <c r="H120" s="59"/>
      <c r="I120" s="59"/>
      <c r="J120" s="59"/>
      <c r="K120" s="59"/>
      <c r="L120" s="59"/>
      <c r="M120" s="59"/>
      <c r="N120" s="59"/>
      <c r="O120" s="59"/>
      <c r="P120" s="59"/>
      <c r="Q120" s="59"/>
    </row>
    <row r="121" spans="1:17" s="13" customFormat="1" ht="24" customHeight="1">
      <c r="A121" s="62" t="s">
        <v>99</v>
      </c>
      <c r="B121" s="59"/>
      <c r="C121" s="59"/>
      <c r="D121" s="59"/>
      <c r="E121" s="59"/>
      <c r="F121" s="59"/>
      <c r="G121" s="59"/>
      <c r="H121" s="59"/>
      <c r="I121" s="59"/>
      <c r="J121" s="59"/>
      <c r="K121" s="59"/>
      <c r="L121" s="59"/>
      <c r="M121" s="59"/>
      <c r="N121" s="59"/>
      <c r="O121" s="59"/>
      <c r="P121" s="59"/>
      <c r="Q121" s="59"/>
    </row>
    <row r="122" spans="1:17" s="13" customFormat="1" ht="24" customHeight="1">
      <c r="A122" s="62" t="s">
        <v>95</v>
      </c>
      <c r="B122" s="59"/>
      <c r="C122" s="59"/>
      <c r="D122" s="59"/>
      <c r="E122" s="59"/>
      <c r="F122" s="59"/>
      <c r="G122" s="59"/>
      <c r="H122" s="59"/>
      <c r="I122" s="59"/>
      <c r="J122" s="59"/>
      <c r="K122" s="59"/>
      <c r="L122" s="59"/>
      <c r="M122" s="59"/>
      <c r="N122" s="59"/>
      <c r="O122" s="59"/>
      <c r="P122" s="59"/>
      <c r="Q122" s="59"/>
    </row>
    <row r="123" spans="1:17" s="13" customFormat="1" ht="24" customHeight="1">
      <c r="A123" s="62" t="s">
        <v>95</v>
      </c>
      <c r="B123" s="59"/>
      <c r="C123" s="59"/>
      <c r="D123" s="59"/>
      <c r="E123" s="59"/>
      <c r="F123" s="59"/>
      <c r="G123" s="59"/>
      <c r="H123" s="59"/>
      <c r="I123" s="59"/>
      <c r="J123" s="59"/>
      <c r="K123" s="59"/>
      <c r="L123" s="59"/>
      <c r="M123" s="59"/>
      <c r="N123" s="59"/>
      <c r="O123" s="59"/>
      <c r="P123" s="59"/>
      <c r="Q123" s="59"/>
    </row>
    <row r="124" spans="1:17" s="13" customFormat="1" ht="24" customHeight="1">
      <c r="A124" s="65" t="s">
        <v>90</v>
      </c>
      <c r="B124" s="66">
        <f>SUM(B114,B119)</f>
        <v>0</v>
      </c>
      <c r="C124" s="66">
        <f t="shared" ref="C124:Q124" si="311">SUM(C114,C119)</f>
        <v>0</v>
      </c>
      <c r="D124" s="66">
        <f t="shared" si="311"/>
        <v>0</v>
      </c>
      <c r="E124" s="66">
        <f t="shared" si="311"/>
        <v>0</v>
      </c>
      <c r="F124" s="66">
        <f t="shared" si="311"/>
        <v>0</v>
      </c>
      <c r="G124" s="66">
        <f t="shared" si="311"/>
        <v>0</v>
      </c>
      <c r="H124" s="66">
        <f t="shared" si="311"/>
        <v>0</v>
      </c>
      <c r="I124" s="66">
        <f t="shared" si="311"/>
        <v>0</v>
      </c>
      <c r="J124" s="66">
        <f t="shared" si="311"/>
        <v>0</v>
      </c>
      <c r="K124" s="66">
        <f t="shared" si="311"/>
        <v>0</v>
      </c>
      <c r="L124" s="66">
        <f t="shared" si="311"/>
        <v>0</v>
      </c>
      <c r="M124" s="66">
        <f t="shared" si="311"/>
        <v>0</v>
      </c>
      <c r="N124" s="66">
        <f t="shared" si="311"/>
        <v>0</v>
      </c>
      <c r="O124" s="66">
        <f t="shared" si="311"/>
        <v>0</v>
      </c>
      <c r="P124" s="66">
        <f t="shared" si="311"/>
        <v>0</v>
      </c>
      <c r="Q124" s="66">
        <f t="shared" si="311"/>
        <v>0</v>
      </c>
    </row>
  </sheetData>
  <mergeCells count="24">
    <mergeCell ref="A112:A113"/>
    <mergeCell ref="B112:P112"/>
    <mergeCell ref="Q112:Q113"/>
    <mergeCell ref="A37:A38"/>
    <mergeCell ref="B37:P37"/>
    <mergeCell ref="Q37:Q38"/>
    <mergeCell ref="A52:A53"/>
    <mergeCell ref="B52:P52"/>
    <mergeCell ref="Q52:Q53"/>
    <mergeCell ref="A82:A83"/>
    <mergeCell ref="B82:P82"/>
    <mergeCell ref="Q82:Q83"/>
    <mergeCell ref="A97:A98"/>
    <mergeCell ref="A67:A68"/>
    <mergeCell ref="B67:P67"/>
    <mergeCell ref="Q67:Q68"/>
    <mergeCell ref="B97:P97"/>
    <mergeCell ref="Q97:Q98"/>
    <mergeCell ref="A7:A8"/>
    <mergeCell ref="B7:P7"/>
    <mergeCell ref="Q7:Q8"/>
    <mergeCell ref="A22:A23"/>
    <mergeCell ref="B22:P22"/>
    <mergeCell ref="Q22:Q23"/>
  </mergeCells>
  <phoneticPr fontId="1"/>
  <pageMargins left="1.1811023622047245" right="0.70866141732283472" top="0.74803149606299213" bottom="0.74803149606299213" header="0.31496062992125984" footer="0.31496062992125984"/>
  <pageSetup paperSize="8" orientation="landscape" r:id="rId1"/>
  <headerFooter>
    <oddFooter>Page &amp;P</oddFooter>
  </headerFooter>
  <rowBreaks count="3" manualBreakCount="3">
    <brk id="35" max="16383" man="1"/>
    <brk id="65" max="16383" man="1"/>
    <brk id="9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tabSelected="1" workbookViewId="0"/>
  </sheetViews>
  <sheetFormatPr defaultRowHeight="13.5"/>
  <cols>
    <col min="1" max="1" width="28.625" customWidth="1"/>
    <col min="2" max="2" width="76.25" customWidth="1"/>
  </cols>
  <sheetData>
    <row r="1" spans="1:2">
      <c r="A1" s="12" t="s">
        <v>243</v>
      </c>
    </row>
    <row r="3" spans="1:2">
      <c r="A3" t="s">
        <v>232</v>
      </c>
    </row>
    <row r="4" spans="1:2">
      <c r="A4" t="s">
        <v>157</v>
      </c>
    </row>
    <row r="5" spans="1:2">
      <c r="A5" t="s">
        <v>108</v>
      </c>
    </row>
    <row r="7" spans="1:2" s="13" customFormat="1" ht="15" customHeight="1">
      <c r="A7" s="164" t="s">
        <v>87</v>
      </c>
      <c r="B7" s="170" t="s">
        <v>104</v>
      </c>
    </row>
    <row r="8" spans="1:2" s="13" customFormat="1" ht="14.25" customHeight="1">
      <c r="A8" s="165"/>
      <c r="B8" s="171"/>
    </row>
    <row r="9" spans="1:2" s="13" customFormat="1" ht="24" customHeight="1">
      <c r="A9" s="63" t="s">
        <v>233</v>
      </c>
      <c r="B9" s="63"/>
    </row>
    <row r="10" spans="1:2" s="13" customFormat="1" ht="24" customHeight="1">
      <c r="A10" s="62" t="s">
        <v>155</v>
      </c>
      <c r="B10" s="62"/>
    </row>
    <row r="11" spans="1:2" s="13" customFormat="1" ht="24" customHeight="1">
      <c r="A11" s="62" t="s">
        <v>156</v>
      </c>
      <c r="B11" s="62"/>
    </row>
    <row r="12" spans="1:2" s="13" customFormat="1" ht="24" customHeight="1">
      <c r="A12" s="62" t="s">
        <v>95</v>
      </c>
      <c r="B12" s="62"/>
    </row>
    <row r="13" spans="1:2" s="13" customFormat="1" ht="24" customHeight="1">
      <c r="A13" s="62" t="s">
        <v>95</v>
      </c>
      <c r="B13" s="62"/>
    </row>
    <row r="14" spans="1:2" s="13" customFormat="1" ht="24" customHeight="1">
      <c r="A14" s="63" t="s">
        <v>89</v>
      </c>
      <c r="B14" s="63"/>
    </row>
    <row r="15" spans="1:2" s="13" customFormat="1" ht="24" customHeight="1">
      <c r="A15" s="62" t="s">
        <v>98</v>
      </c>
      <c r="B15" s="62"/>
    </row>
    <row r="16" spans="1:2" s="13" customFormat="1" ht="24" customHeight="1">
      <c r="A16" s="62" t="s">
        <v>99</v>
      </c>
      <c r="B16" s="62"/>
    </row>
    <row r="17" spans="1:2" s="13" customFormat="1" ht="24" customHeight="1">
      <c r="A17" s="62" t="s">
        <v>95</v>
      </c>
      <c r="B17" s="62"/>
    </row>
    <row r="18" spans="1:2" s="13" customFormat="1" ht="24" customHeight="1">
      <c r="A18" s="62" t="s">
        <v>95</v>
      </c>
      <c r="B18" s="62"/>
    </row>
    <row r="19" spans="1:2" s="13" customFormat="1" ht="24" customHeight="1">
      <c r="A19" s="62" t="s">
        <v>95</v>
      </c>
      <c r="B19" s="62"/>
    </row>
  </sheetData>
  <mergeCells count="2">
    <mergeCell ref="A7:A8"/>
    <mergeCell ref="B7:B8"/>
  </mergeCells>
  <phoneticPr fontId="1"/>
  <pageMargins left="0.70866141732283472" right="0.70866141732283472" top="0.74803149606299213" bottom="0.74803149606299213" header="0.31496062992125984" footer="0.31496062992125984"/>
  <pageSetup paperSize="9" scale="85" orientation="portrait" r:id="rId1"/>
  <headerFoot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9"/>
  <sheetViews>
    <sheetView view="pageBreakPreview" topLeftCell="A299" zoomScaleNormal="85" zoomScaleSheetLayoutView="100" workbookViewId="0">
      <selection activeCell="A312" sqref="A312"/>
    </sheetView>
  </sheetViews>
  <sheetFormatPr defaultRowHeight="13.5"/>
  <cols>
    <col min="1" max="3" width="3.875" customWidth="1"/>
    <col min="4" max="4" width="28.625" style="104" customWidth="1"/>
  </cols>
  <sheetData>
    <row r="1" spans="1:64">
      <c r="A1" s="12" t="s">
        <v>244</v>
      </c>
      <c r="B1" s="12"/>
      <c r="C1" s="12"/>
    </row>
    <row r="3" spans="1:64" s="13" customFormat="1">
      <c r="A3" s="12" t="s">
        <v>212</v>
      </c>
      <c r="W3" s="14"/>
      <c r="AQ3" s="14"/>
      <c r="BK3" s="14"/>
      <c r="BL3" s="14"/>
    </row>
    <row r="4" spans="1:64" s="13" customFormat="1">
      <c r="A4" s="12" t="s">
        <v>251</v>
      </c>
      <c r="W4" s="14"/>
      <c r="AQ4" s="14"/>
      <c r="BK4" s="14"/>
      <c r="BL4" s="14"/>
    </row>
    <row r="5" spans="1:64" s="13" customFormat="1">
      <c r="A5" s="12" t="s">
        <v>273</v>
      </c>
      <c r="W5" s="14"/>
      <c r="AQ5" s="14"/>
      <c r="BK5" s="14"/>
      <c r="BL5" s="14"/>
    </row>
    <row r="6" spans="1:64" s="13" customFormat="1">
      <c r="A6" s="12"/>
      <c r="W6" s="14"/>
      <c r="AQ6" s="14"/>
      <c r="BK6" s="14"/>
      <c r="BL6" s="14"/>
    </row>
    <row r="7" spans="1:64">
      <c r="A7" t="s">
        <v>217</v>
      </c>
    </row>
    <row r="8" spans="1:64">
      <c r="A8" s="76" t="s">
        <v>246</v>
      </c>
      <c r="B8" s="76"/>
      <c r="C8" s="76"/>
      <c r="T8" s="100" t="s">
        <v>177</v>
      </c>
    </row>
    <row r="9" spans="1:64">
      <c r="A9" s="164" t="s">
        <v>87</v>
      </c>
      <c r="B9" s="181"/>
      <c r="C9" s="181"/>
      <c r="D9" s="182"/>
      <c r="E9" s="186" t="s">
        <v>209</v>
      </c>
      <c r="F9" s="167"/>
      <c r="G9" s="167"/>
      <c r="H9" s="167"/>
      <c r="I9" s="167"/>
      <c r="J9" s="167"/>
      <c r="K9" s="167"/>
      <c r="L9" s="167"/>
      <c r="M9" s="167"/>
      <c r="N9" s="167"/>
      <c r="O9" s="167"/>
      <c r="P9" s="167"/>
      <c r="Q9" s="167"/>
      <c r="R9" s="167"/>
      <c r="S9" s="167"/>
      <c r="T9" s="168" t="s">
        <v>88</v>
      </c>
    </row>
    <row r="10" spans="1:64">
      <c r="A10" s="183"/>
      <c r="B10" s="184"/>
      <c r="C10" s="184"/>
      <c r="D10" s="185"/>
      <c r="E10" s="102">
        <v>6</v>
      </c>
      <c r="F10" s="93">
        <f>E10+1</f>
        <v>7</v>
      </c>
      <c r="G10" s="93">
        <f t="shared" ref="G10:S10" si="0">F10+1</f>
        <v>8</v>
      </c>
      <c r="H10" s="93">
        <f t="shared" si="0"/>
        <v>9</v>
      </c>
      <c r="I10" s="93">
        <f t="shared" si="0"/>
        <v>10</v>
      </c>
      <c r="J10" s="93">
        <f t="shared" si="0"/>
        <v>11</v>
      </c>
      <c r="K10" s="93">
        <f t="shared" si="0"/>
        <v>12</v>
      </c>
      <c r="L10" s="93">
        <f t="shared" si="0"/>
        <v>13</v>
      </c>
      <c r="M10" s="93">
        <f t="shared" si="0"/>
        <v>14</v>
      </c>
      <c r="N10" s="93">
        <f t="shared" si="0"/>
        <v>15</v>
      </c>
      <c r="O10" s="93">
        <f t="shared" si="0"/>
        <v>16</v>
      </c>
      <c r="P10" s="93">
        <f t="shared" si="0"/>
        <v>17</v>
      </c>
      <c r="Q10" s="93">
        <f t="shared" si="0"/>
        <v>18</v>
      </c>
      <c r="R10" s="93">
        <f t="shared" si="0"/>
        <v>19</v>
      </c>
      <c r="S10" s="93">
        <f t="shared" si="0"/>
        <v>20</v>
      </c>
      <c r="T10" s="169"/>
    </row>
    <row r="11" spans="1:64">
      <c r="A11" s="105" t="s">
        <v>199</v>
      </c>
      <c r="B11" s="111"/>
      <c r="C11" s="112"/>
      <c r="D11" s="103"/>
      <c r="E11" s="101">
        <f>SUM(E12:E16)</f>
        <v>0</v>
      </c>
      <c r="F11" s="101">
        <f t="shared" ref="F11:T11" si="1">SUM(F12:F16)</f>
        <v>0</v>
      </c>
      <c r="G11" s="101">
        <f t="shared" si="1"/>
        <v>0</v>
      </c>
      <c r="H11" s="101">
        <f t="shared" si="1"/>
        <v>0</v>
      </c>
      <c r="I11" s="101">
        <f t="shared" si="1"/>
        <v>0</v>
      </c>
      <c r="J11" s="101">
        <f t="shared" si="1"/>
        <v>0</v>
      </c>
      <c r="K11" s="101">
        <f t="shared" si="1"/>
        <v>0</v>
      </c>
      <c r="L11" s="101">
        <f t="shared" si="1"/>
        <v>0</v>
      </c>
      <c r="M11" s="101">
        <f t="shared" si="1"/>
        <v>0</v>
      </c>
      <c r="N11" s="101">
        <f t="shared" si="1"/>
        <v>0</v>
      </c>
      <c r="O11" s="101">
        <f t="shared" si="1"/>
        <v>0</v>
      </c>
      <c r="P11" s="101">
        <f t="shared" si="1"/>
        <v>0</v>
      </c>
      <c r="Q11" s="101">
        <f t="shared" si="1"/>
        <v>0</v>
      </c>
      <c r="R11" s="101">
        <f t="shared" si="1"/>
        <v>0</v>
      </c>
      <c r="S11" s="101">
        <f t="shared" si="1"/>
        <v>0</v>
      </c>
      <c r="T11" s="101">
        <f t="shared" si="1"/>
        <v>0</v>
      </c>
    </row>
    <row r="12" spans="1:64">
      <c r="A12" s="106"/>
      <c r="B12" s="103" t="s">
        <v>200</v>
      </c>
      <c r="C12" s="113"/>
      <c r="D12" s="103"/>
      <c r="E12" s="101"/>
      <c r="F12" s="101"/>
      <c r="G12" s="101"/>
      <c r="H12" s="101"/>
      <c r="I12" s="101"/>
      <c r="J12" s="101"/>
      <c r="K12" s="101"/>
      <c r="L12" s="101"/>
      <c r="M12" s="101"/>
      <c r="N12" s="101"/>
      <c r="O12" s="101"/>
      <c r="P12" s="101"/>
      <c r="Q12" s="101"/>
      <c r="R12" s="101"/>
      <c r="S12" s="101"/>
      <c r="T12" s="101"/>
    </row>
    <row r="13" spans="1:64">
      <c r="A13" s="106"/>
      <c r="B13" s="103" t="s">
        <v>94</v>
      </c>
      <c r="C13" s="113"/>
      <c r="D13" s="103"/>
      <c r="E13" s="101"/>
      <c r="F13" s="101"/>
      <c r="G13" s="101"/>
      <c r="H13" s="101"/>
      <c r="I13" s="101"/>
      <c r="J13" s="101"/>
      <c r="K13" s="101"/>
      <c r="L13" s="101"/>
      <c r="M13" s="101"/>
      <c r="N13" s="101"/>
      <c r="O13" s="101"/>
      <c r="P13" s="101"/>
      <c r="Q13" s="101"/>
      <c r="R13" s="101"/>
      <c r="S13" s="101"/>
      <c r="T13" s="101"/>
    </row>
    <row r="14" spans="1:64">
      <c r="A14" s="106"/>
      <c r="B14" s="103" t="s">
        <v>96</v>
      </c>
      <c r="C14" s="113"/>
      <c r="D14" s="103"/>
      <c r="E14" s="101"/>
      <c r="F14" s="101"/>
      <c r="G14" s="101"/>
      <c r="H14" s="101"/>
      <c r="I14" s="101"/>
      <c r="J14" s="101"/>
      <c r="K14" s="101"/>
      <c r="L14" s="101"/>
      <c r="M14" s="101"/>
      <c r="N14" s="101"/>
      <c r="O14" s="101"/>
      <c r="P14" s="101"/>
      <c r="Q14" s="101"/>
      <c r="R14" s="101"/>
      <c r="S14" s="101"/>
      <c r="T14" s="101"/>
    </row>
    <row r="15" spans="1:64">
      <c r="A15" s="106"/>
      <c r="B15" s="103" t="s">
        <v>97</v>
      </c>
      <c r="C15" s="113"/>
      <c r="D15" s="103"/>
      <c r="E15" s="101"/>
      <c r="F15" s="101"/>
      <c r="G15" s="101"/>
      <c r="H15" s="101"/>
      <c r="I15" s="101"/>
      <c r="J15" s="101"/>
      <c r="K15" s="101"/>
      <c r="L15" s="101"/>
      <c r="M15" s="101"/>
      <c r="N15" s="101"/>
      <c r="O15" s="101"/>
      <c r="P15" s="101"/>
      <c r="Q15" s="101"/>
      <c r="R15" s="101"/>
      <c r="S15" s="101"/>
      <c r="T15" s="101"/>
    </row>
    <row r="16" spans="1:64">
      <c r="A16" s="107"/>
      <c r="B16" s="110" t="s">
        <v>201</v>
      </c>
      <c r="C16" s="114"/>
      <c r="D16" s="110"/>
      <c r="E16" s="101"/>
      <c r="F16" s="101"/>
      <c r="G16" s="101"/>
      <c r="H16" s="101"/>
      <c r="I16" s="101"/>
      <c r="J16" s="101"/>
      <c r="K16" s="101"/>
      <c r="L16" s="101"/>
      <c r="M16" s="101"/>
      <c r="N16" s="101"/>
      <c r="O16" s="101"/>
      <c r="P16" s="101"/>
      <c r="Q16" s="101"/>
      <c r="R16" s="101"/>
      <c r="S16" s="101"/>
      <c r="T16" s="101"/>
    </row>
    <row r="18" spans="1:20">
      <c r="A18" s="76" t="s">
        <v>247</v>
      </c>
      <c r="B18" s="76"/>
      <c r="C18" s="76"/>
      <c r="T18" s="100" t="s">
        <v>177</v>
      </c>
    </row>
    <row r="19" spans="1:20">
      <c r="A19" s="164" t="s">
        <v>87</v>
      </c>
      <c r="B19" s="181"/>
      <c r="C19" s="181"/>
      <c r="D19" s="182"/>
      <c r="E19" s="186" t="s">
        <v>209</v>
      </c>
      <c r="F19" s="167"/>
      <c r="G19" s="167"/>
      <c r="H19" s="167"/>
      <c r="I19" s="167"/>
      <c r="J19" s="167"/>
      <c r="K19" s="167"/>
      <c r="L19" s="167"/>
      <c r="M19" s="167"/>
      <c r="N19" s="167"/>
      <c r="O19" s="167"/>
      <c r="P19" s="167"/>
      <c r="Q19" s="167"/>
      <c r="R19" s="167"/>
      <c r="S19" s="167"/>
      <c r="T19" s="168" t="s">
        <v>88</v>
      </c>
    </row>
    <row r="20" spans="1:20">
      <c r="A20" s="183"/>
      <c r="B20" s="184"/>
      <c r="C20" s="184"/>
      <c r="D20" s="185"/>
      <c r="E20" s="102">
        <v>6</v>
      </c>
      <c r="F20" s="93">
        <f>E20+1</f>
        <v>7</v>
      </c>
      <c r="G20" s="93">
        <f t="shared" ref="G20" si="2">F20+1</f>
        <v>8</v>
      </c>
      <c r="H20" s="93">
        <f t="shared" ref="H20" si="3">G20+1</f>
        <v>9</v>
      </c>
      <c r="I20" s="93">
        <f t="shared" ref="I20" si="4">H20+1</f>
        <v>10</v>
      </c>
      <c r="J20" s="93">
        <f t="shared" ref="J20" si="5">I20+1</f>
        <v>11</v>
      </c>
      <c r="K20" s="93">
        <f t="shared" ref="K20" si="6">J20+1</f>
        <v>12</v>
      </c>
      <c r="L20" s="93">
        <f t="shared" ref="L20" si="7">K20+1</f>
        <v>13</v>
      </c>
      <c r="M20" s="93">
        <f t="shared" ref="M20" si="8">L20+1</f>
        <v>14</v>
      </c>
      <c r="N20" s="93">
        <f t="shared" ref="N20" si="9">M20+1</f>
        <v>15</v>
      </c>
      <c r="O20" s="93">
        <f t="shared" ref="O20" si="10">N20+1</f>
        <v>16</v>
      </c>
      <c r="P20" s="93">
        <f t="shared" ref="P20" si="11">O20+1</f>
        <v>17</v>
      </c>
      <c r="Q20" s="93">
        <f t="shared" ref="Q20" si="12">P20+1</f>
        <v>18</v>
      </c>
      <c r="R20" s="93">
        <f t="shared" ref="R20" si="13">Q20+1</f>
        <v>19</v>
      </c>
      <c r="S20" s="93">
        <f t="shared" ref="S20" si="14">R20+1</f>
        <v>20</v>
      </c>
      <c r="T20" s="169"/>
    </row>
    <row r="21" spans="1:20">
      <c r="A21" s="105" t="s">
        <v>199</v>
      </c>
      <c r="B21" s="111"/>
      <c r="C21" s="112"/>
      <c r="D21" s="103"/>
      <c r="E21" s="101">
        <f>SUM(E22:E26)</f>
        <v>0</v>
      </c>
      <c r="F21" s="101">
        <f t="shared" ref="F21:T21" si="15">SUM(F22:F26)</f>
        <v>0</v>
      </c>
      <c r="G21" s="101">
        <f t="shared" si="15"/>
        <v>0</v>
      </c>
      <c r="H21" s="101">
        <f t="shared" si="15"/>
        <v>0</v>
      </c>
      <c r="I21" s="101">
        <f t="shared" si="15"/>
        <v>0</v>
      </c>
      <c r="J21" s="101">
        <f t="shared" si="15"/>
        <v>0</v>
      </c>
      <c r="K21" s="101">
        <f t="shared" si="15"/>
        <v>0</v>
      </c>
      <c r="L21" s="101">
        <f t="shared" si="15"/>
        <v>0</v>
      </c>
      <c r="M21" s="101">
        <f t="shared" si="15"/>
        <v>0</v>
      </c>
      <c r="N21" s="101">
        <f t="shared" si="15"/>
        <v>0</v>
      </c>
      <c r="O21" s="101">
        <f t="shared" si="15"/>
        <v>0</v>
      </c>
      <c r="P21" s="101">
        <f t="shared" si="15"/>
        <v>0</v>
      </c>
      <c r="Q21" s="101">
        <f t="shared" si="15"/>
        <v>0</v>
      </c>
      <c r="R21" s="101">
        <f t="shared" si="15"/>
        <v>0</v>
      </c>
      <c r="S21" s="101">
        <f t="shared" si="15"/>
        <v>0</v>
      </c>
      <c r="T21" s="101">
        <f t="shared" si="15"/>
        <v>0</v>
      </c>
    </row>
    <row r="22" spans="1:20">
      <c r="A22" s="106"/>
      <c r="B22" s="103" t="s">
        <v>200</v>
      </c>
      <c r="C22" s="113"/>
      <c r="D22" s="103"/>
      <c r="E22" s="101"/>
      <c r="F22" s="101"/>
      <c r="G22" s="101"/>
      <c r="H22" s="101"/>
      <c r="I22" s="101"/>
      <c r="J22" s="101"/>
      <c r="K22" s="101"/>
      <c r="L22" s="101"/>
      <c r="M22" s="101"/>
      <c r="N22" s="101"/>
      <c r="O22" s="101"/>
      <c r="P22" s="101"/>
      <c r="Q22" s="101"/>
      <c r="R22" s="101"/>
      <c r="S22" s="101"/>
      <c r="T22" s="101"/>
    </row>
    <row r="23" spans="1:20">
      <c r="A23" s="106"/>
      <c r="B23" s="103" t="s">
        <v>94</v>
      </c>
      <c r="C23" s="113"/>
      <c r="D23" s="103"/>
      <c r="E23" s="101"/>
      <c r="F23" s="101"/>
      <c r="G23" s="101"/>
      <c r="H23" s="101"/>
      <c r="I23" s="101"/>
      <c r="J23" s="101"/>
      <c r="K23" s="101"/>
      <c r="L23" s="101"/>
      <c r="M23" s="101"/>
      <c r="N23" s="101"/>
      <c r="O23" s="101"/>
      <c r="P23" s="101"/>
      <c r="Q23" s="101"/>
      <c r="R23" s="101"/>
      <c r="S23" s="101"/>
      <c r="T23" s="101"/>
    </row>
    <row r="24" spans="1:20">
      <c r="A24" s="106"/>
      <c r="B24" s="103" t="s">
        <v>96</v>
      </c>
      <c r="C24" s="113"/>
      <c r="D24" s="103"/>
      <c r="E24" s="101"/>
      <c r="F24" s="101"/>
      <c r="G24" s="101"/>
      <c r="H24" s="101"/>
      <c r="I24" s="101"/>
      <c r="J24" s="101"/>
      <c r="K24" s="101"/>
      <c r="L24" s="101"/>
      <c r="M24" s="101"/>
      <c r="N24" s="101"/>
      <c r="O24" s="101"/>
      <c r="P24" s="101"/>
      <c r="Q24" s="101"/>
      <c r="R24" s="101"/>
      <c r="S24" s="101"/>
      <c r="T24" s="101"/>
    </row>
    <row r="25" spans="1:20">
      <c r="A25" s="106"/>
      <c r="B25" s="103" t="s">
        <v>97</v>
      </c>
      <c r="C25" s="113"/>
      <c r="D25" s="103"/>
      <c r="E25" s="101"/>
      <c r="F25" s="101"/>
      <c r="G25" s="101"/>
      <c r="H25" s="101"/>
      <c r="I25" s="101"/>
      <c r="J25" s="101"/>
      <c r="K25" s="101"/>
      <c r="L25" s="101"/>
      <c r="M25" s="101"/>
      <c r="N25" s="101"/>
      <c r="O25" s="101"/>
      <c r="P25" s="101"/>
      <c r="Q25" s="101"/>
      <c r="R25" s="101"/>
      <c r="S25" s="101"/>
      <c r="T25" s="101"/>
    </row>
    <row r="26" spans="1:20">
      <c r="A26" s="107"/>
      <c r="B26" s="110" t="s">
        <v>201</v>
      </c>
      <c r="C26" s="114"/>
      <c r="D26" s="110"/>
      <c r="E26" s="101"/>
      <c r="F26" s="101"/>
      <c r="G26" s="101"/>
      <c r="H26" s="101"/>
      <c r="I26" s="101"/>
      <c r="J26" s="101"/>
      <c r="K26" s="101"/>
      <c r="L26" s="101"/>
      <c r="M26" s="101"/>
      <c r="N26" s="101"/>
      <c r="O26" s="101"/>
      <c r="P26" s="101"/>
      <c r="Q26" s="101"/>
      <c r="R26" s="101"/>
      <c r="S26" s="101"/>
      <c r="T26" s="101"/>
    </row>
    <row r="28" spans="1:20">
      <c r="A28" s="76" t="s">
        <v>248</v>
      </c>
      <c r="B28" s="76"/>
      <c r="C28" s="76"/>
      <c r="T28" s="100" t="s">
        <v>177</v>
      </c>
    </row>
    <row r="29" spans="1:20">
      <c r="A29" s="164" t="s">
        <v>87</v>
      </c>
      <c r="B29" s="181"/>
      <c r="C29" s="181"/>
      <c r="D29" s="182"/>
      <c r="E29" s="186" t="s">
        <v>209</v>
      </c>
      <c r="F29" s="167"/>
      <c r="G29" s="167"/>
      <c r="H29" s="167"/>
      <c r="I29" s="167"/>
      <c r="J29" s="167"/>
      <c r="K29" s="167"/>
      <c r="L29" s="167"/>
      <c r="M29" s="167"/>
      <c r="N29" s="167"/>
      <c r="O29" s="167"/>
      <c r="P29" s="167"/>
      <c r="Q29" s="167"/>
      <c r="R29" s="167"/>
      <c r="S29" s="167"/>
      <c r="T29" s="168" t="s">
        <v>88</v>
      </c>
    </row>
    <row r="30" spans="1:20">
      <c r="A30" s="183"/>
      <c r="B30" s="184"/>
      <c r="C30" s="184"/>
      <c r="D30" s="185"/>
      <c r="E30" s="102">
        <v>6</v>
      </c>
      <c r="F30" s="93">
        <f>E30+1</f>
        <v>7</v>
      </c>
      <c r="G30" s="93">
        <f t="shared" ref="G30" si="16">F30+1</f>
        <v>8</v>
      </c>
      <c r="H30" s="93">
        <f t="shared" ref="H30" si="17">G30+1</f>
        <v>9</v>
      </c>
      <c r="I30" s="93">
        <f t="shared" ref="I30" si="18">H30+1</f>
        <v>10</v>
      </c>
      <c r="J30" s="93">
        <f t="shared" ref="J30" si="19">I30+1</f>
        <v>11</v>
      </c>
      <c r="K30" s="93">
        <f t="shared" ref="K30" si="20">J30+1</f>
        <v>12</v>
      </c>
      <c r="L30" s="93">
        <f t="shared" ref="L30" si="21">K30+1</f>
        <v>13</v>
      </c>
      <c r="M30" s="93">
        <f t="shared" ref="M30" si="22">L30+1</f>
        <v>14</v>
      </c>
      <c r="N30" s="93">
        <f t="shared" ref="N30" si="23">M30+1</f>
        <v>15</v>
      </c>
      <c r="O30" s="93">
        <f t="shared" ref="O30" si="24">N30+1</f>
        <v>16</v>
      </c>
      <c r="P30" s="93">
        <f t="shared" ref="P30" si="25">O30+1</f>
        <v>17</v>
      </c>
      <c r="Q30" s="93">
        <f t="shared" ref="Q30" si="26">P30+1</f>
        <v>18</v>
      </c>
      <c r="R30" s="93">
        <f t="shared" ref="R30" si="27">Q30+1</f>
        <v>19</v>
      </c>
      <c r="S30" s="93">
        <f t="shared" ref="S30" si="28">R30+1</f>
        <v>20</v>
      </c>
      <c r="T30" s="169"/>
    </row>
    <row r="31" spans="1:20">
      <c r="A31" s="105" t="s">
        <v>199</v>
      </c>
      <c r="B31" s="111"/>
      <c r="C31" s="112"/>
      <c r="D31" s="103"/>
      <c r="E31" s="101">
        <f>SUM(E32:E36)</f>
        <v>0</v>
      </c>
      <c r="F31" s="101">
        <f t="shared" ref="F31" si="29">SUM(F32:F36)</f>
        <v>0</v>
      </c>
      <c r="G31" s="101">
        <f t="shared" ref="G31" si="30">SUM(G32:G36)</f>
        <v>0</v>
      </c>
      <c r="H31" s="101">
        <f t="shared" ref="H31" si="31">SUM(H32:H36)</f>
        <v>0</v>
      </c>
      <c r="I31" s="101">
        <f t="shared" ref="I31" si="32">SUM(I32:I36)</f>
        <v>0</v>
      </c>
      <c r="J31" s="101">
        <f t="shared" ref="J31" si="33">SUM(J32:J36)</f>
        <v>0</v>
      </c>
      <c r="K31" s="101">
        <f t="shared" ref="K31" si="34">SUM(K32:K36)</f>
        <v>0</v>
      </c>
      <c r="L31" s="101">
        <f t="shared" ref="L31" si="35">SUM(L32:L36)</f>
        <v>0</v>
      </c>
      <c r="M31" s="101">
        <f t="shared" ref="M31" si="36">SUM(M32:M36)</f>
        <v>0</v>
      </c>
      <c r="N31" s="101">
        <f t="shared" ref="N31" si="37">SUM(N32:N36)</f>
        <v>0</v>
      </c>
      <c r="O31" s="101">
        <f t="shared" ref="O31" si="38">SUM(O32:O36)</f>
        <v>0</v>
      </c>
      <c r="P31" s="101">
        <f t="shared" ref="P31" si="39">SUM(P32:P36)</f>
        <v>0</v>
      </c>
      <c r="Q31" s="101">
        <f t="shared" ref="Q31" si="40">SUM(Q32:Q36)</f>
        <v>0</v>
      </c>
      <c r="R31" s="101">
        <f t="shared" ref="R31" si="41">SUM(R32:R36)</f>
        <v>0</v>
      </c>
      <c r="S31" s="101">
        <f t="shared" ref="S31" si="42">SUM(S32:S36)</f>
        <v>0</v>
      </c>
      <c r="T31" s="101">
        <f t="shared" ref="T31" si="43">SUM(T32:T36)</f>
        <v>0</v>
      </c>
    </row>
    <row r="32" spans="1:20">
      <c r="A32" s="106"/>
      <c r="B32" s="103" t="s">
        <v>200</v>
      </c>
      <c r="C32" s="113"/>
      <c r="D32" s="103"/>
      <c r="E32" s="101"/>
      <c r="F32" s="101"/>
      <c r="G32" s="101"/>
      <c r="H32" s="101"/>
      <c r="I32" s="101"/>
      <c r="J32" s="101"/>
      <c r="K32" s="101"/>
      <c r="L32" s="101"/>
      <c r="M32" s="101"/>
      <c r="N32" s="101"/>
      <c r="O32" s="101"/>
      <c r="P32" s="101"/>
      <c r="Q32" s="101"/>
      <c r="R32" s="101"/>
      <c r="S32" s="101"/>
      <c r="T32" s="101"/>
    </row>
    <row r="33" spans="1:20">
      <c r="A33" s="106"/>
      <c r="B33" s="103" t="s">
        <v>94</v>
      </c>
      <c r="C33" s="113"/>
      <c r="D33" s="103"/>
      <c r="E33" s="101"/>
      <c r="F33" s="101"/>
      <c r="G33" s="101"/>
      <c r="H33" s="101"/>
      <c r="I33" s="101"/>
      <c r="J33" s="101"/>
      <c r="K33" s="101"/>
      <c r="L33" s="101"/>
      <c r="M33" s="101"/>
      <c r="N33" s="101"/>
      <c r="O33" s="101"/>
      <c r="P33" s="101"/>
      <c r="Q33" s="101"/>
      <c r="R33" s="101"/>
      <c r="S33" s="101"/>
      <c r="T33" s="101"/>
    </row>
    <row r="34" spans="1:20">
      <c r="A34" s="106"/>
      <c r="B34" s="103" t="s">
        <v>96</v>
      </c>
      <c r="C34" s="113"/>
      <c r="D34" s="103"/>
      <c r="E34" s="101"/>
      <c r="F34" s="101"/>
      <c r="G34" s="101"/>
      <c r="H34" s="101"/>
      <c r="I34" s="101"/>
      <c r="J34" s="101"/>
      <c r="K34" s="101"/>
      <c r="L34" s="101"/>
      <c r="M34" s="101"/>
      <c r="N34" s="101"/>
      <c r="O34" s="101"/>
      <c r="P34" s="101"/>
      <c r="Q34" s="101"/>
      <c r="R34" s="101"/>
      <c r="S34" s="101"/>
      <c r="T34" s="101"/>
    </row>
    <row r="35" spans="1:20">
      <c r="A35" s="106"/>
      <c r="B35" s="103" t="s">
        <v>97</v>
      </c>
      <c r="C35" s="113"/>
      <c r="D35" s="103"/>
      <c r="E35" s="101"/>
      <c r="F35" s="101"/>
      <c r="G35" s="101"/>
      <c r="H35" s="101"/>
      <c r="I35" s="101"/>
      <c r="J35" s="101"/>
      <c r="K35" s="101"/>
      <c r="L35" s="101"/>
      <c r="M35" s="101"/>
      <c r="N35" s="101"/>
      <c r="O35" s="101"/>
      <c r="P35" s="101"/>
      <c r="Q35" s="101"/>
      <c r="R35" s="101"/>
      <c r="S35" s="101"/>
      <c r="T35" s="101"/>
    </row>
    <row r="36" spans="1:20">
      <c r="A36" s="107"/>
      <c r="B36" s="110" t="s">
        <v>201</v>
      </c>
      <c r="C36" s="114"/>
      <c r="D36" s="110"/>
      <c r="E36" s="101"/>
      <c r="F36" s="101"/>
      <c r="G36" s="101"/>
      <c r="H36" s="101"/>
      <c r="I36" s="101"/>
      <c r="J36" s="101"/>
      <c r="K36" s="101"/>
      <c r="L36" s="101"/>
      <c r="M36" s="101"/>
      <c r="N36" s="101"/>
      <c r="O36" s="101"/>
      <c r="P36" s="101"/>
      <c r="Q36" s="101"/>
      <c r="R36" s="101"/>
      <c r="S36" s="101"/>
      <c r="T36" s="101"/>
    </row>
    <row r="38" spans="1:20">
      <c r="A38" s="76" t="s">
        <v>249</v>
      </c>
      <c r="B38" s="76"/>
      <c r="C38" s="76"/>
      <c r="T38" s="100" t="s">
        <v>177</v>
      </c>
    </row>
    <row r="39" spans="1:20">
      <c r="A39" s="164" t="s">
        <v>87</v>
      </c>
      <c r="B39" s="181"/>
      <c r="C39" s="181"/>
      <c r="D39" s="182"/>
      <c r="E39" s="186" t="s">
        <v>209</v>
      </c>
      <c r="F39" s="167"/>
      <c r="G39" s="167"/>
      <c r="H39" s="167"/>
      <c r="I39" s="167"/>
      <c r="J39" s="167"/>
      <c r="K39" s="167"/>
      <c r="L39" s="167"/>
      <c r="M39" s="167"/>
      <c r="N39" s="167"/>
      <c r="O39" s="167"/>
      <c r="P39" s="167"/>
      <c r="Q39" s="167"/>
      <c r="R39" s="167"/>
      <c r="S39" s="167"/>
      <c r="T39" s="168" t="s">
        <v>88</v>
      </c>
    </row>
    <row r="40" spans="1:20">
      <c r="A40" s="183"/>
      <c r="B40" s="184"/>
      <c r="C40" s="184"/>
      <c r="D40" s="185"/>
      <c r="E40" s="102">
        <v>6</v>
      </c>
      <c r="F40" s="93">
        <f>E40+1</f>
        <v>7</v>
      </c>
      <c r="G40" s="93">
        <f t="shared" ref="G40" si="44">F40+1</f>
        <v>8</v>
      </c>
      <c r="H40" s="93">
        <f t="shared" ref="H40" si="45">G40+1</f>
        <v>9</v>
      </c>
      <c r="I40" s="93">
        <f t="shared" ref="I40" si="46">H40+1</f>
        <v>10</v>
      </c>
      <c r="J40" s="93">
        <f t="shared" ref="J40" si="47">I40+1</f>
        <v>11</v>
      </c>
      <c r="K40" s="93">
        <f t="shared" ref="K40" si="48">J40+1</f>
        <v>12</v>
      </c>
      <c r="L40" s="93">
        <f t="shared" ref="L40" si="49">K40+1</f>
        <v>13</v>
      </c>
      <c r="M40" s="93">
        <f t="shared" ref="M40" si="50">L40+1</f>
        <v>14</v>
      </c>
      <c r="N40" s="93">
        <f t="shared" ref="N40" si="51">M40+1</f>
        <v>15</v>
      </c>
      <c r="O40" s="93">
        <f t="shared" ref="O40" si="52">N40+1</f>
        <v>16</v>
      </c>
      <c r="P40" s="93">
        <f t="shared" ref="P40" si="53">O40+1</f>
        <v>17</v>
      </c>
      <c r="Q40" s="93">
        <f t="shared" ref="Q40" si="54">P40+1</f>
        <v>18</v>
      </c>
      <c r="R40" s="93">
        <f t="shared" ref="R40" si="55">Q40+1</f>
        <v>19</v>
      </c>
      <c r="S40" s="93">
        <f t="shared" ref="S40" si="56">R40+1</f>
        <v>20</v>
      </c>
      <c r="T40" s="169"/>
    </row>
    <row r="41" spans="1:20">
      <c r="A41" s="105" t="s">
        <v>199</v>
      </c>
      <c r="B41" s="111"/>
      <c r="C41" s="112"/>
      <c r="D41" s="103"/>
      <c r="E41" s="101">
        <f>SUM(E42:E46)</f>
        <v>0</v>
      </c>
      <c r="F41" s="101">
        <f t="shared" ref="F41:T41" si="57">SUM(F42:F46)</f>
        <v>0</v>
      </c>
      <c r="G41" s="101">
        <f t="shared" si="57"/>
        <v>0</v>
      </c>
      <c r="H41" s="101">
        <f t="shared" si="57"/>
        <v>0</v>
      </c>
      <c r="I41" s="101">
        <f t="shared" si="57"/>
        <v>0</v>
      </c>
      <c r="J41" s="101">
        <f t="shared" si="57"/>
        <v>0</v>
      </c>
      <c r="K41" s="101">
        <f t="shared" si="57"/>
        <v>0</v>
      </c>
      <c r="L41" s="101">
        <f t="shared" si="57"/>
        <v>0</v>
      </c>
      <c r="M41" s="101">
        <f t="shared" si="57"/>
        <v>0</v>
      </c>
      <c r="N41" s="101">
        <f t="shared" si="57"/>
        <v>0</v>
      </c>
      <c r="O41" s="101">
        <f t="shared" si="57"/>
        <v>0</v>
      </c>
      <c r="P41" s="101">
        <f t="shared" si="57"/>
        <v>0</v>
      </c>
      <c r="Q41" s="101">
        <f t="shared" si="57"/>
        <v>0</v>
      </c>
      <c r="R41" s="101">
        <f t="shared" si="57"/>
        <v>0</v>
      </c>
      <c r="S41" s="101">
        <f t="shared" si="57"/>
        <v>0</v>
      </c>
      <c r="T41" s="101">
        <f t="shared" si="57"/>
        <v>0</v>
      </c>
    </row>
    <row r="42" spans="1:20">
      <c r="A42" s="106"/>
      <c r="B42" s="103" t="s">
        <v>200</v>
      </c>
      <c r="C42" s="113"/>
      <c r="D42" s="103"/>
      <c r="E42" s="101"/>
      <c r="F42" s="101"/>
      <c r="G42" s="101"/>
      <c r="H42" s="101"/>
      <c r="I42" s="101"/>
      <c r="J42" s="101"/>
      <c r="K42" s="101"/>
      <c r="L42" s="101"/>
      <c r="M42" s="101"/>
      <c r="N42" s="101"/>
      <c r="O42" s="101"/>
      <c r="P42" s="101"/>
      <c r="Q42" s="101"/>
      <c r="R42" s="101"/>
      <c r="S42" s="101"/>
      <c r="T42" s="101"/>
    </row>
    <row r="43" spans="1:20">
      <c r="A43" s="106"/>
      <c r="B43" s="103" t="s">
        <v>94</v>
      </c>
      <c r="C43" s="113"/>
      <c r="D43" s="103"/>
      <c r="E43" s="101"/>
      <c r="F43" s="101"/>
      <c r="G43" s="101"/>
      <c r="H43" s="101"/>
      <c r="I43" s="101"/>
      <c r="J43" s="101"/>
      <c r="K43" s="101"/>
      <c r="L43" s="101"/>
      <c r="M43" s="101"/>
      <c r="N43" s="101"/>
      <c r="O43" s="101"/>
      <c r="P43" s="101"/>
      <c r="Q43" s="101"/>
      <c r="R43" s="101"/>
      <c r="S43" s="101"/>
      <c r="T43" s="101"/>
    </row>
    <row r="44" spans="1:20">
      <c r="A44" s="106"/>
      <c r="B44" s="103" t="s">
        <v>96</v>
      </c>
      <c r="C44" s="113"/>
      <c r="D44" s="103"/>
      <c r="E44" s="101"/>
      <c r="F44" s="101"/>
      <c r="G44" s="101"/>
      <c r="H44" s="101"/>
      <c r="I44" s="101"/>
      <c r="J44" s="101"/>
      <c r="K44" s="101"/>
      <c r="L44" s="101"/>
      <c r="M44" s="101"/>
      <c r="N44" s="101"/>
      <c r="O44" s="101"/>
      <c r="P44" s="101"/>
      <c r="Q44" s="101"/>
      <c r="R44" s="101"/>
      <c r="S44" s="101"/>
      <c r="T44" s="101"/>
    </row>
    <row r="45" spans="1:20">
      <c r="A45" s="106"/>
      <c r="B45" s="103" t="s">
        <v>97</v>
      </c>
      <c r="C45" s="113"/>
      <c r="D45" s="103"/>
      <c r="E45" s="101"/>
      <c r="F45" s="101"/>
      <c r="G45" s="101"/>
      <c r="H45" s="101"/>
      <c r="I45" s="101"/>
      <c r="J45" s="101"/>
      <c r="K45" s="101"/>
      <c r="L45" s="101"/>
      <c r="M45" s="101"/>
      <c r="N45" s="101"/>
      <c r="O45" s="101"/>
      <c r="P45" s="101"/>
      <c r="Q45" s="101"/>
      <c r="R45" s="101"/>
      <c r="S45" s="101"/>
      <c r="T45" s="101"/>
    </row>
    <row r="46" spans="1:20">
      <c r="A46" s="107"/>
      <c r="B46" s="110" t="s">
        <v>201</v>
      </c>
      <c r="C46" s="114"/>
      <c r="D46" s="110"/>
      <c r="E46" s="101"/>
      <c r="F46" s="101"/>
      <c r="G46" s="101"/>
      <c r="H46" s="101"/>
      <c r="I46" s="101"/>
      <c r="J46" s="101"/>
      <c r="K46" s="101"/>
      <c r="L46" s="101"/>
      <c r="M46" s="101"/>
      <c r="N46" s="101"/>
      <c r="O46" s="101"/>
      <c r="P46" s="101"/>
      <c r="Q46" s="101"/>
      <c r="R46" s="101"/>
      <c r="S46" s="101"/>
      <c r="T46" s="101"/>
    </row>
    <row r="48" spans="1:20">
      <c r="A48" s="76" t="s">
        <v>250</v>
      </c>
      <c r="B48" s="76"/>
      <c r="C48" s="76"/>
      <c r="T48" s="100" t="s">
        <v>177</v>
      </c>
    </row>
    <row r="49" spans="1:20">
      <c r="A49" s="164" t="s">
        <v>87</v>
      </c>
      <c r="B49" s="181"/>
      <c r="C49" s="181"/>
      <c r="D49" s="182"/>
      <c r="E49" s="186" t="s">
        <v>209</v>
      </c>
      <c r="F49" s="167"/>
      <c r="G49" s="167"/>
      <c r="H49" s="167"/>
      <c r="I49" s="167"/>
      <c r="J49" s="167"/>
      <c r="K49" s="167"/>
      <c r="L49" s="167"/>
      <c r="M49" s="167"/>
      <c r="N49" s="167"/>
      <c r="O49" s="167"/>
      <c r="P49" s="167"/>
      <c r="Q49" s="167"/>
      <c r="R49" s="167"/>
      <c r="S49" s="167"/>
      <c r="T49" s="168" t="s">
        <v>88</v>
      </c>
    </row>
    <row r="50" spans="1:20">
      <c r="A50" s="183"/>
      <c r="B50" s="184"/>
      <c r="C50" s="184"/>
      <c r="D50" s="185"/>
      <c r="E50" s="102">
        <v>6</v>
      </c>
      <c r="F50" s="93">
        <f>E50+1</f>
        <v>7</v>
      </c>
      <c r="G50" s="93">
        <f t="shared" ref="G50" si="58">F50+1</f>
        <v>8</v>
      </c>
      <c r="H50" s="93">
        <f t="shared" ref="H50" si="59">G50+1</f>
        <v>9</v>
      </c>
      <c r="I50" s="93">
        <f t="shared" ref="I50" si="60">H50+1</f>
        <v>10</v>
      </c>
      <c r="J50" s="93">
        <f t="shared" ref="J50" si="61">I50+1</f>
        <v>11</v>
      </c>
      <c r="K50" s="93">
        <f t="shared" ref="K50" si="62">J50+1</f>
        <v>12</v>
      </c>
      <c r="L50" s="93">
        <f t="shared" ref="L50" si="63">K50+1</f>
        <v>13</v>
      </c>
      <c r="M50" s="93">
        <f t="shared" ref="M50" si="64">L50+1</f>
        <v>14</v>
      </c>
      <c r="N50" s="93">
        <f t="shared" ref="N50" si="65">M50+1</f>
        <v>15</v>
      </c>
      <c r="O50" s="93">
        <f t="shared" ref="O50" si="66">N50+1</f>
        <v>16</v>
      </c>
      <c r="P50" s="93">
        <f t="shared" ref="P50" si="67">O50+1</f>
        <v>17</v>
      </c>
      <c r="Q50" s="93">
        <f t="shared" ref="Q50" si="68">P50+1</f>
        <v>18</v>
      </c>
      <c r="R50" s="93">
        <f t="shared" ref="R50" si="69">Q50+1</f>
        <v>19</v>
      </c>
      <c r="S50" s="93">
        <f t="shared" ref="S50" si="70">R50+1</f>
        <v>20</v>
      </c>
      <c r="T50" s="169"/>
    </row>
    <row r="51" spans="1:20">
      <c r="A51" s="105" t="s">
        <v>199</v>
      </c>
      <c r="B51" s="111"/>
      <c r="C51" s="112"/>
      <c r="D51" s="103"/>
      <c r="E51" s="101">
        <f>SUM(E52:E56)</f>
        <v>0</v>
      </c>
      <c r="F51" s="101">
        <f t="shared" ref="F51" si="71">SUM(F52:F56)</f>
        <v>0</v>
      </c>
      <c r="G51" s="101">
        <f t="shared" ref="G51" si="72">SUM(G52:G56)</f>
        <v>0</v>
      </c>
      <c r="H51" s="101">
        <f t="shared" ref="H51" si="73">SUM(H52:H56)</f>
        <v>0</v>
      </c>
      <c r="I51" s="101">
        <f t="shared" ref="I51" si="74">SUM(I52:I56)</f>
        <v>0</v>
      </c>
      <c r="J51" s="101">
        <f t="shared" ref="J51" si="75">SUM(J52:J56)</f>
        <v>0</v>
      </c>
      <c r="K51" s="101">
        <f t="shared" ref="K51" si="76">SUM(K52:K56)</f>
        <v>0</v>
      </c>
      <c r="L51" s="101">
        <f t="shared" ref="L51" si="77">SUM(L52:L56)</f>
        <v>0</v>
      </c>
      <c r="M51" s="101">
        <f t="shared" ref="M51" si="78">SUM(M52:M56)</f>
        <v>0</v>
      </c>
      <c r="N51" s="101">
        <f t="shared" ref="N51" si="79">SUM(N52:N56)</f>
        <v>0</v>
      </c>
      <c r="O51" s="101">
        <f t="shared" ref="O51" si="80">SUM(O52:O56)</f>
        <v>0</v>
      </c>
      <c r="P51" s="101">
        <f t="shared" ref="P51" si="81">SUM(P52:P56)</f>
        <v>0</v>
      </c>
      <c r="Q51" s="101">
        <f t="shared" ref="Q51" si="82">SUM(Q52:Q56)</f>
        <v>0</v>
      </c>
      <c r="R51" s="101">
        <f t="shared" ref="R51" si="83">SUM(R52:R56)</f>
        <v>0</v>
      </c>
      <c r="S51" s="101">
        <f t="shared" ref="S51" si="84">SUM(S52:S56)</f>
        <v>0</v>
      </c>
      <c r="T51" s="101">
        <f t="shared" ref="T51" si="85">SUM(T52:T56)</f>
        <v>0</v>
      </c>
    </row>
    <row r="52" spans="1:20">
      <c r="A52" s="106"/>
      <c r="B52" s="103" t="s">
        <v>200</v>
      </c>
      <c r="C52" s="113"/>
      <c r="D52" s="103"/>
      <c r="E52" s="101"/>
      <c r="F52" s="101"/>
      <c r="G52" s="101"/>
      <c r="H52" s="101"/>
      <c r="I52" s="101"/>
      <c r="J52" s="101"/>
      <c r="K52" s="101"/>
      <c r="L52" s="101"/>
      <c r="M52" s="101"/>
      <c r="N52" s="101"/>
      <c r="O52" s="101"/>
      <c r="P52" s="101"/>
      <c r="Q52" s="101"/>
      <c r="R52" s="101"/>
      <c r="S52" s="101"/>
      <c r="T52" s="101"/>
    </row>
    <row r="53" spans="1:20">
      <c r="A53" s="106"/>
      <c r="B53" s="103" t="s">
        <v>94</v>
      </c>
      <c r="C53" s="113"/>
      <c r="D53" s="103"/>
      <c r="E53" s="101"/>
      <c r="F53" s="101"/>
      <c r="G53" s="101"/>
      <c r="H53" s="101"/>
      <c r="I53" s="101"/>
      <c r="J53" s="101"/>
      <c r="K53" s="101"/>
      <c r="L53" s="101"/>
      <c r="M53" s="101"/>
      <c r="N53" s="101"/>
      <c r="O53" s="101"/>
      <c r="P53" s="101"/>
      <c r="Q53" s="101"/>
      <c r="R53" s="101"/>
      <c r="S53" s="101"/>
      <c r="T53" s="101"/>
    </row>
    <row r="54" spans="1:20">
      <c r="A54" s="106"/>
      <c r="B54" s="103" t="s">
        <v>96</v>
      </c>
      <c r="C54" s="113"/>
      <c r="D54" s="103"/>
      <c r="E54" s="101"/>
      <c r="F54" s="101"/>
      <c r="G54" s="101"/>
      <c r="H54" s="101"/>
      <c r="I54" s="101"/>
      <c r="J54" s="101"/>
      <c r="K54" s="101"/>
      <c r="L54" s="101"/>
      <c r="M54" s="101"/>
      <c r="N54" s="101"/>
      <c r="O54" s="101"/>
      <c r="P54" s="101"/>
      <c r="Q54" s="101"/>
      <c r="R54" s="101"/>
      <c r="S54" s="101"/>
      <c r="T54" s="101"/>
    </row>
    <row r="55" spans="1:20">
      <c r="A55" s="106"/>
      <c r="B55" s="103" t="s">
        <v>97</v>
      </c>
      <c r="C55" s="113"/>
      <c r="D55" s="103"/>
      <c r="E55" s="101"/>
      <c r="F55" s="101"/>
      <c r="G55" s="101"/>
      <c r="H55" s="101"/>
      <c r="I55" s="101"/>
      <c r="J55" s="101"/>
      <c r="K55" s="101"/>
      <c r="L55" s="101"/>
      <c r="M55" s="101"/>
      <c r="N55" s="101"/>
      <c r="O55" s="101"/>
      <c r="P55" s="101"/>
      <c r="Q55" s="101"/>
      <c r="R55" s="101"/>
      <c r="S55" s="101"/>
      <c r="T55" s="101"/>
    </row>
    <row r="56" spans="1:20">
      <c r="A56" s="107"/>
      <c r="B56" s="110" t="s">
        <v>201</v>
      </c>
      <c r="C56" s="114"/>
      <c r="D56" s="110"/>
      <c r="E56" s="101"/>
      <c r="F56" s="101"/>
      <c r="G56" s="101"/>
      <c r="H56" s="101"/>
      <c r="I56" s="101"/>
      <c r="J56" s="101"/>
      <c r="K56" s="101"/>
      <c r="L56" s="101"/>
      <c r="M56" s="101"/>
      <c r="N56" s="101"/>
      <c r="O56" s="101"/>
      <c r="P56" s="101"/>
      <c r="Q56" s="101"/>
      <c r="R56" s="101"/>
      <c r="S56" s="101"/>
      <c r="T56" s="101"/>
    </row>
    <row r="58" spans="1:20">
      <c r="A58" s="76" t="s">
        <v>252</v>
      </c>
      <c r="B58" s="76"/>
      <c r="C58" s="76"/>
      <c r="T58" s="100" t="s">
        <v>177</v>
      </c>
    </row>
    <row r="59" spans="1:20">
      <c r="A59" s="164" t="s">
        <v>87</v>
      </c>
      <c r="B59" s="181"/>
      <c r="C59" s="181"/>
      <c r="D59" s="182"/>
      <c r="E59" s="186" t="s">
        <v>209</v>
      </c>
      <c r="F59" s="167"/>
      <c r="G59" s="167"/>
      <c r="H59" s="167"/>
      <c r="I59" s="167"/>
      <c r="J59" s="167"/>
      <c r="K59" s="167"/>
      <c r="L59" s="167"/>
      <c r="M59" s="167"/>
      <c r="N59" s="167"/>
      <c r="O59" s="167"/>
      <c r="P59" s="167"/>
      <c r="Q59" s="167"/>
      <c r="R59" s="167"/>
      <c r="S59" s="167"/>
      <c r="T59" s="168" t="s">
        <v>88</v>
      </c>
    </row>
    <row r="60" spans="1:20">
      <c r="A60" s="183"/>
      <c r="B60" s="184"/>
      <c r="C60" s="184"/>
      <c r="D60" s="185"/>
      <c r="E60" s="102">
        <v>6</v>
      </c>
      <c r="F60" s="93">
        <f>E60+1</f>
        <v>7</v>
      </c>
      <c r="G60" s="93">
        <f t="shared" ref="G60" si="86">F60+1</f>
        <v>8</v>
      </c>
      <c r="H60" s="93">
        <f t="shared" ref="H60" si="87">G60+1</f>
        <v>9</v>
      </c>
      <c r="I60" s="93">
        <f t="shared" ref="I60" si="88">H60+1</f>
        <v>10</v>
      </c>
      <c r="J60" s="93">
        <f t="shared" ref="J60" si="89">I60+1</f>
        <v>11</v>
      </c>
      <c r="K60" s="93">
        <f t="shared" ref="K60" si="90">J60+1</f>
        <v>12</v>
      </c>
      <c r="L60" s="93">
        <f t="shared" ref="L60" si="91">K60+1</f>
        <v>13</v>
      </c>
      <c r="M60" s="93">
        <f t="shared" ref="M60" si="92">L60+1</f>
        <v>14</v>
      </c>
      <c r="N60" s="93">
        <f t="shared" ref="N60" si="93">M60+1</f>
        <v>15</v>
      </c>
      <c r="O60" s="93">
        <f t="shared" ref="O60" si="94">N60+1</f>
        <v>16</v>
      </c>
      <c r="P60" s="93">
        <f t="shared" ref="P60" si="95">O60+1</f>
        <v>17</v>
      </c>
      <c r="Q60" s="93">
        <f t="shared" ref="Q60" si="96">P60+1</f>
        <v>18</v>
      </c>
      <c r="R60" s="93">
        <f t="shared" ref="R60" si="97">Q60+1</f>
        <v>19</v>
      </c>
      <c r="S60" s="93">
        <f t="shared" ref="S60" si="98">R60+1</f>
        <v>20</v>
      </c>
      <c r="T60" s="169"/>
    </row>
    <row r="61" spans="1:20">
      <c r="A61" s="105" t="s">
        <v>199</v>
      </c>
      <c r="B61" s="111"/>
      <c r="C61" s="112"/>
      <c r="D61" s="103"/>
      <c r="E61" s="101">
        <f>SUM(E62:E66)</f>
        <v>0</v>
      </c>
      <c r="F61" s="101">
        <f t="shared" ref="F61:T61" si="99">SUM(F62:F66)</f>
        <v>0</v>
      </c>
      <c r="G61" s="101">
        <f t="shared" si="99"/>
        <v>0</v>
      </c>
      <c r="H61" s="101">
        <f t="shared" si="99"/>
        <v>0</v>
      </c>
      <c r="I61" s="101">
        <f t="shared" si="99"/>
        <v>0</v>
      </c>
      <c r="J61" s="101">
        <f t="shared" si="99"/>
        <v>0</v>
      </c>
      <c r="K61" s="101">
        <f t="shared" si="99"/>
        <v>0</v>
      </c>
      <c r="L61" s="101">
        <f t="shared" si="99"/>
        <v>0</v>
      </c>
      <c r="M61" s="101">
        <f t="shared" si="99"/>
        <v>0</v>
      </c>
      <c r="N61" s="101">
        <f t="shared" si="99"/>
        <v>0</v>
      </c>
      <c r="O61" s="101">
        <f t="shared" si="99"/>
        <v>0</v>
      </c>
      <c r="P61" s="101">
        <f t="shared" si="99"/>
        <v>0</v>
      </c>
      <c r="Q61" s="101">
        <f t="shared" si="99"/>
        <v>0</v>
      </c>
      <c r="R61" s="101">
        <f t="shared" si="99"/>
        <v>0</v>
      </c>
      <c r="S61" s="101">
        <f t="shared" si="99"/>
        <v>0</v>
      </c>
      <c r="T61" s="101">
        <f t="shared" si="99"/>
        <v>0</v>
      </c>
    </row>
    <row r="62" spans="1:20">
      <c r="A62" s="106"/>
      <c r="B62" s="103" t="s">
        <v>200</v>
      </c>
      <c r="C62" s="113"/>
      <c r="D62" s="103"/>
      <c r="E62" s="101"/>
      <c r="F62" s="101"/>
      <c r="G62" s="101"/>
      <c r="H62" s="101"/>
      <c r="I62" s="101"/>
      <c r="J62" s="101"/>
      <c r="K62" s="101"/>
      <c r="L62" s="101"/>
      <c r="M62" s="101"/>
      <c r="N62" s="101"/>
      <c r="O62" s="101"/>
      <c r="P62" s="101"/>
      <c r="Q62" s="101"/>
      <c r="R62" s="101"/>
      <c r="S62" s="101"/>
      <c r="T62" s="101"/>
    </row>
    <row r="63" spans="1:20">
      <c r="A63" s="106"/>
      <c r="B63" s="103" t="s">
        <v>94</v>
      </c>
      <c r="C63" s="113"/>
      <c r="D63" s="103"/>
      <c r="E63" s="101"/>
      <c r="F63" s="101"/>
      <c r="G63" s="101"/>
      <c r="H63" s="101"/>
      <c r="I63" s="101"/>
      <c r="J63" s="101"/>
      <c r="K63" s="101"/>
      <c r="L63" s="101"/>
      <c r="M63" s="101"/>
      <c r="N63" s="101"/>
      <c r="O63" s="101"/>
      <c r="P63" s="101"/>
      <c r="Q63" s="101"/>
      <c r="R63" s="101"/>
      <c r="S63" s="101"/>
      <c r="T63" s="101"/>
    </row>
    <row r="64" spans="1:20">
      <c r="A64" s="106"/>
      <c r="B64" s="103" t="s">
        <v>96</v>
      </c>
      <c r="C64" s="113"/>
      <c r="D64" s="103"/>
      <c r="E64" s="101"/>
      <c r="F64" s="101"/>
      <c r="G64" s="101"/>
      <c r="H64" s="101"/>
      <c r="I64" s="101"/>
      <c r="J64" s="101"/>
      <c r="K64" s="101"/>
      <c r="L64" s="101"/>
      <c r="M64" s="101"/>
      <c r="N64" s="101"/>
      <c r="O64" s="101"/>
      <c r="P64" s="101"/>
      <c r="Q64" s="101"/>
      <c r="R64" s="101"/>
      <c r="S64" s="101"/>
      <c r="T64" s="101"/>
    </row>
    <row r="65" spans="1:20">
      <c r="A65" s="106"/>
      <c r="B65" s="103" t="s">
        <v>97</v>
      </c>
      <c r="C65" s="113"/>
      <c r="D65" s="103"/>
      <c r="E65" s="101"/>
      <c r="F65" s="101"/>
      <c r="G65" s="101"/>
      <c r="H65" s="101"/>
      <c r="I65" s="101"/>
      <c r="J65" s="101"/>
      <c r="K65" s="101"/>
      <c r="L65" s="101"/>
      <c r="M65" s="101"/>
      <c r="N65" s="101"/>
      <c r="O65" s="101"/>
      <c r="P65" s="101"/>
      <c r="Q65" s="101"/>
      <c r="R65" s="101"/>
      <c r="S65" s="101"/>
      <c r="T65" s="101"/>
    </row>
    <row r="66" spans="1:20">
      <c r="A66" s="107"/>
      <c r="B66" s="110" t="s">
        <v>201</v>
      </c>
      <c r="C66" s="114"/>
      <c r="D66" s="110"/>
      <c r="E66" s="101"/>
      <c r="F66" s="101"/>
      <c r="G66" s="101"/>
      <c r="H66" s="101"/>
      <c r="I66" s="101"/>
      <c r="J66" s="101"/>
      <c r="K66" s="101"/>
      <c r="L66" s="101"/>
      <c r="M66" s="101"/>
      <c r="N66" s="101"/>
      <c r="O66" s="101"/>
      <c r="P66" s="101"/>
      <c r="Q66" s="101"/>
      <c r="R66" s="101"/>
      <c r="S66" s="101"/>
      <c r="T66" s="101"/>
    </row>
    <row r="68" spans="1:20">
      <c r="A68" s="76" t="s">
        <v>253</v>
      </c>
      <c r="B68" s="76"/>
      <c r="C68" s="76"/>
      <c r="T68" s="100" t="s">
        <v>177</v>
      </c>
    </row>
    <row r="69" spans="1:20">
      <c r="A69" s="164" t="s">
        <v>87</v>
      </c>
      <c r="B69" s="181"/>
      <c r="C69" s="181"/>
      <c r="D69" s="182"/>
      <c r="E69" s="186" t="s">
        <v>209</v>
      </c>
      <c r="F69" s="167"/>
      <c r="G69" s="167"/>
      <c r="H69" s="167"/>
      <c r="I69" s="167"/>
      <c r="J69" s="167"/>
      <c r="K69" s="167"/>
      <c r="L69" s="167"/>
      <c r="M69" s="167"/>
      <c r="N69" s="167"/>
      <c r="O69" s="167"/>
      <c r="P69" s="167"/>
      <c r="Q69" s="167"/>
      <c r="R69" s="167"/>
      <c r="S69" s="167"/>
      <c r="T69" s="168" t="s">
        <v>88</v>
      </c>
    </row>
    <row r="70" spans="1:20">
      <c r="A70" s="183"/>
      <c r="B70" s="184"/>
      <c r="C70" s="184"/>
      <c r="D70" s="185"/>
      <c r="E70" s="102">
        <v>6</v>
      </c>
      <c r="F70" s="93">
        <f>E70+1</f>
        <v>7</v>
      </c>
      <c r="G70" s="93">
        <f t="shared" ref="G70" si="100">F70+1</f>
        <v>8</v>
      </c>
      <c r="H70" s="93">
        <f t="shared" ref="H70" si="101">G70+1</f>
        <v>9</v>
      </c>
      <c r="I70" s="93">
        <f t="shared" ref="I70" si="102">H70+1</f>
        <v>10</v>
      </c>
      <c r="J70" s="93">
        <f t="shared" ref="J70" si="103">I70+1</f>
        <v>11</v>
      </c>
      <c r="K70" s="93">
        <f t="shared" ref="K70" si="104">J70+1</f>
        <v>12</v>
      </c>
      <c r="L70" s="93">
        <f t="shared" ref="L70" si="105">K70+1</f>
        <v>13</v>
      </c>
      <c r="M70" s="93">
        <f t="shared" ref="M70" si="106">L70+1</f>
        <v>14</v>
      </c>
      <c r="N70" s="93">
        <f t="shared" ref="N70" si="107">M70+1</f>
        <v>15</v>
      </c>
      <c r="O70" s="93">
        <f t="shared" ref="O70" si="108">N70+1</f>
        <v>16</v>
      </c>
      <c r="P70" s="93">
        <f t="shared" ref="P70" si="109">O70+1</f>
        <v>17</v>
      </c>
      <c r="Q70" s="93">
        <f t="shared" ref="Q70" si="110">P70+1</f>
        <v>18</v>
      </c>
      <c r="R70" s="93">
        <f t="shared" ref="R70" si="111">Q70+1</f>
        <v>19</v>
      </c>
      <c r="S70" s="93">
        <f t="shared" ref="S70" si="112">R70+1</f>
        <v>20</v>
      </c>
      <c r="T70" s="169"/>
    </row>
    <row r="71" spans="1:20">
      <c r="A71" s="105" t="s">
        <v>199</v>
      </c>
      <c r="B71" s="111"/>
      <c r="C71" s="112"/>
      <c r="D71" s="103"/>
      <c r="E71" s="101">
        <f>SUM(E72:E76)</f>
        <v>0</v>
      </c>
      <c r="F71" s="101">
        <f t="shared" ref="F71" si="113">SUM(F72:F76)</f>
        <v>0</v>
      </c>
      <c r="G71" s="101">
        <f t="shared" ref="G71" si="114">SUM(G72:G76)</f>
        <v>0</v>
      </c>
      <c r="H71" s="101">
        <f t="shared" ref="H71" si="115">SUM(H72:H76)</f>
        <v>0</v>
      </c>
      <c r="I71" s="101">
        <f t="shared" ref="I71" si="116">SUM(I72:I76)</f>
        <v>0</v>
      </c>
      <c r="J71" s="101">
        <f t="shared" ref="J71" si="117">SUM(J72:J76)</f>
        <v>0</v>
      </c>
      <c r="K71" s="101">
        <f t="shared" ref="K71" si="118">SUM(K72:K76)</f>
        <v>0</v>
      </c>
      <c r="L71" s="101">
        <f t="shared" ref="L71" si="119">SUM(L72:L76)</f>
        <v>0</v>
      </c>
      <c r="M71" s="101">
        <f t="shared" ref="M71" si="120">SUM(M72:M76)</f>
        <v>0</v>
      </c>
      <c r="N71" s="101">
        <f t="shared" ref="N71" si="121">SUM(N72:N76)</f>
        <v>0</v>
      </c>
      <c r="O71" s="101">
        <f t="shared" ref="O71" si="122">SUM(O72:O76)</f>
        <v>0</v>
      </c>
      <c r="P71" s="101">
        <f t="shared" ref="P71" si="123">SUM(P72:P76)</f>
        <v>0</v>
      </c>
      <c r="Q71" s="101">
        <f t="shared" ref="Q71" si="124">SUM(Q72:Q76)</f>
        <v>0</v>
      </c>
      <c r="R71" s="101">
        <f t="shared" ref="R71" si="125">SUM(R72:R76)</f>
        <v>0</v>
      </c>
      <c r="S71" s="101">
        <f t="shared" ref="S71" si="126">SUM(S72:S76)</f>
        <v>0</v>
      </c>
      <c r="T71" s="101">
        <f t="shared" ref="T71" si="127">SUM(T72:T76)</f>
        <v>0</v>
      </c>
    </row>
    <row r="72" spans="1:20">
      <c r="A72" s="106"/>
      <c r="B72" s="103" t="s">
        <v>200</v>
      </c>
      <c r="C72" s="113"/>
      <c r="D72" s="103"/>
      <c r="E72" s="101"/>
      <c r="F72" s="101"/>
      <c r="G72" s="101"/>
      <c r="H72" s="101"/>
      <c r="I72" s="101"/>
      <c r="J72" s="101"/>
      <c r="K72" s="101"/>
      <c r="L72" s="101"/>
      <c r="M72" s="101"/>
      <c r="N72" s="101"/>
      <c r="O72" s="101"/>
      <c r="P72" s="101"/>
      <c r="Q72" s="101"/>
      <c r="R72" s="101"/>
      <c r="S72" s="101"/>
      <c r="T72" s="101"/>
    </row>
    <row r="73" spans="1:20">
      <c r="A73" s="106"/>
      <c r="B73" s="103" t="s">
        <v>94</v>
      </c>
      <c r="C73" s="113"/>
      <c r="D73" s="103"/>
      <c r="E73" s="101"/>
      <c r="F73" s="101"/>
      <c r="G73" s="101"/>
      <c r="H73" s="101"/>
      <c r="I73" s="101"/>
      <c r="J73" s="101"/>
      <c r="K73" s="101"/>
      <c r="L73" s="101"/>
      <c r="M73" s="101"/>
      <c r="N73" s="101"/>
      <c r="O73" s="101"/>
      <c r="P73" s="101"/>
      <c r="Q73" s="101"/>
      <c r="R73" s="101"/>
      <c r="S73" s="101"/>
      <c r="T73" s="101"/>
    </row>
    <row r="74" spans="1:20">
      <c r="A74" s="106"/>
      <c r="B74" s="103" t="s">
        <v>96</v>
      </c>
      <c r="C74" s="113"/>
      <c r="D74" s="103"/>
      <c r="E74" s="101"/>
      <c r="F74" s="101"/>
      <c r="G74" s="101"/>
      <c r="H74" s="101"/>
      <c r="I74" s="101"/>
      <c r="J74" s="101"/>
      <c r="K74" s="101"/>
      <c r="L74" s="101"/>
      <c r="M74" s="101"/>
      <c r="N74" s="101"/>
      <c r="O74" s="101"/>
      <c r="P74" s="101"/>
      <c r="Q74" s="101"/>
      <c r="R74" s="101"/>
      <c r="S74" s="101"/>
      <c r="T74" s="101"/>
    </row>
    <row r="75" spans="1:20">
      <c r="A75" s="106"/>
      <c r="B75" s="103" t="s">
        <v>97</v>
      </c>
      <c r="C75" s="113"/>
      <c r="D75" s="103"/>
      <c r="E75" s="101"/>
      <c r="F75" s="101"/>
      <c r="G75" s="101"/>
      <c r="H75" s="101"/>
      <c r="I75" s="101"/>
      <c r="J75" s="101"/>
      <c r="K75" s="101"/>
      <c r="L75" s="101"/>
      <c r="M75" s="101"/>
      <c r="N75" s="101"/>
      <c r="O75" s="101"/>
      <c r="P75" s="101"/>
      <c r="Q75" s="101"/>
      <c r="R75" s="101"/>
      <c r="S75" s="101"/>
      <c r="T75" s="101"/>
    </row>
    <row r="76" spans="1:20">
      <c r="A76" s="107"/>
      <c r="B76" s="110" t="s">
        <v>201</v>
      </c>
      <c r="C76" s="114"/>
      <c r="D76" s="110"/>
      <c r="E76" s="101"/>
      <c r="F76" s="101"/>
      <c r="G76" s="101"/>
      <c r="H76" s="101"/>
      <c r="I76" s="101"/>
      <c r="J76" s="101"/>
      <c r="K76" s="101"/>
      <c r="L76" s="101"/>
      <c r="M76" s="101"/>
      <c r="N76" s="101"/>
      <c r="O76" s="101"/>
      <c r="P76" s="101"/>
      <c r="Q76" s="101"/>
      <c r="R76" s="101"/>
      <c r="S76" s="101"/>
      <c r="T76" s="101"/>
    </row>
    <row r="78" spans="1:20">
      <c r="A78" s="76" t="s">
        <v>254</v>
      </c>
      <c r="B78" s="76"/>
      <c r="C78" s="76"/>
      <c r="T78" s="100" t="s">
        <v>177</v>
      </c>
    </row>
    <row r="79" spans="1:20">
      <c r="A79" s="164" t="s">
        <v>87</v>
      </c>
      <c r="B79" s="181"/>
      <c r="C79" s="181"/>
      <c r="D79" s="182"/>
      <c r="E79" s="186" t="s">
        <v>209</v>
      </c>
      <c r="F79" s="167"/>
      <c r="G79" s="167"/>
      <c r="H79" s="167"/>
      <c r="I79" s="167"/>
      <c r="J79" s="167"/>
      <c r="K79" s="167"/>
      <c r="L79" s="167"/>
      <c r="M79" s="167"/>
      <c r="N79" s="167"/>
      <c r="O79" s="167"/>
      <c r="P79" s="167"/>
      <c r="Q79" s="167"/>
      <c r="R79" s="167"/>
      <c r="S79" s="167"/>
      <c r="T79" s="168" t="s">
        <v>88</v>
      </c>
    </row>
    <row r="80" spans="1:20">
      <c r="A80" s="183"/>
      <c r="B80" s="184"/>
      <c r="C80" s="184"/>
      <c r="D80" s="185"/>
      <c r="E80" s="102">
        <v>6</v>
      </c>
      <c r="F80" s="93">
        <f>E80+1</f>
        <v>7</v>
      </c>
      <c r="G80" s="93">
        <f t="shared" ref="G80" si="128">F80+1</f>
        <v>8</v>
      </c>
      <c r="H80" s="93">
        <f t="shared" ref="H80" si="129">G80+1</f>
        <v>9</v>
      </c>
      <c r="I80" s="93">
        <f t="shared" ref="I80" si="130">H80+1</f>
        <v>10</v>
      </c>
      <c r="J80" s="93">
        <f t="shared" ref="J80" si="131">I80+1</f>
        <v>11</v>
      </c>
      <c r="K80" s="93">
        <f t="shared" ref="K80" si="132">J80+1</f>
        <v>12</v>
      </c>
      <c r="L80" s="93">
        <f t="shared" ref="L80" si="133">K80+1</f>
        <v>13</v>
      </c>
      <c r="M80" s="93">
        <f t="shared" ref="M80" si="134">L80+1</f>
        <v>14</v>
      </c>
      <c r="N80" s="93">
        <f t="shared" ref="N80" si="135">M80+1</f>
        <v>15</v>
      </c>
      <c r="O80" s="93">
        <f t="shared" ref="O80" si="136">N80+1</f>
        <v>16</v>
      </c>
      <c r="P80" s="93">
        <f t="shared" ref="P80" si="137">O80+1</f>
        <v>17</v>
      </c>
      <c r="Q80" s="93">
        <f t="shared" ref="Q80" si="138">P80+1</f>
        <v>18</v>
      </c>
      <c r="R80" s="93">
        <f t="shared" ref="R80" si="139">Q80+1</f>
        <v>19</v>
      </c>
      <c r="S80" s="93">
        <f t="shared" ref="S80" si="140">R80+1</f>
        <v>20</v>
      </c>
      <c r="T80" s="169"/>
    </row>
    <row r="81" spans="1:20">
      <c r="A81" s="105" t="s">
        <v>199</v>
      </c>
      <c r="B81" s="111"/>
      <c r="C81" s="112"/>
      <c r="D81" s="103"/>
      <c r="E81" s="101">
        <f>SUM(E82:E86)</f>
        <v>0</v>
      </c>
      <c r="F81" s="101">
        <f t="shared" ref="F81:T81" si="141">SUM(F82:F86)</f>
        <v>0</v>
      </c>
      <c r="G81" s="101">
        <f t="shared" si="141"/>
        <v>0</v>
      </c>
      <c r="H81" s="101">
        <f t="shared" si="141"/>
        <v>0</v>
      </c>
      <c r="I81" s="101">
        <f t="shared" si="141"/>
        <v>0</v>
      </c>
      <c r="J81" s="101">
        <f t="shared" si="141"/>
        <v>0</v>
      </c>
      <c r="K81" s="101">
        <f t="shared" si="141"/>
        <v>0</v>
      </c>
      <c r="L81" s="101">
        <f t="shared" si="141"/>
        <v>0</v>
      </c>
      <c r="M81" s="101">
        <f t="shared" si="141"/>
        <v>0</v>
      </c>
      <c r="N81" s="101">
        <f t="shared" si="141"/>
        <v>0</v>
      </c>
      <c r="O81" s="101">
        <f t="shared" si="141"/>
        <v>0</v>
      </c>
      <c r="P81" s="101">
        <f t="shared" si="141"/>
        <v>0</v>
      </c>
      <c r="Q81" s="101">
        <f t="shared" si="141"/>
        <v>0</v>
      </c>
      <c r="R81" s="101">
        <f t="shared" si="141"/>
        <v>0</v>
      </c>
      <c r="S81" s="101">
        <f t="shared" si="141"/>
        <v>0</v>
      </c>
      <c r="T81" s="101">
        <f t="shared" si="141"/>
        <v>0</v>
      </c>
    </row>
    <row r="82" spans="1:20">
      <c r="A82" s="106"/>
      <c r="B82" s="103" t="s">
        <v>200</v>
      </c>
      <c r="C82" s="113"/>
      <c r="D82" s="103"/>
      <c r="E82" s="101"/>
      <c r="F82" s="101"/>
      <c r="G82" s="101"/>
      <c r="H82" s="101"/>
      <c r="I82" s="101"/>
      <c r="J82" s="101"/>
      <c r="K82" s="101"/>
      <c r="L82" s="101"/>
      <c r="M82" s="101"/>
      <c r="N82" s="101"/>
      <c r="O82" s="101"/>
      <c r="P82" s="101"/>
      <c r="Q82" s="101"/>
      <c r="R82" s="101"/>
      <c r="S82" s="101"/>
      <c r="T82" s="101"/>
    </row>
    <row r="83" spans="1:20">
      <c r="A83" s="106"/>
      <c r="B83" s="103" t="s">
        <v>94</v>
      </c>
      <c r="C83" s="113"/>
      <c r="D83" s="103"/>
      <c r="E83" s="101"/>
      <c r="F83" s="101"/>
      <c r="G83" s="101"/>
      <c r="H83" s="101"/>
      <c r="I83" s="101"/>
      <c r="J83" s="101"/>
      <c r="K83" s="101"/>
      <c r="L83" s="101"/>
      <c r="M83" s="101"/>
      <c r="N83" s="101"/>
      <c r="O83" s="101"/>
      <c r="P83" s="101"/>
      <c r="Q83" s="101"/>
      <c r="R83" s="101"/>
      <c r="S83" s="101"/>
      <c r="T83" s="101"/>
    </row>
    <row r="84" spans="1:20">
      <c r="A84" s="106"/>
      <c r="B84" s="103" t="s">
        <v>96</v>
      </c>
      <c r="C84" s="113"/>
      <c r="D84" s="103"/>
      <c r="E84" s="101"/>
      <c r="F84" s="101"/>
      <c r="G84" s="101"/>
      <c r="H84" s="101"/>
      <c r="I84" s="101"/>
      <c r="J84" s="101"/>
      <c r="K84" s="101"/>
      <c r="L84" s="101"/>
      <c r="M84" s="101"/>
      <c r="N84" s="101"/>
      <c r="O84" s="101"/>
      <c r="P84" s="101"/>
      <c r="Q84" s="101"/>
      <c r="R84" s="101"/>
      <c r="S84" s="101"/>
      <c r="T84" s="101"/>
    </row>
    <row r="85" spans="1:20">
      <c r="A85" s="106"/>
      <c r="B85" s="103" t="s">
        <v>97</v>
      </c>
      <c r="C85" s="113"/>
      <c r="D85" s="103"/>
      <c r="E85" s="101"/>
      <c r="F85" s="101"/>
      <c r="G85" s="101"/>
      <c r="H85" s="101"/>
      <c r="I85" s="101"/>
      <c r="J85" s="101"/>
      <c r="K85" s="101"/>
      <c r="L85" s="101"/>
      <c r="M85" s="101"/>
      <c r="N85" s="101"/>
      <c r="O85" s="101"/>
      <c r="P85" s="101"/>
      <c r="Q85" s="101"/>
      <c r="R85" s="101"/>
      <c r="S85" s="101"/>
      <c r="T85" s="101"/>
    </row>
    <row r="86" spans="1:20">
      <c r="A86" s="107"/>
      <c r="B86" s="110" t="s">
        <v>201</v>
      </c>
      <c r="C86" s="114"/>
      <c r="D86" s="110"/>
      <c r="E86" s="101"/>
      <c r="F86" s="101"/>
      <c r="G86" s="101"/>
      <c r="H86" s="101"/>
      <c r="I86" s="101"/>
      <c r="J86" s="101"/>
      <c r="K86" s="101"/>
      <c r="L86" s="101"/>
      <c r="M86" s="101"/>
      <c r="N86" s="101"/>
      <c r="O86" s="101"/>
      <c r="P86" s="101"/>
      <c r="Q86" s="101"/>
      <c r="R86" s="101"/>
      <c r="S86" s="101"/>
      <c r="T86" s="101"/>
    </row>
    <row r="88" spans="1:20">
      <c r="A88" s="76" t="s">
        <v>255</v>
      </c>
      <c r="B88" s="76"/>
      <c r="C88" s="76"/>
      <c r="T88" s="100" t="s">
        <v>177</v>
      </c>
    </row>
    <row r="89" spans="1:20">
      <c r="A89" s="164" t="s">
        <v>87</v>
      </c>
      <c r="B89" s="181"/>
      <c r="C89" s="181"/>
      <c r="D89" s="182"/>
      <c r="E89" s="186" t="s">
        <v>209</v>
      </c>
      <c r="F89" s="167"/>
      <c r="G89" s="167"/>
      <c r="H89" s="167"/>
      <c r="I89" s="167"/>
      <c r="J89" s="167"/>
      <c r="K89" s="167"/>
      <c r="L89" s="167"/>
      <c r="M89" s="167"/>
      <c r="N89" s="167"/>
      <c r="O89" s="167"/>
      <c r="P89" s="167"/>
      <c r="Q89" s="167"/>
      <c r="R89" s="167"/>
      <c r="S89" s="167"/>
      <c r="T89" s="168" t="s">
        <v>88</v>
      </c>
    </row>
    <row r="90" spans="1:20">
      <c r="A90" s="183"/>
      <c r="B90" s="184"/>
      <c r="C90" s="184"/>
      <c r="D90" s="185"/>
      <c r="E90" s="102">
        <v>6</v>
      </c>
      <c r="F90" s="93">
        <f>E90+1</f>
        <v>7</v>
      </c>
      <c r="G90" s="93">
        <f t="shared" ref="G90" si="142">F90+1</f>
        <v>8</v>
      </c>
      <c r="H90" s="93">
        <f t="shared" ref="H90" si="143">G90+1</f>
        <v>9</v>
      </c>
      <c r="I90" s="93">
        <f t="shared" ref="I90" si="144">H90+1</f>
        <v>10</v>
      </c>
      <c r="J90" s="93">
        <f t="shared" ref="J90" si="145">I90+1</f>
        <v>11</v>
      </c>
      <c r="K90" s="93">
        <f t="shared" ref="K90" si="146">J90+1</f>
        <v>12</v>
      </c>
      <c r="L90" s="93">
        <f t="shared" ref="L90" si="147">K90+1</f>
        <v>13</v>
      </c>
      <c r="M90" s="93">
        <f t="shared" ref="M90" si="148">L90+1</f>
        <v>14</v>
      </c>
      <c r="N90" s="93">
        <f t="shared" ref="N90" si="149">M90+1</f>
        <v>15</v>
      </c>
      <c r="O90" s="93">
        <f t="shared" ref="O90" si="150">N90+1</f>
        <v>16</v>
      </c>
      <c r="P90" s="93">
        <f t="shared" ref="P90" si="151">O90+1</f>
        <v>17</v>
      </c>
      <c r="Q90" s="93">
        <f t="shared" ref="Q90" si="152">P90+1</f>
        <v>18</v>
      </c>
      <c r="R90" s="93">
        <f t="shared" ref="R90" si="153">Q90+1</f>
        <v>19</v>
      </c>
      <c r="S90" s="93">
        <f t="shared" ref="S90" si="154">R90+1</f>
        <v>20</v>
      </c>
      <c r="T90" s="169"/>
    </row>
    <row r="91" spans="1:20">
      <c r="A91" s="105" t="s">
        <v>199</v>
      </c>
      <c r="B91" s="111"/>
      <c r="C91" s="112"/>
      <c r="D91" s="103"/>
      <c r="E91" s="101">
        <f t="shared" ref="E91:T91" si="155">SUM(E92:E94)</f>
        <v>0</v>
      </c>
      <c r="F91" s="101">
        <f t="shared" si="155"/>
        <v>0</v>
      </c>
      <c r="G91" s="101">
        <f t="shared" si="155"/>
        <v>0</v>
      </c>
      <c r="H91" s="101">
        <f t="shared" si="155"/>
        <v>0</v>
      </c>
      <c r="I91" s="101">
        <f t="shared" si="155"/>
        <v>0</v>
      </c>
      <c r="J91" s="101">
        <f t="shared" si="155"/>
        <v>0</v>
      </c>
      <c r="K91" s="101">
        <f t="shared" si="155"/>
        <v>0</v>
      </c>
      <c r="L91" s="101">
        <f t="shared" si="155"/>
        <v>0</v>
      </c>
      <c r="M91" s="101">
        <f t="shared" si="155"/>
        <v>0</v>
      </c>
      <c r="N91" s="101">
        <f t="shared" si="155"/>
        <v>0</v>
      </c>
      <c r="O91" s="101">
        <f t="shared" si="155"/>
        <v>0</v>
      </c>
      <c r="P91" s="101">
        <f t="shared" si="155"/>
        <v>0</v>
      </c>
      <c r="Q91" s="101">
        <f t="shared" si="155"/>
        <v>0</v>
      </c>
      <c r="R91" s="101">
        <f t="shared" si="155"/>
        <v>0</v>
      </c>
      <c r="S91" s="101">
        <f t="shared" si="155"/>
        <v>0</v>
      </c>
      <c r="T91" s="101">
        <f t="shared" si="155"/>
        <v>0</v>
      </c>
    </row>
    <row r="92" spans="1:20">
      <c r="A92" s="106"/>
      <c r="B92" s="103" t="s">
        <v>200</v>
      </c>
      <c r="C92" s="113"/>
      <c r="D92" s="103"/>
      <c r="E92" s="101"/>
      <c r="F92" s="101"/>
      <c r="G92" s="101"/>
      <c r="H92" s="101"/>
      <c r="I92" s="101"/>
      <c r="J92" s="101"/>
      <c r="K92" s="101"/>
      <c r="L92" s="101"/>
      <c r="M92" s="101"/>
      <c r="N92" s="101"/>
      <c r="O92" s="101"/>
      <c r="P92" s="101"/>
      <c r="Q92" s="101"/>
      <c r="R92" s="101"/>
      <c r="S92" s="101"/>
      <c r="T92" s="101"/>
    </row>
    <row r="93" spans="1:20">
      <c r="A93" s="106"/>
      <c r="B93" s="103" t="s">
        <v>101</v>
      </c>
      <c r="C93" s="113"/>
      <c r="D93" s="103"/>
      <c r="E93" s="101"/>
      <c r="F93" s="101"/>
      <c r="G93" s="101"/>
      <c r="H93" s="101"/>
      <c r="I93" s="101"/>
      <c r="J93" s="101"/>
      <c r="K93" s="101"/>
      <c r="L93" s="101"/>
      <c r="M93" s="101"/>
      <c r="N93" s="101"/>
      <c r="O93" s="101"/>
      <c r="P93" s="101"/>
      <c r="Q93" s="101"/>
      <c r="R93" s="101"/>
      <c r="S93" s="101"/>
      <c r="T93" s="101"/>
    </row>
    <row r="94" spans="1:20">
      <c r="A94" s="107"/>
      <c r="B94" s="110" t="s">
        <v>201</v>
      </c>
      <c r="C94" s="114"/>
      <c r="D94" s="110"/>
      <c r="E94" s="101"/>
      <c r="F94" s="101"/>
      <c r="G94" s="101"/>
      <c r="H94" s="101"/>
      <c r="I94" s="101"/>
      <c r="J94" s="101"/>
      <c r="K94" s="101"/>
      <c r="L94" s="101"/>
      <c r="M94" s="101"/>
      <c r="N94" s="101"/>
      <c r="O94" s="101"/>
      <c r="P94" s="101"/>
      <c r="Q94" s="101"/>
      <c r="R94" s="101"/>
      <c r="S94" s="101"/>
      <c r="T94" s="101"/>
    </row>
    <row r="96" spans="1:20">
      <c r="A96" s="76" t="s">
        <v>256</v>
      </c>
      <c r="B96" s="76"/>
      <c r="C96" s="76"/>
      <c r="T96" s="100" t="s">
        <v>177</v>
      </c>
    </row>
    <row r="97" spans="1:20">
      <c r="A97" s="164" t="s">
        <v>87</v>
      </c>
      <c r="B97" s="181"/>
      <c r="C97" s="181"/>
      <c r="D97" s="182"/>
      <c r="E97" s="186" t="s">
        <v>209</v>
      </c>
      <c r="F97" s="167"/>
      <c r="G97" s="167"/>
      <c r="H97" s="167"/>
      <c r="I97" s="167"/>
      <c r="J97" s="167"/>
      <c r="K97" s="167"/>
      <c r="L97" s="167"/>
      <c r="M97" s="167"/>
      <c r="N97" s="167"/>
      <c r="O97" s="167"/>
      <c r="P97" s="167"/>
      <c r="Q97" s="167"/>
      <c r="R97" s="167"/>
      <c r="S97" s="167"/>
      <c r="T97" s="168" t="s">
        <v>88</v>
      </c>
    </row>
    <row r="98" spans="1:20">
      <c r="A98" s="183"/>
      <c r="B98" s="184"/>
      <c r="C98" s="184"/>
      <c r="D98" s="185"/>
      <c r="E98" s="102">
        <v>6</v>
      </c>
      <c r="F98" s="93">
        <f>E98+1</f>
        <v>7</v>
      </c>
      <c r="G98" s="93">
        <f t="shared" ref="G98" si="156">F98+1</f>
        <v>8</v>
      </c>
      <c r="H98" s="93">
        <f t="shared" ref="H98" si="157">G98+1</f>
        <v>9</v>
      </c>
      <c r="I98" s="93">
        <f t="shared" ref="I98" si="158">H98+1</f>
        <v>10</v>
      </c>
      <c r="J98" s="93">
        <f t="shared" ref="J98" si="159">I98+1</f>
        <v>11</v>
      </c>
      <c r="K98" s="93">
        <f t="shared" ref="K98" si="160">J98+1</f>
        <v>12</v>
      </c>
      <c r="L98" s="93">
        <f t="shared" ref="L98" si="161">K98+1</f>
        <v>13</v>
      </c>
      <c r="M98" s="93">
        <f t="shared" ref="M98" si="162">L98+1</f>
        <v>14</v>
      </c>
      <c r="N98" s="93">
        <f t="shared" ref="N98" si="163">M98+1</f>
        <v>15</v>
      </c>
      <c r="O98" s="93">
        <f t="shared" ref="O98" si="164">N98+1</f>
        <v>16</v>
      </c>
      <c r="P98" s="93">
        <f t="shared" ref="P98" si="165">O98+1</f>
        <v>17</v>
      </c>
      <c r="Q98" s="93">
        <f t="shared" ref="Q98" si="166">P98+1</f>
        <v>18</v>
      </c>
      <c r="R98" s="93">
        <f t="shared" ref="R98" si="167">Q98+1</f>
        <v>19</v>
      </c>
      <c r="S98" s="93">
        <f t="shared" ref="S98" si="168">R98+1</f>
        <v>20</v>
      </c>
      <c r="T98" s="169"/>
    </row>
    <row r="99" spans="1:20">
      <c r="A99" s="105" t="s">
        <v>199</v>
      </c>
      <c r="B99" s="111"/>
      <c r="C99" s="112"/>
      <c r="D99" s="103"/>
      <c r="E99" s="101">
        <f t="shared" ref="E99:T99" si="169">SUM(E100:E102)</f>
        <v>0</v>
      </c>
      <c r="F99" s="101">
        <f t="shared" si="169"/>
        <v>0</v>
      </c>
      <c r="G99" s="101">
        <f t="shared" si="169"/>
        <v>0</v>
      </c>
      <c r="H99" s="101">
        <f t="shared" si="169"/>
        <v>0</v>
      </c>
      <c r="I99" s="101">
        <f t="shared" si="169"/>
        <v>0</v>
      </c>
      <c r="J99" s="101">
        <f t="shared" si="169"/>
        <v>0</v>
      </c>
      <c r="K99" s="101">
        <f t="shared" si="169"/>
        <v>0</v>
      </c>
      <c r="L99" s="101">
        <f t="shared" si="169"/>
        <v>0</v>
      </c>
      <c r="M99" s="101">
        <f t="shared" si="169"/>
        <v>0</v>
      </c>
      <c r="N99" s="101">
        <f t="shared" si="169"/>
        <v>0</v>
      </c>
      <c r="O99" s="101">
        <f t="shared" si="169"/>
        <v>0</v>
      </c>
      <c r="P99" s="101">
        <f t="shared" si="169"/>
        <v>0</v>
      </c>
      <c r="Q99" s="101">
        <f t="shared" si="169"/>
        <v>0</v>
      </c>
      <c r="R99" s="101">
        <f t="shared" si="169"/>
        <v>0</v>
      </c>
      <c r="S99" s="101">
        <f t="shared" si="169"/>
        <v>0</v>
      </c>
      <c r="T99" s="101">
        <f t="shared" si="169"/>
        <v>0</v>
      </c>
    </row>
    <row r="100" spans="1:20">
      <c r="A100" s="106"/>
      <c r="B100" s="103" t="s">
        <v>200</v>
      </c>
      <c r="C100" s="113"/>
      <c r="D100" s="103"/>
      <c r="E100" s="101"/>
      <c r="F100" s="101"/>
      <c r="G100" s="101"/>
      <c r="H100" s="101"/>
      <c r="I100" s="101"/>
      <c r="J100" s="101"/>
      <c r="K100" s="101"/>
      <c r="L100" s="101"/>
      <c r="M100" s="101"/>
      <c r="N100" s="101"/>
      <c r="O100" s="101"/>
      <c r="P100" s="101"/>
      <c r="Q100" s="101"/>
      <c r="R100" s="101"/>
      <c r="S100" s="101"/>
      <c r="T100" s="101"/>
    </row>
    <row r="101" spans="1:20">
      <c r="A101" s="106"/>
      <c r="B101" s="103" t="s">
        <v>101</v>
      </c>
      <c r="C101" s="113"/>
      <c r="D101" s="103"/>
      <c r="E101" s="101"/>
      <c r="F101" s="101"/>
      <c r="G101" s="101"/>
      <c r="H101" s="101"/>
      <c r="I101" s="101"/>
      <c r="J101" s="101"/>
      <c r="K101" s="101"/>
      <c r="L101" s="101"/>
      <c r="M101" s="101"/>
      <c r="N101" s="101"/>
      <c r="O101" s="101"/>
      <c r="P101" s="101"/>
      <c r="Q101" s="101"/>
      <c r="R101" s="101"/>
      <c r="S101" s="101"/>
      <c r="T101" s="101"/>
    </row>
    <row r="102" spans="1:20">
      <c r="A102" s="107"/>
      <c r="B102" s="110" t="s">
        <v>201</v>
      </c>
      <c r="C102" s="114"/>
      <c r="D102" s="110"/>
      <c r="E102" s="101"/>
      <c r="F102" s="101"/>
      <c r="G102" s="101"/>
      <c r="H102" s="101"/>
      <c r="I102" s="101"/>
      <c r="J102" s="101"/>
      <c r="K102" s="101"/>
      <c r="L102" s="101"/>
      <c r="M102" s="101"/>
      <c r="N102" s="101"/>
      <c r="O102" s="101"/>
      <c r="P102" s="101"/>
      <c r="Q102" s="101"/>
      <c r="R102" s="101"/>
      <c r="S102" s="101"/>
      <c r="T102" s="101"/>
    </row>
    <row r="105" spans="1:20">
      <c r="A105" t="s">
        <v>257</v>
      </c>
    </row>
    <row r="106" spans="1:20">
      <c r="A106" s="76" t="s">
        <v>198</v>
      </c>
      <c r="B106" s="76"/>
      <c r="C106" s="76"/>
      <c r="T106" s="100" t="s">
        <v>177</v>
      </c>
    </row>
    <row r="107" spans="1:20">
      <c r="A107" s="164" t="s">
        <v>87</v>
      </c>
      <c r="B107" s="181"/>
      <c r="C107" s="181"/>
      <c r="D107" s="182"/>
      <c r="E107" s="186" t="s">
        <v>209</v>
      </c>
      <c r="F107" s="167"/>
      <c r="G107" s="167"/>
      <c r="H107" s="167"/>
      <c r="I107" s="167"/>
      <c r="J107" s="167"/>
      <c r="K107" s="167"/>
      <c r="L107" s="167"/>
      <c r="M107" s="167"/>
      <c r="N107" s="167"/>
      <c r="O107" s="167"/>
      <c r="P107" s="167"/>
      <c r="Q107" s="167"/>
      <c r="R107" s="167"/>
      <c r="S107" s="167"/>
      <c r="T107" s="168" t="s">
        <v>88</v>
      </c>
    </row>
    <row r="108" spans="1:20">
      <c r="A108" s="183"/>
      <c r="B108" s="184"/>
      <c r="C108" s="184"/>
      <c r="D108" s="185"/>
      <c r="E108" s="102">
        <v>6</v>
      </c>
      <c r="F108" s="93">
        <f>E108+1</f>
        <v>7</v>
      </c>
      <c r="G108" s="93">
        <f t="shared" ref="G108" si="170">F108+1</f>
        <v>8</v>
      </c>
      <c r="H108" s="93">
        <f t="shared" ref="H108" si="171">G108+1</f>
        <v>9</v>
      </c>
      <c r="I108" s="93">
        <f t="shared" ref="I108" si="172">H108+1</f>
        <v>10</v>
      </c>
      <c r="J108" s="93">
        <f t="shared" ref="J108" si="173">I108+1</f>
        <v>11</v>
      </c>
      <c r="K108" s="93">
        <f t="shared" ref="K108" si="174">J108+1</f>
        <v>12</v>
      </c>
      <c r="L108" s="93">
        <f t="shared" ref="L108" si="175">K108+1</f>
        <v>13</v>
      </c>
      <c r="M108" s="93">
        <f t="shared" ref="M108" si="176">L108+1</f>
        <v>14</v>
      </c>
      <c r="N108" s="93">
        <f t="shared" ref="N108" si="177">M108+1</f>
        <v>15</v>
      </c>
      <c r="O108" s="93">
        <f t="shared" ref="O108" si="178">N108+1</f>
        <v>16</v>
      </c>
      <c r="P108" s="93">
        <f t="shared" ref="P108" si="179">O108+1</f>
        <v>17</v>
      </c>
      <c r="Q108" s="93">
        <f t="shared" ref="Q108" si="180">P108+1</f>
        <v>18</v>
      </c>
      <c r="R108" s="93">
        <f t="shared" ref="R108" si="181">Q108+1</f>
        <v>19</v>
      </c>
      <c r="S108" s="93">
        <f t="shared" ref="S108" si="182">R108+1</f>
        <v>20</v>
      </c>
      <c r="T108" s="169"/>
    </row>
    <row r="109" spans="1:20">
      <c r="A109" s="105" t="s">
        <v>205</v>
      </c>
      <c r="B109" s="111"/>
      <c r="C109" s="112"/>
      <c r="D109" s="103"/>
      <c r="E109" s="101">
        <f>SUM(E110,E113)</f>
        <v>0</v>
      </c>
      <c r="F109" s="101">
        <f t="shared" ref="F109:T109" si="183">SUM(F110:F115)</f>
        <v>0</v>
      </c>
      <c r="G109" s="101">
        <f t="shared" si="183"/>
        <v>0</v>
      </c>
      <c r="H109" s="101">
        <f t="shared" si="183"/>
        <v>0</v>
      </c>
      <c r="I109" s="101">
        <f t="shared" si="183"/>
        <v>0</v>
      </c>
      <c r="J109" s="101">
        <f t="shared" si="183"/>
        <v>0</v>
      </c>
      <c r="K109" s="101">
        <f t="shared" si="183"/>
        <v>0</v>
      </c>
      <c r="L109" s="101">
        <f t="shared" si="183"/>
        <v>0</v>
      </c>
      <c r="M109" s="101">
        <f t="shared" si="183"/>
        <v>0</v>
      </c>
      <c r="N109" s="101">
        <f t="shared" si="183"/>
        <v>0</v>
      </c>
      <c r="O109" s="101">
        <f t="shared" si="183"/>
        <v>0</v>
      </c>
      <c r="P109" s="101">
        <f t="shared" si="183"/>
        <v>0</v>
      </c>
      <c r="Q109" s="101">
        <f t="shared" si="183"/>
        <v>0</v>
      </c>
      <c r="R109" s="101">
        <f t="shared" si="183"/>
        <v>0</v>
      </c>
      <c r="S109" s="101">
        <f t="shared" si="183"/>
        <v>0</v>
      </c>
      <c r="T109" s="101">
        <f t="shared" si="183"/>
        <v>0</v>
      </c>
    </row>
    <row r="110" spans="1:20">
      <c r="A110" s="106"/>
      <c r="B110" s="108" t="s">
        <v>144</v>
      </c>
      <c r="C110" s="113"/>
      <c r="D110" s="103"/>
      <c r="E110" s="101">
        <f t="shared" ref="E110:T110" si="184">SUM(E111:E112)</f>
        <v>0</v>
      </c>
      <c r="F110" s="101">
        <f t="shared" si="184"/>
        <v>0</v>
      </c>
      <c r="G110" s="101">
        <f t="shared" si="184"/>
        <v>0</v>
      </c>
      <c r="H110" s="101">
        <f t="shared" si="184"/>
        <v>0</v>
      </c>
      <c r="I110" s="101">
        <f t="shared" si="184"/>
        <v>0</v>
      </c>
      <c r="J110" s="101">
        <f t="shared" si="184"/>
        <v>0</v>
      </c>
      <c r="K110" s="101">
        <f t="shared" si="184"/>
        <v>0</v>
      </c>
      <c r="L110" s="101">
        <f t="shared" si="184"/>
        <v>0</v>
      </c>
      <c r="M110" s="101">
        <f t="shared" si="184"/>
        <v>0</v>
      </c>
      <c r="N110" s="101">
        <f t="shared" si="184"/>
        <v>0</v>
      </c>
      <c r="O110" s="101">
        <f t="shared" si="184"/>
        <v>0</v>
      </c>
      <c r="P110" s="101">
        <f t="shared" si="184"/>
        <v>0</v>
      </c>
      <c r="Q110" s="101">
        <f t="shared" si="184"/>
        <v>0</v>
      </c>
      <c r="R110" s="101">
        <f t="shared" si="184"/>
        <v>0</v>
      </c>
      <c r="S110" s="101">
        <f t="shared" si="184"/>
        <v>0</v>
      </c>
      <c r="T110" s="101">
        <f t="shared" si="184"/>
        <v>0</v>
      </c>
    </row>
    <row r="111" spans="1:20">
      <c r="A111" s="106"/>
      <c r="B111" s="106"/>
      <c r="C111" s="103" t="s">
        <v>179</v>
      </c>
      <c r="D111" s="103"/>
      <c r="E111" s="101"/>
      <c r="F111" s="101"/>
      <c r="G111" s="101"/>
      <c r="H111" s="101"/>
      <c r="I111" s="101"/>
      <c r="J111" s="101"/>
      <c r="K111" s="101"/>
      <c r="L111" s="101"/>
      <c r="M111" s="101"/>
      <c r="N111" s="101"/>
      <c r="O111" s="101"/>
      <c r="P111" s="101"/>
      <c r="Q111" s="101"/>
      <c r="R111" s="101"/>
      <c r="S111" s="101"/>
      <c r="T111" s="101"/>
    </row>
    <row r="112" spans="1:20">
      <c r="A112" s="106"/>
      <c r="B112" s="106"/>
      <c r="C112" s="113" t="s">
        <v>207</v>
      </c>
      <c r="D112" s="103"/>
      <c r="E112" s="101"/>
      <c r="F112" s="101"/>
      <c r="G112" s="101"/>
      <c r="H112" s="101"/>
      <c r="I112" s="101"/>
      <c r="J112" s="101"/>
      <c r="K112" s="101"/>
      <c r="L112" s="101"/>
      <c r="M112" s="101"/>
      <c r="N112" s="101"/>
      <c r="O112" s="101"/>
      <c r="P112" s="101"/>
      <c r="Q112" s="101"/>
      <c r="R112" s="101"/>
      <c r="S112" s="101"/>
      <c r="T112" s="101"/>
    </row>
    <row r="113" spans="1:20">
      <c r="A113" s="106"/>
      <c r="B113" s="108" t="s">
        <v>208</v>
      </c>
      <c r="C113" s="113"/>
      <c r="D113" s="103"/>
      <c r="E113" s="101">
        <f>SUM(E114:E117)</f>
        <v>0</v>
      </c>
      <c r="F113" s="101">
        <f t="shared" ref="F113:T113" si="185">SUM(F114:F117)</f>
        <v>0</v>
      </c>
      <c r="G113" s="101">
        <f t="shared" si="185"/>
        <v>0</v>
      </c>
      <c r="H113" s="101">
        <f t="shared" si="185"/>
        <v>0</v>
      </c>
      <c r="I113" s="101">
        <f t="shared" si="185"/>
        <v>0</v>
      </c>
      <c r="J113" s="101">
        <f t="shared" si="185"/>
        <v>0</v>
      </c>
      <c r="K113" s="101">
        <f t="shared" si="185"/>
        <v>0</v>
      </c>
      <c r="L113" s="101">
        <f t="shared" si="185"/>
        <v>0</v>
      </c>
      <c r="M113" s="101">
        <f t="shared" si="185"/>
        <v>0</v>
      </c>
      <c r="N113" s="101">
        <f t="shared" si="185"/>
        <v>0</v>
      </c>
      <c r="O113" s="101">
        <f t="shared" si="185"/>
        <v>0</v>
      </c>
      <c r="P113" s="101">
        <f t="shared" si="185"/>
        <v>0</v>
      </c>
      <c r="Q113" s="101">
        <f t="shared" si="185"/>
        <v>0</v>
      </c>
      <c r="R113" s="101">
        <f t="shared" si="185"/>
        <v>0</v>
      </c>
      <c r="S113" s="101">
        <f t="shared" si="185"/>
        <v>0</v>
      </c>
      <c r="T113" s="101">
        <f t="shared" si="185"/>
        <v>0</v>
      </c>
    </row>
    <row r="114" spans="1:20">
      <c r="A114" s="106"/>
      <c r="B114" s="106"/>
      <c r="C114" s="103" t="s">
        <v>138</v>
      </c>
      <c r="D114" s="103"/>
      <c r="E114" s="101"/>
      <c r="F114" s="101"/>
      <c r="G114" s="101"/>
      <c r="H114" s="101"/>
      <c r="I114" s="101"/>
      <c r="J114" s="101"/>
      <c r="K114" s="101"/>
      <c r="L114" s="101"/>
      <c r="M114" s="101"/>
      <c r="N114" s="101"/>
      <c r="O114" s="101"/>
      <c r="P114" s="101"/>
      <c r="Q114" s="101"/>
      <c r="R114" s="101"/>
      <c r="S114" s="101"/>
      <c r="T114" s="101"/>
    </row>
    <row r="115" spans="1:20">
      <c r="A115" s="106"/>
      <c r="B115" s="106"/>
      <c r="C115" s="103" t="s">
        <v>179</v>
      </c>
      <c r="D115" s="103"/>
      <c r="E115" s="101"/>
      <c r="F115" s="101"/>
      <c r="G115" s="101"/>
      <c r="H115" s="101"/>
      <c r="I115" s="101"/>
      <c r="J115" s="101"/>
      <c r="K115" s="101"/>
      <c r="L115" s="101"/>
      <c r="M115" s="101"/>
      <c r="N115" s="101"/>
      <c r="O115" s="101"/>
      <c r="P115" s="101"/>
      <c r="Q115" s="101"/>
      <c r="R115" s="101"/>
      <c r="S115" s="101"/>
      <c r="T115" s="101"/>
    </row>
    <row r="116" spans="1:20">
      <c r="A116" s="106"/>
      <c r="B116" s="106"/>
      <c r="C116" s="103" t="s">
        <v>206</v>
      </c>
      <c r="D116" s="103"/>
      <c r="E116" s="101"/>
      <c r="F116" s="101"/>
      <c r="G116" s="101"/>
      <c r="H116" s="101"/>
      <c r="I116" s="101"/>
      <c r="J116" s="101"/>
      <c r="K116" s="101"/>
      <c r="L116" s="101"/>
      <c r="M116" s="101"/>
      <c r="N116" s="101"/>
      <c r="O116" s="101"/>
      <c r="P116" s="101"/>
      <c r="Q116" s="101"/>
      <c r="R116" s="101"/>
      <c r="S116" s="101"/>
      <c r="T116" s="101"/>
    </row>
    <row r="117" spans="1:20">
      <c r="A117" s="109"/>
      <c r="B117" s="107"/>
      <c r="C117" s="113" t="s">
        <v>207</v>
      </c>
      <c r="D117" s="103"/>
      <c r="E117" s="101"/>
      <c r="F117" s="101"/>
      <c r="G117" s="101"/>
      <c r="H117" s="101"/>
      <c r="I117" s="101"/>
      <c r="J117" s="101"/>
      <c r="K117" s="101"/>
      <c r="L117" s="101"/>
      <c r="M117" s="101"/>
      <c r="N117" s="101"/>
      <c r="O117" s="101"/>
      <c r="P117" s="101"/>
      <c r="Q117" s="101"/>
      <c r="R117" s="101"/>
      <c r="S117" s="101"/>
      <c r="T117" s="101"/>
    </row>
    <row r="119" spans="1:20">
      <c r="A119" s="76" t="s">
        <v>210</v>
      </c>
      <c r="B119" s="76"/>
      <c r="C119" s="76"/>
      <c r="T119" s="100" t="s">
        <v>177</v>
      </c>
    </row>
    <row r="120" spans="1:20">
      <c r="A120" s="164" t="s">
        <v>87</v>
      </c>
      <c r="B120" s="181"/>
      <c r="C120" s="181"/>
      <c r="D120" s="182"/>
      <c r="E120" s="186" t="s">
        <v>209</v>
      </c>
      <c r="F120" s="167"/>
      <c r="G120" s="167"/>
      <c r="H120" s="167"/>
      <c r="I120" s="167"/>
      <c r="J120" s="167"/>
      <c r="K120" s="167"/>
      <c r="L120" s="167"/>
      <c r="M120" s="167"/>
      <c r="N120" s="167"/>
      <c r="O120" s="167"/>
      <c r="P120" s="167"/>
      <c r="Q120" s="167"/>
      <c r="R120" s="167"/>
      <c r="S120" s="167"/>
      <c r="T120" s="168" t="s">
        <v>88</v>
      </c>
    </row>
    <row r="121" spans="1:20">
      <c r="A121" s="183"/>
      <c r="B121" s="184"/>
      <c r="C121" s="184"/>
      <c r="D121" s="185"/>
      <c r="E121" s="102">
        <v>6</v>
      </c>
      <c r="F121" s="93">
        <f>E121+1</f>
        <v>7</v>
      </c>
      <c r="G121" s="93">
        <f t="shared" ref="G121" si="186">F121+1</f>
        <v>8</v>
      </c>
      <c r="H121" s="93">
        <f t="shared" ref="H121" si="187">G121+1</f>
        <v>9</v>
      </c>
      <c r="I121" s="93">
        <f t="shared" ref="I121" si="188">H121+1</f>
        <v>10</v>
      </c>
      <c r="J121" s="93">
        <f t="shared" ref="J121" si="189">I121+1</f>
        <v>11</v>
      </c>
      <c r="K121" s="93">
        <f t="shared" ref="K121" si="190">J121+1</f>
        <v>12</v>
      </c>
      <c r="L121" s="93">
        <f t="shared" ref="L121" si="191">K121+1</f>
        <v>13</v>
      </c>
      <c r="M121" s="93">
        <f t="shared" ref="M121" si="192">L121+1</f>
        <v>14</v>
      </c>
      <c r="N121" s="93">
        <f t="shared" ref="N121" si="193">M121+1</f>
        <v>15</v>
      </c>
      <c r="O121" s="93">
        <f t="shared" ref="O121" si="194">N121+1</f>
        <v>16</v>
      </c>
      <c r="P121" s="93">
        <f t="shared" ref="P121" si="195">O121+1</f>
        <v>17</v>
      </c>
      <c r="Q121" s="93">
        <f t="shared" ref="Q121" si="196">P121+1</f>
        <v>18</v>
      </c>
      <c r="R121" s="93">
        <f t="shared" ref="R121" si="197">Q121+1</f>
        <v>19</v>
      </c>
      <c r="S121" s="93">
        <f t="shared" ref="S121" si="198">R121+1</f>
        <v>20</v>
      </c>
      <c r="T121" s="169"/>
    </row>
    <row r="122" spans="1:20">
      <c r="A122" s="105" t="s">
        <v>205</v>
      </c>
      <c r="B122" s="111"/>
      <c r="C122" s="112"/>
      <c r="D122" s="103"/>
      <c r="E122" s="101">
        <f>SUM(E123,E126)</f>
        <v>0</v>
      </c>
      <c r="F122" s="101">
        <f t="shared" ref="F122:T122" si="199">SUM(F123:F128)</f>
        <v>0</v>
      </c>
      <c r="G122" s="101">
        <f t="shared" si="199"/>
        <v>0</v>
      </c>
      <c r="H122" s="101">
        <f t="shared" si="199"/>
        <v>0</v>
      </c>
      <c r="I122" s="101">
        <f t="shared" si="199"/>
        <v>0</v>
      </c>
      <c r="J122" s="101">
        <f t="shared" si="199"/>
        <v>0</v>
      </c>
      <c r="K122" s="101">
        <f t="shared" si="199"/>
        <v>0</v>
      </c>
      <c r="L122" s="101">
        <f t="shared" si="199"/>
        <v>0</v>
      </c>
      <c r="M122" s="101">
        <f t="shared" si="199"/>
        <v>0</v>
      </c>
      <c r="N122" s="101">
        <f t="shared" si="199"/>
        <v>0</v>
      </c>
      <c r="O122" s="101">
        <f t="shared" si="199"/>
        <v>0</v>
      </c>
      <c r="P122" s="101">
        <f t="shared" si="199"/>
        <v>0</v>
      </c>
      <c r="Q122" s="101">
        <f t="shared" si="199"/>
        <v>0</v>
      </c>
      <c r="R122" s="101">
        <f t="shared" si="199"/>
        <v>0</v>
      </c>
      <c r="S122" s="101">
        <f t="shared" si="199"/>
        <v>0</v>
      </c>
      <c r="T122" s="101">
        <f t="shared" si="199"/>
        <v>0</v>
      </c>
    </row>
    <row r="123" spans="1:20">
      <c r="A123" s="106"/>
      <c r="B123" s="108" t="s">
        <v>144</v>
      </c>
      <c r="C123" s="113"/>
      <c r="D123" s="103"/>
      <c r="E123" s="101">
        <f t="shared" ref="E123:T123" si="200">SUM(E124:E125)</f>
        <v>0</v>
      </c>
      <c r="F123" s="101">
        <f t="shared" si="200"/>
        <v>0</v>
      </c>
      <c r="G123" s="101">
        <f t="shared" si="200"/>
        <v>0</v>
      </c>
      <c r="H123" s="101">
        <f t="shared" si="200"/>
        <v>0</v>
      </c>
      <c r="I123" s="101">
        <f t="shared" si="200"/>
        <v>0</v>
      </c>
      <c r="J123" s="101">
        <f t="shared" si="200"/>
        <v>0</v>
      </c>
      <c r="K123" s="101">
        <f t="shared" si="200"/>
        <v>0</v>
      </c>
      <c r="L123" s="101">
        <f t="shared" si="200"/>
        <v>0</v>
      </c>
      <c r="M123" s="101">
        <f t="shared" si="200"/>
        <v>0</v>
      </c>
      <c r="N123" s="101">
        <f t="shared" si="200"/>
        <v>0</v>
      </c>
      <c r="O123" s="101">
        <f t="shared" si="200"/>
        <v>0</v>
      </c>
      <c r="P123" s="101">
        <f t="shared" si="200"/>
        <v>0</v>
      </c>
      <c r="Q123" s="101">
        <f t="shared" si="200"/>
        <v>0</v>
      </c>
      <c r="R123" s="101">
        <f t="shared" si="200"/>
        <v>0</v>
      </c>
      <c r="S123" s="101">
        <f t="shared" si="200"/>
        <v>0</v>
      </c>
      <c r="T123" s="101">
        <f t="shared" si="200"/>
        <v>0</v>
      </c>
    </row>
    <row r="124" spans="1:20">
      <c r="A124" s="106"/>
      <c r="B124" s="106"/>
      <c r="C124" s="103" t="s">
        <v>179</v>
      </c>
      <c r="D124" s="103"/>
      <c r="E124" s="101"/>
      <c r="F124" s="101"/>
      <c r="G124" s="101"/>
      <c r="H124" s="101"/>
      <c r="I124" s="101"/>
      <c r="J124" s="101"/>
      <c r="K124" s="101"/>
      <c r="L124" s="101"/>
      <c r="M124" s="101"/>
      <c r="N124" s="101"/>
      <c r="O124" s="101"/>
      <c r="P124" s="101"/>
      <c r="Q124" s="101"/>
      <c r="R124" s="101"/>
      <c r="S124" s="101"/>
      <c r="T124" s="101"/>
    </row>
    <row r="125" spans="1:20">
      <c r="A125" s="106"/>
      <c r="B125" s="106"/>
      <c r="C125" s="113" t="s">
        <v>207</v>
      </c>
      <c r="D125" s="103"/>
      <c r="E125" s="101"/>
      <c r="F125" s="101"/>
      <c r="G125" s="101"/>
      <c r="H125" s="101"/>
      <c r="I125" s="101"/>
      <c r="J125" s="101"/>
      <c r="K125" s="101"/>
      <c r="L125" s="101"/>
      <c r="M125" s="101"/>
      <c r="N125" s="101"/>
      <c r="O125" s="101"/>
      <c r="P125" s="101"/>
      <c r="Q125" s="101"/>
      <c r="R125" s="101"/>
      <c r="S125" s="101"/>
      <c r="T125" s="101"/>
    </row>
    <row r="126" spans="1:20">
      <c r="A126" s="106"/>
      <c r="B126" s="108" t="s">
        <v>208</v>
      </c>
      <c r="C126" s="113"/>
      <c r="D126" s="103"/>
      <c r="E126" s="101">
        <f>SUM(E127:E130)</f>
        <v>0</v>
      </c>
      <c r="F126" s="101">
        <f t="shared" ref="F126" si="201">SUM(F127:F130)</f>
        <v>0</v>
      </c>
      <c r="G126" s="101">
        <f t="shared" ref="G126" si="202">SUM(G127:G130)</f>
        <v>0</v>
      </c>
      <c r="H126" s="101">
        <f t="shared" ref="H126" si="203">SUM(H127:H130)</f>
        <v>0</v>
      </c>
      <c r="I126" s="101">
        <f t="shared" ref="I126" si="204">SUM(I127:I130)</f>
        <v>0</v>
      </c>
      <c r="J126" s="101">
        <f t="shared" ref="J126" si="205">SUM(J127:J130)</f>
        <v>0</v>
      </c>
      <c r="K126" s="101">
        <f t="shared" ref="K126" si="206">SUM(K127:K130)</f>
        <v>0</v>
      </c>
      <c r="L126" s="101">
        <f t="shared" ref="L126" si="207">SUM(L127:L130)</f>
        <v>0</v>
      </c>
      <c r="M126" s="101">
        <f t="shared" ref="M126" si="208">SUM(M127:M130)</f>
        <v>0</v>
      </c>
      <c r="N126" s="101">
        <f t="shared" ref="N126" si="209">SUM(N127:N130)</f>
        <v>0</v>
      </c>
      <c r="O126" s="101">
        <f t="shared" ref="O126" si="210">SUM(O127:O130)</f>
        <v>0</v>
      </c>
      <c r="P126" s="101">
        <f t="shared" ref="P126" si="211">SUM(P127:P130)</f>
        <v>0</v>
      </c>
      <c r="Q126" s="101">
        <f t="shared" ref="Q126" si="212">SUM(Q127:Q130)</f>
        <v>0</v>
      </c>
      <c r="R126" s="101">
        <f t="shared" ref="R126" si="213">SUM(R127:R130)</f>
        <v>0</v>
      </c>
      <c r="S126" s="101">
        <f t="shared" ref="S126" si="214">SUM(S127:S130)</f>
        <v>0</v>
      </c>
      <c r="T126" s="101">
        <f t="shared" ref="T126" si="215">SUM(T127:T130)</f>
        <v>0</v>
      </c>
    </row>
    <row r="127" spans="1:20">
      <c r="A127" s="106"/>
      <c r="B127" s="106"/>
      <c r="C127" s="103" t="s">
        <v>138</v>
      </c>
      <c r="D127" s="103"/>
      <c r="E127" s="101"/>
      <c r="F127" s="101"/>
      <c r="G127" s="101"/>
      <c r="H127" s="101"/>
      <c r="I127" s="101"/>
      <c r="J127" s="101"/>
      <c r="K127" s="101"/>
      <c r="L127" s="101"/>
      <c r="M127" s="101"/>
      <c r="N127" s="101"/>
      <c r="O127" s="101"/>
      <c r="P127" s="101"/>
      <c r="Q127" s="101"/>
      <c r="R127" s="101"/>
      <c r="S127" s="101"/>
      <c r="T127" s="101"/>
    </row>
    <row r="128" spans="1:20">
      <c r="A128" s="106"/>
      <c r="B128" s="106"/>
      <c r="C128" s="103" t="s">
        <v>179</v>
      </c>
      <c r="D128" s="103"/>
      <c r="E128" s="101"/>
      <c r="F128" s="101"/>
      <c r="G128" s="101"/>
      <c r="H128" s="101"/>
      <c r="I128" s="101"/>
      <c r="J128" s="101"/>
      <c r="K128" s="101"/>
      <c r="L128" s="101"/>
      <c r="M128" s="101"/>
      <c r="N128" s="101"/>
      <c r="O128" s="101"/>
      <c r="P128" s="101"/>
      <c r="Q128" s="101"/>
      <c r="R128" s="101"/>
      <c r="S128" s="101"/>
      <c r="T128" s="101"/>
    </row>
    <row r="129" spans="1:20">
      <c r="A129" s="106"/>
      <c r="B129" s="106"/>
      <c r="C129" s="103" t="s">
        <v>206</v>
      </c>
      <c r="D129" s="103"/>
      <c r="E129" s="101"/>
      <c r="F129" s="101"/>
      <c r="G129" s="101"/>
      <c r="H129" s="101"/>
      <c r="I129" s="101"/>
      <c r="J129" s="101"/>
      <c r="K129" s="101"/>
      <c r="L129" s="101"/>
      <c r="M129" s="101"/>
      <c r="N129" s="101"/>
      <c r="O129" s="101"/>
      <c r="P129" s="101"/>
      <c r="Q129" s="101"/>
      <c r="R129" s="101"/>
      <c r="S129" s="101"/>
      <c r="T129" s="101"/>
    </row>
    <row r="130" spans="1:20">
      <c r="A130" s="109"/>
      <c r="B130" s="107"/>
      <c r="C130" s="113" t="s">
        <v>207</v>
      </c>
      <c r="D130" s="103"/>
      <c r="E130" s="101"/>
      <c r="F130" s="101"/>
      <c r="G130" s="101"/>
      <c r="H130" s="101"/>
      <c r="I130" s="101"/>
      <c r="J130" s="101"/>
      <c r="K130" s="101"/>
      <c r="L130" s="101"/>
      <c r="M130" s="101"/>
      <c r="N130" s="101"/>
      <c r="O130" s="101"/>
      <c r="P130" s="101"/>
      <c r="Q130" s="101"/>
      <c r="R130" s="101"/>
      <c r="S130" s="101"/>
      <c r="T130" s="101"/>
    </row>
    <row r="132" spans="1:20">
      <c r="A132" s="76" t="s">
        <v>211</v>
      </c>
      <c r="B132" s="76"/>
      <c r="C132" s="76"/>
      <c r="T132" s="100" t="s">
        <v>177</v>
      </c>
    </row>
    <row r="133" spans="1:20">
      <c r="A133" s="164" t="s">
        <v>87</v>
      </c>
      <c r="B133" s="181"/>
      <c r="C133" s="181"/>
      <c r="D133" s="182"/>
      <c r="E133" s="186" t="s">
        <v>209</v>
      </c>
      <c r="F133" s="167"/>
      <c r="G133" s="167"/>
      <c r="H133" s="167"/>
      <c r="I133" s="167"/>
      <c r="J133" s="167"/>
      <c r="K133" s="167"/>
      <c r="L133" s="167"/>
      <c r="M133" s="167"/>
      <c r="N133" s="167"/>
      <c r="O133" s="167"/>
      <c r="P133" s="167"/>
      <c r="Q133" s="167"/>
      <c r="R133" s="167"/>
      <c r="S133" s="167"/>
      <c r="T133" s="168" t="s">
        <v>88</v>
      </c>
    </row>
    <row r="134" spans="1:20">
      <c r="A134" s="183"/>
      <c r="B134" s="184"/>
      <c r="C134" s="184"/>
      <c r="D134" s="185"/>
      <c r="E134" s="102">
        <v>6</v>
      </c>
      <c r="F134" s="93">
        <f>E134+1</f>
        <v>7</v>
      </c>
      <c r="G134" s="93">
        <f t="shared" ref="G134" si="216">F134+1</f>
        <v>8</v>
      </c>
      <c r="H134" s="93">
        <f t="shared" ref="H134" si="217">G134+1</f>
        <v>9</v>
      </c>
      <c r="I134" s="93">
        <f t="shared" ref="I134" si="218">H134+1</f>
        <v>10</v>
      </c>
      <c r="J134" s="93">
        <f t="shared" ref="J134" si="219">I134+1</f>
        <v>11</v>
      </c>
      <c r="K134" s="93">
        <f t="shared" ref="K134" si="220">J134+1</f>
        <v>12</v>
      </c>
      <c r="L134" s="93">
        <f t="shared" ref="L134" si="221">K134+1</f>
        <v>13</v>
      </c>
      <c r="M134" s="93">
        <f t="shared" ref="M134" si="222">L134+1</f>
        <v>14</v>
      </c>
      <c r="N134" s="93">
        <f t="shared" ref="N134" si="223">M134+1</f>
        <v>15</v>
      </c>
      <c r="O134" s="93">
        <f t="shared" ref="O134" si="224">N134+1</f>
        <v>16</v>
      </c>
      <c r="P134" s="93">
        <f t="shared" ref="P134" si="225">O134+1</f>
        <v>17</v>
      </c>
      <c r="Q134" s="93">
        <f t="shared" ref="Q134" si="226">P134+1</f>
        <v>18</v>
      </c>
      <c r="R134" s="93">
        <f t="shared" ref="R134" si="227">Q134+1</f>
        <v>19</v>
      </c>
      <c r="S134" s="93">
        <f t="shared" ref="S134" si="228">R134+1</f>
        <v>20</v>
      </c>
      <c r="T134" s="169"/>
    </row>
    <row r="135" spans="1:20">
      <c r="A135" s="105" t="s">
        <v>205</v>
      </c>
      <c r="B135" s="111"/>
      <c r="C135" s="112"/>
      <c r="D135" s="103"/>
      <c r="E135" s="101">
        <f>SUM(E136,E139)</f>
        <v>0</v>
      </c>
      <c r="F135" s="101">
        <f t="shared" ref="F135:T135" si="229">SUM(F136:F141)</f>
        <v>0</v>
      </c>
      <c r="G135" s="101">
        <f t="shared" si="229"/>
        <v>0</v>
      </c>
      <c r="H135" s="101">
        <f t="shared" si="229"/>
        <v>0</v>
      </c>
      <c r="I135" s="101">
        <f t="shared" si="229"/>
        <v>0</v>
      </c>
      <c r="J135" s="101">
        <f t="shared" si="229"/>
        <v>0</v>
      </c>
      <c r="K135" s="101">
        <f t="shared" si="229"/>
        <v>0</v>
      </c>
      <c r="L135" s="101">
        <f t="shared" si="229"/>
        <v>0</v>
      </c>
      <c r="M135" s="101">
        <f t="shared" si="229"/>
        <v>0</v>
      </c>
      <c r="N135" s="101">
        <f t="shared" si="229"/>
        <v>0</v>
      </c>
      <c r="O135" s="101">
        <f t="shared" si="229"/>
        <v>0</v>
      </c>
      <c r="P135" s="101">
        <f t="shared" si="229"/>
        <v>0</v>
      </c>
      <c r="Q135" s="101">
        <f t="shared" si="229"/>
        <v>0</v>
      </c>
      <c r="R135" s="101">
        <f t="shared" si="229"/>
        <v>0</v>
      </c>
      <c r="S135" s="101">
        <f t="shared" si="229"/>
        <v>0</v>
      </c>
      <c r="T135" s="101">
        <f t="shared" si="229"/>
        <v>0</v>
      </c>
    </row>
    <row r="136" spans="1:20">
      <c r="A136" s="106"/>
      <c r="B136" s="108" t="s">
        <v>144</v>
      </c>
      <c r="C136" s="113"/>
      <c r="D136" s="103"/>
      <c r="E136" s="101">
        <f t="shared" ref="E136:T136" si="230">SUM(E137:E138)</f>
        <v>0</v>
      </c>
      <c r="F136" s="101">
        <f t="shared" si="230"/>
        <v>0</v>
      </c>
      <c r="G136" s="101">
        <f t="shared" si="230"/>
        <v>0</v>
      </c>
      <c r="H136" s="101">
        <f t="shared" si="230"/>
        <v>0</v>
      </c>
      <c r="I136" s="101">
        <f t="shared" si="230"/>
        <v>0</v>
      </c>
      <c r="J136" s="101">
        <f t="shared" si="230"/>
        <v>0</v>
      </c>
      <c r="K136" s="101">
        <f t="shared" si="230"/>
        <v>0</v>
      </c>
      <c r="L136" s="101">
        <f t="shared" si="230"/>
        <v>0</v>
      </c>
      <c r="M136" s="101">
        <f t="shared" si="230"/>
        <v>0</v>
      </c>
      <c r="N136" s="101">
        <f t="shared" si="230"/>
        <v>0</v>
      </c>
      <c r="O136" s="101">
        <f t="shared" si="230"/>
        <v>0</v>
      </c>
      <c r="P136" s="101">
        <f t="shared" si="230"/>
        <v>0</v>
      </c>
      <c r="Q136" s="101">
        <f t="shared" si="230"/>
        <v>0</v>
      </c>
      <c r="R136" s="101">
        <f t="shared" si="230"/>
        <v>0</v>
      </c>
      <c r="S136" s="101">
        <f t="shared" si="230"/>
        <v>0</v>
      </c>
      <c r="T136" s="101">
        <f t="shared" si="230"/>
        <v>0</v>
      </c>
    </row>
    <row r="137" spans="1:20">
      <c r="A137" s="106"/>
      <c r="B137" s="106"/>
      <c r="C137" s="103" t="s">
        <v>179</v>
      </c>
      <c r="D137" s="103"/>
      <c r="E137" s="101"/>
      <c r="F137" s="101"/>
      <c r="G137" s="101"/>
      <c r="H137" s="101"/>
      <c r="I137" s="101"/>
      <c r="J137" s="101"/>
      <c r="K137" s="101"/>
      <c r="L137" s="101"/>
      <c r="M137" s="101"/>
      <c r="N137" s="101"/>
      <c r="O137" s="101"/>
      <c r="P137" s="101"/>
      <c r="Q137" s="101"/>
      <c r="R137" s="101"/>
      <c r="S137" s="101"/>
      <c r="T137" s="101"/>
    </row>
    <row r="138" spans="1:20">
      <c r="A138" s="106"/>
      <c r="B138" s="106"/>
      <c r="C138" s="113" t="s">
        <v>207</v>
      </c>
      <c r="D138" s="103"/>
      <c r="E138" s="101"/>
      <c r="F138" s="101"/>
      <c r="G138" s="101"/>
      <c r="H138" s="101"/>
      <c r="I138" s="101"/>
      <c r="J138" s="101"/>
      <c r="K138" s="101"/>
      <c r="L138" s="101"/>
      <c r="M138" s="101"/>
      <c r="N138" s="101"/>
      <c r="O138" s="101"/>
      <c r="P138" s="101"/>
      <c r="Q138" s="101"/>
      <c r="R138" s="101"/>
      <c r="S138" s="101"/>
      <c r="T138" s="101"/>
    </row>
    <row r="139" spans="1:20">
      <c r="A139" s="106"/>
      <c r="B139" s="108" t="s">
        <v>208</v>
      </c>
      <c r="C139" s="113"/>
      <c r="D139" s="103"/>
      <c r="E139" s="101">
        <f>SUM(E140:E143)</f>
        <v>0</v>
      </c>
      <c r="F139" s="101">
        <f t="shared" ref="F139" si="231">SUM(F140:F143)</f>
        <v>0</v>
      </c>
      <c r="G139" s="101">
        <f t="shared" ref="G139" si="232">SUM(G140:G143)</f>
        <v>0</v>
      </c>
      <c r="H139" s="101">
        <f t="shared" ref="H139" si="233">SUM(H140:H143)</f>
        <v>0</v>
      </c>
      <c r="I139" s="101">
        <f t="shared" ref="I139" si="234">SUM(I140:I143)</f>
        <v>0</v>
      </c>
      <c r="J139" s="101">
        <f t="shared" ref="J139" si="235">SUM(J140:J143)</f>
        <v>0</v>
      </c>
      <c r="K139" s="101">
        <f t="shared" ref="K139" si="236">SUM(K140:K143)</f>
        <v>0</v>
      </c>
      <c r="L139" s="101">
        <f t="shared" ref="L139" si="237">SUM(L140:L143)</f>
        <v>0</v>
      </c>
      <c r="M139" s="101">
        <f t="shared" ref="M139" si="238">SUM(M140:M143)</f>
        <v>0</v>
      </c>
      <c r="N139" s="101">
        <f t="shared" ref="N139" si="239">SUM(N140:N143)</f>
        <v>0</v>
      </c>
      <c r="O139" s="101">
        <f t="shared" ref="O139" si="240">SUM(O140:O143)</f>
        <v>0</v>
      </c>
      <c r="P139" s="101">
        <f t="shared" ref="P139" si="241">SUM(P140:P143)</f>
        <v>0</v>
      </c>
      <c r="Q139" s="101">
        <f t="shared" ref="Q139" si="242">SUM(Q140:Q143)</f>
        <v>0</v>
      </c>
      <c r="R139" s="101">
        <f t="shared" ref="R139" si="243">SUM(R140:R143)</f>
        <v>0</v>
      </c>
      <c r="S139" s="101">
        <f t="shared" ref="S139" si="244">SUM(S140:S143)</f>
        <v>0</v>
      </c>
      <c r="T139" s="101">
        <f t="shared" ref="T139" si="245">SUM(T140:T143)</f>
        <v>0</v>
      </c>
    </row>
    <row r="140" spans="1:20">
      <c r="A140" s="106"/>
      <c r="B140" s="106"/>
      <c r="C140" s="103" t="s">
        <v>138</v>
      </c>
      <c r="D140" s="103"/>
      <c r="E140" s="101"/>
      <c r="F140" s="101"/>
      <c r="G140" s="101"/>
      <c r="H140" s="101"/>
      <c r="I140" s="101"/>
      <c r="J140" s="101"/>
      <c r="K140" s="101"/>
      <c r="L140" s="101"/>
      <c r="M140" s="101"/>
      <c r="N140" s="101"/>
      <c r="O140" s="101"/>
      <c r="P140" s="101"/>
      <c r="Q140" s="101"/>
      <c r="R140" s="101"/>
      <c r="S140" s="101"/>
      <c r="T140" s="101"/>
    </row>
    <row r="141" spans="1:20">
      <c r="A141" s="106"/>
      <c r="B141" s="106"/>
      <c r="C141" s="103" t="s">
        <v>179</v>
      </c>
      <c r="D141" s="103"/>
      <c r="E141" s="101"/>
      <c r="F141" s="101"/>
      <c r="G141" s="101"/>
      <c r="H141" s="101"/>
      <c r="I141" s="101"/>
      <c r="J141" s="101"/>
      <c r="K141" s="101"/>
      <c r="L141" s="101"/>
      <c r="M141" s="101"/>
      <c r="N141" s="101"/>
      <c r="O141" s="101"/>
      <c r="P141" s="101"/>
      <c r="Q141" s="101"/>
      <c r="R141" s="101"/>
      <c r="S141" s="101"/>
      <c r="T141" s="101"/>
    </row>
    <row r="142" spans="1:20">
      <c r="A142" s="106"/>
      <c r="B142" s="106"/>
      <c r="C142" s="103" t="s">
        <v>206</v>
      </c>
      <c r="D142" s="103"/>
      <c r="E142" s="101"/>
      <c r="F142" s="101"/>
      <c r="G142" s="101"/>
      <c r="H142" s="101"/>
      <c r="I142" s="101"/>
      <c r="J142" s="101"/>
      <c r="K142" s="101"/>
      <c r="L142" s="101"/>
      <c r="M142" s="101"/>
      <c r="N142" s="101"/>
      <c r="O142" s="101"/>
      <c r="P142" s="101"/>
      <c r="Q142" s="101"/>
      <c r="R142" s="101"/>
      <c r="S142" s="101"/>
      <c r="T142" s="101"/>
    </row>
    <row r="143" spans="1:20">
      <c r="A143" s="109"/>
      <c r="B143" s="107"/>
      <c r="C143" s="113" t="s">
        <v>207</v>
      </c>
      <c r="D143" s="103"/>
      <c r="E143" s="101"/>
      <c r="F143" s="101"/>
      <c r="G143" s="101"/>
      <c r="H143" s="101"/>
      <c r="I143" s="101"/>
      <c r="J143" s="101"/>
      <c r="K143" s="101"/>
      <c r="L143" s="101"/>
      <c r="M143" s="101"/>
      <c r="N143" s="101"/>
      <c r="O143" s="101"/>
      <c r="P143" s="101"/>
      <c r="Q143" s="101"/>
      <c r="R143" s="101"/>
      <c r="S143" s="101"/>
      <c r="T143" s="101"/>
    </row>
    <row r="145" spans="1:20">
      <c r="A145" s="76" t="s">
        <v>204</v>
      </c>
      <c r="B145" s="76"/>
      <c r="C145" s="76"/>
      <c r="T145" s="100" t="s">
        <v>177</v>
      </c>
    </row>
    <row r="146" spans="1:20">
      <c r="A146" s="164" t="s">
        <v>87</v>
      </c>
      <c r="B146" s="181"/>
      <c r="C146" s="181"/>
      <c r="D146" s="182"/>
      <c r="E146" s="166" t="s">
        <v>209</v>
      </c>
      <c r="F146" s="186"/>
      <c r="G146" s="186"/>
      <c r="H146" s="186"/>
      <c r="I146" s="186"/>
      <c r="J146" s="186"/>
      <c r="K146" s="186"/>
      <c r="L146" s="186"/>
      <c r="M146" s="186"/>
      <c r="N146" s="186"/>
      <c r="O146" s="186"/>
      <c r="P146" s="186"/>
      <c r="Q146" s="186"/>
      <c r="R146" s="186"/>
      <c r="S146" s="189"/>
      <c r="T146" s="187" t="s">
        <v>88</v>
      </c>
    </row>
    <row r="147" spans="1:20">
      <c r="A147" s="190"/>
      <c r="B147" s="191"/>
      <c r="C147" s="191"/>
      <c r="D147" s="185"/>
      <c r="E147" s="102">
        <v>6</v>
      </c>
      <c r="F147" s="93">
        <f>E147+1</f>
        <v>7</v>
      </c>
      <c r="G147" s="93">
        <f t="shared" ref="G147" si="246">F147+1</f>
        <v>8</v>
      </c>
      <c r="H147" s="93">
        <f t="shared" ref="H147" si="247">G147+1</f>
        <v>9</v>
      </c>
      <c r="I147" s="93">
        <f t="shared" ref="I147" si="248">H147+1</f>
        <v>10</v>
      </c>
      <c r="J147" s="93">
        <f t="shared" ref="J147" si="249">I147+1</f>
        <v>11</v>
      </c>
      <c r="K147" s="93">
        <f t="shared" ref="K147" si="250">J147+1</f>
        <v>12</v>
      </c>
      <c r="L147" s="93">
        <f t="shared" ref="L147" si="251">K147+1</f>
        <v>13</v>
      </c>
      <c r="M147" s="93">
        <f t="shared" ref="M147" si="252">L147+1</f>
        <v>14</v>
      </c>
      <c r="N147" s="93">
        <f t="shared" ref="N147" si="253">M147+1</f>
        <v>15</v>
      </c>
      <c r="O147" s="93">
        <f t="shared" ref="O147" si="254">N147+1</f>
        <v>16</v>
      </c>
      <c r="P147" s="93">
        <f t="shared" ref="P147" si="255">O147+1</f>
        <v>17</v>
      </c>
      <c r="Q147" s="93">
        <f t="shared" ref="Q147" si="256">P147+1</f>
        <v>18</v>
      </c>
      <c r="R147" s="93">
        <f t="shared" ref="R147" si="257">Q147+1</f>
        <v>19</v>
      </c>
      <c r="S147" s="93">
        <f t="shared" ref="S147" si="258">R147+1</f>
        <v>20</v>
      </c>
      <c r="T147" s="188"/>
    </row>
    <row r="148" spans="1:20">
      <c r="A148" s="105" t="s">
        <v>205</v>
      </c>
      <c r="B148" s="111"/>
      <c r="C148" s="112"/>
      <c r="D148" s="103"/>
      <c r="E148" s="101">
        <f>SUM(E149,E152)</f>
        <v>0</v>
      </c>
      <c r="F148" s="101">
        <f t="shared" ref="F148:T148" si="259">SUM(F149:F154)</f>
        <v>0</v>
      </c>
      <c r="G148" s="101">
        <f t="shared" si="259"/>
        <v>0</v>
      </c>
      <c r="H148" s="101">
        <f t="shared" si="259"/>
        <v>0</v>
      </c>
      <c r="I148" s="101">
        <f t="shared" si="259"/>
        <v>0</v>
      </c>
      <c r="J148" s="101">
        <f t="shared" si="259"/>
        <v>0</v>
      </c>
      <c r="K148" s="101">
        <f t="shared" si="259"/>
        <v>0</v>
      </c>
      <c r="L148" s="101">
        <f t="shared" si="259"/>
        <v>0</v>
      </c>
      <c r="M148" s="101">
        <f t="shared" si="259"/>
        <v>0</v>
      </c>
      <c r="N148" s="101">
        <f t="shared" si="259"/>
        <v>0</v>
      </c>
      <c r="O148" s="101">
        <f t="shared" si="259"/>
        <v>0</v>
      </c>
      <c r="P148" s="101">
        <f t="shared" si="259"/>
        <v>0</v>
      </c>
      <c r="Q148" s="101">
        <f t="shared" si="259"/>
        <v>0</v>
      </c>
      <c r="R148" s="101">
        <f t="shared" si="259"/>
        <v>0</v>
      </c>
      <c r="S148" s="101">
        <f t="shared" si="259"/>
        <v>0</v>
      </c>
      <c r="T148" s="101">
        <f t="shared" si="259"/>
        <v>0</v>
      </c>
    </row>
    <row r="149" spans="1:20">
      <c r="A149" s="106"/>
      <c r="B149" s="108" t="s">
        <v>144</v>
      </c>
      <c r="C149" s="113"/>
      <c r="D149" s="103"/>
      <c r="E149" s="101">
        <f t="shared" ref="E149:T149" si="260">SUM(E150:E151)</f>
        <v>0</v>
      </c>
      <c r="F149" s="101">
        <f t="shared" si="260"/>
        <v>0</v>
      </c>
      <c r="G149" s="101">
        <f t="shared" si="260"/>
        <v>0</v>
      </c>
      <c r="H149" s="101">
        <f t="shared" si="260"/>
        <v>0</v>
      </c>
      <c r="I149" s="101">
        <f t="shared" si="260"/>
        <v>0</v>
      </c>
      <c r="J149" s="101">
        <f t="shared" si="260"/>
        <v>0</v>
      </c>
      <c r="K149" s="101">
        <f t="shared" si="260"/>
        <v>0</v>
      </c>
      <c r="L149" s="101">
        <f t="shared" si="260"/>
        <v>0</v>
      </c>
      <c r="M149" s="101">
        <f t="shared" si="260"/>
        <v>0</v>
      </c>
      <c r="N149" s="101">
        <f t="shared" si="260"/>
        <v>0</v>
      </c>
      <c r="O149" s="101">
        <f t="shared" si="260"/>
        <v>0</v>
      </c>
      <c r="P149" s="101">
        <f t="shared" si="260"/>
        <v>0</v>
      </c>
      <c r="Q149" s="101">
        <f t="shared" si="260"/>
        <v>0</v>
      </c>
      <c r="R149" s="101">
        <f t="shared" si="260"/>
        <v>0</v>
      </c>
      <c r="S149" s="101">
        <f t="shared" si="260"/>
        <v>0</v>
      </c>
      <c r="T149" s="101">
        <f t="shared" si="260"/>
        <v>0</v>
      </c>
    </row>
    <row r="150" spans="1:20">
      <c r="A150" s="106"/>
      <c r="B150" s="106"/>
      <c r="C150" s="103" t="s">
        <v>179</v>
      </c>
      <c r="D150" s="103"/>
      <c r="E150" s="101"/>
      <c r="F150" s="101"/>
      <c r="G150" s="101"/>
      <c r="H150" s="101"/>
      <c r="I150" s="101"/>
      <c r="J150" s="101"/>
      <c r="K150" s="101"/>
      <c r="L150" s="101"/>
      <c r="M150" s="101"/>
      <c r="N150" s="101"/>
      <c r="O150" s="101"/>
      <c r="P150" s="101"/>
      <c r="Q150" s="101"/>
      <c r="R150" s="101"/>
      <c r="S150" s="101"/>
      <c r="T150" s="101"/>
    </row>
    <row r="151" spans="1:20">
      <c r="A151" s="106"/>
      <c r="B151" s="106"/>
      <c r="C151" s="113" t="s">
        <v>207</v>
      </c>
      <c r="D151" s="103"/>
      <c r="E151" s="101"/>
      <c r="F151" s="101"/>
      <c r="G151" s="101"/>
      <c r="H151" s="101"/>
      <c r="I151" s="101"/>
      <c r="J151" s="101"/>
      <c r="K151" s="101"/>
      <c r="L151" s="101"/>
      <c r="M151" s="101"/>
      <c r="N151" s="101"/>
      <c r="O151" s="101"/>
      <c r="P151" s="101"/>
      <c r="Q151" s="101"/>
      <c r="R151" s="101"/>
      <c r="S151" s="101"/>
      <c r="T151" s="101"/>
    </row>
    <row r="152" spans="1:20">
      <c r="A152" s="106"/>
      <c r="B152" s="108" t="s">
        <v>208</v>
      </c>
      <c r="C152" s="113"/>
      <c r="D152" s="103"/>
      <c r="E152" s="101">
        <f>SUM(E153:E156)</f>
        <v>0</v>
      </c>
      <c r="F152" s="101">
        <f t="shared" ref="F152" si="261">SUM(F153:F156)</f>
        <v>0</v>
      </c>
      <c r="G152" s="101">
        <f t="shared" ref="G152" si="262">SUM(G153:G156)</f>
        <v>0</v>
      </c>
      <c r="H152" s="101">
        <f t="shared" ref="H152" si="263">SUM(H153:H156)</f>
        <v>0</v>
      </c>
      <c r="I152" s="101">
        <f t="shared" ref="I152" si="264">SUM(I153:I156)</f>
        <v>0</v>
      </c>
      <c r="J152" s="101">
        <f t="shared" ref="J152" si="265">SUM(J153:J156)</f>
        <v>0</v>
      </c>
      <c r="K152" s="101">
        <f t="shared" ref="K152" si="266">SUM(K153:K156)</f>
        <v>0</v>
      </c>
      <c r="L152" s="101">
        <f t="shared" ref="L152" si="267">SUM(L153:L156)</f>
        <v>0</v>
      </c>
      <c r="M152" s="101">
        <f t="shared" ref="M152" si="268">SUM(M153:M156)</f>
        <v>0</v>
      </c>
      <c r="N152" s="101">
        <f t="shared" ref="N152" si="269">SUM(N153:N156)</f>
        <v>0</v>
      </c>
      <c r="O152" s="101">
        <f t="shared" ref="O152" si="270">SUM(O153:O156)</f>
        <v>0</v>
      </c>
      <c r="P152" s="101">
        <f t="shared" ref="P152" si="271">SUM(P153:P156)</f>
        <v>0</v>
      </c>
      <c r="Q152" s="101">
        <f t="shared" ref="Q152" si="272">SUM(Q153:Q156)</f>
        <v>0</v>
      </c>
      <c r="R152" s="101">
        <f t="shared" ref="R152" si="273">SUM(R153:R156)</f>
        <v>0</v>
      </c>
      <c r="S152" s="101">
        <f t="shared" ref="S152" si="274">SUM(S153:S156)</f>
        <v>0</v>
      </c>
      <c r="T152" s="101">
        <f t="shared" ref="T152" si="275">SUM(T153:T156)</f>
        <v>0</v>
      </c>
    </row>
    <row r="153" spans="1:20">
      <c r="A153" s="106"/>
      <c r="B153" s="106"/>
      <c r="C153" s="103" t="s">
        <v>138</v>
      </c>
      <c r="D153" s="103"/>
      <c r="E153" s="101"/>
      <c r="F153" s="101"/>
      <c r="G153" s="101"/>
      <c r="H153" s="101"/>
      <c r="I153" s="101"/>
      <c r="J153" s="101"/>
      <c r="K153" s="101"/>
      <c r="L153" s="101"/>
      <c r="M153" s="101"/>
      <c r="N153" s="101"/>
      <c r="O153" s="101"/>
      <c r="P153" s="101"/>
      <c r="Q153" s="101"/>
      <c r="R153" s="101"/>
      <c r="S153" s="101"/>
      <c r="T153" s="101"/>
    </row>
    <row r="154" spans="1:20">
      <c r="A154" s="106"/>
      <c r="B154" s="106"/>
      <c r="C154" s="103" t="s">
        <v>179</v>
      </c>
      <c r="D154" s="103"/>
      <c r="E154" s="101"/>
      <c r="F154" s="101"/>
      <c r="G154" s="101"/>
      <c r="H154" s="101"/>
      <c r="I154" s="101"/>
      <c r="J154" s="101"/>
      <c r="K154" s="101"/>
      <c r="L154" s="101"/>
      <c r="M154" s="101"/>
      <c r="N154" s="101"/>
      <c r="O154" s="101"/>
      <c r="P154" s="101"/>
      <c r="Q154" s="101"/>
      <c r="R154" s="101"/>
      <c r="S154" s="101"/>
      <c r="T154" s="101"/>
    </row>
    <row r="155" spans="1:20">
      <c r="A155" s="106"/>
      <c r="B155" s="106"/>
      <c r="C155" s="103" t="s">
        <v>206</v>
      </c>
      <c r="D155" s="103"/>
      <c r="E155" s="101"/>
      <c r="F155" s="101"/>
      <c r="G155" s="101"/>
      <c r="H155" s="101"/>
      <c r="I155" s="101"/>
      <c r="J155" s="101"/>
      <c r="K155" s="101"/>
      <c r="L155" s="101"/>
      <c r="M155" s="101"/>
      <c r="N155" s="101"/>
      <c r="O155" s="101"/>
      <c r="P155" s="101"/>
      <c r="Q155" s="101"/>
      <c r="R155" s="101"/>
      <c r="S155" s="101"/>
      <c r="T155" s="101"/>
    </row>
    <row r="156" spans="1:20">
      <c r="A156" s="109"/>
      <c r="B156" s="107"/>
      <c r="C156" s="113" t="s">
        <v>207</v>
      </c>
      <c r="D156" s="103"/>
      <c r="E156" s="101"/>
      <c r="F156" s="101"/>
      <c r="G156" s="101"/>
      <c r="H156" s="101"/>
      <c r="I156" s="101"/>
      <c r="J156" s="101"/>
      <c r="K156" s="101"/>
      <c r="L156" s="101"/>
      <c r="M156" s="101"/>
      <c r="N156" s="101"/>
      <c r="O156" s="101"/>
      <c r="P156" s="101"/>
      <c r="Q156" s="101"/>
      <c r="R156" s="101"/>
      <c r="S156" s="101"/>
      <c r="T156" s="101"/>
    </row>
    <row r="158" spans="1:20">
      <c r="A158" s="76" t="s">
        <v>213</v>
      </c>
      <c r="B158" s="76"/>
      <c r="C158" s="76"/>
      <c r="T158" s="100" t="s">
        <v>177</v>
      </c>
    </row>
    <row r="159" spans="1:20">
      <c r="A159" s="164" t="s">
        <v>87</v>
      </c>
      <c r="B159" s="181"/>
      <c r="C159" s="181"/>
      <c r="D159" s="182"/>
      <c r="E159" s="186" t="s">
        <v>209</v>
      </c>
      <c r="F159" s="167"/>
      <c r="G159" s="167"/>
      <c r="H159" s="167"/>
      <c r="I159" s="167"/>
      <c r="J159" s="167"/>
      <c r="K159" s="167"/>
      <c r="L159" s="167"/>
      <c r="M159" s="167"/>
      <c r="N159" s="167"/>
      <c r="O159" s="167"/>
      <c r="P159" s="167"/>
      <c r="Q159" s="167"/>
      <c r="R159" s="167"/>
      <c r="S159" s="167"/>
      <c r="T159" s="168" t="s">
        <v>88</v>
      </c>
    </row>
    <row r="160" spans="1:20">
      <c r="A160" s="183"/>
      <c r="B160" s="184"/>
      <c r="C160" s="184"/>
      <c r="D160" s="185"/>
      <c r="E160" s="102">
        <v>6</v>
      </c>
      <c r="F160" s="93">
        <f>E160+1</f>
        <v>7</v>
      </c>
      <c r="G160" s="93">
        <f t="shared" ref="G160" si="276">F160+1</f>
        <v>8</v>
      </c>
      <c r="H160" s="93">
        <f t="shared" ref="H160" si="277">G160+1</f>
        <v>9</v>
      </c>
      <c r="I160" s="93">
        <f t="shared" ref="I160" si="278">H160+1</f>
        <v>10</v>
      </c>
      <c r="J160" s="93">
        <f t="shared" ref="J160" si="279">I160+1</f>
        <v>11</v>
      </c>
      <c r="K160" s="93">
        <f t="shared" ref="K160" si="280">J160+1</f>
        <v>12</v>
      </c>
      <c r="L160" s="93">
        <f t="shared" ref="L160" si="281">K160+1</f>
        <v>13</v>
      </c>
      <c r="M160" s="93">
        <f t="shared" ref="M160" si="282">L160+1</f>
        <v>14</v>
      </c>
      <c r="N160" s="93">
        <f t="shared" ref="N160" si="283">M160+1</f>
        <v>15</v>
      </c>
      <c r="O160" s="93">
        <f t="shared" ref="O160" si="284">N160+1</f>
        <v>16</v>
      </c>
      <c r="P160" s="93">
        <f t="shared" ref="P160" si="285">O160+1</f>
        <v>17</v>
      </c>
      <c r="Q160" s="93">
        <f t="shared" ref="Q160" si="286">P160+1</f>
        <v>18</v>
      </c>
      <c r="R160" s="93">
        <f t="shared" ref="R160" si="287">Q160+1</f>
        <v>19</v>
      </c>
      <c r="S160" s="93">
        <f t="shared" ref="S160" si="288">R160+1</f>
        <v>20</v>
      </c>
      <c r="T160" s="169"/>
    </row>
    <row r="161" spans="1:20">
      <c r="A161" s="105" t="s">
        <v>205</v>
      </c>
      <c r="B161" s="111"/>
      <c r="C161" s="112"/>
      <c r="D161" s="103"/>
      <c r="E161" s="101">
        <f>SUM(E162,E165)</f>
        <v>0</v>
      </c>
      <c r="F161" s="101">
        <f t="shared" ref="F161:T161" si="289">SUM(F162:F167)</f>
        <v>0</v>
      </c>
      <c r="G161" s="101">
        <f t="shared" si="289"/>
        <v>0</v>
      </c>
      <c r="H161" s="101">
        <f t="shared" si="289"/>
        <v>0</v>
      </c>
      <c r="I161" s="101">
        <f t="shared" si="289"/>
        <v>0</v>
      </c>
      <c r="J161" s="101">
        <f t="shared" si="289"/>
        <v>0</v>
      </c>
      <c r="K161" s="101">
        <f t="shared" si="289"/>
        <v>0</v>
      </c>
      <c r="L161" s="101">
        <f t="shared" si="289"/>
        <v>0</v>
      </c>
      <c r="M161" s="101">
        <f t="shared" si="289"/>
        <v>0</v>
      </c>
      <c r="N161" s="101">
        <f t="shared" si="289"/>
        <v>0</v>
      </c>
      <c r="O161" s="101">
        <f t="shared" si="289"/>
        <v>0</v>
      </c>
      <c r="P161" s="101">
        <f t="shared" si="289"/>
        <v>0</v>
      </c>
      <c r="Q161" s="101">
        <f t="shared" si="289"/>
        <v>0</v>
      </c>
      <c r="R161" s="101">
        <f t="shared" si="289"/>
        <v>0</v>
      </c>
      <c r="S161" s="101">
        <f t="shared" si="289"/>
        <v>0</v>
      </c>
      <c r="T161" s="101">
        <f t="shared" si="289"/>
        <v>0</v>
      </c>
    </row>
    <row r="162" spans="1:20">
      <c r="A162" s="106"/>
      <c r="B162" s="108" t="s">
        <v>144</v>
      </c>
      <c r="C162" s="113"/>
      <c r="D162" s="103"/>
      <c r="E162" s="101">
        <f t="shared" ref="E162:T162" si="290">SUM(E163:E164)</f>
        <v>0</v>
      </c>
      <c r="F162" s="101">
        <f t="shared" si="290"/>
        <v>0</v>
      </c>
      <c r="G162" s="101">
        <f t="shared" si="290"/>
        <v>0</v>
      </c>
      <c r="H162" s="101">
        <f t="shared" si="290"/>
        <v>0</v>
      </c>
      <c r="I162" s="101">
        <f t="shared" si="290"/>
        <v>0</v>
      </c>
      <c r="J162" s="101">
        <f t="shared" si="290"/>
        <v>0</v>
      </c>
      <c r="K162" s="101">
        <f t="shared" si="290"/>
        <v>0</v>
      </c>
      <c r="L162" s="101">
        <f t="shared" si="290"/>
        <v>0</v>
      </c>
      <c r="M162" s="101">
        <f t="shared" si="290"/>
        <v>0</v>
      </c>
      <c r="N162" s="101">
        <f t="shared" si="290"/>
        <v>0</v>
      </c>
      <c r="O162" s="101">
        <f t="shared" si="290"/>
        <v>0</v>
      </c>
      <c r="P162" s="101">
        <f t="shared" si="290"/>
        <v>0</v>
      </c>
      <c r="Q162" s="101">
        <f t="shared" si="290"/>
        <v>0</v>
      </c>
      <c r="R162" s="101">
        <f t="shared" si="290"/>
        <v>0</v>
      </c>
      <c r="S162" s="101">
        <f t="shared" si="290"/>
        <v>0</v>
      </c>
      <c r="T162" s="101">
        <f t="shared" si="290"/>
        <v>0</v>
      </c>
    </row>
    <row r="163" spans="1:20">
      <c r="A163" s="106"/>
      <c r="B163" s="106"/>
      <c r="C163" s="103" t="s">
        <v>179</v>
      </c>
      <c r="D163" s="103"/>
      <c r="E163" s="101"/>
      <c r="F163" s="101"/>
      <c r="G163" s="101"/>
      <c r="H163" s="101"/>
      <c r="I163" s="101"/>
      <c r="J163" s="101"/>
      <c r="K163" s="101"/>
      <c r="L163" s="101"/>
      <c r="M163" s="101"/>
      <c r="N163" s="101"/>
      <c r="O163" s="101"/>
      <c r="P163" s="101"/>
      <c r="Q163" s="101"/>
      <c r="R163" s="101"/>
      <c r="S163" s="101"/>
      <c r="T163" s="101"/>
    </row>
    <row r="164" spans="1:20">
      <c r="A164" s="106"/>
      <c r="B164" s="106"/>
      <c r="C164" s="113" t="s">
        <v>207</v>
      </c>
      <c r="D164" s="103"/>
      <c r="E164" s="101"/>
      <c r="F164" s="101"/>
      <c r="G164" s="101"/>
      <c r="H164" s="101"/>
      <c r="I164" s="101"/>
      <c r="J164" s="101"/>
      <c r="K164" s="101"/>
      <c r="L164" s="101"/>
      <c r="M164" s="101"/>
      <c r="N164" s="101"/>
      <c r="O164" s="101"/>
      <c r="P164" s="101"/>
      <c r="Q164" s="101"/>
      <c r="R164" s="101"/>
      <c r="S164" s="101"/>
      <c r="T164" s="101"/>
    </row>
    <row r="165" spans="1:20">
      <c r="A165" s="106"/>
      <c r="B165" s="108" t="s">
        <v>208</v>
      </c>
      <c r="C165" s="113"/>
      <c r="D165" s="103"/>
      <c r="E165" s="101">
        <f>SUM(E166:E169)</f>
        <v>0</v>
      </c>
      <c r="F165" s="101">
        <f t="shared" ref="F165" si="291">SUM(F166:F169)</f>
        <v>0</v>
      </c>
      <c r="G165" s="101">
        <f t="shared" ref="G165" si="292">SUM(G166:G169)</f>
        <v>0</v>
      </c>
      <c r="H165" s="101">
        <f t="shared" ref="H165" si="293">SUM(H166:H169)</f>
        <v>0</v>
      </c>
      <c r="I165" s="101">
        <f t="shared" ref="I165" si="294">SUM(I166:I169)</f>
        <v>0</v>
      </c>
      <c r="J165" s="101">
        <f t="shared" ref="J165" si="295">SUM(J166:J169)</f>
        <v>0</v>
      </c>
      <c r="K165" s="101">
        <f t="shared" ref="K165" si="296">SUM(K166:K169)</f>
        <v>0</v>
      </c>
      <c r="L165" s="101">
        <f t="shared" ref="L165" si="297">SUM(L166:L169)</f>
        <v>0</v>
      </c>
      <c r="M165" s="101">
        <f t="shared" ref="M165" si="298">SUM(M166:M169)</f>
        <v>0</v>
      </c>
      <c r="N165" s="101">
        <f t="shared" ref="N165" si="299">SUM(N166:N169)</f>
        <v>0</v>
      </c>
      <c r="O165" s="101">
        <f t="shared" ref="O165" si="300">SUM(O166:O169)</f>
        <v>0</v>
      </c>
      <c r="P165" s="101">
        <f t="shared" ref="P165" si="301">SUM(P166:P169)</f>
        <v>0</v>
      </c>
      <c r="Q165" s="101">
        <f t="shared" ref="Q165" si="302">SUM(Q166:Q169)</f>
        <v>0</v>
      </c>
      <c r="R165" s="101">
        <f t="shared" ref="R165" si="303">SUM(R166:R169)</f>
        <v>0</v>
      </c>
      <c r="S165" s="101">
        <f t="shared" ref="S165" si="304">SUM(S166:S169)</f>
        <v>0</v>
      </c>
      <c r="T165" s="101">
        <f t="shared" ref="T165" si="305">SUM(T166:T169)</f>
        <v>0</v>
      </c>
    </row>
    <row r="166" spans="1:20">
      <c r="A166" s="106"/>
      <c r="B166" s="106"/>
      <c r="C166" s="103" t="s">
        <v>138</v>
      </c>
      <c r="D166" s="103"/>
      <c r="E166" s="101"/>
      <c r="F166" s="101"/>
      <c r="G166" s="101"/>
      <c r="H166" s="101"/>
      <c r="I166" s="101"/>
      <c r="J166" s="101"/>
      <c r="K166" s="101"/>
      <c r="L166" s="101"/>
      <c r="M166" s="101"/>
      <c r="N166" s="101"/>
      <c r="O166" s="101"/>
      <c r="P166" s="101"/>
      <c r="Q166" s="101"/>
      <c r="R166" s="101"/>
      <c r="S166" s="101"/>
      <c r="T166" s="101"/>
    </row>
    <row r="167" spans="1:20">
      <c r="A167" s="106"/>
      <c r="B167" s="106"/>
      <c r="C167" s="103" t="s">
        <v>179</v>
      </c>
      <c r="D167" s="103"/>
      <c r="E167" s="101"/>
      <c r="F167" s="101"/>
      <c r="G167" s="101"/>
      <c r="H167" s="101"/>
      <c r="I167" s="101"/>
      <c r="J167" s="101"/>
      <c r="K167" s="101"/>
      <c r="L167" s="101"/>
      <c r="M167" s="101"/>
      <c r="N167" s="101"/>
      <c r="O167" s="101"/>
      <c r="P167" s="101"/>
      <c r="Q167" s="101"/>
      <c r="R167" s="101"/>
      <c r="S167" s="101"/>
      <c r="T167" s="101"/>
    </row>
    <row r="168" spans="1:20">
      <c r="A168" s="106"/>
      <c r="B168" s="106"/>
      <c r="C168" s="103" t="s">
        <v>206</v>
      </c>
      <c r="D168" s="103"/>
      <c r="E168" s="101"/>
      <c r="F168" s="101"/>
      <c r="G168" s="101"/>
      <c r="H168" s="101"/>
      <c r="I168" s="101"/>
      <c r="J168" s="101"/>
      <c r="K168" s="101"/>
      <c r="L168" s="101"/>
      <c r="M168" s="101"/>
      <c r="N168" s="101"/>
      <c r="O168" s="101"/>
      <c r="P168" s="101"/>
      <c r="Q168" s="101"/>
      <c r="R168" s="101"/>
      <c r="S168" s="101"/>
      <c r="T168" s="101"/>
    </row>
    <row r="169" spans="1:20">
      <c r="A169" s="109"/>
      <c r="B169" s="107"/>
      <c r="C169" s="113" t="s">
        <v>207</v>
      </c>
      <c r="D169" s="103"/>
      <c r="E169" s="101"/>
      <c r="F169" s="101"/>
      <c r="G169" s="101"/>
      <c r="H169" s="101"/>
      <c r="I169" s="101"/>
      <c r="J169" s="101"/>
      <c r="K169" s="101"/>
      <c r="L169" s="101"/>
      <c r="M169" s="101"/>
      <c r="N169" s="101"/>
      <c r="O169" s="101"/>
      <c r="P169" s="101"/>
      <c r="Q169" s="101"/>
      <c r="R169" s="101"/>
      <c r="S169" s="101"/>
      <c r="T169" s="101"/>
    </row>
    <row r="171" spans="1:20">
      <c r="A171" s="76" t="s">
        <v>214</v>
      </c>
      <c r="B171" s="76"/>
      <c r="C171" s="76"/>
      <c r="T171" s="100" t="s">
        <v>177</v>
      </c>
    </row>
    <row r="172" spans="1:20">
      <c r="A172" s="164" t="s">
        <v>87</v>
      </c>
      <c r="B172" s="181"/>
      <c r="C172" s="181"/>
      <c r="D172" s="182"/>
      <c r="E172" s="186" t="s">
        <v>209</v>
      </c>
      <c r="F172" s="167"/>
      <c r="G172" s="167"/>
      <c r="H172" s="167"/>
      <c r="I172" s="167"/>
      <c r="J172" s="167"/>
      <c r="K172" s="167"/>
      <c r="L172" s="167"/>
      <c r="M172" s="167"/>
      <c r="N172" s="167"/>
      <c r="O172" s="167"/>
      <c r="P172" s="167"/>
      <c r="Q172" s="167"/>
      <c r="R172" s="167"/>
      <c r="S172" s="167"/>
      <c r="T172" s="168" t="s">
        <v>88</v>
      </c>
    </row>
    <row r="173" spans="1:20">
      <c r="A173" s="183"/>
      <c r="B173" s="184"/>
      <c r="C173" s="184"/>
      <c r="D173" s="185"/>
      <c r="E173" s="102">
        <v>6</v>
      </c>
      <c r="F173" s="93">
        <f>E173+1</f>
        <v>7</v>
      </c>
      <c r="G173" s="93">
        <f t="shared" ref="G173" si="306">F173+1</f>
        <v>8</v>
      </c>
      <c r="H173" s="93">
        <f t="shared" ref="H173" si="307">G173+1</f>
        <v>9</v>
      </c>
      <c r="I173" s="93">
        <f t="shared" ref="I173" si="308">H173+1</f>
        <v>10</v>
      </c>
      <c r="J173" s="93">
        <f t="shared" ref="J173" si="309">I173+1</f>
        <v>11</v>
      </c>
      <c r="K173" s="93">
        <f t="shared" ref="K173" si="310">J173+1</f>
        <v>12</v>
      </c>
      <c r="L173" s="93">
        <f t="shared" ref="L173" si="311">K173+1</f>
        <v>13</v>
      </c>
      <c r="M173" s="93">
        <f t="shared" ref="M173" si="312">L173+1</f>
        <v>14</v>
      </c>
      <c r="N173" s="93">
        <f t="shared" ref="N173" si="313">M173+1</f>
        <v>15</v>
      </c>
      <c r="O173" s="93">
        <f t="shared" ref="O173" si="314">N173+1</f>
        <v>16</v>
      </c>
      <c r="P173" s="93">
        <f t="shared" ref="P173" si="315">O173+1</f>
        <v>17</v>
      </c>
      <c r="Q173" s="93">
        <f t="shared" ref="Q173" si="316">P173+1</f>
        <v>18</v>
      </c>
      <c r="R173" s="93">
        <f t="shared" ref="R173" si="317">Q173+1</f>
        <v>19</v>
      </c>
      <c r="S173" s="93">
        <f t="shared" ref="S173" si="318">R173+1</f>
        <v>20</v>
      </c>
      <c r="T173" s="169"/>
    </row>
    <row r="174" spans="1:20">
      <c r="A174" s="105" t="s">
        <v>205</v>
      </c>
      <c r="B174" s="111"/>
      <c r="C174" s="112"/>
      <c r="D174" s="103"/>
      <c r="E174" s="101">
        <f>SUM(E175,E178)</f>
        <v>0</v>
      </c>
      <c r="F174" s="101">
        <f t="shared" ref="F174:T174" si="319">SUM(F175:F180)</f>
        <v>0</v>
      </c>
      <c r="G174" s="101">
        <f t="shared" si="319"/>
        <v>0</v>
      </c>
      <c r="H174" s="101">
        <f t="shared" si="319"/>
        <v>0</v>
      </c>
      <c r="I174" s="101">
        <f t="shared" si="319"/>
        <v>0</v>
      </c>
      <c r="J174" s="101">
        <f t="shared" si="319"/>
        <v>0</v>
      </c>
      <c r="K174" s="101">
        <f t="shared" si="319"/>
        <v>0</v>
      </c>
      <c r="L174" s="101">
        <f t="shared" si="319"/>
        <v>0</v>
      </c>
      <c r="M174" s="101">
        <f t="shared" si="319"/>
        <v>0</v>
      </c>
      <c r="N174" s="101">
        <f t="shared" si="319"/>
        <v>0</v>
      </c>
      <c r="O174" s="101">
        <f t="shared" si="319"/>
        <v>0</v>
      </c>
      <c r="P174" s="101">
        <f t="shared" si="319"/>
        <v>0</v>
      </c>
      <c r="Q174" s="101">
        <f t="shared" si="319"/>
        <v>0</v>
      </c>
      <c r="R174" s="101">
        <f t="shared" si="319"/>
        <v>0</v>
      </c>
      <c r="S174" s="101">
        <f t="shared" si="319"/>
        <v>0</v>
      </c>
      <c r="T174" s="101">
        <f t="shared" si="319"/>
        <v>0</v>
      </c>
    </row>
    <row r="175" spans="1:20">
      <c r="A175" s="106"/>
      <c r="B175" s="108" t="s">
        <v>144</v>
      </c>
      <c r="C175" s="113"/>
      <c r="D175" s="103"/>
      <c r="E175" s="101">
        <f t="shared" ref="E175:T175" si="320">SUM(E176:E177)</f>
        <v>0</v>
      </c>
      <c r="F175" s="101">
        <f t="shared" si="320"/>
        <v>0</v>
      </c>
      <c r="G175" s="101">
        <f t="shared" si="320"/>
        <v>0</v>
      </c>
      <c r="H175" s="101">
        <f t="shared" si="320"/>
        <v>0</v>
      </c>
      <c r="I175" s="101">
        <f t="shared" si="320"/>
        <v>0</v>
      </c>
      <c r="J175" s="101">
        <f t="shared" si="320"/>
        <v>0</v>
      </c>
      <c r="K175" s="101">
        <f t="shared" si="320"/>
        <v>0</v>
      </c>
      <c r="L175" s="101">
        <f t="shared" si="320"/>
        <v>0</v>
      </c>
      <c r="M175" s="101">
        <f t="shared" si="320"/>
        <v>0</v>
      </c>
      <c r="N175" s="101">
        <f t="shared" si="320"/>
        <v>0</v>
      </c>
      <c r="O175" s="101">
        <f t="shared" si="320"/>
        <v>0</v>
      </c>
      <c r="P175" s="101">
        <f t="shared" si="320"/>
        <v>0</v>
      </c>
      <c r="Q175" s="101">
        <f t="shared" si="320"/>
        <v>0</v>
      </c>
      <c r="R175" s="101">
        <f t="shared" si="320"/>
        <v>0</v>
      </c>
      <c r="S175" s="101">
        <f t="shared" si="320"/>
        <v>0</v>
      </c>
      <c r="T175" s="101">
        <f t="shared" si="320"/>
        <v>0</v>
      </c>
    </row>
    <row r="176" spans="1:20">
      <c r="A176" s="106"/>
      <c r="B176" s="106"/>
      <c r="C176" s="103" t="s">
        <v>179</v>
      </c>
      <c r="D176" s="103"/>
      <c r="E176" s="101"/>
      <c r="F176" s="101"/>
      <c r="G176" s="101"/>
      <c r="H176" s="101"/>
      <c r="I176" s="101"/>
      <c r="J176" s="101"/>
      <c r="K176" s="101"/>
      <c r="L176" s="101"/>
      <c r="M176" s="101"/>
      <c r="N176" s="101"/>
      <c r="O176" s="101"/>
      <c r="P176" s="101"/>
      <c r="Q176" s="101"/>
      <c r="R176" s="101"/>
      <c r="S176" s="101"/>
      <c r="T176" s="101"/>
    </row>
    <row r="177" spans="1:20">
      <c r="A177" s="106"/>
      <c r="B177" s="106"/>
      <c r="C177" s="113" t="s">
        <v>207</v>
      </c>
      <c r="D177" s="103"/>
      <c r="E177" s="101"/>
      <c r="F177" s="101"/>
      <c r="G177" s="101"/>
      <c r="H177" s="101"/>
      <c r="I177" s="101"/>
      <c r="J177" s="101"/>
      <c r="K177" s="101"/>
      <c r="L177" s="101"/>
      <c r="M177" s="101"/>
      <c r="N177" s="101"/>
      <c r="O177" s="101"/>
      <c r="P177" s="101"/>
      <c r="Q177" s="101"/>
      <c r="R177" s="101"/>
      <c r="S177" s="101"/>
      <c r="T177" s="101"/>
    </row>
    <row r="178" spans="1:20">
      <c r="A178" s="106"/>
      <c r="B178" s="108" t="s">
        <v>208</v>
      </c>
      <c r="C178" s="113"/>
      <c r="D178" s="103"/>
      <c r="E178" s="101">
        <f>SUM(E179:E182)</f>
        <v>0</v>
      </c>
      <c r="F178" s="101">
        <f t="shared" ref="F178" si="321">SUM(F179:F182)</f>
        <v>0</v>
      </c>
      <c r="G178" s="101">
        <f t="shared" ref="G178" si="322">SUM(G179:G182)</f>
        <v>0</v>
      </c>
      <c r="H178" s="101">
        <f t="shared" ref="H178" si="323">SUM(H179:H182)</f>
        <v>0</v>
      </c>
      <c r="I178" s="101">
        <f t="shared" ref="I178" si="324">SUM(I179:I182)</f>
        <v>0</v>
      </c>
      <c r="J178" s="101">
        <f t="shared" ref="J178" si="325">SUM(J179:J182)</f>
        <v>0</v>
      </c>
      <c r="K178" s="101">
        <f t="shared" ref="K178" si="326">SUM(K179:K182)</f>
        <v>0</v>
      </c>
      <c r="L178" s="101">
        <f t="shared" ref="L178" si="327">SUM(L179:L182)</f>
        <v>0</v>
      </c>
      <c r="M178" s="101">
        <f t="shared" ref="M178" si="328">SUM(M179:M182)</f>
        <v>0</v>
      </c>
      <c r="N178" s="101">
        <f t="shared" ref="N178" si="329">SUM(N179:N182)</f>
        <v>0</v>
      </c>
      <c r="O178" s="101">
        <f t="shared" ref="O178" si="330">SUM(O179:O182)</f>
        <v>0</v>
      </c>
      <c r="P178" s="101">
        <f t="shared" ref="P178" si="331">SUM(P179:P182)</f>
        <v>0</v>
      </c>
      <c r="Q178" s="101">
        <f t="shared" ref="Q178" si="332">SUM(Q179:Q182)</f>
        <v>0</v>
      </c>
      <c r="R178" s="101">
        <f t="shared" ref="R178" si="333">SUM(R179:R182)</f>
        <v>0</v>
      </c>
      <c r="S178" s="101">
        <f t="shared" ref="S178" si="334">SUM(S179:S182)</f>
        <v>0</v>
      </c>
      <c r="T178" s="101">
        <f t="shared" ref="T178" si="335">SUM(T179:T182)</f>
        <v>0</v>
      </c>
    </row>
    <row r="179" spans="1:20">
      <c r="A179" s="106"/>
      <c r="B179" s="106"/>
      <c r="C179" s="103" t="s">
        <v>138</v>
      </c>
      <c r="D179" s="103"/>
      <c r="E179" s="101"/>
      <c r="F179" s="101"/>
      <c r="G179" s="101"/>
      <c r="H179" s="101"/>
      <c r="I179" s="101"/>
      <c r="J179" s="101"/>
      <c r="K179" s="101"/>
      <c r="L179" s="101"/>
      <c r="M179" s="101"/>
      <c r="N179" s="101"/>
      <c r="O179" s="101"/>
      <c r="P179" s="101"/>
      <c r="Q179" s="101"/>
      <c r="R179" s="101"/>
      <c r="S179" s="101"/>
      <c r="T179" s="101"/>
    </row>
    <row r="180" spans="1:20">
      <c r="A180" s="106"/>
      <c r="B180" s="106"/>
      <c r="C180" s="103" t="s">
        <v>179</v>
      </c>
      <c r="D180" s="103"/>
      <c r="E180" s="101"/>
      <c r="F180" s="101"/>
      <c r="G180" s="101"/>
      <c r="H180" s="101"/>
      <c r="I180" s="101"/>
      <c r="J180" s="101"/>
      <c r="K180" s="101"/>
      <c r="L180" s="101"/>
      <c r="M180" s="101"/>
      <c r="N180" s="101"/>
      <c r="O180" s="101"/>
      <c r="P180" s="101"/>
      <c r="Q180" s="101"/>
      <c r="R180" s="101"/>
      <c r="S180" s="101"/>
      <c r="T180" s="101"/>
    </row>
    <row r="181" spans="1:20">
      <c r="A181" s="106"/>
      <c r="B181" s="106"/>
      <c r="C181" s="103" t="s">
        <v>206</v>
      </c>
      <c r="D181" s="103"/>
      <c r="E181" s="101"/>
      <c r="F181" s="101"/>
      <c r="G181" s="101"/>
      <c r="H181" s="101"/>
      <c r="I181" s="101"/>
      <c r="J181" s="101"/>
      <c r="K181" s="101"/>
      <c r="L181" s="101"/>
      <c r="M181" s="101"/>
      <c r="N181" s="101"/>
      <c r="O181" s="101"/>
      <c r="P181" s="101"/>
      <c r="Q181" s="101"/>
      <c r="R181" s="101"/>
      <c r="S181" s="101"/>
      <c r="T181" s="101"/>
    </row>
    <row r="182" spans="1:20">
      <c r="A182" s="109"/>
      <c r="B182" s="107"/>
      <c r="C182" s="113" t="s">
        <v>207</v>
      </c>
      <c r="D182" s="103"/>
      <c r="E182" s="101"/>
      <c r="F182" s="101"/>
      <c r="G182" s="101"/>
      <c r="H182" s="101"/>
      <c r="I182" s="101"/>
      <c r="J182" s="101"/>
      <c r="K182" s="101"/>
      <c r="L182" s="101"/>
      <c r="M182" s="101"/>
      <c r="N182" s="101"/>
      <c r="O182" s="101"/>
      <c r="P182" s="101"/>
      <c r="Q182" s="101"/>
      <c r="R182" s="101"/>
      <c r="S182" s="101"/>
      <c r="T182" s="101"/>
    </row>
    <row r="184" spans="1:20">
      <c r="A184" s="76" t="s">
        <v>215</v>
      </c>
      <c r="B184" s="76"/>
      <c r="C184" s="76"/>
      <c r="T184" s="100" t="s">
        <v>177</v>
      </c>
    </row>
    <row r="185" spans="1:20">
      <c r="A185" s="164" t="s">
        <v>87</v>
      </c>
      <c r="B185" s="181"/>
      <c r="C185" s="181"/>
      <c r="D185" s="182"/>
      <c r="E185" s="186" t="s">
        <v>209</v>
      </c>
      <c r="F185" s="167"/>
      <c r="G185" s="167"/>
      <c r="H185" s="167"/>
      <c r="I185" s="167"/>
      <c r="J185" s="167"/>
      <c r="K185" s="167"/>
      <c r="L185" s="167"/>
      <c r="M185" s="167"/>
      <c r="N185" s="167"/>
      <c r="O185" s="167"/>
      <c r="P185" s="167"/>
      <c r="Q185" s="167"/>
      <c r="R185" s="167"/>
      <c r="S185" s="167"/>
      <c r="T185" s="168" t="s">
        <v>88</v>
      </c>
    </row>
    <row r="186" spans="1:20">
      <c r="A186" s="183"/>
      <c r="B186" s="184"/>
      <c r="C186" s="184"/>
      <c r="D186" s="185"/>
      <c r="E186" s="102">
        <v>6</v>
      </c>
      <c r="F186" s="93">
        <f>E186+1</f>
        <v>7</v>
      </c>
      <c r="G186" s="93">
        <f t="shared" ref="G186" si="336">F186+1</f>
        <v>8</v>
      </c>
      <c r="H186" s="93">
        <f t="shared" ref="H186" si="337">G186+1</f>
        <v>9</v>
      </c>
      <c r="I186" s="93">
        <f t="shared" ref="I186" si="338">H186+1</f>
        <v>10</v>
      </c>
      <c r="J186" s="93">
        <f t="shared" ref="J186" si="339">I186+1</f>
        <v>11</v>
      </c>
      <c r="K186" s="93">
        <f t="shared" ref="K186" si="340">J186+1</f>
        <v>12</v>
      </c>
      <c r="L186" s="93">
        <f t="shared" ref="L186" si="341">K186+1</f>
        <v>13</v>
      </c>
      <c r="M186" s="93">
        <f t="shared" ref="M186" si="342">L186+1</f>
        <v>14</v>
      </c>
      <c r="N186" s="93">
        <f t="shared" ref="N186" si="343">M186+1</f>
        <v>15</v>
      </c>
      <c r="O186" s="93">
        <f t="shared" ref="O186" si="344">N186+1</f>
        <v>16</v>
      </c>
      <c r="P186" s="93">
        <f t="shared" ref="P186" si="345">O186+1</f>
        <v>17</v>
      </c>
      <c r="Q186" s="93">
        <f t="shared" ref="Q186" si="346">P186+1</f>
        <v>18</v>
      </c>
      <c r="R186" s="93">
        <f t="shared" ref="R186" si="347">Q186+1</f>
        <v>19</v>
      </c>
      <c r="S186" s="93">
        <f t="shared" ref="S186" si="348">R186+1</f>
        <v>20</v>
      </c>
      <c r="T186" s="169"/>
    </row>
    <row r="187" spans="1:20">
      <c r="A187" s="105" t="s">
        <v>205</v>
      </c>
      <c r="B187" s="111"/>
      <c r="C187" s="112"/>
      <c r="D187" s="103"/>
      <c r="E187" s="101">
        <f>SUM(E188,E191)</f>
        <v>0</v>
      </c>
      <c r="F187" s="101">
        <f t="shared" ref="F187:T187" si="349">SUM(F188:F193)</f>
        <v>0</v>
      </c>
      <c r="G187" s="101">
        <f t="shared" si="349"/>
        <v>0</v>
      </c>
      <c r="H187" s="101">
        <f t="shared" si="349"/>
        <v>0</v>
      </c>
      <c r="I187" s="101">
        <f t="shared" si="349"/>
        <v>0</v>
      </c>
      <c r="J187" s="101">
        <f t="shared" si="349"/>
        <v>0</v>
      </c>
      <c r="K187" s="101">
        <f t="shared" si="349"/>
        <v>0</v>
      </c>
      <c r="L187" s="101">
        <f t="shared" si="349"/>
        <v>0</v>
      </c>
      <c r="M187" s="101">
        <f t="shared" si="349"/>
        <v>0</v>
      </c>
      <c r="N187" s="101">
        <f t="shared" si="349"/>
        <v>0</v>
      </c>
      <c r="O187" s="101">
        <f t="shared" si="349"/>
        <v>0</v>
      </c>
      <c r="P187" s="101">
        <f t="shared" si="349"/>
        <v>0</v>
      </c>
      <c r="Q187" s="101">
        <f t="shared" si="349"/>
        <v>0</v>
      </c>
      <c r="R187" s="101">
        <f t="shared" si="349"/>
        <v>0</v>
      </c>
      <c r="S187" s="101">
        <f t="shared" si="349"/>
        <v>0</v>
      </c>
      <c r="T187" s="101">
        <f t="shared" si="349"/>
        <v>0</v>
      </c>
    </row>
    <row r="188" spans="1:20">
      <c r="A188" s="106"/>
      <c r="B188" s="108" t="s">
        <v>144</v>
      </c>
      <c r="C188" s="113"/>
      <c r="D188" s="103"/>
      <c r="E188" s="101">
        <f t="shared" ref="E188:T188" si="350">SUM(E189:E190)</f>
        <v>0</v>
      </c>
      <c r="F188" s="101">
        <f t="shared" si="350"/>
        <v>0</v>
      </c>
      <c r="G188" s="101">
        <f t="shared" si="350"/>
        <v>0</v>
      </c>
      <c r="H188" s="101">
        <f t="shared" si="350"/>
        <v>0</v>
      </c>
      <c r="I188" s="101">
        <f t="shared" si="350"/>
        <v>0</v>
      </c>
      <c r="J188" s="101">
        <f t="shared" si="350"/>
        <v>0</v>
      </c>
      <c r="K188" s="101">
        <f t="shared" si="350"/>
        <v>0</v>
      </c>
      <c r="L188" s="101">
        <f t="shared" si="350"/>
        <v>0</v>
      </c>
      <c r="M188" s="101">
        <f t="shared" si="350"/>
        <v>0</v>
      </c>
      <c r="N188" s="101">
        <f t="shared" si="350"/>
        <v>0</v>
      </c>
      <c r="O188" s="101">
        <f t="shared" si="350"/>
        <v>0</v>
      </c>
      <c r="P188" s="101">
        <f t="shared" si="350"/>
        <v>0</v>
      </c>
      <c r="Q188" s="101">
        <f t="shared" si="350"/>
        <v>0</v>
      </c>
      <c r="R188" s="101">
        <f t="shared" si="350"/>
        <v>0</v>
      </c>
      <c r="S188" s="101">
        <f t="shared" si="350"/>
        <v>0</v>
      </c>
      <c r="T188" s="101">
        <f t="shared" si="350"/>
        <v>0</v>
      </c>
    </row>
    <row r="189" spans="1:20">
      <c r="A189" s="106"/>
      <c r="B189" s="106"/>
      <c r="C189" s="103" t="s">
        <v>179</v>
      </c>
      <c r="D189" s="103"/>
      <c r="E189" s="101"/>
      <c r="F189" s="101"/>
      <c r="G189" s="101"/>
      <c r="H189" s="101"/>
      <c r="I189" s="101"/>
      <c r="J189" s="101"/>
      <c r="K189" s="101"/>
      <c r="L189" s="101"/>
      <c r="M189" s="101"/>
      <c r="N189" s="101"/>
      <c r="O189" s="101"/>
      <c r="P189" s="101"/>
      <c r="Q189" s="101"/>
      <c r="R189" s="101"/>
      <c r="S189" s="101"/>
      <c r="T189" s="101"/>
    </row>
    <row r="190" spans="1:20">
      <c r="A190" s="106"/>
      <c r="B190" s="106"/>
      <c r="C190" s="113" t="s">
        <v>207</v>
      </c>
      <c r="D190" s="103"/>
      <c r="E190" s="101"/>
      <c r="F190" s="101"/>
      <c r="G190" s="101"/>
      <c r="H190" s="101"/>
      <c r="I190" s="101"/>
      <c r="J190" s="101"/>
      <c r="K190" s="101"/>
      <c r="L190" s="101"/>
      <c r="M190" s="101"/>
      <c r="N190" s="101"/>
      <c r="O190" s="101"/>
      <c r="P190" s="101"/>
      <c r="Q190" s="101"/>
      <c r="R190" s="101"/>
      <c r="S190" s="101"/>
      <c r="T190" s="101"/>
    </row>
    <row r="191" spans="1:20">
      <c r="A191" s="106"/>
      <c r="B191" s="108" t="s">
        <v>208</v>
      </c>
      <c r="C191" s="113"/>
      <c r="D191" s="103"/>
      <c r="E191" s="101">
        <f>SUM(E192:E195)</f>
        <v>0</v>
      </c>
      <c r="F191" s="101">
        <f t="shared" ref="F191" si="351">SUM(F192:F195)</f>
        <v>0</v>
      </c>
      <c r="G191" s="101">
        <f t="shared" ref="G191" si="352">SUM(G192:G195)</f>
        <v>0</v>
      </c>
      <c r="H191" s="101">
        <f t="shared" ref="H191" si="353">SUM(H192:H195)</f>
        <v>0</v>
      </c>
      <c r="I191" s="101">
        <f t="shared" ref="I191" si="354">SUM(I192:I195)</f>
        <v>0</v>
      </c>
      <c r="J191" s="101">
        <f t="shared" ref="J191" si="355">SUM(J192:J195)</f>
        <v>0</v>
      </c>
      <c r="K191" s="101">
        <f t="shared" ref="K191" si="356">SUM(K192:K195)</f>
        <v>0</v>
      </c>
      <c r="L191" s="101">
        <f t="shared" ref="L191" si="357">SUM(L192:L195)</f>
        <v>0</v>
      </c>
      <c r="M191" s="101">
        <f t="shared" ref="M191" si="358">SUM(M192:M195)</f>
        <v>0</v>
      </c>
      <c r="N191" s="101">
        <f t="shared" ref="N191" si="359">SUM(N192:N195)</f>
        <v>0</v>
      </c>
      <c r="O191" s="101">
        <f t="shared" ref="O191" si="360">SUM(O192:O195)</f>
        <v>0</v>
      </c>
      <c r="P191" s="101">
        <f t="shared" ref="P191" si="361">SUM(P192:P195)</f>
        <v>0</v>
      </c>
      <c r="Q191" s="101">
        <f t="shared" ref="Q191" si="362">SUM(Q192:Q195)</f>
        <v>0</v>
      </c>
      <c r="R191" s="101">
        <f t="shared" ref="R191" si="363">SUM(R192:R195)</f>
        <v>0</v>
      </c>
      <c r="S191" s="101">
        <f t="shared" ref="S191" si="364">SUM(S192:S195)</f>
        <v>0</v>
      </c>
      <c r="T191" s="101">
        <f t="shared" ref="T191" si="365">SUM(T192:T195)</f>
        <v>0</v>
      </c>
    </row>
    <row r="192" spans="1:20">
      <c r="A192" s="106"/>
      <c r="B192" s="106"/>
      <c r="C192" s="103" t="s">
        <v>138</v>
      </c>
      <c r="D192" s="103"/>
      <c r="E192" s="101"/>
      <c r="F192" s="101"/>
      <c r="G192" s="101"/>
      <c r="H192" s="101"/>
      <c r="I192" s="101"/>
      <c r="J192" s="101"/>
      <c r="K192" s="101"/>
      <c r="L192" s="101"/>
      <c r="M192" s="101"/>
      <c r="N192" s="101"/>
      <c r="O192" s="101"/>
      <c r="P192" s="101"/>
      <c r="Q192" s="101"/>
      <c r="R192" s="101"/>
      <c r="S192" s="101"/>
      <c r="T192" s="101"/>
    </row>
    <row r="193" spans="1:20">
      <c r="A193" s="106"/>
      <c r="B193" s="106"/>
      <c r="C193" s="103" t="s">
        <v>179</v>
      </c>
      <c r="D193" s="103"/>
      <c r="E193" s="101"/>
      <c r="F193" s="101"/>
      <c r="G193" s="101"/>
      <c r="H193" s="101"/>
      <c r="I193" s="101"/>
      <c r="J193" s="101"/>
      <c r="K193" s="101"/>
      <c r="L193" s="101"/>
      <c r="M193" s="101"/>
      <c r="N193" s="101"/>
      <c r="O193" s="101"/>
      <c r="P193" s="101"/>
      <c r="Q193" s="101"/>
      <c r="R193" s="101"/>
      <c r="S193" s="101"/>
      <c r="T193" s="101"/>
    </row>
    <row r="194" spans="1:20">
      <c r="A194" s="106"/>
      <c r="B194" s="106"/>
      <c r="C194" s="103" t="s">
        <v>206</v>
      </c>
      <c r="D194" s="103"/>
      <c r="E194" s="101"/>
      <c r="F194" s="101"/>
      <c r="G194" s="101"/>
      <c r="H194" s="101"/>
      <c r="I194" s="101"/>
      <c r="J194" s="101"/>
      <c r="K194" s="101"/>
      <c r="L194" s="101"/>
      <c r="M194" s="101"/>
      <c r="N194" s="101"/>
      <c r="O194" s="101"/>
      <c r="P194" s="101"/>
      <c r="Q194" s="101"/>
      <c r="R194" s="101"/>
      <c r="S194" s="101"/>
      <c r="T194" s="101"/>
    </row>
    <row r="195" spans="1:20">
      <c r="A195" s="109"/>
      <c r="B195" s="107"/>
      <c r="C195" s="113" t="s">
        <v>207</v>
      </c>
      <c r="D195" s="103"/>
      <c r="E195" s="101"/>
      <c r="F195" s="101"/>
      <c r="G195" s="101"/>
      <c r="H195" s="101"/>
      <c r="I195" s="101"/>
      <c r="J195" s="101"/>
      <c r="K195" s="101"/>
      <c r="L195" s="101"/>
      <c r="M195" s="101"/>
      <c r="N195" s="101"/>
      <c r="O195" s="101"/>
      <c r="P195" s="101"/>
      <c r="Q195" s="101"/>
      <c r="R195" s="101"/>
      <c r="S195" s="101"/>
      <c r="T195" s="101"/>
    </row>
    <row r="197" spans="1:20">
      <c r="A197" s="76" t="s">
        <v>216</v>
      </c>
      <c r="B197" s="76"/>
      <c r="C197" s="76"/>
      <c r="T197" s="100" t="s">
        <v>177</v>
      </c>
    </row>
    <row r="198" spans="1:20">
      <c r="A198" s="164" t="s">
        <v>87</v>
      </c>
      <c r="B198" s="181"/>
      <c r="C198" s="181"/>
      <c r="D198" s="182"/>
      <c r="E198" s="186" t="s">
        <v>209</v>
      </c>
      <c r="F198" s="167"/>
      <c r="G198" s="167"/>
      <c r="H198" s="167"/>
      <c r="I198" s="167"/>
      <c r="J198" s="167"/>
      <c r="K198" s="167"/>
      <c r="L198" s="167"/>
      <c r="M198" s="167"/>
      <c r="N198" s="167"/>
      <c r="O198" s="167"/>
      <c r="P198" s="167"/>
      <c r="Q198" s="167"/>
      <c r="R198" s="167"/>
      <c r="S198" s="167"/>
      <c r="T198" s="168" t="s">
        <v>88</v>
      </c>
    </row>
    <row r="199" spans="1:20">
      <c r="A199" s="183"/>
      <c r="B199" s="184"/>
      <c r="C199" s="184"/>
      <c r="D199" s="185"/>
      <c r="E199" s="102">
        <v>6</v>
      </c>
      <c r="F199" s="93">
        <f>E199+1</f>
        <v>7</v>
      </c>
      <c r="G199" s="93">
        <f t="shared" ref="G199" si="366">F199+1</f>
        <v>8</v>
      </c>
      <c r="H199" s="93">
        <f t="shared" ref="H199" si="367">G199+1</f>
        <v>9</v>
      </c>
      <c r="I199" s="93">
        <f t="shared" ref="I199" si="368">H199+1</f>
        <v>10</v>
      </c>
      <c r="J199" s="93">
        <f t="shared" ref="J199" si="369">I199+1</f>
        <v>11</v>
      </c>
      <c r="K199" s="93">
        <f t="shared" ref="K199" si="370">J199+1</f>
        <v>12</v>
      </c>
      <c r="L199" s="93">
        <f t="shared" ref="L199" si="371">K199+1</f>
        <v>13</v>
      </c>
      <c r="M199" s="93">
        <f t="shared" ref="M199" si="372">L199+1</f>
        <v>14</v>
      </c>
      <c r="N199" s="93">
        <f t="shared" ref="N199" si="373">M199+1</f>
        <v>15</v>
      </c>
      <c r="O199" s="93">
        <f t="shared" ref="O199" si="374">N199+1</f>
        <v>16</v>
      </c>
      <c r="P199" s="93">
        <f t="shared" ref="P199" si="375">O199+1</f>
        <v>17</v>
      </c>
      <c r="Q199" s="93">
        <f t="shared" ref="Q199" si="376">P199+1</f>
        <v>18</v>
      </c>
      <c r="R199" s="93">
        <f t="shared" ref="R199" si="377">Q199+1</f>
        <v>19</v>
      </c>
      <c r="S199" s="93">
        <f t="shared" ref="S199" si="378">R199+1</f>
        <v>20</v>
      </c>
      <c r="T199" s="169"/>
    </row>
    <row r="200" spans="1:20">
      <c r="A200" s="105" t="s">
        <v>205</v>
      </c>
      <c r="B200" s="111"/>
      <c r="C200" s="112"/>
      <c r="D200" s="103"/>
      <c r="E200" s="101">
        <f>SUM(E201,E204)</f>
        <v>0</v>
      </c>
      <c r="F200" s="101">
        <f t="shared" ref="F200:T200" si="379">SUM(F201:F206)</f>
        <v>0</v>
      </c>
      <c r="G200" s="101">
        <f t="shared" si="379"/>
        <v>0</v>
      </c>
      <c r="H200" s="101">
        <f t="shared" si="379"/>
        <v>0</v>
      </c>
      <c r="I200" s="101">
        <f t="shared" si="379"/>
        <v>0</v>
      </c>
      <c r="J200" s="101">
        <f t="shared" si="379"/>
        <v>0</v>
      </c>
      <c r="K200" s="101">
        <f t="shared" si="379"/>
        <v>0</v>
      </c>
      <c r="L200" s="101">
        <f t="shared" si="379"/>
        <v>0</v>
      </c>
      <c r="M200" s="101">
        <f t="shared" si="379"/>
        <v>0</v>
      </c>
      <c r="N200" s="101">
        <f t="shared" si="379"/>
        <v>0</v>
      </c>
      <c r="O200" s="101">
        <f t="shared" si="379"/>
        <v>0</v>
      </c>
      <c r="P200" s="101">
        <f t="shared" si="379"/>
        <v>0</v>
      </c>
      <c r="Q200" s="101">
        <f t="shared" si="379"/>
        <v>0</v>
      </c>
      <c r="R200" s="101">
        <f t="shared" si="379"/>
        <v>0</v>
      </c>
      <c r="S200" s="101">
        <f t="shared" si="379"/>
        <v>0</v>
      </c>
      <c r="T200" s="101">
        <f t="shared" si="379"/>
        <v>0</v>
      </c>
    </row>
    <row r="201" spans="1:20">
      <c r="A201" s="106"/>
      <c r="B201" s="108" t="s">
        <v>144</v>
      </c>
      <c r="C201" s="113"/>
      <c r="D201" s="103"/>
      <c r="E201" s="101">
        <f t="shared" ref="E201:T201" si="380">SUM(E202:E203)</f>
        <v>0</v>
      </c>
      <c r="F201" s="101">
        <f t="shared" si="380"/>
        <v>0</v>
      </c>
      <c r="G201" s="101">
        <f t="shared" si="380"/>
        <v>0</v>
      </c>
      <c r="H201" s="101">
        <f t="shared" si="380"/>
        <v>0</v>
      </c>
      <c r="I201" s="101">
        <f t="shared" si="380"/>
        <v>0</v>
      </c>
      <c r="J201" s="101">
        <f t="shared" si="380"/>
        <v>0</v>
      </c>
      <c r="K201" s="101">
        <f t="shared" si="380"/>
        <v>0</v>
      </c>
      <c r="L201" s="101">
        <f t="shared" si="380"/>
        <v>0</v>
      </c>
      <c r="M201" s="101">
        <f t="shared" si="380"/>
        <v>0</v>
      </c>
      <c r="N201" s="101">
        <f t="shared" si="380"/>
        <v>0</v>
      </c>
      <c r="O201" s="101">
        <f t="shared" si="380"/>
        <v>0</v>
      </c>
      <c r="P201" s="101">
        <f t="shared" si="380"/>
        <v>0</v>
      </c>
      <c r="Q201" s="101">
        <f t="shared" si="380"/>
        <v>0</v>
      </c>
      <c r="R201" s="101">
        <f t="shared" si="380"/>
        <v>0</v>
      </c>
      <c r="S201" s="101">
        <f t="shared" si="380"/>
        <v>0</v>
      </c>
      <c r="T201" s="101">
        <f t="shared" si="380"/>
        <v>0</v>
      </c>
    </row>
    <row r="202" spans="1:20">
      <c r="A202" s="106"/>
      <c r="B202" s="106"/>
      <c r="C202" s="103" t="s">
        <v>179</v>
      </c>
      <c r="D202" s="103"/>
      <c r="E202" s="101"/>
      <c r="F202" s="101"/>
      <c r="G202" s="101"/>
      <c r="H202" s="101"/>
      <c r="I202" s="101"/>
      <c r="J202" s="101"/>
      <c r="K202" s="101"/>
      <c r="L202" s="101"/>
      <c r="M202" s="101"/>
      <c r="N202" s="101"/>
      <c r="O202" s="101"/>
      <c r="P202" s="101"/>
      <c r="Q202" s="101"/>
      <c r="R202" s="101"/>
      <c r="S202" s="101"/>
      <c r="T202" s="101"/>
    </row>
    <row r="203" spans="1:20">
      <c r="A203" s="106"/>
      <c r="B203" s="106"/>
      <c r="C203" s="113" t="s">
        <v>207</v>
      </c>
      <c r="D203" s="103"/>
      <c r="E203" s="101"/>
      <c r="F203" s="101"/>
      <c r="G203" s="101"/>
      <c r="H203" s="101"/>
      <c r="I203" s="101"/>
      <c r="J203" s="101"/>
      <c r="K203" s="101"/>
      <c r="L203" s="101"/>
      <c r="M203" s="101"/>
      <c r="N203" s="101"/>
      <c r="O203" s="101"/>
      <c r="P203" s="101"/>
      <c r="Q203" s="101"/>
      <c r="R203" s="101"/>
      <c r="S203" s="101"/>
      <c r="T203" s="101"/>
    </row>
    <row r="204" spans="1:20">
      <c r="A204" s="106"/>
      <c r="B204" s="108" t="s">
        <v>208</v>
      </c>
      <c r="C204" s="113"/>
      <c r="D204" s="103"/>
      <c r="E204" s="101">
        <f>SUM(E205:E208)</f>
        <v>0</v>
      </c>
      <c r="F204" s="101">
        <f t="shared" ref="F204" si="381">SUM(F205:F208)</f>
        <v>0</v>
      </c>
      <c r="G204" s="101">
        <f t="shared" ref="G204" si="382">SUM(G205:G208)</f>
        <v>0</v>
      </c>
      <c r="H204" s="101">
        <f t="shared" ref="H204" si="383">SUM(H205:H208)</f>
        <v>0</v>
      </c>
      <c r="I204" s="101">
        <f t="shared" ref="I204" si="384">SUM(I205:I208)</f>
        <v>0</v>
      </c>
      <c r="J204" s="101">
        <f t="shared" ref="J204" si="385">SUM(J205:J208)</f>
        <v>0</v>
      </c>
      <c r="K204" s="101">
        <f t="shared" ref="K204" si="386">SUM(K205:K208)</f>
        <v>0</v>
      </c>
      <c r="L204" s="101">
        <f t="shared" ref="L204" si="387">SUM(L205:L208)</f>
        <v>0</v>
      </c>
      <c r="M204" s="101">
        <f t="shared" ref="M204" si="388">SUM(M205:M208)</f>
        <v>0</v>
      </c>
      <c r="N204" s="101">
        <f t="shared" ref="N204" si="389">SUM(N205:N208)</f>
        <v>0</v>
      </c>
      <c r="O204" s="101">
        <f t="shared" ref="O204" si="390">SUM(O205:O208)</f>
        <v>0</v>
      </c>
      <c r="P204" s="101">
        <f t="shared" ref="P204" si="391">SUM(P205:P208)</f>
        <v>0</v>
      </c>
      <c r="Q204" s="101">
        <f t="shared" ref="Q204" si="392">SUM(Q205:Q208)</f>
        <v>0</v>
      </c>
      <c r="R204" s="101">
        <f t="shared" ref="R204" si="393">SUM(R205:R208)</f>
        <v>0</v>
      </c>
      <c r="S204" s="101">
        <f t="shared" ref="S204" si="394">SUM(S205:S208)</f>
        <v>0</v>
      </c>
      <c r="T204" s="101">
        <f t="shared" ref="T204" si="395">SUM(T205:T208)</f>
        <v>0</v>
      </c>
    </row>
    <row r="205" spans="1:20">
      <c r="A205" s="106"/>
      <c r="B205" s="106"/>
      <c r="C205" s="103" t="s">
        <v>138</v>
      </c>
      <c r="D205" s="103"/>
      <c r="E205" s="101"/>
      <c r="F205" s="101"/>
      <c r="G205" s="101"/>
      <c r="H205" s="101"/>
      <c r="I205" s="101"/>
      <c r="J205" s="101"/>
      <c r="K205" s="101"/>
      <c r="L205" s="101"/>
      <c r="M205" s="101"/>
      <c r="N205" s="101"/>
      <c r="O205" s="101"/>
      <c r="P205" s="101"/>
      <c r="Q205" s="101"/>
      <c r="R205" s="101"/>
      <c r="S205" s="101"/>
      <c r="T205" s="101"/>
    </row>
    <row r="206" spans="1:20">
      <c r="A206" s="106"/>
      <c r="B206" s="106"/>
      <c r="C206" s="103" t="s">
        <v>179</v>
      </c>
      <c r="D206" s="103"/>
      <c r="E206" s="101"/>
      <c r="F206" s="101"/>
      <c r="G206" s="101"/>
      <c r="H206" s="101"/>
      <c r="I206" s="101"/>
      <c r="J206" s="101"/>
      <c r="K206" s="101"/>
      <c r="L206" s="101"/>
      <c r="M206" s="101"/>
      <c r="N206" s="101"/>
      <c r="O206" s="101"/>
      <c r="P206" s="101"/>
      <c r="Q206" s="101"/>
      <c r="R206" s="101"/>
      <c r="S206" s="101"/>
      <c r="T206" s="101"/>
    </row>
    <row r="207" spans="1:20">
      <c r="A207" s="106"/>
      <c r="B207" s="106"/>
      <c r="C207" s="103" t="s">
        <v>206</v>
      </c>
      <c r="D207" s="103"/>
      <c r="E207" s="101"/>
      <c r="F207" s="101"/>
      <c r="G207" s="101"/>
      <c r="H207" s="101"/>
      <c r="I207" s="101"/>
      <c r="J207" s="101"/>
      <c r="K207" s="101"/>
      <c r="L207" s="101"/>
      <c r="M207" s="101"/>
      <c r="N207" s="101"/>
      <c r="O207" s="101"/>
      <c r="P207" s="101"/>
      <c r="Q207" s="101"/>
      <c r="R207" s="101"/>
      <c r="S207" s="101"/>
      <c r="T207" s="101"/>
    </row>
    <row r="208" spans="1:20">
      <c r="A208" s="109"/>
      <c r="B208" s="107"/>
      <c r="C208" s="113" t="s">
        <v>207</v>
      </c>
      <c r="D208" s="103"/>
      <c r="E208" s="101"/>
      <c r="F208" s="101"/>
      <c r="G208" s="101"/>
      <c r="H208" s="101"/>
      <c r="I208" s="101"/>
      <c r="J208" s="101"/>
      <c r="K208" s="101"/>
      <c r="L208" s="101"/>
      <c r="M208" s="101"/>
      <c r="N208" s="101"/>
      <c r="O208" s="101"/>
      <c r="P208" s="101"/>
      <c r="Q208" s="101"/>
      <c r="R208" s="101"/>
      <c r="S208" s="101"/>
      <c r="T208" s="101"/>
    </row>
    <row r="211" spans="1:20">
      <c r="A211" t="s">
        <v>258</v>
      </c>
    </row>
    <row r="212" spans="1:20">
      <c r="A212" s="76" t="s">
        <v>198</v>
      </c>
      <c r="B212" s="76"/>
      <c r="C212" s="76"/>
      <c r="T212" s="100" t="s">
        <v>177</v>
      </c>
    </row>
    <row r="213" spans="1:20">
      <c r="A213" s="164" t="s">
        <v>87</v>
      </c>
      <c r="B213" s="181"/>
      <c r="C213" s="181"/>
      <c r="D213" s="182"/>
      <c r="E213" s="186" t="s">
        <v>209</v>
      </c>
      <c r="F213" s="167"/>
      <c r="G213" s="167"/>
      <c r="H213" s="167"/>
      <c r="I213" s="167"/>
      <c r="J213" s="167"/>
      <c r="K213" s="167"/>
      <c r="L213" s="167"/>
      <c r="M213" s="167"/>
      <c r="N213" s="167"/>
      <c r="O213" s="167"/>
      <c r="P213" s="167"/>
      <c r="Q213" s="167"/>
      <c r="R213" s="167"/>
      <c r="S213" s="167"/>
      <c r="T213" s="168" t="s">
        <v>88</v>
      </c>
    </row>
    <row r="214" spans="1:20">
      <c r="A214" s="183"/>
      <c r="B214" s="184"/>
      <c r="C214" s="184"/>
      <c r="D214" s="185"/>
      <c r="E214" s="102">
        <v>6</v>
      </c>
      <c r="F214" s="93">
        <f>E214+1</f>
        <v>7</v>
      </c>
      <c r="G214" s="93">
        <f t="shared" ref="G214" si="396">F214+1</f>
        <v>8</v>
      </c>
      <c r="H214" s="93">
        <f t="shared" ref="H214" si="397">G214+1</f>
        <v>9</v>
      </c>
      <c r="I214" s="93">
        <f t="shared" ref="I214" si="398">H214+1</f>
        <v>10</v>
      </c>
      <c r="J214" s="93">
        <f t="shared" ref="J214" si="399">I214+1</f>
        <v>11</v>
      </c>
      <c r="K214" s="93">
        <f t="shared" ref="K214" si="400">J214+1</f>
        <v>12</v>
      </c>
      <c r="L214" s="93">
        <f t="shared" ref="L214" si="401">K214+1</f>
        <v>13</v>
      </c>
      <c r="M214" s="93">
        <f t="shared" ref="M214" si="402">L214+1</f>
        <v>14</v>
      </c>
      <c r="N214" s="93">
        <f t="shared" ref="N214" si="403">M214+1</f>
        <v>15</v>
      </c>
      <c r="O214" s="93">
        <f t="shared" ref="O214" si="404">N214+1</f>
        <v>16</v>
      </c>
      <c r="P214" s="93">
        <f t="shared" ref="P214" si="405">O214+1</f>
        <v>17</v>
      </c>
      <c r="Q214" s="93">
        <f t="shared" ref="Q214" si="406">P214+1</f>
        <v>18</v>
      </c>
      <c r="R214" s="93">
        <f t="shared" ref="R214" si="407">Q214+1</f>
        <v>19</v>
      </c>
      <c r="S214" s="93">
        <f t="shared" ref="S214" si="408">R214+1</f>
        <v>20</v>
      </c>
      <c r="T214" s="169"/>
    </row>
    <row r="215" spans="1:20">
      <c r="A215" s="105" t="s">
        <v>218</v>
      </c>
      <c r="B215" s="111"/>
      <c r="C215" s="112"/>
      <c r="D215" s="103"/>
      <c r="E215" s="101">
        <f t="shared" ref="E215:T215" si="409">SUM(E216:E217)</f>
        <v>0</v>
      </c>
      <c r="F215" s="101">
        <f t="shared" si="409"/>
        <v>0</v>
      </c>
      <c r="G215" s="101">
        <f t="shared" si="409"/>
        <v>0</v>
      </c>
      <c r="H215" s="101">
        <f t="shared" si="409"/>
        <v>0</v>
      </c>
      <c r="I215" s="101">
        <f t="shared" si="409"/>
        <v>0</v>
      </c>
      <c r="J215" s="101">
        <f t="shared" si="409"/>
        <v>0</v>
      </c>
      <c r="K215" s="101">
        <f t="shared" si="409"/>
        <v>0</v>
      </c>
      <c r="L215" s="101">
        <f t="shared" si="409"/>
        <v>0</v>
      </c>
      <c r="M215" s="101">
        <f t="shared" si="409"/>
        <v>0</v>
      </c>
      <c r="N215" s="101">
        <f t="shared" si="409"/>
        <v>0</v>
      </c>
      <c r="O215" s="101">
        <f t="shared" si="409"/>
        <v>0</v>
      </c>
      <c r="P215" s="101">
        <f t="shared" si="409"/>
        <v>0</v>
      </c>
      <c r="Q215" s="101">
        <f t="shared" si="409"/>
        <v>0</v>
      </c>
      <c r="R215" s="101">
        <f t="shared" si="409"/>
        <v>0</v>
      </c>
      <c r="S215" s="101">
        <f t="shared" si="409"/>
        <v>0</v>
      </c>
      <c r="T215" s="101">
        <f t="shared" si="409"/>
        <v>0</v>
      </c>
    </row>
    <row r="216" spans="1:20">
      <c r="A216" s="106"/>
      <c r="B216" s="103" t="s">
        <v>219</v>
      </c>
      <c r="C216" s="113"/>
      <c r="D216" s="103"/>
      <c r="E216" s="101"/>
      <c r="F216" s="101"/>
      <c r="G216" s="101"/>
      <c r="H216" s="101"/>
      <c r="I216" s="101"/>
      <c r="J216" s="101"/>
      <c r="K216" s="101"/>
      <c r="L216" s="101"/>
      <c r="M216" s="101"/>
      <c r="N216" s="101"/>
      <c r="O216" s="101"/>
      <c r="P216" s="101"/>
      <c r="Q216" s="101"/>
      <c r="R216" s="101"/>
      <c r="S216" s="101"/>
      <c r="T216" s="101"/>
    </row>
    <row r="217" spans="1:20">
      <c r="A217" s="107"/>
      <c r="B217" s="110" t="s">
        <v>201</v>
      </c>
      <c r="C217" s="114"/>
      <c r="D217" s="110"/>
      <c r="E217" s="101"/>
      <c r="F217" s="101"/>
      <c r="G217" s="101"/>
      <c r="H217" s="101"/>
      <c r="I217" s="101"/>
      <c r="J217" s="101"/>
      <c r="K217" s="101"/>
      <c r="L217" s="101"/>
      <c r="M217" s="101"/>
      <c r="N217" s="101"/>
      <c r="O217" s="101"/>
      <c r="P217" s="101"/>
      <c r="Q217" s="101"/>
      <c r="R217" s="101"/>
      <c r="S217" s="101"/>
      <c r="T217" s="101"/>
    </row>
    <row r="219" spans="1:20">
      <c r="A219" s="76" t="s">
        <v>202</v>
      </c>
      <c r="B219" s="76"/>
      <c r="C219" s="76"/>
      <c r="T219" s="100" t="s">
        <v>177</v>
      </c>
    </row>
    <row r="220" spans="1:20">
      <c r="A220" s="164" t="s">
        <v>87</v>
      </c>
      <c r="B220" s="181"/>
      <c r="C220" s="181"/>
      <c r="D220" s="182"/>
      <c r="E220" s="186" t="s">
        <v>209</v>
      </c>
      <c r="F220" s="167"/>
      <c r="G220" s="167"/>
      <c r="H220" s="167"/>
      <c r="I220" s="167"/>
      <c r="J220" s="167"/>
      <c r="K220" s="167"/>
      <c r="L220" s="167"/>
      <c r="M220" s="167"/>
      <c r="N220" s="167"/>
      <c r="O220" s="167"/>
      <c r="P220" s="167"/>
      <c r="Q220" s="167"/>
      <c r="R220" s="167"/>
      <c r="S220" s="167"/>
      <c r="T220" s="168" t="s">
        <v>88</v>
      </c>
    </row>
    <row r="221" spans="1:20">
      <c r="A221" s="183"/>
      <c r="B221" s="184"/>
      <c r="C221" s="184"/>
      <c r="D221" s="185"/>
      <c r="E221" s="102">
        <v>6</v>
      </c>
      <c r="F221" s="93">
        <f>E221+1</f>
        <v>7</v>
      </c>
      <c r="G221" s="93">
        <f t="shared" ref="G221" si="410">F221+1</f>
        <v>8</v>
      </c>
      <c r="H221" s="93">
        <f t="shared" ref="H221" si="411">G221+1</f>
        <v>9</v>
      </c>
      <c r="I221" s="93">
        <f t="shared" ref="I221" si="412">H221+1</f>
        <v>10</v>
      </c>
      <c r="J221" s="93">
        <f t="shared" ref="J221" si="413">I221+1</f>
        <v>11</v>
      </c>
      <c r="K221" s="93">
        <f t="shared" ref="K221" si="414">J221+1</f>
        <v>12</v>
      </c>
      <c r="L221" s="93">
        <f t="shared" ref="L221" si="415">K221+1</f>
        <v>13</v>
      </c>
      <c r="M221" s="93">
        <f t="shared" ref="M221" si="416">L221+1</f>
        <v>14</v>
      </c>
      <c r="N221" s="93">
        <f t="shared" ref="N221" si="417">M221+1</f>
        <v>15</v>
      </c>
      <c r="O221" s="93">
        <f t="shared" ref="O221" si="418">N221+1</f>
        <v>16</v>
      </c>
      <c r="P221" s="93">
        <f t="shared" ref="P221" si="419">O221+1</f>
        <v>17</v>
      </c>
      <c r="Q221" s="93">
        <f t="shared" ref="Q221" si="420">P221+1</f>
        <v>18</v>
      </c>
      <c r="R221" s="93">
        <f t="shared" ref="R221" si="421">Q221+1</f>
        <v>19</v>
      </c>
      <c r="S221" s="93">
        <f t="shared" ref="S221" si="422">R221+1</f>
        <v>20</v>
      </c>
      <c r="T221" s="169"/>
    </row>
    <row r="222" spans="1:20">
      <c r="A222" s="105" t="s">
        <v>218</v>
      </c>
      <c r="B222" s="111"/>
      <c r="C222" s="112"/>
      <c r="D222" s="103"/>
      <c r="E222" s="101">
        <f t="shared" ref="E222:T222" si="423">SUM(E223:E224)</f>
        <v>0</v>
      </c>
      <c r="F222" s="101">
        <f t="shared" si="423"/>
        <v>0</v>
      </c>
      <c r="G222" s="101">
        <f t="shared" si="423"/>
        <v>0</v>
      </c>
      <c r="H222" s="101">
        <f t="shared" si="423"/>
        <v>0</v>
      </c>
      <c r="I222" s="101">
        <f t="shared" si="423"/>
        <v>0</v>
      </c>
      <c r="J222" s="101">
        <f t="shared" si="423"/>
        <v>0</v>
      </c>
      <c r="K222" s="101">
        <f t="shared" si="423"/>
        <v>0</v>
      </c>
      <c r="L222" s="101">
        <f t="shared" si="423"/>
        <v>0</v>
      </c>
      <c r="M222" s="101">
        <f t="shared" si="423"/>
        <v>0</v>
      </c>
      <c r="N222" s="101">
        <f t="shared" si="423"/>
        <v>0</v>
      </c>
      <c r="O222" s="101">
        <f t="shared" si="423"/>
        <v>0</v>
      </c>
      <c r="P222" s="101">
        <f t="shared" si="423"/>
        <v>0</v>
      </c>
      <c r="Q222" s="101">
        <f t="shared" si="423"/>
        <v>0</v>
      </c>
      <c r="R222" s="101">
        <f t="shared" si="423"/>
        <v>0</v>
      </c>
      <c r="S222" s="101">
        <f t="shared" si="423"/>
        <v>0</v>
      </c>
      <c r="T222" s="101">
        <f t="shared" si="423"/>
        <v>0</v>
      </c>
    </row>
    <row r="223" spans="1:20">
      <c r="A223" s="106"/>
      <c r="B223" s="103" t="s">
        <v>219</v>
      </c>
      <c r="C223" s="113"/>
      <c r="D223" s="103"/>
      <c r="E223" s="101"/>
      <c r="F223" s="101"/>
      <c r="G223" s="101"/>
      <c r="H223" s="101"/>
      <c r="I223" s="101"/>
      <c r="J223" s="101"/>
      <c r="K223" s="101"/>
      <c r="L223" s="101"/>
      <c r="M223" s="101"/>
      <c r="N223" s="101"/>
      <c r="O223" s="101"/>
      <c r="P223" s="101"/>
      <c r="Q223" s="101"/>
      <c r="R223" s="101"/>
      <c r="S223" s="101"/>
      <c r="T223" s="101"/>
    </row>
    <row r="224" spans="1:20">
      <c r="A224" s="107"/>
      <c r="B224" s="110" t="s">
        <v>201</v>
      </c>
      <c r="C224" s="114"/>
      <c r="D224" s="110"/>
      <c r="E224" s="101"/>
      <c r="F224" s="101"/>
      <c r="G224" s="101"/>
      <c r="H224" s="101"/>
      <c r="I224" s="101"/>
      <c r="J224" s="101"/>
      <c r="K224" s="101"/>
      <c r="L224" s="101"/>
      <c r="M224" s="101"/>
      <c r="N224" s="101"/>
      <c r="O224" s="101"/>
      <c r="P224" s="101"/>
      <c r="Q224" s="101"/>
      <c r="R224" s="101"/>
      <c r="S224" s="101"/>
      <c r="T224" s="101"/>
    </row>
    <row r="226" spans="1:20">
      <c r="A226" s="76" t="s">
        <v>211</v>
      </c>
      <c r="B226" s="76"/>
      <c r="C226" s="76"/>
      <c r="T226" s="100" t="s">
        <v>177</v>
      </c>
    </row>
    <row r="227" spans="1:20">
      <c r="A227" s="164" t="s">
        <v>87</v>
      </c>
      <c r="B227" s="181"/>
      <c r="C227" s="181"/>
      <c r="D227" s="182"/>
      <c r="E227" s="186" t="s">
        <v>209</v>
      </c>
      <c r="F227" s="167"/>
      <c r="G227" s="167"/>
      <c r="H227" s="167"/>
      <c r="I227" s="167"/>
      <c r="J227" s="167"/>
      <c r="K227" s="167"/>
      <c r="L227" s="167"/>
      <c r="M227" s="167"/>
      <c r="N227" s="167"/>
      <c r="O227" s="167"/>
      <c r="P227" s="167"/>
      <c r="Q227" s="167"/>
      <c r="R227" s="167"/>
      <c r="S227" s="167"/>
      <c r="T227" s="168" t="s">
        <v>88</v>
      </c>
    </row>
    <row r="228" spans="1:20">
      <c r="A228" s="183"/>
      <c r="B228" s="184"/>
      <c r="C228" s="184"/>
      <c r="D228" s="185"/>
      <c r="E228" s="102">
        <v>6</v>
      </c>
      <c r="F228" s="93">
        <f>E228+1</f>
        <v>7</v>
      </c>
      <c r="G228" s="93">
        <f t="shared" ref="G228" si="424">F228+1</f>
        <v>8</v>
      </c>
      <c r="H228" s="93">
        <f t="shared" ref="H228" si="425">G228+1</f>
        <v>9</v>
      </c>
      <c r="I228" s="93">
        <f t="shared" ref="I228" si="426">H228+1</f>
        <v>10</v>
      </c>
      <c r="J228" s="93">
        <f t="shared" ref="J228" si="427">I228+1</f>
        <v>11</v>
      </c>
      <c r="K228" s="93">
        <f t="shared" ref="K228" si="428">J228+1</f>
        <v>12</v>
      </c>
      <c r="L228" s="93">
        <f t="shared" ref="L228" si="429">K228+1</f>
        <v>13</v>
      </c>
      <c r="M228" s="93">
        <f t="shared" ref="M228" si="430">L228+1</f>
        <v>14</v>
      </c>
      <c r="N228" s="93">
        <f t="shared" ref="N228" si="431">M228+1</f>
        <v>15</v>
      </c>
      <c r="O228" s="93">
        <f t="shared" ref="O228" si="432">N228+1</f>
        <v>16</v>
      </c>
      <c r="P228" s="93">
        <f t="shared" ref="P228" si="433">O228+1</f>
        <v>17</v>
      </c>
      <c r="Q228" s="93">
        <f t="shared" ref="Q228" si="434">P228+1</f>
        <v>18</v>
      </c>
      <c r="R228" s="93">
        <f t="shared" ref="R228" si="435">Q228+1</f>
        <v>19</v>
      </c>
      <c r="S228" s="93">
        <f t="shared" ref="S228" si="436">R228+1</f>
        <v>20</v>
      </c>
      <c r="T228" s="169"/>
    </row>
    <row r="229" spans="1:20">
      <c r="A229" s="105" t="s">
        <v>218</v>
      </c>
      <c r="B229" s="111"/>
      <c r="C229" s="112"/>
      <c r="D229" s="103"/>
      <c r="E229" s="101">
        <f t="shared" ref="E229:T229" si="437">SUM(E230:E231)</f>
        <v>0</v>
      </c>
      <c r="F229" s="101">
        <f t="shared" si="437"/>
        <v>0</v>
      </c>
      <c r="G229" s="101">
        <f t="shared" si="437"/>
        <v>0</v>
      </c>
      <c r="H229" s="101">
        <f t="shared" si="437"/>
        <v>0</v>
      </c>
      <c r="I229" s="101">
        <f t="shared" si="437"/>
        <v>0</v>
      </c>
      <c r="J229" s="101">
        <f t="shared" si="437"/>
        <v>0</v>
      </c>
      <c r="K229" s="101">
        <f t="shared" si="437"/>
        <v>0</v>
      </c>
      <c r="L229" s="101">
        <f t="shared" si="437"/>
        <v>0</v>
      </c>
      <c r="M229" s="101">
        <f t="shared" si="437"/>
        <v>0</v>
      </c>
      <c r="N229" s="101">
        <f t="shared" si="437"/>
        <v>0</v>
      </c>
      <c r="O229" s="101">
        <f t="shared" si="437"/>
        <v>0</v>
      </c>
      <c r="P229" s="101">
        <f t="shared" si="437"/>
        <v>0</v>
      </c>
      <c r="Q229" s="101">
        <f t="shared" si="437"/>
        <v>0</v>
      </c>
      <c r="R229" s="101">
        <f t="shared" si="437"/>
        <v>0</v>
      </c>
      <c r="S229" s="101">
        <f t="shared" si="437"/>
        <v>0</v>
      </c>
      <c r="T229" s="101">
        <f t="shared" si="437"/>
        <v>0</v>
      </c>
    </row>
    <row r="230" spans="1:20">
      <c r="A230" s="106"/>
      <c r="B230" s="103" t="s">
        <v>219</v>
      </c>
      <c r="C230" s="113"/>
      <c r="D230" s="103"/>
      <c r="E230" s="101"/>
      <c r="F230" s="101"/>
      <c r="G230" s="101"/>
      <c r="H230" s="101"/>
      <c r="I230" s="101"/>
      <c r="J230" s="101"/>
      <c r="K230" s="101"/>
      <c r="L230" s="101"/>
      <c r="M230" s="101"/>
      <c r="N230" s="101"/>
      <c r="O230" s="101"/>
      <c r="P230" s="101"/>
      <c r="Q230" s="101"/>
      <c r="R230" s="101"/>
      <c r="S230" s="101"/>
      <c r="T230" s="101"/>
    </row>
    <row r="231" spans="1:20">
      <c r="A231" s="107"/>
      <c r="B231" s="110" t="s">
        <v>201</v>
      </c>
      <c r="C231" s="114"/>
      <c r="D231" s="110"/>
      <c r="E231" s="101"/>
      <c r="F231" s="101"/>
      <c r="G231" s="101"/>
      <c r="H231" s="101"/>
      <c r="I231" s="101"/>
      <c r="J231" s="101"/>
      <c r="K231" s="101"/>
      <c r="L231" s="101"/>
      <c r="M231" s="101"/>
      <c r="N231" s="101"/>
      <c r="O231" s="101"/>
      <c r="P231" s="101"/>
      <c r="Q231" s="101"/>
      <c r="R231" s="101"/>
      <c r="S231" s="101"/>
      <c r="T231" s="101"/>
    </row>
    <row r="233" spans="1:20">
      <c r="A233" s="76" t="s">
        <v>204</v>
      </c>
      <c r="B233" s="76"/>
      <c r="C233" s="76"/>
      <c r="T233" s="100" t="s">
        <v>177</v>
      </c>
    </row>
    <row r="234" spans="1:20">
      <c r="A234" s="164" t="s">
        <v>87</v>
      </c>
      <c r="B234" s="181"/>
      <c r="C234" s="181"/>
      <c r="D234" s="182"/>
      <c r="E234" s="186" t="s">
        <v>209</v>
      </c>
      <c r="F234" s="167"/>
      <c r="G234" s="167"/>
      <c r="H234" s="167"/>
      <c r="I234" s="167"/>
      <c r="J234" s="167"/>
      <c r="K234" s="167"/>
      <c r="L234" s="167"/>
      <c r="M234" s="167"/>
      <c r="N234" s="167"/>
      <c r="O234" s="167"/>
      <c r="P234" s="167"/>
      <c r="Q234" s="167"/>
      <c r="R234" s="167"/>
      <c r="S234" s="167"/>
      <c r="T234" s="168" t="s">
        <v>88</v>
      </c>
    </row>
    <row r="235" spans="1:20">
      <c r="A235" s="183"/>
      <c r="B235" s="184"/>
      <c r="C235" s="184"/>
      <c r="D235" s="185"/>
      <c r="E235" s="102">
        <v>6</v>
      </c>
      <c r="F235" s="93">
        <f>E235+1</f>
        <v>7</v>
      </c>
      <c r="G235" s="93">
        <f t="shared" ref="G235" si="438">F235+1</f>
        <v>8</v>
      </c>
      <c r="H235" s="93">
        <f t="shared" ref="H235" si="439">G235+1</f>
        <v>9</v>
      </c>
      <c r="I235" s="93">
        <f t="shared" ref="I235" si="440">H235+1</f>
        <v>10</v>
      </c>
      <c r="J235" s="93">
        <f t="shared" ref="J235" si="441">I235+1</f>
        <v>11</v>
      </c>
      <c r="K235" s="93">
        <f t="shared" ref="K235" si="442">J235+1</f>
        <v>12</v>
      </c>
      <c r="L235" s="93">
        <f t="shared" ref="L235" si="443">K235+1</f>
        <v>13</v>
      </c>
      <c r="M235" s="93">
        <f t="shared" ref="M235" si="444">L235+1</f>
        <v>14</v>
      </c>
      <c r="N235" s="93">
        <f t="shared" ref="N235" si="445">M235+1</f>
        <v>15</v>
      </c>
      <c r="O235" s="93">
        <f t="shared" ref="O235" si="446">N235+1</f>
        <v>16</v>
      </c>
      <c r="P235" s="93">
        <f t="shared" ref="P235" si="447">O235+1</f>
        <v>17</v>
      </c>
      <c r="Q235" s="93">
        <f t="shared" ref="Q235" si="448">P235+1</f>
        <v>18</v>
      </c>
      <c r="R235" s="93">
        <f t="shared" ref="R235" si="449">Q235+1</f>
        <v>19</v>
      </c>
      <c r="S235" s="93">
        <f t="shared" ref="S235" si="450">R235+1</f>
        <v>20</v>
      </c>
      <c r="T235" s="169"/>
    </row>
    <row r="236" spans="1:20">
      <c r="A236" s="105" t="s">
        <v>218</v>
      </c>
      <c r="B236" s="111"/>
      <c r="C236" s="112"/>
      <c r="D236" s="103"/>
      <c r="E236" s="101">
        <f t="shared" ref="E236:T236" si="451">SUM(E237:E238)</f>
        <v>0</v>
      </c>
      <c r="F236" s="101">
        <f t="shared" si="451"/>
        <v>0</v>
      </c>
      <c r="G236" s="101">
        <f t="shared" si="451"/>
        <v>0</v>
      </c>
      <c r="H236" s="101">
        <f t="shared" si="451"/>
        <v>0</v>
      </c>
      <c r="I236" s="101">
        <f t="shared" si="451"/>
        <v>0</v>
      </c>
      <c r="J236" s="101">
        <f t="shared" si="451"/>
        <v>0</v>
      </c>
      <c r="K236" s="101">
        <f t="shared" si="451"/>
        <v>0</v>
      </c>
      <c r="L236" s="101">
        <f t="shared" si="451"/>
        <v>0</v>
      </c>
      <c r="M236" s="101">
        <f t="shared" si="451"/>
        <v>0</v>
      </c>
      <c r="N236" s="101">
        <f t="shared" si="451"/>
        <v>0</v>
      </c>
      <c r="O236" s="101">
        <f t="shared" si="451"/>
        <v>0</v>
      </c>
      <c r="P236" s="101">
        <f t="shared" si="451"/>
        <v>0</v>
      </c>
      <c r="Q236" s="101">
        <f t="shared" si="451"/>
        <v>0</v>
      </c>
      <c r="R236" s="101">
        <f t="shared" si="451"/>
        <v>0</v>
      </c>
      <c r="S236" s="101">
        <f t="shared" si="451"/>
        <v>0</v>
      </c>
      <c r="T236" s="101">
        <f t="shared" si="451"/>
        <v>0</v>
      </c>
    </row>
    <row r="237" spans="1:20">
      <c r="A237" s="106"/>
      <c r="B237" s="103" t="s">
        <v>219</v>
      </c>
      <c r="C237" s="113"/>
      <c r="D237" s="103"/>
      <c r="E237" s="101"/>
      <c r="F237" s="101"/>
      <c r="G237" s="101"/>
      <c r="H237" s="101"/>
      <c r="I237" s="101"/>
      <c r="J237" s="101"/>
      <c r="K237" s="101"/>
      <c r="L237" s="101"/>
      <c r="M237" s="101"/>
      <c r="N237" s="101"/>
      <c r="O237" s="101"/>
      <c r="P237" s="101"/>
      <c r="Q237" s="101"/>
      <c r="R237" s="101"/>
      <c r="S237" s="101"/>
      <c r="T237" s="101"/>
    </row>
    <row r="238" spans="1:20">
      <c r="A238" s="107"/>
      <c r="B238" s="110" t="s">
        <v>201</v>
      </c>
      <c r="C238" s="114"/>
      <c r="D238" s="110"/>
      <c r="E238" s="101"/>
      <c r="F238" s="101"/>
      <c r="G238" s="101"/>
      <c r="H238" s="101"/>
      <c r="I238" s="101"/>
      <c r="J238" s="101"/>
      <c r="K238" s="101"/>
      <c r="L238" s="101"/>
      <c r="M238" s="101"/>
      <c r="N238" s="101"/>
      <c r="O238" s="101"/>
      <c r="P238" s="101"/>
      <c r="Q238" s="101"/>
      <c r="R238" s="101"/>
      <c r="S238" s="101"/>
      <c r="T238" s="101"/>
    </row>
    <row r="241" spans="1:20">
      <c r="A241" t="s">
        <v>259</v>
      </c>
    </row>
    <row r="242" spans="1:20">
      <c r="A242" s="76" t="s">
        <v>198</v>
      </c>
      <c r="B242" s="76"/>
      <c r="C242" s="76"/>
      <c r="T242" s="100" t="s">
        <v>177</v>
      </c>
    </row>
    <row r="243" spans="1:20">
      <c r="A243" s="164" t="s">
        <v>87</v>
      </c>
      <c r="B243" s="181"/>
      <c r="C243" s="181"/>
      <c r="D243" s="182"/>
      <c r="E243" s="186" t="s">
        <v>209</v>
      </c>
      <c r="F243" s="167"/>
      <c r="G243" s="167"/>
      <c r="H243" s="167"/>
      <c r="I243" s="167"/>
      <c r="J243" s="167"/>
      <c r="K243" s="167"/>
      <c r="L243" s="167"/>
      <c r="M243" s="167"/>
      <c r="N243" s="167"/>
      <c r="O243" s="167"/>
      <c r="P243" s="167"/>
      <c r="Q243" s="167"/>
      <c r="R243" s="167"/>
      <c r="S243" s="167"/>
      <c r="T243" s="168" t="s">
        <v>88</v>
      </c>
    </row>
    <row r="244" spans="1:20">
      <c r="A244" s="183"/>
      <c r="B244" s="184"/>
      <c r="C244" s="184"/>
      <c r="D244" s="185"/>
      <c r="E244" s="102">
        <v>6</v>
      </c>
      <c r="F244" s="93">
        <f>E244+1</f>
        <v>7</v>
      </c>
      <c r="G244" s="93">
        <f t="shared" ref="G244" si="452">F244+1</f>
        <v>8</v>
      </c>
      <c r="H244" s="93">
        <f t="shared" ref="H244" si="453">G244+1</f>
        <v>9</v>
      </c>
      <c r="I244" s="93">
        <f t="shared" ref="I244" si="454">H244+1</f>
        <v>10</v>
      </c>
      <c r="J244" s="93">
        <f t="shared" ref="J244" si="455">I244+1</f>
        <v>11</v>
      </c>
      <c r="K244" s="93">
        <f t="shared" ref="K244" si="456">J244+1</f>
        <v>12</v>
      </c>
      <c r="L244" s="93">
        <f t="shared" ref="L244" si="457">K244+1</f>
        <v>13</v>
      </c>
      <c r="M244" s="93">
        <f t="shared" ref="M244" si="458">L244+1</f>
        <v>14</v>
      </c>
      <c r="N244" s="93">
        <f t="shared" ref="N244" si="459">M244+1</f>
        <v>15</v>
      </c>
      <c r="O244" s="93">
        <f t="shared" ref="O244" si="460">N244+1</f>
        <v>16</v>
      </c>
      <c r="P244" s="93">
        <f t="shared" ref="P244" si="461">O244+1</f>
        <v>17</v>
      </c>
      <c r="Q244" s="93">
        <f t="shared" ref="Q244" si="462">P244+1</f>
        <v>18</v>
      </c>
      <c r="R244" s="93">
        <f t="shared" ref="R244" si="463">Q244+1</f>
        <v>19</v>
      </c>
      <c r="S244" s="93">
        <f t="shared" ref="S244" si="464">R244+1</f>
        <v>20</v>
      </c>
      <c r="T244" s="169"/>
    </row>
    <row r="245" spans="1:20">
      <c r="A245" s="105" t="s">
        <v>220</v>
      </c>
      <c r="B245" s="111"/>
      <c r="C245" s="112"/>
      <c r="D245" s="103"/>
      <c r="E245" s="101">
        <f t="shared" ref="E245:T245" si="465">SUM(E246:E247)</f>
        <v>0</v>
      </c>
      <c r="F245" s="101">
        <f t="shared" si="465"/>
        <v>0</v>
      </c>
      <c r="G245" s="101">
        <f t="shared" si="465"/>
        <v>0</v>
      </c>
      <c r="H245" s="101">
        <f t="shared" si="465"/>
        <v>0</v>
      </c>
      <c r="I245" s="101">
        <f t="shared" si="465"/>
        <v>0</v>
      </c>
      <c r="J245" s="101">
        <f t="shared" si="465"/>
        <v>0</v>
      </c>
      <c r="K245" s="101">
        <f t="shared" si="465"/>
        <v>0</v>
      </c>
      <c r="L245" s="101">
        <f t="shared" si="465"/>
        <v>0</v>
      </c>
      <c r="M245" s="101">
        <f t="shared" si="465"/>
        <v>0</v>
      </c>
      <c r="N245" s="101">
        <f t="shared" si="465"/>
        <v>0</v>
      </c>
      <c r="O245" s="101">
        <f t="shared" si="465"/>
        <v>0</v>
      </c>
      <c r="P245" s="101">
        <f t="shared" si="465"/>
        <v>0</v>
      </c>
      <c r="Q245" s="101">
        <f t="shared" si="465"/>
        <v>0</v>
      </c>
      <c r="R245" s="101">
        <f t="shared" si="465"/>
        <v>0</v>
      </c>
      <c r="S245" s="101">
        <f t="shared" si="465"/>
        <v>0</v>
      </c>
      <c r="T245" s="101">
        <f t="shared" si="465"/>
        <v>0</v>
      </c>
    </row>
    <row r="246" spans="1:20">
      <c r="A246" s="106"/>
      <c r="B246" s="103" t="s">
        <v>219</v>
      </c>
      <c r="C246" s="113"/>
      <c r="D246" s="103"/>
      <c r="E246" s="101"/>
      <c r="F246" s="101"/>
      <c r="G246" s="101"/>
      <c r="H246" s="101"/>
      <c r="I246" s="101"/>
      <c r="J246" s="101"/>
      <c r="K246" s="101"/>
      <c r="L246" s="101"/>
      <c r="M246" s="101"/>
      <c r="N246" s="101"/>
      <c r="O246" s="101"/>
      <c r="P246" s="101"/>
      <c r="Q246" s="101"/>
      <c r="R246" s="101"/>
      <c r="S246" s="101"/>
      <c r="T246" s="101"/>
    </row>
    <row r="247" spans="1:20">
      <c r="A247" s="107"/>
      <c r="B247" s="110" t="s">
        <v>201</v>
      </c>
      <c r="C247" s="114"/>
      <c r="D247" s="110"/>
      <c r="E247" s="101"/>
      <c r="F247" s="101"/>
      <c r="G247" s="101"/>
      <c r="H247" s="101"/>
      <c r="I247" s="101"/>
      <c r="J247" s="101"/>
      <c r="K247" s="101"/>
      <c r="L247" s="101"/>
      <c r="M247" s="101"/>
      <c r="N247" s="101"/>
      <c r="O247" s="101"/>
      <c r="P247" s="101"/>
      <c r="Q247" s="101"/>
      <c r="R247" s="101"/>
      <c r="S247" s="101"/>
      <c r="T247" s="101"/>
    </row>
    <row r="249" spans="1:20">
      <c r="A249" s="76" t="s">
        <v>210</v>
      </c>
      <c r="B249" s="76"/>
      <c r="C249" s="76"/>
      <c r="T249" s="100" t="s">
        <v>177</v>
      </c>
    </row>
    <row r="250" spans="1:20">
      <c r="A250" s="164" t="s">
        <v>87</v>
      </c>
      <c r="B250" s="181"/>
      <c r="C250" s="181"/>
      <c r="D250" s="182"/>
      <c r="E250" s="186" t="s">
        <v>209</v>
      </c>
      <c r="F250" s="167"/>
      <c r="G250" s="167"/>
      <c r="H250" s="167"/>
      <c r="I250" s="167"/>
      <c r="J250" s="167"/>
      <c r="K250" s="167"/>
      <c r="L250" s="167"/>
      <c r="M250" s="167"/>
      <c r="N250" s="167"/>
      <c r="O250" s="167"/>
      <c r="P250" s="167"/>
      <c r="Q250" s="167"/>
      <c r="R250" s="167"/>
      <c r="S250" s="167"/>
      <c r="T250" s="168" t="s">
        <v>88</v>
      </c>
    </row>
    <row r="251" spans="1:20">
      <c r="A251" s="183"/>
      <c r="B251" s="184"/>
      <c r="C251" s="184"/>
      <c r="D251" s="185"/>
      <c r="E251" s="102">
        <v>6</v>
      </c>
      <c r="F251" s="93">
        <f>E251+1</f>
        <v>7</v>
      </c>
      <c r="G251" s="93">
        <f t="shared" ref="G251" si="466">F251+1</f>
        <v>8</v>
      </c>
      <c r="H251" s="93">
        <f t="shared" ref="H251" si="467">G251+1</f>
        <v>9</v>
      </c>
      <c r="I251" s="93">
        <f t="shared" ref="I251" si="468">H251+1</f>
        <v>10</v>
      </c>
      <c r="J251" s="93">
        <f t="shared" ref="J251" si="469">I251+1</f>
        <v>11</v>
      </c>
      <c r="K251" s="93">
        <f t="shared" ref="K251" si="470">J251+1</f>
        <v>12</v>
      </c>
      <c r="L251" s="93">
        <f t="shared" ref="L251" si="471">K251+1</f>
        <v>13</v>
      </c>
      <c r="M251" s="93">
        <f t="shared" ref="M251" si="472">L251+1</f>
        <v>14</v>
      </c>
      <c r="N251" s="93">
        <f t="shared" ref="N251" si="473">M251+1</f>
        <v>15</v>
      </c>
      <c r="O251" s="93">
        <f t="shared" ref="O251" si="474">N251+1</f>
        <v>16</v>
      </c>
      <c r="P251" s="93">
        <f t="shared" ref="P251" si="475">O251+1</f>
        <v>17</v>
      </c>
      <c r="Q251" s="93">
        <f t="shared" ref="Q251" si="476">P251+1</f>
        <v>18</v>
      </c>
      <c r="R251" s="93">
        <f t="shared" ref="R251" si="477">Q251+1</f>
        <v>19</v>
      </c>
      <c r="S251" s="93">
        <f t="shared" ref="S251" si="478">R251+1</f>
        <v>20</v>
      </c>
      <c r="T251" s="169"/>
    </row>
    <row r="252" spans="1:20">
      <c r="A252" s="105" t="s">
        <v>220</v>
      </c>
      <c r="B252" s="111"/>
      <c r="C252" s="112"/>
      <c r="D252" s="103"/>
      <c r="E252" s="101">
        <f t="shared" ref="E252:T252" si="479">SUM(E253:E254)</f>
        <v>0</v>
      </c>
      <c r="F252" s="101">
        <f t="shared" si="479"/>
        <v>0</v>
      </c>
      <c r="G252" s="101">
        <f t="shared" si="479"/>
        <v>0</v>
      </c>
      <c r="H252" s="101">
        <f t="shared" si="479"/>
        <v>0</v>
      </c>
      <c r="I252" s="101">
        <f t="shared" si="479"/>
        <v>0</v>
      </c>
      <c r="J252" s="101">
        <f t="shared" si="479"/>
        <v>0</v>
      </c>
      <c r="K252" s="101">
        <f t="shared" si="479"/>
        <v>0</v>
      </c>
      <c r="L252" s="101">
        <f t="shared" si="479"/>
        <v>0</v>
      </c>
      <c r="M252" s="101">
        <f t="shared" si="479"/>
        <v>0</v>
      </c>
      <c r="N252" s="101">
        <f t="shared" si="479"/>
        <v>0</v>
      </c>
      <c r="O252" s="101">
        <f t="shared" si="479"/>
        <v>0</v>
      </c>
      <c r="P252" s="101">
        <f t="shared" si="479"/>
        <v>0</v>
      </c>
      <c r="Q252" s="101">
        <f t="shared" si="479"/>
        <v>0</v>
      </c>
      <c r="R252" s="101">
        <f t="shared" si="479"/>
        <v>0</v>
      </c>
      <c r="S252" s="101">
        <f t="shared" si="479"/>
        <v>0</v>
      </c>
      <c r="T252" s="101">
        <f t="shared" si="479"/>
        <v>0</v>
      </c>
    </row>
    <row r="253" spans="1:20">
      <c r="A253" s="106"/>
      <c r="B253" s="103" t="s">
        <v>219</v>
      </c>
      <c r="C253" s="113"/>
      <c r="D253" s="103"/>
      <c r="E253" s="101"/>
      <c r="F253" s="101"/>
      <c r="G253" s="101"/>
      <c r="H253" s="101"/>
      <c r="I253" s="101"/>
      <c r="J253" s="101"/>
      <c r="K253" s="101"/>
      <c r="L253" s="101"/>
      <c r="M253" s="101"/>
      <c r="N253" s="101"/>
      <c r="O253" s="101"/>
      <c r="P253" s="101"/>
      <c r="Q253" s="101"/>
      <c r="R253" s="101"/>
      <c r="S253" s="101"/>
      <c r="T253" s="101"/>
    </row>
    <row r="254" spans="1:20">
      <c r="A254" s="107"/>
      <c r="B254" s="110" t="s">
        <v>201</v>
      </c>
      <c r="C254" s="114"/>
      <c r="D254" s="110"/>
      <c r="E254" s="101"/>
      <c r="F254" s="101"/>
      <c r="G254" s="101"/>
      <c r="H254" s="101"/>
      <c r="I254" s="101"/>
      <c r="J254" s="101"/>
      <c r="K254" s="101"/>
      <c r="L254" s="101"/>
      <c r="M254" s="101"/>
      <c r="N254" s="101"/>
      <c r="O254" s="101"/>
      <c r="P254" s="101"/>
      <c r="Q254" s="101"/>
      <c r="R254" s="101"/>
      <c r="S254" s="101"/>
      <c r="T254" s="101"/>
    </row>
    <row r="256" spans="1:20">
      <c r="A256" s="76" t="s">
        <v>203</v>
      </c>
      <c r="B256" s="76"/>
      <c r="C256" s="76"/>
      <c r="T256" s="100" t="s">
        <v>177</v>
      </c>
    </row>
    <row r="257" spans="1:20">
      <c r="A257" s="164" t="s">
        <v>87</v>
      </c>
      <c r="B257" s="181"/>
      <c r="C257" s="181"/>
      <c r="D257" s="182"/>
      <c r="E257" s="186" t="s">
        <v>209</v>
      </c>
      <c r="F257" s="167"/>
      <c r="G257" s="167"/>
      <c r="H257" s="167"/>
      <c r="I257" s="167"/>
      <c r="J257" s="167"/>
      <c r="K257" s="167"/>
      <c r="L257" s="167"/>
      <c r="M257" s="167"/>
      <c r="N257" s="167"/>
      <c r="O257" s="167"/>
      <c r="P257" s="167"/>
      <c r="Q257" s="167"/>
      <c r="R257" s="167"/>
      <c r="S257" s="167"/>
      <c r="T257" s="168" t="s">
        <v>88</v>
      </c>
    </row>
    <row r="258" spans="1:20">
      <c r="A258" s="183"/>
      <c r="B258" s="184"/>
      <c r="C258" s="184"/>
      <c r="D258" s="185"/>
      <c r="E258" s="102">
        <v>6</v>
      </c>
      <c r="F258" s="93">
        <f>E258+1</f>
        <v>7</v>
      </c>
      <c r="G258" s="93">
        <f t="shared" ref="G258" si="480">F258+1</f>
        <v>8</v>
      </c>
      <c r="H258" s="93">
        <f t="shared" ref="H258" si="481">G258+1</f>
        <v>9</v>
      </c>
      <c r="I258" s="93">
        <f t="shared" ref="I258" si="482">H258+1</f>
        <v>10</v>
      </c>
      <c r="J258" s="93">
        <f t="shared" ref="J258" si="483">I258+1</f>
        <v>11</v>
      </c>
      <c r="K258" s="93">
        <f t="shared" ref="K258" si="484">J258+1</f>
        <v>12</v>
      </c>
      <c r="L258" s="93">
        <f t="shared" ref="L258" si="485">K258+1</f>
        <v>13</v>
      </c>
      <c r="M258" s="93">
        <f t="shared" ref="M258" si="486">L258+1</f>
        <v>14</v>
      </c>
      <c r="N258" s="93">
        <f t="shared" ref="N258" si="487">M258+1</f>
        <v>15</v>
      </c>
      <c r="O258" s="93">
        <f t="shared" ref="O258" si="488">N258+1</f>
        <v>16</v>
      </c>
      <c r="P258" s="93">
        <f t="shared" ref="P258" si="489">O258+1</f>
        <v>17</v>
      </c>
      <c r="Q258" s="93">
        <f t="shared" ref="Q258" si="490">P258+1</f>
        <v>18</v>
      </c>
      <c r="R258" s="93">
        <f t="shared" ref="R258" si="491">Q258+1</f>
        <v>19</v>
      </c>
      <c r="S258" s="93">
        <f t="shared" ref="S258" si="492">R258+1</f>
        <v>20</v>
      </c>
      <c r="T258" s="169"/>
    </row>
    <row r="259" spans="1:20">
      <c r="A259" s="105" t="s">
        <v>220</v>
      </c>
      <c r="B259" s="111"/>
      <c r="C259" s="112"/>
      <c r="D259" s="103"/>
      <c r="E259" s="101">
        <f t="shared" ref="E259:T259" si="493">SUM(E260:E261)</f>
        <v>0</v>
      </c>
      <c r="F259" s="101">
        <f t="shared" si="493"/>
        <v>0</v>
      </c>
      <c r="G259" s="101">
        <f t="shared" si="493"/>
        <v>0</v>
      </c>
      <c r="H259" s="101">
        <f t="shared" si="493"/>
        <v>0</v>
      </c>
      <c r="I259" s="101">
        <f t="shared" si="493"/>
        <v>0</v>
      </c>
      <c r="J259" s="101">
        <f t="shared" si="493"/>
        <v>0</v>
      </c>
      <c r="K259" s="101">
        <f t="shared" si="493"/>
        <v>0</v>
      </c>
      <c r="L259" s="101">
        <f t="shared" si="493"/>
        <v>0</v>
      </c>
      <c r="M259" s="101">
        <f t="shared" si="493"/>
        <v>0</v>
      </c>
      <c r="N259" s="101">
        <f t="shared" si="493"/>
        <v>0</v>
      </c>
      <c r="O259" s="101">
        <f t="shared" si="493"/>
        <v>0</v>
      </c>
      <c r="P259" s="101">
        <f t="shared" si="493"/>
        <v>0</v>
      </c>
      <c r="Q259" s="101">
        <f t="shared" si="493"/>
        <v>0</v>
      </c>
      <c r="R259" s="101">
        <f t="shared" si="493"/>
        <v>0</v>
      </c>
      <c r="S259" s="101">
        <f t="shared" si="493"/>
        <v>0</v>
      </c>
      <c r="T259" s="101">
        <f t="shared" si="493"/>
        <v>0</v>
      </c>
    </row>
    <row r="260" spans="1:20">
      <c r="A260" s="106"/>
      <c r="B260" s="103" t="s">
        <v>219</v>
      </c>
      <c r="C260" s="113"/>
      <c r="D260" s="103"/>
      <c r="E260" s="101"/>
      <c r="F260" s="101"/>
      <c r="G260" s="101"/>
      <c r="H260" s="101"/>
      <c r="I260" s="101"/>
      <c r="J260" s="101"/>
      <c r="K260" s="101"/>
      <c r="L260" s="101"/>
      <c r="M260" s="101"/>
      <c r="N260" s="101"/>
      <c r="O260" s="101"/>
      <c r="P260" s="101"/>
      <c r="Q260" s="101"/>
      <c r="R260" s="101"/>
      <c r="S260" s="101"/>
      <c r="T260" s="101"/>
    </row>
    <row r="261" spans="1:20">
      <c r="A261" s="107"/>
      <c r="B261" s="110" t="s">
        <v>201</v>
      </c>
      <c r="C261" s="114"/>
      <c r="D261" s="110"/>
      <c r="E261" s="101"/>
      <c r="F261" s="101"/>
      <c r="G261" s="101"/>
      <c r="H261" s="101"/>
      <c r="I261" s="101"/>
      <c r="J261" s="101"/>
      <c r="K261" s="101"/>
      <c r="L261" s="101"/>
      <c r="M261" s="101"/>
      <c r="N261" s="101"/>
      <c r="O261" s="101"/>
      <c r="P261" s="101"/>
      <c r="Q261" s="101"/>
      <c r="R261" s="101"/>
      <c r="S261" s="101"/>
      <c r="T261" s="101"/>
    </row>
    <row r="263" spans="1:20">
      <c r="A263" s="76" t="s">
        <v>204</v>
      </c>
      <c r="B263" s="76"/>
      <c r="C263" s="76"/>
      <c r="T263" s="100" t="s">
        <v>177</v>
      </c>
    </row>
    <row r="264" spans="1:20">
      <c r="A264" s="164" t="s">
        <v>87</v>
      </c>
      <c r="B264" s="181"/>
      <c r="C264" s="181"/>
      <c r="D264" s="182"/>
      <c r="E264" s="186" t="s">
        <v>209</v>
      </c>
      <c r="F264" s="167"/>
      <c r="G264" s="167"/>
      <c r="H264" s="167"/>
      <c r="I264" s="167"/>
      <c r="J264" s="167"/>
      <c r="K264" s="167"/>
      <c r="L264" s="167"/>
      <c r="M264" s="167"/>
      <c r="N264" s="167"/>
      <c r="O264" s="167"/>
      <c r="P264" s="167"/>
      <c r="Q264" s="167"/>
      <c r="R264" s="167"/>
      <c r="S264" s="167"/>
      <c r="T264" s="168" t="s">
        <v>88</v>
      </c>
    </row>
    <row r="265" spans="1:20">
      <c r="A265" s="183"/>
      <c r="B265" s="184"/>
      <c r="C265" s="184"/>
      <c r="D265" s="185"/>
      <c r="E265" s="102">
        <v>6</v>
      </c>
      <c r="F265" s="93">
        <f>E265+1</f>
        <v>7</v>
      </c>
      <c r="G265" s="93">
        <f t="shared" ref="G265" si="494">F265+1</f>
        <v>8</v>
      </c>
      <c r="H265" s="93">
        <f t="shared" ref="H265" si="495">G265+1</f>
        <v>9</v>
      </c>
      <c r="I265" s="93">
        <f t="shared" ref="I265" si="496">H265+1</f>
        <v>10</v>
      </c>
      <c r="J265" s="93">
        <f t="shared" ref="J265" si="497">I265+1</f>
        <v>11</v>
      </c>
      <c r="K265" s="93">
        <f t="shared" ref="K265" si="498">J265+1</f>
        <v>12</v>
      </c>
      <c r="L265" s="93">
        <f t="shared" ref="L265" si="499">K265+1</f>
        <v>13</v>
      </c>
      <c r="M265" s="93">
        <f t="shared" ref="M265" si="500">L265+1</f>
        <v>14</v>
      </c>
      <c r="N265" s="93">
        <f t="shared" ref="N265" si="501">M265+1</f>
        <v>15</v>
      </c>
      <c r="O265" s="93">
        <f t="shared" ref="O265" si="502">N265+1</f>
        <v>16</v>
      </c>
      <c r="P265" s="93">
        <f t="shared" ref="P265" si="503">O265+1</f>
        <v>17</v>
      </c>
      <c r="Q265" s="93">
        <f t="shared" ref="Q265" si="504">P265+1</f>
        <v>18</v>
      </c>
      <c r="R265" s="93">
        <f t="shared" ref="R265" si="505">Q265+1</f>
        <v>19</v>
      </c>
      <c r="S265" s="93">
        <f t="shared" ref="S265" si="506">R265+1</f>
        <v>20</v>
      </c>
      <c r="T265" s="169"/>
    </row>
    <row r="266" spans="1:20">
      <c r="A266" s="105" t="s">
        <v>220</v>
      </c>
      <c r="B266" s="111"/>
      <c r="C266" s="112"/>
      <c r="D266" s="103"/>
      <c r="E266" s="101">
        <f t="shared" ref="E266:T266" si="507">SUM(E267:E268)</f>
        <v>0</v>
      </c>
      <c r="F266" s="101">
        <f t="shared" si="507"/>
        <v>0</v>
      </c>
      <c r="G266" s="101">
        <f t="shared" si="507"/>
        <v>0</v>
      </c>
      <c r="H266" s="101">
        <f t="shared" si="507"/>
        <v>0</v>
      </c>
      <c r="I266" s="101">
        <f t="shared" si="507"/>
        <v>0</v>
      </c>
      <c r="J266" s="101">
        <f t="shared" si="507"/>
        <v>0</v>
      </c>
      <c r="K266" s="101">
        <f t="shared" si="507"/>
        <v>0</v>
      </c>
      <c r="L266" s="101">
        <f t="shared" si="507"/>
        <v>0</v>
      </c>
      <c r="M266" s="101">
        <f t="shared" si="507"/>
        <v>0</v>
      </c>
      <c r="N266" s="101">
        <f t="shared" si="507"/>
        <v>0</v>
      </c>
      <c r="O266" s="101">
        <f t="shared" si="507"/>
        <v>0</v>
      </c>
      <c r="P266" s="101">
        <f t="shared" si="507"/>
        <v>0</v>
      </c>
      <c r="Q266" s="101">
        <f t="shared" si="507"/>
        <v>0</v>
      </c>
      <c r="R266" s="101">
        <f t="shared" si="507"/>
        <v>0</v>
      </c>
      <c r="S266" s="101">
        <f t="shared" si="507"/>
        <v>0</v>
      </c>
      <c r="T266" s="101">
        <f t="shared" si="507"/>
        <v>0</v>
      </c>
    </row>
    <row r="267" spans="1:20">
      <c r="A267" s="106"/>
      <c r="B267" s="103" t="s">
        <v>219</v>
      </c>
      <c r="C267" s="113"/>
      <c r="D267" s="103"/>
      <c r="E267" s="101"/>
      <c r="F267" s="101"/>
      <c r="G267" s="101"/>
      <c r="H267" s="101"/>
      <c r="I267" s="101"/>
      <c r="J267" s="101"/>
      <c r="K267" s="101"/>
      <c r="L267" s="101"/>
      <c r="M267" s="101"/>
      <c r="N267" s="101"/>
      <c r="O267" s="101"/>
      <c r="P267" s="101"/>
      <c r="Q267" s="101"/>
      <c r="R267" s="101"/>
      <c r="S267" s="101"/>
      <c r="T267" s="101"/>
    </row>
    <row r="268" spans="1:20">
      <c r="A268" s="107"/>
      <c r="B268" s="110" t="s">
        <v>201</v>
      </c>
      <c r="C268" s="114"/>
      <c r="D268" s="110"/>
      <c r="E268" s="101"/>
      <c r="F268" s="101"/>
      <c r="G268" s="101"/>
      <c r="H268" s="101"/>
      <c r="I268" s="101"/>
      <c r="J268" s="101"/>
      <c r="K268" s="101"/>
      <c r="L268" s="101"/>
      <c r="M268" s="101"/>
      <c r="N268" s="101"/>
      <c r="O268" s="101"/>
      <c r="P268" s="101"/>
      <c r="Q268" s="101"/>
      <c r="R268" s="101"/>
      <c r="S268" s="101"/>
      <c r="T268" s="101"/>
    </row>
    <row r="270" spans="1:20">
      <c r="A270" s="76" t="s">
        <v>213</v>
      </c>
      <c r="B270" s="76"/>
      <c r="C270" s="76"/>
      <c r="T270" s="100" t="s">
        <v>177</v>
      </c>
    </row>
    <row r="271" spans="1:20">
      <c r="A271" s="164" t="s">
        <v>87</v>
      </c>
      <c r="B271" s="181"/>
      <c r="C271" s="181"/>
      <c r="D271" s="182"/>
      <c r="E271" s="186" t="s">
        <v>209</v>
      </c>
      <c r="F271" s="167"/>
      <c r="G271" s="167"/>
      <c r="H271" s="167"/>
      <c r="I271" s="167"/>
      <c r="J271" s="167"/>
      <c r="K271" s="167"/>
      <c r="L271" s="167"/>
      <c r="M271" s="167"/>
      <c r="N271" s="167"/>
      <c r="O271" s="167"/>
      <c r="P271" s="167"/>
      <c r="Q271" s="167"/>
      <c r="R271" s="167"/>
      <c r="S271" s="167"/>
      <c r="T271" s="168" t="s">
        <v>88</v>
      </c>
    </row>
    <row r="272" spans="1:20">
      <c r="A272" s="183"/>
      <c r="B272" s="184"/>
      <c r="C272" s="184"/>
      <c r="D272" s="185"/>
      <c r="E272" s="102">
        <v>6</v>
      </c>
      <c r="F272" s="93">
        <f>E272+1</f>
        <v>7</v>
      </c>
      <c r="G272" s="93">
        <f t="shared" ref="G272" si="508">F272+1</f>
        <v>8</v>
      </c>
      <c r="H272" s="93">
        <f t="shared" ref="H272" si="509">G272+1</f>
        <v>9</v>
      </c>
      <c r="I272" s="93">
        <f t="shared" ref="I272" si="510">H272+1</f>
        <v>10</v>
      </c>
      <c r="J272" s="93">
        <f t="shared" ref="J272" si="511">I272+1</f>
        <v>11</v>
      </c>
      <c r="K272" s="93">
        <f t="shared" ref="K272" si="512">J272+1</f>
        <v>12</v>
      </c>
      <c r="L272" s="93">
        <f t="shared" ref="L272" si="513">K272+1</f>
        <v>13</v>
      </c>
      <c r="M272" s="93">
        <f t="shared" ref="M272" si="514">L272+1</f>
        <v>14</v>
      </c>
      <c r="N272" s="93">
        <f t="shared" ref="N272" si="515">M272+1</f>
        <v>15</v>
      </c>
      <c r="O272" s="93">
        <f t="shared" ref="O272" si="516">N272+1</f>
        <v>16</v>
      </c>
      <c r="P272" s="93">
        <f t="shared" ref="P272" si="517">O272+1</f>
        <v>17</v>
      </c>
      <c r="Q272" s="93">
        <f t="shared" ref="Q272" si="518">P272+1</f>
        <v>18</v>
      </c>
      <c r="R272" s="93">
        <f t="shared" ref="R272" si="519">Q272+1</f>
        <v>19</v>
      </c>
      <c r="S272" s="93">
        <f t="shared" ref="S272" si="520">R272+1</f>
        <v>20</v>
      </c>
      <c r="T272" s="169"/>
    </row>
    <row r="273" spans="1:20">
      <c r="A273" s="105" t="s">
        <v>220</v>
      </c>
      <c r="B273" s="111"/>
      <c r="C273" s="112"/>
      <c r="D273" s="103"/>
      <c r="E273" s="101">
        <f t="shared" ref="E273:T273" si="521">SUM(E274:E275)</f>
        <v>0</v>
      </c>
      <c r="F273" s="101">
        <f t="shared" si="521"/>
        <v>0</v>
      </c>
      <c r="G273" s="101">
        <f t="shared" si="521"/>
        <v>0</v>
      </c>
      <c r="H273" s="101">
        <f t="shared" si="521"/>
        <v>0</v>
      </c>
      <c r="I273" s="101">
        <f t="shared" si="521"/>
        <v>0</v>
      </c>
      <c r="J273" s="101">
        <f t="shared" si="521"/>
        <v>0</v>
      </c>
      <c r="K273" s="101">
        <f t="shared" si="521"/>
        <v>0</v>
      </c>
      <c r="L273" s="101">
        <f t="shared" si="521"/>
        <v>0</v>
      </c>
      <c r="M273" s="101">
        <f t="shared" si="521"/>
        <v>0</v>
      </c>
      <c r="N273" s="101">
        <f t="shared" si="521"/>
        <v>0</v>
      </c>
      <c r="O273" s="101">
        <f t="shared" si="521"/>
        <v>0</v>
      </c>
      <c r="P273" s="101">
        <f t="shared" si="521"/>
        <v>0</v>
      </c>
      <c r="Q273" s="101">
        <f t="shared" si="521"/>
        <v>0</v>
      </c>
      <c r="R273" s="101">
        <f t="shared" si="521"/>
        <v>0</v>
      </c>
      <c r="S273" s="101">
        <f t="shared" si="521"/>
        <v>0</v>
      </c>
      <c r="T273" s="101">
        <f t="shared" si="521"/>
        <v>0</v>
      </c>
    </row>
    <row r="274" spans="1:20">
      <c r="A274" s="106"/>
      <c r="B274" s="103" t="s">
        <v>219</v>
      </c>
      <c r="C274" s="113"/>
      <c r="D274" s="103"/>
      <c r="E274" s="101"/>
      <c r="F274" s="101"/>
      <c r="G274" s="101"/>
      <c r="H274" s="101"/>
      <c r="I274" s="101"/>
      <c r="J274" s="101"/>
      <c r="K274" s="101"/>
      <c r="L274" s="101"/>
      <c r="M274" s="101"/>
      <c r="N274" s="101"/>
      <c r="O274" s="101"/>
      <c r="P274" s="101"/>
      <c r="Q274" s="101"/>
      <c r="R274" s="101"/>
      <c r="S274" s="101"/>
      <c r="T274" s="101"/>
    </row>
    <row r="275" spans="1:20">
      <c r="A275" s="107"/>
      <c r="B275" s="110" t="s">
        <v>201</v>
      </c>
      <c r="C275" s="114"/>
      <c r="D275" s="110"/>
      <c r="E275" s="101"/>
      <c r="F275" s="101"/>
      <c r="G275" s="101"/>
      <c r="H275" s="101"/>
      <c r="I275" s="101"/>
      <c r="J275" s="101"/>
      <c r="K275" s="101"/>
      <c r="L275" s="101"/>
      <c r="M275" s="101"/>
      <c r="N275" s="101"/>
      <c r="O275" s="101"/>
      <c r="P275" s="101"/>
      <c r="Q275" s="101"/>
      <c r="R275" s="101"/>
      <c r="S275" s="101"/>
      <c r="T275" s="101"/>
    </row>
    <row r="277" spans="1:20">
      <c r="A277" s="76" t="s">
        <v>214</v>
      </c>
      <c r="B277" s="76"/>
      <c r="C277" s="76"/>
      <c r="T277" s="100" t="s">
        <v>177</v>
      </c>
    </row>
    <row r="278" spans="1:20">
      <c r="A278" s="164" t="s">
        <v>87</v>
      </c>
      <c r="B278" s="181"/>
      <c r="C278" s="181"/>
      <c r="D278" s="182"/>
      <c r="E278" s="186" t="s">
        <v>209</v>
      </c>
      <c r="F278" s="167"/>
      <c r="G278" s="167"/>
      <c r="H278" s="167"/>
      <c r="I278" s="167"/>
      <c r="J278" s="167"/>
      <c r="K278" s="167"/>
      <c r="L278" s="167"/>
      <c r="M278" s="167"/>
      <c r="N278" s="167"/>
      <c r="O278" s="167"/>
      <c r="P278" s="167"/>
      <c r="Q278" s="167"/>
      <c r="R278" s="167"/>
      <c r="S278" s="167"/>
      <c r="T278" s="168" t="s">
        <v>88</v>
      </c>
    </row>
    <row r="279" spans="1:20">
      <c r="A279" s="183"/>
      <c r="B279" s="184"/>
      <c r="C279" s="184"/>
      <c r="D279" s="185"/>
      <c r="E279" s="102">
        <v>6</v>
      </c>
      <c r="F279" s="93">
        <f>E279+1</f>
        <v>7</v>
      </c>
      <c r="G279" s="93">
        <f t="shared" ref="G279" si="522">F279+1</f>
        <v>8</v>
      </c>
      <c r="H279" s="93">
        <f t="shared" ref="H279" si="523">G279+1</f>
        <v>9</v>
      </c>
      <c r="I279" s="93">
        <f t="shared" ref="I279" si="524">H279+1</f>
        <v>10</v>
      </c>
      <c r="J279" s="93">
        <f t="shared" ref="J279" si="525">I279+1</f>
        <v>11</v>
      </c>
      <c r="K279" s="93">
        <f t="shared" ref="K279" si="526">J279+1</f>
        <v>12</v>
      </c>
      <c r="L279" s="93">
        <f t="shared" ref="L279" si="527">K279+1</f>
        <v>13</v>
      </c>
      <c r="M279" s="93">
        <f t="shared" ref="M279" si="528">L279+1</f>
        <v>14</v>
      </c>
      <c r="N279" s="93">
        <f t="shared" ref="N279" si="529">M279+1</f>
        <v>15</v>
      </c>
      <c r="O279" s="93">
        <f t="shared" ref="O279" si="530">N279+1</f>
        <v>16</v>
      </c>
      <c r="P279" s="93">
        <f t="shared" ref="P279" si="531">O279+1</f>
        <v>17</v>
      </c>
      <c r="Q279" s="93">
        <f t="shared" ref="Q279" si="532">P279+1</f>
        <v>18</v>
      </c>
      <c r="R279" s="93">
        <f t="shared" ref="R279" si="533">Q279+1</f>
        <v>19</v>
      </c>
      <c r="S279" s="93">
        <f t="shared" ref="S279" si="534">R279+1</f>
        <v>20</v>
      </c>
      <c r="T279" s="169"/>
    </row>
    <row r="280" spans="1:20">
      <c r="A280" s="105" t="s">
        <v>220</v>
      </c>
      <c r="B280" s="111"/>
      <c r="C280" s="112"/>
      <c r="D280" s="103"/>
      <c r="E280" s="101">
        <f t="shared" ref="E280:T280" si="535">SUM(E281:E282)</f>
        <v>0</v>
      </c>
      <c r="F280" s="101">
        <f t="shared" si="535"/>
        <v>0</v>
      </c>
      <c r="G280" s="101">
        <f t="shared" si="535"/>
        <v>0</v>
      </c>
      <c r="H280" s="101">
        <f t="shared" si="535"/>
        <v>0</v>
      </c>
      <c r="I280" s="101">
        <f t="shared" si="535"/>
        <v>0</v>
      </c>
      <c r="J280" s="101">
        <f t="shared" si="535"/>
        <v>0</v>
      </c>
      <c r="K280" s="101">
        <f t="shared" si="535"/>
        <v>0</v>
      </c>
      <c r="L280" s="101">
        <f t="shared" si="535"/>
        <v>0</v>
      </c>
      <c r="M280" s="101">
        <f t="shared" si="535"/>
        <v>0</v>
      </c>
      <c r="N280" s="101">
        <f t="shared" si="535"/>
        <v>0</v>
      </c>
      <c r="O280" s="101">
        <f t="shared" si="535"/>
        <v>0</v>
      </c>
      <c r="P280" s="101">
        <f t="shared" si="535"/>
        <v>0</v>
      </c>
      <c r="Q280" s="101">
        <f t="shared" si="535"/>
        <v>0</v>
      </c>
      <c r="R280" s="101">
        <f t="shared" si="535"/>
        <v>0</v>
      </c>
      <c r="S280" s="101">
        <f t="shared" si="535"/>
        <v>0</v>
      </c>
      <c r="T280" s="101">
        <f t="shared" si="535"/>
        <v>0</v>
      </c>
    </row>
    <row r="281" spans="1:20">
      <c r="A281" s="106"/>
      <c r="B281" s="103" t="s">
        <v>219</v>
      </c>
      <c r="C281" s="113"/>
      <c r="D281" s="103"/>
      <c r="E281" s="101"/>
      <c r="F281" s="101"/>
      <c r="G281" s="101"/>
      <c r="H281" s="101"/>
      <c r="I281" s="101"/>
      <c r="J281" s="101"/>
      <c r="K281" s="101"/>
      <c r="L281" s="101"/>
      <c r="M281" s="101"/>
      <c r="N281" s="101"/>
      <c r="O281" s="101"/>
      <c r="P281" s="101"/>
      <c r="Q281" s="101"/>
      <c r="R281" s="101"/>
      <c r="S281" s="101"/>
      <c r="T281" s="101"/>
    </row>
    <row r="282" spans="1:20">
      <c r="A282" s="107"/>
      <c r="B282" s="110" t="s">
        <v>201</v>
      </c>
      <c r="C282" s="114"/>
      <c r="D282" s="110"/>
      <c r="E282" s="101"/>
      <c r="F282" s="101"/>
      <c r="G282" s="101"/>
      <c r="H282" s="101"/>
      <c r="I282" s="101"/>
      <c r="J282" s="101"/>
      <c r="K282" s="101"/>
      <c r="L282" s="101"/>
      <c r="M282" s="101"/>
      <c r="N282" s="101"/>
      <c r="O282" s="101"/>
      <c r="P282" s="101"/>
      <c r="Q282" s="101"/>
      <c r="R282" s="101"/>
      <c r="S282" s="101"/>
      <c r="T282" s="101"/>
    </row>
    <row r="284" spans="1:20">
      <c r="A284" s="76" t="s">
        <v>215</v>
      </c>
      <c r="B284" s="76"/>
      <c r="C284" s="76"/>
      <c r="T284" s="100" t="s">
        <v>177</v>
      </c>
    </row>
    <row r="285" spans="1:20">
      <c r="A285" s="164" t="s">
        <v>87</v>
      </c>
      <c r="B285" s="181"/>
      <c r="C285" s="181"/>
      <c r="D285" s="182"/>
      <c r="E285" s="186" t="s">
        <v>209</v>
      </c>
      <c r="F285" s="167"/>
      <c r="G285" s="167"/>
      <c r="H285" s="167"/>
      <c r="I285" s="167"/>
      <c r="J285" s="167"/>
      <c r="K285" s="167"/>
      <c r="L285" s="167"/>
      <c r="M285" s="167"/>
      <c r="N285" s="167"/>
      <c r="O285" s="167"/>
      <c r="P285" s="167"/>
      <c r="Q285" s="167"/>
      <c r="R285" s="167"/>
      <c r="S285" s="167"/>
      <c r="T285" s="168" t="s">
        <v>88</v>
      </c>
    </row>
    <row r="286" spans="1:20">
      <c r="A286" s="183"/>
      <c r="B286" s="184"/>
      <c r="C286" s="184"/>
      <c r="D286" s="185"/>
      <c r="E286" s="102">
        <v>6</v>
      </c>
      <c r="F286" s="93">
        <f>E286+1</f>
        <v>7</v>
      </c>
      <c r="G286" s="93">
        <f t="shared" ref="G286" si="536">F286+1</f>
        <v>8</v>
      </c>
      <c r="H286" s="93">
        <f t="shared" ref="H286" si="537">G286+1</f>
        <v>9</v>
      </c>
      <c r="I286" s="93">
        <f t="shared" ref="I286" si="538">H286+1</f>
        <v>10</v>
      </c>
      <c r="J286" s="93">
        <f t="shared" ref="J286" si="539">I286+1</f>
        <v>11</v>
      </c>
      <c r="K286" s="93">
        <f t="shared" ref="K286" si="540">J286+1</f>
        <v>12</v>
      </c>
      <c r="L286" s="93">
        <f t="shared" ref="L286" si="541">K286+1</f>
        <v>13</v>
      </c>
      <c r="M286" s="93">
        <f t="shared" ref="M286" si="542">L286+1</f>
        <v>14</v>
      </c>
      <c r="N286" s="93">
        <f t="shared" ref="N286" si="543">M286+1</f>
        <v>15</v>
      </c>
      <c r="O286" s="93">
        <f t="shared" ref="O286" si="544">N286+1</f>
        <v>16</v>
      </c>
      <c r="P286" s="93">
        <f t="shared" ref="P286" si="545">O286+1</f>
        <v>17</v>
      </c>
      <c r="Q286" s="93">
        <f t="shared" ref="Q286" si="546">P286+1</f>
        <v>18</v>
      </c>
      <c r="R286" s="93">
        <f t="shared" ref="R286" si="547">Q286+1</f>
        <v>19</v>
      </c>
      <c r="S286" s="93">
        <f t="shared" ref="S286" si="548">R286+1</f>
        <v>20</v>
      </c>
      <c r="T286" s="169"/>
    </row>
    <row r="287" spans="1:20">
      <c r="A287" s="105" t="s">
        <v>220</v>
      </c>
      <c r="B287" s="111"/>
      <c r="C287" s="112"/>
      <c r="D287" s="103"/>
      <c r="E287" s="101">
        <f t="shared" ref="E287:T287" si="549">SUM(E288:E289)</f>
        <v>0</v>
      </c>
      <c r="F287" s="101">
        <f t="shared" si="549"/>
        <v>0</v>
      </c>
      <c r="G287" s="101">
        <f t="shared" si="549"/>
        <v>0</v>
      </c>
      <c r="H287" s="101">
        <f t="shared" si="549"/>
        <v>0</v>
      </c>
      <c r="I287" s="101">
        <f t="shared" si="549"/>
        <v>0</v>
      </c>
      <c r="J287" s="101">
        <f t="shared" si="549"/>
        <v>0</v>
      </c>
      <c r="K287" s="101">
        <f t="shared" si="549"/>
        <v>0</v>
      </c>
      <c r="L287" s="101">
        <f t="shared" si="549"/>
        <v>0</v>
      </c>
      <c r="M287" s="101">
        <f t="shared" si="549"/>
        <v>0</v>
      </c>
      <c r="N287" s="101">
        <f t="shared" si="549"/>
        <v>0</v>
      </c>
      <c r="O287" s="101">
        <f t="shared" si="549"/>
        <v>0</v>
      </c>
      <c r="P287" s="101">
        <f t="shared" si="549"/>
        <v>0</v>
      </c>
      <c r="Q287" s="101">
        <f t="shared" si="549"/>
        <v>0</v>
      </c>
      <c r="R287" s="101">
        <f t="shared" si="549"/>
        <v>0</v>
      </c>
      <c r="S287" s="101">
        <f t="shared" si="549"/>
        <v>0</v>
      </c>
      <c r="T287" s="101">
        <f t="shared" si="549"/>
        <v>0</v>
      </c>
    </row>
    <row r="288" spans="1:20">
      <c r="A288" s="106"/>
      <c r="B288" s="103" t="s">
        <v>219</v>
      </c>
      <c r="C288" s="113"/>
      <c r="D288" s="103"/>
      <c r="E288" s="101"/>
      <c r="F288" s="101"/>
      <c r="G288" s="101"/>
      <c r="H288" s="101"/>
      <c r="I288" s="101"/>
      <c r="J288" s="101"/>
      <c r="K288" s="101"/>
      <c r="L288" s="101"/>
      <c r="M288" s="101"/>
      <c r="N288" s="101"/>
      <c r="O288" s="101"/>
      <c r="P288" s="101"/>
      <c r="Q288" s="101"/>
      <c r="R288" s="101"/>
      <c r="S288" s="101"/>
      <c r="T288" s="101"/>
    </row>
    <row r="289" spans="1:20">
      <c r="A289" s="107"/>
      <c r="B289" s="110" t="s">
        <v>201</v>
      </c>
      <c r="C289" s="114"/>
      <c r="D289" s="110"/>
      <c r="E289" s="101"/>
      <c r="F289" s="101"/>
      <c r="G289" s="101"/>
      <c r="H289" s="101"/>
      <c r="I289" s="101"/>
      <c r="J289" s="101"/>
      <c r="K289" s="101"/>
      <c r="L289" s="101"/>
      <c r="M289" s="101"/>
      <c r="N289" s="101"/>
      <c r="O289" s="101"/>
      <c r="P289" s="101"/>
      <c r="Q289" s="101"/>
      <c r="R289" s="101"/>
      <c r="S289" s="101"/>
      <c r="T289" s="101"/>
    </row>
    <row r="291" spans="1:20">
      <c r="A291" s="76" t="s">
        <v>221</v>
      </c>
      <c r="B291" s="76"/>
      <c r="C291" s="76"/>
      <c r="T291" s="100" t="s">
        <v>177</v>
      </c>
    </row>
    <row r="292" spans="1:20">
      <c r="A292" s="164" t="s">
        <v>87</v>
      </c>
      <c r="B292" s="181"/>
      <c r="C292" s="181"/>
      <c r="D292" s="182"/>
      <c r="E292" s="186" t="s">
        <v>209</v>
      </c>
      <c r="F292" s="167"/>
      <c r="G292" s="167"/>
      <c r="H292" s="167"/>
      <c r="I292" s="167"/>
      <c r="J292" s="167"/>
      <c r="K292" s="167"/>
      <c r="L292" s="167"/>
      <c r="M292" s="167"/>
      <c r="N292" s="167"/>
      <c r="O292" s="167"/>
      <c r="P292" s="167"/>
      <c r="Q292" s="167"/>
      <c r="R292" s="167"/>
      <c r="S292" s="167"/>
      <c r="T292" s="168" t="s">
        <v>88</v>
      </c>
    </row>
    <row r="293" spans="1:20">
      <c r="A293" s="183"/>
      <c r="B293" s="184"/>
      <c r="C293" s="184"/>
      <c r="D293" s="185"/>
      <c r="E293" s="102">
        <v>6</v>
      </c>
      <c r="F293" s="93">
        <f>E293+1</f>
        <v>7</v>
      </c>
      <c r="G293" s="93">
        <f t="shared" ref="G293" si="550">F293+1</f>
        <v>8</v>
      </c>
      <c r="H293" s="93">
        <f t="shared" ref="H293" si="551">G293+1</f>
        <v>9</v>
      </c>
      <c r="I293" s="93">
        <f t="shared" ref="I293" si="552">H293+1</f>
        <v>10</v>
      </c>
      <c r="J293" s="93">
        <f t="shared" ref="J293" si="553">I293+1</f>
        <v>11</v>
      </c>
      <c r="K293" s="93">
        <f t="shared" ref="K293" si="554">J293+1</f>
        <v>12</v>
      </c>
      <c r="L293" s="93">
        <f t="shared" ref="L293" si="555">K293+1</f>
        <v>13</v>
      </c>
      <c r="M293" s="93">
        <f t="shared" ref="M293" si="556">L293+1</f>
        <v>14</v>
      </c>
      <c r="N293" s="93">
        <f t="shared" ref="N293" si="557">M293+1</f>
        <v>15</v>
      </c>
      <c r="O293" s="93">
        <f t="shared" ref="O293" si="558">N293+1</f>
        <v>16</v>
      </c>
      <c r="P293" s="93">
        <f t="shared" ref="P293" si="559">O293+1</f>
        <v>17</v>
      </c>
      <c r="Q293" s="93">
        <f t="shared" ref="Q293" si="560">P293+1</f>
        <v>18</v>
      </c>
      <c r="R293" s="93">
        <f t="shared" ref="R293" si="561">Q293+1</f>
        <v>19</v>
      </c>
      <c r="S293" s="93">
        <f t="shared" ref="S293" si="562">R293+1</f>
        <v>20</v>
      </c>
      <c r="T293" s="169"/>
    </row>
    <row r="294" spans="1:20">
      <c r="A294" s="105" t="s">
        <v>220</v>
      </c>
      <c r="B294" s="111"/>
      <c r="C294" s="112"/>
      <c r="D294" s="103"/>
      <c r="E294" s="101">
        <f t="shared" ref="E294:T294" si="563">SUM(E295:E296)</f>
        <v>0</v>
      </c>
      <c r="F294" s="101">
        <f t="shared" si="563"/>
        <v>0</v>
      </c>
      <c r="G294" s="101">
        <f t="shared" si="563"/>
        <v>0</v>
      </c>
      <c r="H294" s="101">
        <f t="shared" si="563"/>
        <v>0</v>
      </c>
      <c r="I294" s="101">
        <f t="shared" si="563"/>
        <v>0</v>
      </c>
      <c r="J294" s="101">
        <f t="shared" si="563"/>
        <v>0</v>
      </c>
      <c r="K294" s="101">
        <f t="shared" si="563"/>
        <v>0</v>
      </c>
      <c r="L294" s="101">
        <f t="shared" si="563"/>
        <v>0</v>
      </c>
      <c r="M294" s="101">
        <f t="shared" si="563"/>
        <v>0</v>
      </c>
      <c r="N294" s="101">
        <f t="shared" si="563"/>
        <v>0</v>
      </c>
      <c r="O294" s="101">
        <f t="shared" si="563"/>
        <v>0</v>
      </c>
      <c r="P294" s="101">
        <f t="shared" si="563"/>
        <v>0</v>
      </c>
      <c r="Q294" s="101">
        <f t="shared" si="563"/>
        <v>0</v>
      </c>
      <c r="R294" s="101">
        <f t="shared" si="563"/>
        <v>0</v>
      </c>
      <c r="S294" s="101">
        <f t="shared" si="563"/>
        <v>0</v>
      </c>
      <c r="T294" s="101">
        <f t="shared" si="563"/>
        <v>0</v>
      </c>
    </row>
    <row r="295" spans="1:20">
      <c r="A295" s="106"/>
      <c r="B295" s="103" t="s">
        <v>219</v>
      </c>
      <c r="C295" s="113"/>
      <c r="D295" s="103"/>
      <c r="E295" s="101"/>
      <c r="F295" s="101"/>
      <c r="G295" s="101"/>
      <c r="H295" s="101"/>
      <c r="I295" s="101"/>
      <c r="J295" s="101"/>
      <c r="K295" s="101"/>
      <c r="L295" s="101"/>
      <c r="M295" s="101"/>
      <c r="N295" s="101"/>
      <c r="O295" s="101"/>
      <c r="P295" s="101"/>
      <c r="Q295" s="101"/>
      <c r="R295" s="101"/>
      <c r="S295" s="101"/>
      <c r="T295" s="101"/>
    </row>
    <row r="296" spans="1:20">
      <c r="A296" s="107"/>
      <c r="B296" s="110" t="s">
        <v>201</v>
      </c>
      <c r="C296" s="114"/>
      <c r="D296" s="110"/>
      <c r="E296" s="101"/>
      <c r="F296" s="101"/>
      <c r="G296" s="101"/>
      <c r="H296" s="101"/>
      <c r="I296" s="101"/>
      <c r="J296" s="101"/>
      <c r="K296" s="101"/>
      <c r="L296" s="101"/>
      <c r="M296" s="101"/>
      <c r="N296" s="101"/>
      <c r="O296" s="101"/>
      <c r="P296" s="101"/>
      <c r="Q296" s="101"/>
      <c r="R296" s="101"/>
      <c r="S296" s="101"/>
      <c r="T296" s="101"/>
    </row>
    <row r="300" spans="1:20">
      <c r="A300" t="s">
        <v>264</v>
      </c>
      <c r="D300"/>
    </row>
    <row r="301" spans="1:20">
      <c r="A301" t="s">
        <v>274</v>
      </c>
      <c r="D301"/>
    </row>
    <row r="302" spans="1:20">
      <c r="D302"/>
      <c r="T302" s="100" t="s">
        <v>177</v>
      </c>
    </row>
    <row r="303" spans="1:20">
      <c r="A303" s="164" t="s">
        <v>87</v>
      </c>
      <c r="B303" s="181"/>
      <c r="C303" s="181"/>
      <c r="D303" s="182"/>
      <c r="E303" s="186" t="s">
        <v>209</v>
      </c>
      <c r="F303" s="167"/>
      <c r="G303" s="167"/>
      <c r="H303" s="167"/>
      <c r="I303" s="167"/>
      <c r="J303" s="167"/>
      <c r="K303" s="167"/>
      <c r="L303" s="167"/>
      <c r="M303" s="167"/>
      <c r="N303" s="167"/>
      <c r="O303" s="167"/>
      <c r="P303" s="167"/>
      <c r="Q303" s="167"/>
      <c r="R303" s="167"/>
      <c r="S303" s="167"/>
      <c r="T303" s="168" t="s">
        <v>88</v>
      </c>
    </row>
    <row r="304" spans="1:20">
      <c r="A304" s="183"/>
      <c r="B304" s="192"/>
      <c r="C304" s="192"/>
      <c r="D304" s="185"/>
      <c r="E304" s="102">
        <v>6</v>
      </c>
      <c r="F304" s="93">
        <f>E304+1</f>
        <v>7</v>
      </c>
      <c r="G304" s="93">
        <f t="shared" ref="G304:S304" si="564">F304+1</f>
        <v>8</v>
      </c>
      <c r="H304" s="93">
        <f t="shared" si="564"/>
        <v>9</v>
      </c>
      <c r="I304" s="93">
        <f t="shared" si="564"/>
        <v>10</v>
      </c>
      <c r="J304" s="93">
        <f t="shared" si="564"/>
        <v>11</v>
      </c>
      <c r="K304" s="93">
        <f t="shared" si="564"/>
        <v>12</v>
      </c>
      <c r="L304" s="93">
        <f t="shared" si="564"/>
        <v>13</v>
      </c>
      <c r="M304" s="93">
        <f t="shared" si="564"/>
        <v>14</v>
      </c>
      <c r="N304" s="93">
        <f t="shared" si="564"/>
        <v>15</v>
      </c>
      <c r="O304" s="93">
        <f t="shared" si="564"/>
        <v>16</v>
      </c>
      <c r="P304" s="93">
        <f t="shared" si="564"/>
        <v>17</v>
      </c>
      <c r="Q304" s="93">
        <f t="shared" si="564"/>
        <v>18</v>
      </c>
      <c r="R304" s="93">
        <f t="shared" si="564"/>
        <v>19</v>
      </c>
      <c r="S304" s="93">
        <f t="shared" si="564"/>
        <v>20</v>
      </c>
      <c r="T304" s="169"/>
    </row>
    <row r="305" spans="1:20">
      <c r="A305" s="101" t="s">
        <v>199</v>
      </c>
      <c r="B305" s="101"/>
      <c r="C305" s="101"/>
      <c r="D305" s="101"/>
      <c r="E305" s="101">
        <f>SUMIF($A$1:$A$296,$A305,E$1:E$296)</f>
        <v>0</v>
      </c>
      <c r="F305" s="101">
        <f t="shared" ref="F305:S308" si="565">SUMIF($A$1:$A$296,$A305,F$1:F$296)</f>
        <v>0</v>
      </c>
      <c r="G305" s="101">
        <f t="shared" si="565"/>
        <v>0</v>
      </c>
      <c r="H305" s="101">
        <f t="shared" si="565"/>
        <v>0</v>
      </c>
      <c r="I305" s="101">
        <f t="shared" si="565"/>
        <v>0</v>
      </c>
      <c r="J305" s="101">
        <f t="shared" si="565"/>
        <v>0</v>
      </c>
      <c r="K305" s="101">
        <f t="shared" si="565"/>
        <v>0</v>
      </c>
      <c r="L305" s="101">
        <f t="shared" si="565"/>
        <v>0</v>
      </c>
      <c r="M305" s="101">
        <f t="shared" si="565"/>
        <v>0</v>
      </c>
      <c r="N305" s="101">
        <f t="shared" si="565"/>
        <v>0</v>
      </c>
      <c r="O305" s="101">
        <f t="shared" si="565"/>
        <v>0</v>
      </c>
      <c r="P305" s="101">
        <f t="shared" si="565"/>
        <v>0</v>
      </c>
      <c r="Q305" s="101">
        <f t="shared" si="565"/>
        <v>0</v>
      </c>
      <c r="R305" s="101">
        <f t="shared" si="565"/>
        <v>0</v>
      </c>
      <c r="S305" s="101">
        <f t="shared" si="565"/>
        <v>0</v>
      </c>
      <c r="T305" s="101">
        <f>SUM(E305:S305)</f>
        <v>0</v>
      </c>
    </row>
    <row r="306" spans="1:20">
      <c r="A306" s="101" t="s">
        <v>205</v>
      </c>
      <c r="B306" s="101"/>
      <c r="C306" s="101"/>
      <c r="D306" s="101"/>
      <c r="E306" s="101">
        <f>SUMIF($A$1:$A$296,$A306,E$1:E$296)</f>
        <v>0</v>
      </c>
      <c r="F306" s="101">
        <f t="shared" si="565"/>
        <v>0</v>
      </c>
      <c r="G306" s="101">
        <f t="shared" si="565"/>
        <v>0</v>
      </c>
      <c r="H306" s="101">
        <f t="shared" si="565"/>
        <v>0</v>
      </c>
      <c r="I306" s="101">
        <f t="shared" si="565"/>
        <v>0</v>
      </c>
      <c r="J306" s="101">
        <f t="shared" si="565"/>
        <v>0</v>
      </c>
      <c r="K306" s="101">
        <f t="shared" si="565"/>
        <v>0</v>
      </c>
      <c r="L306" s="101">
        <f t="shared" si="565"/>
        <v>0</v>
      </c>
      <c r="M306" s="101">
        <f t="shared" si="565"/>
        <v>0</v>
      </c>
      <c r="N306" s="101">
        <f t="shared" si="565"/>
        <v>0</v>
      </c>
      <c r="O306" s="101">
        <f t="shared" si="565"/>
        <v>0</v>
      </c>
      <c r="P306" s="101">
        <f t="shared" si="565"/>
        <v>0</v>
      </c>
      <c r="Q306" s="101">
        <f t="shared" si="565"/>
        <v>0</v>
      </c>
      <c r="R306" s="101">
        <f t="shared" si="565"/>
        <v>0</v>
      </c>
      <c r="S306" s="101">
        <f t="shared" si="565"/>
        <v>0</v>
      </c>
      <c r="T306" s="101">
        <f t="shared" ref="T306:T309" si="566">SUM(E306:S306)</f>
        <v>0</v>
      </c>
    </row>
    <row r="307" spans="1:20">
      <c r="A307" s="101" t="s">
        <v>218</v>
      </c>
      <c r="B307" s="101"/>
      <c r="C307" s="101"/>
      <c r="D307" s="101"/>
      <c r="E307" s="101">
        <f>SUMIF($A$1:$A$296,$A307,E$1:E$296)</f>
        <v>0</v>
      </c>
      <c r="F307" s="101">
        <f t="shared" si="565"/>
        <v>0</v>
      </c>
      <c r="G307" s="101">
        <f t="shared" si="565"/>
        <v>0</v>
      </c>
      <c r="H307" s="101">
        <f t="shared" si="565"/>
        <v>0</v>
      </c>
      <c r="I307" s="101">
        <f t="shared" si="565"/>
        <v>0</v>
      </c>
      <c r="J307" s="101">
        <f t="shared" si="565"/>
        <v>0</v>
      </c>
      <c r="K307" s="101">
        <f t="shared" si="565"/>
        <v>0</v>
      </c>
      <c r="L307" s="101">
        <f t="shared" si="565"/>
        <v>0</v>
      </c>
      <c r="M307" s="101">
        <f t="shared" si="565"/>
        <v>0</v>
      </c>
      <c r="N307" s="101">
        <f t="shared" si="565"/>
        <v>0</v>
      </c>
      <c r="O307" s="101">
        <f t="shared" si="565"/>
        <v>0</v>
      </c>
      <c r="P307" s="101">
        <f t="shared" si="565"/>
        <v>0</v>
      </c>
      <c r="Q307" s="101">
        <f t="shared" si="565"/>
        <v>0</v>
      </c>
      <c r="R307" s="101">
        <f t="shared" si="565"/>
        <v>0</v>
      </c>
      <c r="S307" s="101">
        <f t="shared" si="565"/>
        <v>0</v>
      </c>
      <c r="T307" s="101">
        <f t="shared" si="566"/>
        <v>0</v>
      </c>
    </row>
    <row r="308" spans="1:20">
      <c r="A308" s="105" t="s">
        <v>220</v>
      </c>
      <c r="B308" s="105"/>
      <c r="C308" s="105"/>
      <c r="D308" s="105"/>
      <c r="E308" s="101">
        <f>SUMIF($A$1:$A$296,$A308,E$1:E$296)</f>
        <v>0</v>
      </c>
      <c r="F308" s="101">
        <f t="shared" si="565"/>
        <v>0</v>
      </c>
      <c r="G308" s="101">
        <f t="shared" si="565"/>
        <v>0</v>
      </c>
      <c r="H308" s="101">
        <f t="shared" si="565"/>
        <v>0</v>
      </c>
      <c r="I308" s="101">
        <f t="shared" si="565"/>
        <v>0</v>
      </c>
      <c r="J308" s="101">
        <f t="shared" si="565"/>
        <v>0</v>
      </c>
      <c r="K308" s="101">
        <f t="shared" si="565"/>
        <v>0</v>
      </c>
      <c r="L308" s="101">
        <f t="shared" si="565"/>
        <v>0</v>
      </c>
      <c r="M308" s="101">
        <f t="shared" si="565"/>
        <v>0</v>
      </c>
      <c r="N308" s="101">
        <f t="shared" si="565"/>
        <v>0</v>
      </c>
      <c r="O308" s="101">
        <f t="shared" si="565"/>
        <v>0</v>
      </c>
      <c r="P308" s="101">
        <f t="shared" si="565"/>
        <v>0</v>
      </c>
      <c r="Q308" s="101">
        <f t="shared" si="565"/>
        <v>0</v>
      </c>
      <c r="R308" s="101">
        <f t="shared" si="565"/>
        <v>0</v>
      </c>
      <c r="S308" s="101">
        <f t="shared" si="565"/>
        <v>0</v>
      </c>
      <c r="T308" s="101">
        <f t="shared" si="566"/>
        <v>0</v>
      </c>
    </row>
    <row r="309" spans="1:20">
      <c r="A309" s="124"/>
      <c r="B309" s="113"/>
      <c r="C309" s="113"/>
      <c r="D309" s="125" t="s">
        <v>17</v>
      </c>
      <c r="E309" s="101">
        <f>SUM(E305:E308)</f>
        <v>0</v>
      </c>
      <c r="F309" s="101">
        <f t="shared" ref="F309:S309" si="567">SUM(F305:F308)</f>
        <v>0</v>
      </c>
      <c r="G309" s="101">
        <f t="shared" si="567"/>
        <v>0</v>
      </c>
      <c r="H309" s="101">
        <f t="shared" si="567"/>
        <v>0</v>
      </c>
      <c r="I309" s="101">
        <f t="shared" si="567"/>
        <v>0</v>
      </c>
      <c r="J309" s="101">
        <f t="shared" si="567"/>
        <v>0</v>
      </c>
      <c r="K309" s="101">
        <f t="shared" si="567"/>
        <v>0</v>
      </c>
      <c r="L309" s="101">
        <f t="shared" si="567"/>
        <v>0</v>
      </c>
      <c r="M309" s="101">
        <f t="shared" si="567"/>
        <v>0</v>
      </c>
      <c r="N309" s="101">
        <f t="shared" si="567"/>
        <v>0</v>
      </c>
      <c r="O309" s="101">
        <f t="shared" si="567"/>
        <v>0</v>
      </c>
      <c r="P309" s="101">
        <f t="shared" si="567"/>
        <v>0</v>
      </c>
      <c r="Q309" s="101">
        <f t="shared" si="567"/>
        <v>0</v>
      </c>
      <c r="R309" s="101">
        <f t="shared" si="567"/>
        <v>0</v>
      </c>
      <c r="S309" s="101">
        <f t="shared" si="567"/>
        <v>0</v>
      </c>
      <c r="T309" s="101">
        <f t="shared" si="566"/>
        <v>0</v>
      </c>
    </row>
    <row r="310" spans="1:20">
      <c r="D310"/>
    </row>
    <row r="311" spans="1:20">
      <c r="A311" t="s">
        <v>275</v>
      </c>
      <c r="D311"/>
    </row>
    <row r="312" spans="1:20">
      <c r="D312"/>
      <c r="T312" s="100" t="s">
        <v>177</v>
      </c>
    </row>
    <row r="313" spans="1:20">
      <c r="A313" s="164" t="s">
        <v>87</v>
      </c>
      <c r="B313" s="181"/>
      <c r="C313" s="181"/>
      <c r="D313" s="182"/>
      <c r="E313" s="186" t="s">
        <v>209</v>
      </c>
      <c r="F313" s="167"/>
      <c r="G313" s="167"/>
      <c r="H313" s="167"/>
      <c r="I313" s="167"/>
      <c r="J313" s="167"/>
      <c r="K313" s="167"/>
      <c r="L313" s="167"/>
      <c r="M313" s="167"/>
      <c r="N313" s="167"/>
      <c r="O313" s="167"/>
      <c r="P313" s="167"/>
      <c r="Q313" s="167"/>
      <c r="R313" s="167"/>
      <c r="S313" s="167"/>
      <c r="T313" s="168" t="s">
        <v>88</v>
      </c>
    </row>
    <row r="314" spans="1:20">
      <c r="A314" s="183"/>
      <c r="B314" s="192"/>
      <c r="C314" s="192"/>
      <c r="D314" s="185"/>
      <c r="E314" s="102">
        <v>6</v>
      </c>
      <c r="F314" s="93">
        <f>E314+1</f>
        <v>7</v>
      </c>
      <c r="G314" s="93">
        <f t="shared" ref="G314:S314" si="568">F314+1</f>
        <v>8</v>
      </c>
      <c r="H314" s="93">
        <f t="shared" si="568"/>
        <v>9</v>
      </c>
      <c r="I314" s="93">
        <f t="shared" si="568"/>
        <v>10</v>
      </c>
      <c r="J314" s="93">
        <f t="shared" si="568"/>
        <v>11</v>
      </c>
      <c r="K314" s="93">
        <f t="shared" si="568"/>
        <v>12</v>
      </c>
      <c r="L314" s="93">
        <f t="shared" si="568"/>
        <v>13</v>
      </c>
      <c r="M314" s="93">
        <f t="shared" si="568"/>
        <v>14</v>
      </c>
      <c r="N314" s="93">
        <f t="shared" si="568"/>
        <v>15</v>
      </c>
      <c r="O314" s="93">
        <f t="shared" si="568"/>
        <v>16</v>
      </c>
      <c r="P314" s="93">
        <f t="shared" si="568"/>
        <v>17</v>
      </c>
      <c r="Q314" s="93">
        <f t="shared" si="568"/>
        <v>18</v>
      </c>
      <c r="R314" s="93">
        <f t="shared" si="568"/>
        <v>19</v>
      </c>
      <c r="S314" s="93">
        <f t="shared" si="568"/>
        <v>20</v>
      </c>
      <c r="T314" s="169"/>
    </row>
    <row r="315" spans="1:20">
      <c r="A315" s="101" t="s">
        <v>199</v>
      </c>
      <c r="B315" s="101"/>
      <c r="C315" s="101"/>
      <c r="D315" s="101"/>
      <c r="E315" s="101">
        <f>SUMIF($A$1:$A$296,$A315,E$1:E$296)</f>
        <v>0</v>
      </c>
      <c r="F315" s="101">
        <f t="shared" ref="F315:S318" si="569">SUMIF($A$1:$A$296,$A315,F$1:F$296)</f>
        <v>0</v>
      </c>
      <c r="G315" s="101">
        <f t="shared" si="569"/>
        <v>0</v>
      </c>
      <c r="H315" s="101">
        <f t="shared" si="569"/>
        <v>0</v>
      </c>
      <c r="I315" s="101">
        <f t="shared" si="569"/>
        <v>0</v>
      </c>
      <c r="J315" s="101">
        <f t="shared" si="569"/>
        <v>0</v>
      </c>
      <c r="K315" s="101">
        <f t="shared" si="569"/>
        <v>0</v>
      </c>
      <c r="L315" s="101">
        <f t="shared" si="569"/>
        <v>0</v>
      </c>
      <c r="M315" s="101">
        <f t="shared" si="569"/>
        <v>0</v>
      </c>
      <c r="N315" s="101">
        <f t="shared" si="569"/>
        <v>0</v>
      </c>
      <c r="O315" s="101">
        <f t="shared" si="569"/>
        <v>0</v>
      </c>
      <c r="P315" s="101">
        <f t="shared" si="569"/>
        <v>0</v>
      </c>
      <c r="Q315" s="101">
        <f t="shared" si="569"/>
        <v>0</v>
      </c>
      <c r="R315" s="101">
        <f t="shared" si="569"/>
        <v>0</v>
      </c>
      <c r="S315" s="101">
        <f t="shared" si="569"/>
        <v>0</v>
      </c>
      <c r="T315" s="101">
        <f>SUM(E315:S315)</f>
        <v>0</v>
      </c>
    </row>
    <row r="316" spans="1:20">
      <c r="A316" s="101" t="s">
        <v>205</v>
      </c>
      <c r="B316" s="101"/>
      <c r="C316" s="101"/>
      <c r="D316" s="101"/>
      <c r="E316" s="101">
        <f>SUMIF($A$1:$A$296,$A316,E$1:E$296)</f>
        <v>0</v>
      </c>
      <c r="F316" s="101">
        <f t="shared" si="569"/>
        <v>0</v>
      </c>
      <c r="G316" s="101">
        <f t="shared" si="569"/>
        <v>0</v>
      </c>
      <c r="H316" s="101">
        <f t="shared" si="569"/>
        <v>0</v>
      </c>
      <c r="I316" s="101">
        <f t="shared" si="569"/>
        <v>0</v>
      </c>
      <c r="J316" s="101">
        <f t="shared" si="569"/>
        <v>0</v>
      </c>
      <c r="K316" s="101">
        <f t="shared" si="569"/>
        <v>0</v>
      </c>
      <c r="L316" s="101">
        <f t="shared" si="569"/>
        <v>0</v>
      </c>
      <c r="M316" s="101">
        <f t="shared" si="569"/>
        <v>0</v>
      </c>
      <c r="N316" s="101">
        <f t="shared" si="569"/>
        <v>0</v>
      </c>
      <c r="O316" s="101">
        <f t="shared" si="569"/>
        <v>0</v>
      </c>
      <c r="P316" s="101">
        <f t="shared" si="569"/>
        <v>0</v>
      </c>
      <c r="Q316" s="101">
        <f t="shared" si="569"/>
        <v>0</v>
      </c>
      <c r="R316" s="101">
        <f t="shared" si="569"/>
        <v>0</v>
      </c>
      <c r="S316" s="101">
        <f t="shared" si="569"/>
        <v>0</v>
      </c>
      <c r="T316" s="101">
        <f t="shared" ref="T316:T319" si="570">SUM(E316:S316)</f>
        <v>0</v>
      </c>
    </row>
    <row r="317" spans="1:20">
      <c r="A317" s="101" t="s">
        <v>218</v>
      </c>
      <c r="B317" s="101"/>
      <c r="C317" s="101"/>
      <c r="D317" s="101"/>
      <c r="E317" s="101">
        <f>SUMIF($A$1:$A$296,$A317,E$1:E$296)</f>
        <v>0</v>
      </c>
      <c r="F317" s="101">
        <f t="shared" si="569"/>
        <v>0</v>
      </c>
      <c r="G317" s="101">
        <f t="shared" si="569"/>
        <v>0</v>
      </c>
      <c r="H317" s="101">
        <f t="shared" si="569"/>
        <v>0</v>
      </c>
      <c r="I317" s="101">
        <f t="shared" si="569"/>
        <v>0</v>
      </c>
      <c r="J317" s="101">
        <f t="shared" si="569"/>
        <v>0</v>
      </c>
      <c r="K317" s="101">
        <f t="shared" si="569"/>
        <v>0</v>
      </c>
      <c r="L317" s="101">
        <f t="shared" si="569"/>
        <v>0</v>
      </c>
      <c r="M317" s="101">
        <f t="shared" si="569"/>
        <v>0</v>
      </c>
      <c r="N317" s="101">
        <f t="shared" si="569"/>
        <v>0</v>
      </c>
      <c r="O317" s="101">
        <f t="shared" si="569"/>
        <v>0</v>
      </c>
      <c r="P317" s="101">
        <f t="shared" si="569"/>
        <v>0</v>
      </c>
      <c r="Q317" s="101">
        <f t="shared" si="569"/>
        <v>0</v>
      </c>
      <c r="R317" s="101">
        <f t="shared" si="569"/>
        <v>0</v>
      </c>
      <c r="S317" s="101">
        <f t="shared" si="569"/>
        <v>0</v>
      </c>
      <c r="T317" s="101">
        <f t="shared" si="570"/>
        <v>0</v>
      </c>
    </row>
    <row r="318" spans="1:20">
      <c r="A318" s="105" t="s">
        <v>220</v>
      </c>
      <c r="B318" s="105"/>
      <c r="C318" s="105"/>
      <c r="D318" s="105"/>
      <c r="E318" s="101">
        <f>SUMIF($A$1:$A$296,$A318,E$1:E$296)</f>
        <v>0</v>
      </c>
      <c r="F318" s="101">
        <f t="shared" si="569"/>
        <v>0</v>
      </c>
      <c r="G318" s="101">
        <f t="shared" si="569"/>
        <v>0</v>
      </c>
      <c r="H318" s="101">
        <f t="shared" si="569"/>
        <v>0</v>
      </c>
      <c r="I318" s="101">
        <f t="shared" si="569"/>
        <v>0</v>
      </c>
      <c r="J318" s="101">
        <f t="shared" si="569"/>
        <v>0</v>
      </c>
      <c r="K318" s="101">
        <f t="shared" si="569"/>
        <v>0</v>
      </c>
      <c r="L318" s="101">
        <f t="shared" si="569"/>
        <v>0</v>
      </c>
      <c r="M318" s="101">
        <f t="shared" si="569"/>
        <v>0</v>
      </c>
      <c r="N318" s="101">
        <f t="shared" si="569"/>
        <v>0</v>
      </c>
      <c r="O318" s="101">
        <f t="shared" si="569"/>
        <v>0</v>
      </c>
      <c r="P318" s="101">
        <f t="shared" si="569"/>
        <v>0</v>
      </c>
      <c r="Q318" s="101">
        <f t="shared" si="569"/>
        <v>0</v>
      </c>
      <c r="R318" s="101">
        <f t="shared" si="569"/>
        <v>0</v>
      </c>
      <c r="S318" s="101">
        <f t="shared" si="569"/>
        <v>0</v>
      </c>
      <c r="T318" s="101">
        <f t="shared" si="570"/>
        <v>0</v>
      </c>
    </row>
    <row r="319" spans="1:20">
      <c r="A319" s="124"/>
      <c r="B319" s="113"/>
      <c r="C319" s="113"/>
      <c r="D319" s="125" t="s">
        <v>17</v>
      </c>
      <c r="E319" s="101">
        <f>SUM(E315:E318)</f>
        <v>0</v>
      </c>
      <c r="F319" s="101">
        <f t="shared" ref="F319:S319" si="571">SUM(F315:F318)</f>
        <v>0</v>
      </c>
      <c r="G319" s="101">
        <f t="shared" si="571"/>
        <v>0</v>
      </c>
      <c r="H319" s="101">
        <f t="shared" si="571"/>
        <v>0</v>
      </c>
      <c r="I319" s="101">
        <f t="shared" si="571"/>
        <v>0</v>
      </c>
      <c r="J319" s="101">
        <f t="shared" si="571"/>
        <v>0</v>
      </c>
      <c r="K319" s="101">
        <f t="shared" si="571"/>
        <v>0</v>
      </c>
      <c r="L319" s="101">
        <f t="shared" si="571"/>
        <v>0</v>
      </c>
      <c r="M319" s="101">
        <f t="shared" si="571"/>
        <v>0</v>
      </c>
      <c r="N319" s="101">
        <f t="shared" si="571"/>
        <v>0</v>
      </c>
      <c r="O319" s="101">
        <f t="shared" si="571"/>
        <v>0</v>
      </c>
      <c r="P319" s="101">
        <f t="shared" si="571"/>
        <v>0</v>
      </c>
      <c r="Q319" s="101">
        <f t="shared" si="571"/>
        <v>0</v>
      </c>
      <c r="R319" s="101">
        <f t="shared" si="571"/>
        <v>0</v>
      </c>
      <c r="S319" s="101">
        <f t="shared" si="571"/>
        <v>0</v>
      </c>
      <c r="T319" s="101">
        <f t="shared" si="570"/>
        <v>0</v>
      </c>
    </row>
  </sheetData>
  <mergeCells count="96">
    <mergeCell ref="A303:D304"/>
    <mergeCell ref="E303:S303"/>
    <mergeCell ref="T303:T304"/>
    <mergeCell ref="A313:D314"/>
    <mergeCell ref="E313:S313"/>
    <mergeCell ref="T313:T314"/>
    <mergeCell ref="A69:D70"/>
    <mergeCell ref="E69:S69"/>
    <mergeCell ref="T69:T70"/>
    <mergeCell ref="E9:S9"/>
    <mergeCell ref="T9:T10"/>
    <mergeCell ref="A9:D10"/>
    <mergeCell ref="A29:D30"/>
    <mergeCell ref="E29:S29"/>
    <mergeCell ref="T29:T30"/>
    <mergeCell ref="A19:D20"/>
    <mergeCell ref="E19:S19"/>
    <mergeCell ref="T19:T20"/>
    <mergeCell ref="A39:D40"/>
    <mergeCell ref="E39:S39"/>
    <mergeCell ref="T39:T40"/>
    <mergeCell ref="A59:D60"/>
    <mergeCell ref="A133:D134"/>
    <mergeCell ref="E133:S133"/>
    <mergeCell ref="T133:T134"/>
    <mergeCell ref="A107:D108"/>
    <mergeCell ref="E107:S107"/>
    <mergeCell ref="T107:T108"/>
    <mergeCell ref="A120:D121"/>
    <mergeCell ref="E120:S120"/>
    <mergeCell ref="T120:T121"/>
    <mergeCell ref="A159:D160"/>
    <mergeCell ref="E159:S159"/>
    <mergeCell ref="T159:T160"/>
    <mergeCell ref="T146:T147"/>
    <mergeCell ref="E146:S146"/>
    <mergeCell ref="A146:D147"/>
    <mergeCell ref="A172:D173"/>
    <mergeCell ref="E172:S172"/>
    <mergeCell ref="T172:T173"/>
    <mergeCell ref="A185:D186"/>
    <mergeCell ref="E185:S185"/>
    <mergeCell ref="T185:T186"/>
    <mergeCell ref="A198:D199"/>
    <mergeCell ref="E198:S198"/>
    <mergeCell ref="T198:T199"/>
    <mergeCell ref="A213:D214"/>
    <mergeCell ref="E213:S213"/>
    <mergeCell ref="T213:T214"/>
    <mergeCell ref="A220:D221"/>
    <mergeCell ref="E220:S220"/>
    <mergeCell ref="T220:T221"/>
    <mergeCell ref="A227:D228"/>
    <mergeCell ref="E227:S227"/>
    <mergeCell ref="T227:T228"/>
    <mergeCell ref="A234:D235"/>
    <mergeCell ref="E234:S234"/>
    <mergeCell ref="T234:T235"/>
    <mergeCell ref="A243:D244"/>
    <mergeCell ref="E243:S243"/>
    <mergeCell ref="T243:T244"/>
    <mergeCell ref="A250:D251"/>
    <mergeCell ref="E250:S250"/>
    <mergeCell ref="T250:T251"/>
    <mergeCell ref="A257:D258"/>
    <mergeCell ref="E257:S257"/>
    <mergeCell ref="T257:T258"/>
    <mergeCell ref="E285:S285"/>
    <mergeCell ref="T285:T286"/>
    <mergeCell ref="A264:D265"/>
    <mergeCell ref="E264:S264"/>
    <mergeCell ref="T264:T265"/>
    <mergeCell ref="A271:D272"/>
    <mergeCell ref="E271:S271"/>
    <mergeCell ref="T271:T272"/>
    <mergeCell ref="E59:S59"/>
    <mergeCell ref="T59:T60"/>
    <mergeCell ref="A49:D50"/>
    <mergeCell ref="E49:S49"/>
    <mergeCell ref="T49:T50"/>
    <mergeCell ref="A292:D293"/>
    <mergeCell ref="E292:S292"/>
    <mergeCell ref="T292:T293"/>
    <mergeCell ref="A278:D279"/>
    <mergeCell ref="A79:D80"/>
    <mergeCell ref="E79:S79"/>
    <mergeCell ref="T79:T80"/>
    <mergeCell ref="A97:D98"/>
    <mergeCell ref="E97:S97"/>
    <mergeCell ref="T97:T98"/>
    <mergeCell ref="A89:D90"/>
    <mergeCell ref="E89:S89"/>
    <mergeCell ref="T89:T90"/>
    <mergeCell ref="E278:S278"/>
    <mergeCell ref="T278:T279"/>
    <mergeCell ref="A285:D286"/>
  </mergeCells>
  <phoneticPr fontId="1"/>
  <pageMargins left="1.1811023622047245" right="0.70866141732283472" top="0.74803149606299213" bottom="0.74803149606299213" header="0.31496062992125984" footer="0.31496062992125984"/>
  <pageSetup paperSize="8" scale="98" orientation="landscape" r:id="rId1"/>
  <headerFooter>
    <oddFooter>Page &amp;P</oddFooter>
  </headerFooter>
  <rowBreaks count="6" manualBreakCount="6">
    <brk id="57" max="19" man="1"/>
    <brk id="104" max="19" man="1"/>
    <brk id="157" max="19" man="1"/>
    <brk id="210" max="19" man="1"/>
    <brk id="240" max="19" man="1"/>
    <brk id="299"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showGridLines="0" view="pageBreakPreview" zoomScale="130" zoomScaleNormal="100" zoomScaleSheetLayoutView="130" workbookViewId="0"/>
  </sheetViews>
  <sheetFormatPr defaultColWidth="9" defaultRowHeight="13.5"/>
  <cols>
    <col min="1" max="1" width="28.625" style="1" customWidth="1"/>
    <col min="2" max="16" width="9" style="1"/>
    <col min="17" max="17" width="1.25" style="1" customWidth="1"/>
    <col min="18" max="18" width="9.25" style="1" customWidth="1"/>
    <col min="20" max="35" width="8" style="1" customWidth="1"/>
    <col min="36" max="16384" width="9" style="1"/>
  </cols>
  <sheetData>
    <row r="1" spans="1:19">
      <c r="A1" s="11" t="s">
        <v>235</v>
      </c>
      <c r="C1" s="11"/>
      <c r="D1" s="11"/>
      <c r="E1" s="11"/>
      <c r="Q1" s="10"/>
    </row>
    <row r="3" spans="1:19">
      <c r="A3" s="3" t="s">
        <v>172</v>
      </c>
      <c r="B3" s="3"/>
      <c r="C3" s="3"/>
      <c r="D3" s="3"/>
      <c r="E3" s="3"/>
      <c r="F3" s="6"/>
      <c r="G3" s="3"/>
      <c r="H3" s="3"/>
      <c r="I3" s="3"/>
      <c r="J3" s="3"/>
      <c r="K3" s="3"/>
      <c r="L3" s="3"/>
      <c r="M3" s="3"/>
      <c r="N3" s="3"/>
      <c r="O3" s="3"/>
      <c r="P3" s="3"/>
      <c r="Q3" s="3"/>
      <c r="R3" s="3"/>
    </row>
    <row r="4" spans="1:19">
      <c r="A4" s="3" t="s">
        <v>181</v>
      </c>
      <c r="B4" s="3"/>
      <c r="C4" s="3"/>
      <c r="D4" s="3"/>
      <c r="E4" s="3"/>
      <c r="F4" s="6"/>
      <c r="G4" s="3"/>
      <c r="H4" s="3"/>
      <c r="I4" s="3"/>
      <c r="J4" s="3"/>
      <c r="K4" s="3"/>
      <c r="L4" s="3"/>
      <c r="M4" s="3"/>
      <c r="N4" s="3"/>
      <c r="O4" s="3"/>
      <c r="P4" s="3"/>
      <c r="Q4" s="3"/>
      <c r="R4" s="3"/>
    </row>
    <row r="5" spans="1:19" ht="12.75">
      <c r="A5" s="3"/>
      <c r="B5" s="3"/>
      <c r="C5" s="3"/>
      <c r="D5" s="6"/>
      <c r="E5" s="3"/>
      <c r="F5" s="3"/>
      <c r="G5" s="3"/>
      <c r="H5" s="3"/>
      <c r="I5" s="3"/>
      <c r="J5" s="3"/>
      <c r="K5" s="3"/>
      <c r="L5" s="3"/>
      <c r="M5" s="3"/>
      <c r="N5" s="3"/>
      <c r="O5" s="3"/>
      <c r="P5" s="3"/>
      <c r="Q5" s="3"/>
      <c r="R5" s="3"/>
      <c r="S5" s="1"/>
    </row>
    <row r="6" spans="1:19" ht="12.75">
      <c r="A6" s="3" t="s">
        <v>168</v>
      </c>
      <c r="B6" s="3"/>
      <c r="C6" s="3"/>
      <c r="D6" s="6"/>
      <c r="E6" s="3"/>
      <c r="F6" s="3"/>
      <c r="G6" s="3"/>
      <c r="H6" s="3"/>
      <c r="I6" s="3"/>
      <c r="J6" s="3"/>
      <c r="K6" s="3"/>
      <c r="L6" s="3"/>
      <c r="M6" s="3"/>
      <c r="N6" s="3"/>
      <c r="O6" s="3"/>
      <c r="P6" s="6" t="s">
        <v>177</v>
      </c>
      <c r="Q6" s="3"/>
      <c r="R6" s="3"/>
      <c r="S6" s="1"/>
    </row>
    <row r="7" spans="1:19" s="78" customFormat="1" ht="14.25" customHeight="1">
      <c r="A7" s="94" t="s">
        <v>180</v>
      </c>
      <c r="B7" s="93">
        <v>6</v>
      </c>
      <c r="C7" s="93">
        <f>B7+1</f>
        <v>7</v>
      </c>
      <c r="D7" s="93">
        <f t="shared" ref="D7:P7" si="0">C7+1</f>
        <v>8</v>
      </c>
      <c r="E7" s="93">
        <f t="shared" si="0"/>
        <v>9</v>
      </c>
      <c r="F7" s="93">
        <f t="shared" si="0"/>
        <v>10</v>
      </c>
      <c r="G7" s="93">
        <f t="shared" si="0"/>
        <v>11</v>
      </c>
      <c r="H7" s="93">
        <f t="shared" si="0"/>
        <v>12</v>
      </c>
      <c r="I7" s="93">
        <f t="shared" si="0"/>
        <v>13</v>
      </c>
      <c r="J7" s="93">
        <f t="shared" si="0"/>
        <v>14</v>
      </c>
      <c r="K7" s="93">
        <f t="shared" si="0"/>
        <v>15</v>
      </c>
      <c r="L7" s="93">
        <f t="shared" si="0"/>
        <v>16</v>
      </c>
      <c r="M7" s="93">
        <f t="shared" si="0"/>
        <v>17</v>
      </c>
      <c r="N7" s="93">
        <f t="shared" si="0"/>
        <v>18</v>
      </c>
      <c r="O7" s="93">
        <f t="shared" si="0"/>
        <v>19</v>
      </c>
      <c r="P7" s="93">
        <f t="shared" si="0"/>
        <v>20</v>
      </c>
    </row>
    <row r="8" spans="1:19" s="78" customFormat="1" ht="11.25">
      <c r="A8" s="87" t="s">
        <v>161</v>
      </c>
      <c r="B8" s="88">
        <f>SUM(B9,B12)</f>
        <v>0</v>
      </c>
      <c r="C8" s="88">
        <f t="shared" ref="C8:P8" si="1">SUM(C9,C12)</f>
        <v>0</v>
      </c>
      <c r="D8" s="88">
        <f t="shared" si="1"/>
        <v>0</v>
      </c>
      <c r="E8" s="88">
        <f t="shared" si="1"/>
        <v>0</v>
      </c>
      <c r="F8" s="88">
        <f t="shared" si="1"/>
        <v>0</v>
      </c>
      <c r="G8" s="88">
        <f t="shared" si="1"/>
        <v>0</v>
      </c>
      <c r="H8" s="88">
        <f t="shared" si="1"/>
        <v>0</v>
      </c>
      <c r="I8" s="88">
        <f t="shared" si="1"/>
        <v>0</v>
      </c>
      <c r="J8" s="88">
        <f t="shared" si="1"/>
        <v>0</v>
      </c>
      <c r="K8" s="88">
        <f t="shared" si="1"/>
        <v>0</v>
      </c>
      <c r="L8" s="88">
        <f t="shared" si="1"/>
        <v>0</v>
      </c>
      <c r="M8" s="88">
        <f t="shared" si="1"/>
        <v>0</v>
      </c>
      <c r="N8" s="88">
        <f t="shared" si="1"/>
        <v>0</v>
      </c>
      <c r="O8" s="88">
        <f t="shared" si="1"/>
        <v>0</v>
      </c>
      <c r="P8" s="88">
        <f t="shared" si="1"/>
        <v>0</v>
      </c>
    </row>
    <row r="9" spans="1:19" s="78" customFormat="1" ht="11.25">
      <c r="A9" s="63" t="s">
        <v>158</v>
      </c>
      <c r="B9" s="64">
        <f>SUM(B10:B11)</f>
        <v>0</v>
      </c>
      <c r="C9" s="64">
        <f t="shared" ref="C9:P9" si="2">SUM(C10:C11)</f>
        <v>0</v>
      </c>
      <c r="D9" s="64">
        <f t="shared" si="2"/>
        <v>0</v>
      </c>
      <c r="E9" s="64">
        <f t="shared" si="2"/>
        <v>0</v>
      </c>
      <c r="F9" s="64">
        <f t="shared" si="2"/>
        <v>0</v>
      </c>
      <c r="G9" s="64">
        <f t="shared" si="2"/>
        <v>0</v>
      </c>
      <c r="H9" s="64">
        <f t="shared" si="2"/>
        <v>0</v>
      </c>
      <c r="I9" s="64">
        <f t="shared" si="2"/>
        <v>0</v>
      </c>
      <c r="J9" s="64">
        <f t="shared" si="2"/>
        <v>0</v>
      </c>
      <c r="K9" s="64">
        <f t="shared" si="2"/>
        <v>0</v>
      </c>
      <c r="L9" s="64">
        <f t="shared" si="2"/>
        <v>0</v>
      </c>
      <c r="M9" s="64">
        <f t="shared" si="2"/>
        <v>0</v>
      </c>
      <c r="N9" s="64">
        <f t="shared" si="2"/>
        <v>0</v>
      </c>
      <c r="O9" s="64">
        <f t="shared" si="2"/>
        <v>0</v>
      </c>
      <c r="P9" s="64">
        <f t="shared" si="2"/>
        <v>0</v>
      </c>
    </row>
    <row r="10" spans="1:19" s="78" customFormat="1" ht="11.25">
      <c r="A10" s="62" t="s">
        <v>159</v>
      </c>
      <c r="B10" s="59"/>
      <c r="C10" s="59"/>
      <c r="D10" s="59"/>
      <c r="E10" s="59"/>
      <c r="F10" s="59"/>
      <c r="G10" s="59"/>
      <c r="H10" s="59"/>
      <c r="I10" s="59"/>
      <c r="J10" s="59"/>
      <c r="K10" s="59"/>
      <c r="L10" s="59"/>
      <c r="M10" s="59"/>
      <c r="N10" s="59"/>
      <c r="O10" s="59"/>
      <c r="P10" s="59"/>
    </row>
    <row r="11" spans="1:19" s="78" customFormat="1" ht="11.25">
      <c r="A11" s="62" t="s">
        <v>95</v>
      </c>
      <c r="B11" s="59"/>
      <c r="C11" s="59"/>
      <c r="D11" s="59"/>
      <c r="E11" s="59"/>
      <c r="F11" s="59"/>
      <c r="G11" s="59"/>
      <c r="H11" s="59"/>
      <c r="I11" s="59"/>
      <c r="J11" s="59"/>
      <c r="K11" s="59"/>
      <c r="L11" s="59"/>
      <c r="M11" s="59"/>
      <c r="N11" s="59"/>
      <c r="O11" s="59"/>
      <c r="P11" s="59"/>
    </row>
    <row r="12" spans="1:19" s="78" customFormat="1" ht="11.25">
      <c r="A12" s="63" t="s">
        <v>160</v>
      </c>
      <c r="B12" s="64">
        <f>SUM(B13:B14)</f>
        <v>0</v>
      </c>
      <c r="C12" s="64">
        <f t="shared" ref="C12:P12" si="3">SUM(C13:C14)</f>
        <v>0</v>
      </c>
      <c r="D12" s="64">
        <f t="shared" si="3"/>
        <v>0</v>
      </c>
      <c r="E12" s="64">
        <f t="shared" si="3"/>
        <v>0</v>
      </c>
      <c r="F12" s="64">
        <f t="shared" si="3"/>
        <v>0</v>
      </c>
      <c r="G12" s="64">
        <f t="shared" si="3"/>
        <v>0</v>
      </c>
      <c r="H12" s="64">
        <f t="shared" si="3"/>
        <v>0</v>
      </c>
      <c r="I12" s="64">
        <f t="shared" si="3"/>
        <v>0</v>
      </c>
      <c r="J12" s="64">
        <f t="shared" si="3"/>
        <v>0</v>
      </c>
      <c r="K12" s="64">
        <f t="shared" si="3"/>
        <v>0</v>
      </c>
      <c r="L12" s="64">
        <f t="shared" si="3"/>
        <v>0</v>
      </c>
      <c r="M12" s="64">
        <f t="shared" si="3"/>
        <v>0</v>
      </c>
      <c r="N12" s="64">
        <f t="shared" si="3"/>
        <v>0</v>
      </c>
      <c r="O12" s="64">
        <f t="shared" si="3"/>
        <v>0</v>
      </c>
      <c r="P12" s="64">
        <f t="shared" si="3"/>
        <v>0</v>
      </c>
    </row>
    <row r="13" spans="1:19" s="78" customFormat="1" ht="11.25">
      <c r="A13" s="62" t="s">
        <v>95</v>
      </c>
      <c r="B13" s="61"/>
      <c r="C13" s="61"/>
      <c r="D13" s="61"/>
      <c r="E13" s="61"/>
      <c r="F13" s="61"/>
      <c r="G13" s="61"/>
      <c r="H13" s="61"/>
      <c r="I13" s="61"/>
      <c r="J13" s="61"/>
      <c r="K13" s="61"/>
      <c r="L13" s="61"/>
      <c r="M13" s="61"/>
      <c r="N13" s="61"/>
      <c r="O13" s="61"/>
      <c r="P13" s="61"/>
    </row>
    <row r="14" spans="1:19" s="78" customFormat="1" ht="11.25">
      <c r="A14" s="62" t="s">
        <v>95</v>
      </c>
      <c r="B14" s="61"/>
      <c r="C14" s="61"/>
      <c r="D14" s="61"/>
      <c r="E14" s="61"/>
      <c r="F14" s="61"/>
      <c r="G14" s="61"/>
      <c r="H14" s="61"/>
      <c r="I14" s="61"/>
      <c r="J14" s="61"/>
      <c r="K14" s="61"/>
      <c r="L14" s="61"/>
      <c r="M14" s="61"/>
      <c r="N14" s="61"/>
      <c r="O14" s="61"/>
      <c r="P14" s="61"/>
    </row>
    <row r="15" spans="1:19" s="78" customFormat="1" ht="11.25">
      <c r="A15" s="87" t="s">
        <v>167</v>
      </c>
      <c r="B15" s="88">
        <f>SUM(B16,B23)</f>
        <v>0</v>
      </c>
      <c r="C15" s="88">
        <f t="shared" ref="C15:O15" si="4">SUM(C16,C23)</f>
        <v>0</v>
      </c>
      <c r="D15" s="88">
        <f t="shared" si="4"/>
        <v>0</v>
      </c>
      <c r="E15" s="88">
        <f t="shared" si="4"/>
        <v>0</v>
      </c>
      <c r="F15" s="88">
        <f t="shared" si="4"/>
        <v>0</v>
      </c>
      <c r="G15" s="88">
        <f t="shared" si="4"/>
        <v>0</v>
      </c>
      <c r="H15" s="88">
        <f t="shared" si="4"/>
        <v>0</v>
      </c>
      <c r="I15" s="88">
        <f t="shared" si="4"/>
        <v>0</v>
      </c>
      <c r="J15" s="88">
        <f t="shared" si="4"/>
        <v>0</v>
      </c>
      <c r="K15" s="88">
        <f t="shared" si="4"/>
        <v>0</v>
      </c>
      <c r="L15" s="88">
        <f t="shared" si="4"/>
        <v>0</v>
      </c>
      <c r="M15" s="88">
        <f t="shared" si="4"/>
        <v>0</v>
      </c>
      <c r="N15" s="88">
        <f t="shared" si="4"/>
        <v>0</v>
      </c>
      <c r="O15" s="88">
        <f t="shared" si="4"/>
        <v>0</v>
      </c>
      <c r="P15" s="88">
        <f>SUM(P16,P23)</f>
        <v>0</v>
      </c>
    </row>
    <row r="16" spans="1:19" s="78" customFormat="1" ht="11.25">
      <c r="A16" s="87" t="s">
        <v>162</v>
      </c>
      <c r="B16" s="88">
        <f>SUM(B17,B20)</f>
        <v>0</v>
      </c>
      <c r="C16" s="88">
        <f t="shared" ref="C16" si="5">SUM(C17,C20)</f>
        <v>0</v>
      </c>
      <c r="D16" s="88">
        <f t="shared" ref="D16" si="6">SUM(D17,D20)</f>
        <v>0</v>
      </c>
      <c r="E16" s="88">
        <f t="shared" ref="E16" si="7">SUM(E17,E20)</f>
        <v>0</v>
      </c>
      <c r="F16" s="88">
        <f t="shared" ref="F16" si="8">SUM(F17,F20)</f>
        <v>0</v>
      </c>
      <c r="G16" s="88">
        <f t="shared" ref="G16" si="9">SUM(G17,G20)</f>
        <v>0</v>
      </c>
      <c r="H16" s="88">
        <f t="shared" ref="H16" si="10">SUM(H17,H20)</f>
        <v>0</v>
      </c>
      <c r="I16" s="88">
        <f t="shared" ref="I16" si="11">SUM(I17,I20)</f>
        <v>0</v>
      </c>
      <c r="J16" s="88">
        <f t="shared" ref="J16" si="12">SUM(J17,J20)</f>
        <v>0</v>
      </c>
      <c r="K16" s="88">
        <f t="shared" ref="K16" si="13">SUM(K17,K20)</f>
        <v>0</v>
      </c>
      <c r="L16" s="88">
        <f t="shared" ref="L16" si="14">SUM(L17,L20)</f>
        <v>0</v>
      </c>
      <c r="M16" s="88">
        <f t="shared" ref="M16" si="15">SUM(M17,M20)</f>
        <v>0</v>
      </c>
      <c r="N16" s="88">
        <f t="shared" ref="N16" si="16">SUM(N17,N20)</f>
        <v>0</v>
      </c>
      <c r="O16" s="88">
        <f t="shared" ref="O16" si="17">SUM(O17,O20)</f>
        <v>0</v>
      </c>
      <c r="P16" s="88">
        <f t="shared" ref="P16" si="18">SUM(P17,P20)</f>
        <v>0</v>
      </c>
    </row>
    <row r="17" spans="1:19" s="78" customFormat="1" ht="11.25">
      <c r="A17" s="63" t="s">
        <v>163</v>
      </c>
      <c r="B17" s="64">
        <f>SUM(B18:B19)</f>
        <v>0</v>
      </c>
      <c r="C17" s="64">
        <f t="shared" ref="C17" si="19">SUM(C18:C19)</f>
        <v>0</v>
      </c>
      <c r="D17" s="64">
        <f t="shared" ref="D17" si="20">SUM(D18:D19)</f>
        <v>0</v>
      </c>
      <c r="E17" s="64">
        <f t="shared" ref="E17" si="21">SUM(E18:E19)</f>
        <v>0</v>
      </c>
      <c r="F17" s="64">
        <f t="shared" ref="F17" si="22">SUM(F18:F19)</f>
        <v>0</v>
      </c>
      <c r="G17" s="64">
        <f t="shared" ref="G17" si="23">SUM(G18:G19)</f>
        <v>0</v>
      </c>
      <c r="H17" s="64">
        <f t="shared" ref="H17" si="24">SUM(H18:H19)</f>
        <v>0</v>
      </c>
      <c r="I17" s="64">
        <f t="shared" ref="I17" si="25">SUM(I18:I19)</f>
        <v>0</v>
      </c>
      <c r="J17" s="64">
        <f t="shared" ref="J17" si="26">SUM(J18:J19)</f>
        <v>0</v>
      </c>
      <c r="K17" s="64">
        <f t="shared" ref="K17" si="27">SUM(K18:K19)</f>
        <v>0</v>
      </c>
      <c r="L17" s="64">
        <f t="shared" ref="L17" si="28">SUM(L18:L19)</f>
        <v>0</v>
      </c>
      <c r="M17" s="64">
        <f t="shared" ref="M17" si="29">SUM(M18:M19)</f>
        <v>0</v>
      </c>
      <c r="N17" s="64">
        <f t="shared" ref="N17" si="30">SUM(N18:N19)</f>
        <v>0</v>
      </c>
      <c r="O17" s="64">
        <f t="shared" ref="O17" si="31">SUM(O18:O19)</f>
        <v>0</v>
      </c>
      <c r="P17" s="64">
        <f t="shared" ref="P17" si="32">SUM(P18:P19)</f>
        <v>0</v>
      </c>
    </row>
    <row r="18" spans="1:19" s="78" customFormat="1" ht="11.25">
      <c r="A18" s="62" t="s">
        <v>95</v>
      </c>
      <c r="B18" s="59"/>
      <c r="C18" s="59"/>
      <c r="D18" s="59"/>
      <c r="E18" s="59"/>
      <c r="F18" s="59"/>
      <c r="G18" s="59"/>
      <c r="H18" s="59"/>
      <c r="I18" s="59"/>
      <c r="J18" s="59"/>
      <c r="K18" s="59"/>
      <c r="L18" s="59"/>
      <c r="M18" s="59"/>
      <c r="N18" s="59"/>
      <c r="O18" s="59"/>
      <c r="P18" s="59"/>
    </row>
    <row r="19" spans="1:19" s="78" customFormat="1" ht="11.25">
      <c r="A19" s="62" t="s">
        <v>95</v>
      </c>
      <c r="B19" s="59"/>
      <c r="C19" s="59"/>
      <c r="D19" s="59"/>
      <c r="E19" s="59"/>
      <c r="F19" s="59"/>
      <c r="G19" s="59"/>
      <c r="H19" s="59"/>
      <c r="I19" s="59"/>
      <c r="J19" s="59"/>
      <c r="K19" s="59"/>
      <c r="L19" s="59"/>
      <c r="M19" s="59"/>
      <c r="N19" s="59"/>
      <c r="O19" s="59"/>
      <c r="P19" s="59"/>
    </row>
    <row r="20" spans="1:19" s="78" customFormat="1" ht="11.25">
      <c r="A20" s="63" t="s">
        <v>164</v>
      </c>
      <c r="B20" s="64">
        <f>SUM(B21:B22)</f>
        <v>0</v>
      </c>
      <c r="C20" s="64">
        <f t="shared" ref="C20" si="33">SUM(C21:C22)</f>
        <v>0</v>
      </c>
      <c r="D20" s="64">
        <f t="shared" ref="D20" si="34">SUM(D21:D22)</f>
        <v>0</v>
      </c>
      <c r="E20" s="64">
        <f t="shared" ref="E20" si="35">SUM(E21:E22)</f>
        <v>0</v>
      </c>
      <c r="F20" s="64">
        <f t="shared" ref="F20" si="36">SUM(F21:F22)</f>
        <v>0</v>
      </c>
      <c r="G20" s="64">
        <f t="shared" ref="G20" si="37">SUM(G21:G22)</f>
        <v>0</v>
      </c>
      <c r="H20" s="64">
        <f t="shared" ref="H20" si="38">SUM(H21:H22)</f>
        <v>0</v>
      </c>
      <c r="I20" s="64">
        <f t="shared" ref="I20" si="39">SUM(I21:I22)</f>
        <v>0</v>
      </c>
      <c r="J20" s="64">
        <f t="shared" ref="J20" si="40">SUM(J21:J22)</f>
        <v>0</v>
      </c>
      <c r="K20" s="64">
        <f t="shared" ref="K20" si="41">SUM(K21:K22)</f>
        <v>0</v>
      </c>
      <c r="L20" s="64">
        <f t="shared" ref="L20" si="42">SUM(L21:L22)</f>
        <v>0</v>
      </c>
      <c r="M20" s="64">
        <f t="shared" ref="M20" si="43">SUM(M21:M22)</f>
        <v>0</v>
      </c>
      <c r="N20" s="64">
        <f t="shared" ref="N20" si="44">SUM(N21:N22)</f>
        <v>0</v>
      </c>
      <c r="O20" s="64">
        <f t="shared" ref="O20" si="45">SUM(O21:O22)</f>
        <v>0</v>
      </c>
      <c r="P20" s="64">
        <f t="shared" ref="P20" si="46">SUM(P21:P22)</f>
        <v>0</v>
      </c>
    </row>
    <row r="21" spans="1:19" s="78" customFormat="1" ht="11.25">
      <c r="A21" s="62" t="s">
        <v>95</v>
      </c>
      <c r="B21" s="61"/>
      <c r="C21" s="61"/>
      <c r="D21" s="61"/>
      <c r="E21" s="61"/>
      <c r="F21" s="61"/>
      <c r="G21" s="61"/>
      <c r="H21" s="61"/>
      <c r="I21" s="61"/>
      <c r="J21" s="61"/>
      <c r="K21" s="61"/>
      <c r="L21" s="61"/>
      <c r="M21" s="61"/>
      <c r="N21" s="61"/>
      <c r="O21" s="61"/>
      <c r="P21" s="61"/>
    </row>
    <row r="22" spans="1:19" s="78" customFormat="1" ht="11.25">
      <c r="A22" s="62" t="s">
        <v>95</v>
      </c>
      <c r="B22" s="61"/>
      <c r="C22" s="61"/>
      <c r="D22" s="61"/>
      <c r="E22" s="61"/>
      <c r="F22" s="61"/>
      <c r="G22" s="61"/>
      <c r="H22" s="61"/>
      <c r="I22" s="61"/>
      <c r="J22" s="61"/>
      <c r="K22" s="61"/>
      <c r="L22" s="61"/>
      <c r="M22" s="61"/>
      <c r="N22" s="61"/>
      <c r="O22" s="61"/>
      <c r="P22" s="61"/>
    </row>
    <row r="23" spans="1:19" s="78" customFormat="1" ht="11.25">
      <c r="A23" s="87" t="s">
        <v>165</v>
      </c>
      <c r="B23" s="88">
        <f>SUM(B24:B26)</f>
        <v>0</v>
      </c>
      <c r="C23" s="88">
        <f t="shared" ref="C23:P23" si="47">SUM(C24:C26)</f>
        <v>0</v>
      </c>
      <c r="D23" s="88">
        <f t="shared" si="47"/>
        <v>0</v>
      </c>
      <c r="E23" s="88">
        <f t="shared" si="47"/>
        <v>0</v>
      </c>
      <c r="F23" s="88">
        <f t="shared" si="47"/>
        <v>0</v>
      </c>
      <c r="G23" s="88">
        <f t="shared" si="47"/>
        <v>0</v>
      </c>
      <c r="H23" s="88">
        <f t="shared" si="47"/>
        <v>0</v>
      </c>
      <c r="I23" s="88">
        <f t="shared" si="47"/>
        <v>0</v>
      </c>
      <c r="J23" s="88">
        <f t="shared" si="47"/>
        <v>0</v>
      </c>
      <c r="K23" s="88">
        <f t="shared" si="47"/>
        <v>0</v>
      </c>
      <c r="L23" s="88">
        <f t="shared" si="47"/>
        <v>0</v>
      </c>
      <c r="M23" s="88">
        <f t="shared" si="47"/>
        <v>0</v>
      </c>
      <c r="N23" s="88">
        <f t="shared" si="47"/>
        <v>0</v>
      </c>
      <c r="O23" s="88">
        <f t="shared" si="47"/>
        <v>0</v>
      </c>
      <c r="P23" s="88">
        <f t="shared" si="47"/>
        <v>0</v>
      </c>
    </row>
    <row r="24" spans="1:19" s="78" customFormat="1" ht="11.25">
      <c r="A24" s="62" t="s">
        <v>166</v>
      </c>
      <c r="B24" s="59"/>
      <c r="C24" s="59"/>
      <c r="D24" s="59"/>
      <c r="E24" s="59"/>
      <c r="F24" s="59"/>
      <c r="G24" s="59"/>
      <c r="H24" s="59"/>
      <c r="I24" s="59"/>
      <c r="J24" s="59"/>
      <c r="K24" s="59"/>
      <c r="L24" s="59"/>
      <c r="M24" s="59"/>
      <c r="N24" s="59"/>
      <c r="O24" s="59"/>
      <c r="P24" s="59"/>
    </row>
    <row r="25" spans="1:19" s="78" customFormat="1" ht="11.25">
      <c r="A25" s="62" t="s">
        <v>95</v>
      </c>
      <c r="B25" s="59"/>
      <c r="C25" s="59"/>
      <c r="D25" s="59"/>
      <c r="E25" s="59"/>
      <c r="F25" s="59"/>
      <c r="G25" s="59"/>
      <c r="H25" s="59"/>
      <c r="I25" s="59"/>
      <c r="J25" s="59"/>
      <c r="K25" s="59"/>
      <c r="L25" s="59"/>
      <c r="M25" s="59"/>
      <c r="N25" s="59"/>
      <c r="O25" s="59"/>
      <c r="P25" s="59"/>
    </row>
    <row r="26" spans="1:19" s="78" customFormat="1" ht="11.25">
      <c r="A26" s="62" t="s">
        <v>95</v>
      </c>
      <c r="B26" s="59"/>
      <c r="C26" s="59"/>
      <c r="D26" s="59"/>
      <c r="E26" s="59"/>
      <c r="F26" s="59"/>
      <c r="G26" s="59"/>
      <c r="H26" s="59"/>
      <c r="I26" s="59"/>
      <c r="J26" s="59"/>
      <c r="K26" s="59"/>
      <c r="L26" s="59"/>
      <c r="M26" s="59"/>
      <c r="N26" s="59"/>
      <c r="O26" s="59"/>
      <c r="P26" s="59"/>
    </row>
    <row r="27" spans="1:19" ht="12.75">
      <c r="A27" s="3"/>
      <c r="B27" s="3"/>
      <c r="C27" s="3"/>
      <c r="D27" s="3"/>
      <c r="E27" s="3"/>
      <c r="F27" s="3"/>
      <c r="G27" s="3"/>
      <c r="H27" s="3"/>
      <c r="I27" s="3"/>
      <c r="J27" s="3"/>
      <c r="K27" s="3"/>
      <c r="L27" s="3"/>
      <c r="M27" s="3"/>
      <c r="N27" s="3"/>
      <c r="O27" s="3"/>
      <c r="P27" s="3"/>
      <c r="Q27" s="3"/>
      <c r="R27" s="3"/>
      <c r="S27" s="1"/>
    </row>
    <row r="28" spans="1:19" ht="12.75">
      <c r="A28" s="3" t="s">
        <v>169</v>
      </c>
      <c r="B28" s="3"/>
      <c r="C28" s="3"/>
      <c r="D28" s="6"/>
      <c r="E28" s="3"/>
      <c r="F28" s="3"/>
      <c r="G28" s="3"/>
      <c r="H28" s="3"/>
      <c r="I28" s="3"/>
      <c r="J28" s="3"/>
      <c r="K28" s="3"/>
      <c r="L28" s="3"/>
      <c r="M28" s="3"/>
      <c r="N28" s="3"/>
      <c r="O28" s="3"/>
      <c r="P28" s="6" t="s">
        <v>177</v>
      </c>
      <c r="Q28" s="3"/>
      <c r="R28" s="3"/>
      <c r="S28" s="1"/>
    </row>
    <row r="29" spans="1:19" s="78" customFormat="1" ht="14.25" customHeight="1">
      <c r="A29" s="94" t="s">
        <v>180</v>
      </c>
      <c r="B29" s="93">
        <v>6</v>
      </c>
      <c r="C29" s="93">
        <f>B29+1</f>
        <v>7</v>
      </c>
      <c r="D29" s="93">
        <f t="shared" ref="D29" si="48">C29+1</f>
        <v>8</v>
      </c>
      <c r="E29" s="93">
        <f t="shared" ref="E29" si="49">D29+1</f>
        <v>9</v>
      </c>
      <c r="F29" s="93">
        <f t="shared" ref="F29" si="50">E29+1</f>
        <v>10</v>
      </c>
      <c r="G29" s="93">
        <f t="shared" ref="G29" si="51">F29+1</f>
        <v>11</v>
      </c>
      <c r="H29" s="93">
        <f t="shared" ref="H29" si="52">G29+1</f>
        <v>12</v>
      </c>
      <c r="I29" s="93">
        <f t="shared" ref="I29" si="53">H29+1</f>
        <v>13</v>
      </c>
      <c r="J29" s="93">
        <f t="shared" ref="J29" si="54">I29+1</f>
        <v>14</v>
      </c>
      <c r="K29" s="93">
        <f t="shared" ref="K29" si="55">J29+1</f>
        <v>15</v>
      </c>
      <c r="L29" s="93">
        <f t="shared" ref="L29" si="56">K29+1</f>
        <v>16</v>
      </c>
      <c r="M29" s="93">
        <f t="shared" ref="M29" si="57">L29+1</f>
        <v>17</v>
      </c>
      <c r="N29" s="93">
        <f t="shared" ref="N29" si="58">M29+1</f>
        <v>18</v>
      </c>
      <c r="O29" s="93">
        <f t="shared" ref="O29" si="59">N29+1</f>
        <v>19</v>
      </c>
      <c r="P29" s="93">
        <f t="shared" ref="P29" si="60">O29+1</f>
        <v>20</v>
      </c>
    </row>
    <row r="30" spans="1:19" s="78" customFormat="1" ht="11.25">
      <c r="A30" s="87" t="s">
        <v>170</v>
      </c>
      <c r="B30" s="88">
        <f>SUM(B31,B32,B33)</f>
        <v>0</v>
      </c>
      <c r="C30" s="88">
        <f t="shared" ref="C30:P30" si="61">SUM(C31,C32,C33)</f>
        <v>0</v>
      </c>
      <c r="D30" s="88">
        <f t="shared" si="61"/>
        <v>0</v>
      </c>
      <c r="E30" s="88">
        <f t="shared" si="61"/>
        <v>0</v>
      </c>
      <c r="F30" s="88">
        <f t="shared" si="61"/>
        <v>0</v>
      </c>
      <c r="G30" s="88">
        <f t="shared" si="61"/>
        <v>0</v>
      </c>
      <c r="H30" s="88">
        <f t="shared" si="61"/>
        <v>0</v>
      </c>
      <c r="I30" s="88">
        <f t="shared" si="61"/>
        <v>0</v>
      </c>
      <c r="J30" s="88">
        <f t="shared" si="61"/>
        <v>0</v>
      </c>
      <c r="K30" s="88">
        <f t="shared" si="61"/>
        <v>0</v>
      </c>
      <c r="L30" s="88">
        <f t="shared" si="61"/>
        <v>0</v>
      </c>
      <c r="M30" s="88">
        <f t="shared" si="61"/>
        <v>0</v>
      </c>
      <c r="N30" s="88">
        <f t="shared" si="61"/>
        <v>0</v>
      </c>
      <c r="O30" s="88">
        <f t="shared" si="61"/>
        <v>0</v>
      </c>
      <c r="P30" s="88">
        <f t="shared" si="61"/>
        <v>0</v>
      </c>
    </row>
    <row r="31" spans="1:19" s="78" customFormat="1" ht="11.25">
      <c r="A31" s="62" t="s">
        <v>95</v>
      </c>
      <c r="B31" s="95"/>
      <c r="C31" s="95"/>
      <c r="D31" s="95"/>
      <c r="E31" s="95"/>
      <c r="F31" s="95"/>
      <c r="G31" s="95"/>
      <c r="H31" s="95"/>
      <c r="I31" s="95"/>
      <c r="J31" s="95"/>
      <c r="K31" s="95"/>
      <c r="L31" s="95"/>
      <c r="M31" s="95"/>
      <c r="N31" s="95"/>
      <c r="O31" s="95"/>
      <c r="P31" s="95"/>
    </row>
    <row r="32" spans="1:19" s="78" customFormat="1" ht="11.25">
      <c r="A32" s="62" t="s">
        <v>95</v>
      </c>
      <c r="B32" s="59"/>
      <c r="C32" s="59"/>
      <c r="D32" s="59"/>
      <c r="E32" s="59"/>
      <c r="F32" s="59"/>
      <c r="G32" s="59"/>
      <c r="H32" s="59"/>
      <c r="I32" s="59"/>
      <c r="J32" s="59"/>
      <c r="K32" s="59"/>
      <c r="L32" s="59"/>
      <c r="M32" s="59"/>
      <c r="N32" s="59"/>
      <c r="O32" s="59"/>
      <c r="P32" s="59"/>
    </row>
    <row r="33" spans="1:16" s="78" customFormat="1" ht="11.25">
      <c r="A33" s="62" t="s">
        <v>95</v>
      </c>
      <c r="B33" s="59"/>
      <c r="C33" s="59"/>
      <c r="D33" s="59"/>
      <c r="E33" s="59"/>
      <c r="F33" s="59"/>
      <c r="G33" s="59"/>
      <c r="H33" s="59"/>
      <c r="I33" s="59"/>
      <c r="J33" s="59"/>
      <c r="K33" s="59"/>
      <c r="L33" s="59"/>
      <c r="M33" s="59"/>
      <c r="N33" s="59"/>
      <c r="O33" s="59"/>
      <c r="P33" s="59"/>
    </row>
    <row r="34" spans="1:16" s="78" customFormat="1" ht="11.25">
      <c r="A34" s="87" t="s">
        <v>171</v>
      </c>
      <c r="B34" s="88">
        <f>SUM(B35,B36,B37)</f>
        <v>0</v>
      </c>
      <c r="C34" s="88">
        <f t="shared" ref="C34" si="62">SUM(C35,C36,C37)</f>
        <v>0</v>
      </c>
      <c r="D34" s="88">
        <f t="shared" ref="D34" si="63">SUM(D35,D36,D37)</f>
        <v>0</v>
      </c>
      <c r="E34" s="88">
        <f t="shared" ref="E34" si="64">SUM(E35,E36,E37)</f>
        <v>0</v>
      </c>
      <c r="F34" s="88">
        <f t="shared" ref="F34" si="65">SUM(F35,F36,F37)</f>
        <v>0</v>
      </c>
      <c r="G34" s="88">
        <f t="shared" ref="G34" si="66">SUM(G35,G36,G37)</f>
        <v>0</v>
      </c>
      <c r="H34" s="88">
        <f t="shared" ref="H34" si="67">SUM(H35,H36,H37)</f>
        <v>0</v>
      </c>
      <c r="I34" s="88">
        <f t="shared" ref="I34" si="68">SUM(I35,I36,I37)</f>
        <v>0</v>
      </c>
      <c r="J34" s="88">
        <f t="shared" ref="J34" si="69">SUM(J35,J36,J37)</f>
        <v>0</v>
      </c>
      <c r="K34" s="88">
        <f t="shared" ref="K34" si="70">SUM(K35,K36,K37)</f>
        <v>0</v>
      </c>
      <c r="L34" s="88">
        <f t="shared" ref="L34" si="71">SUM(L35,L36,L37)</f>
        <v>0</v>
      </c>
      <c r="M34" s="88">
        <f t="shared" ref="M34" si="72">SUM(M35,M36,M37)</f>
        <v>0</v>
      </c>
      <c r="N34" s="88">
        <f t="shared" ref="N34" si="73">SUM(N35,N36,N37)</f>
        <v>0</v>
      </c>
      <c r="O34" s="88">
        <f t="shared" ref="O34" si="74">SUM(O35,O36,O37)</f>
        <v>0</v>
      </c>
      <c r="P34" s="88">
        <f t="shared" ref="P34" si="75">SUM(P35,P36,P37)</f>
        <v>0</v>
      </c>
    </row>
    <row r="35" spans="1:16" s="78" customFormat="1" ht="11.25">
      <c r="A35" s="62" t="s">
        <v>173</v>
      </c>
      <c r="B35" s="95"/>
      <c r="C35" s="95"/>
      <c r="D35" s="95"/>
      <c r="E35" s="95"/>
      <c r="F35" s="95"/>
      <c r="G35" s="95"/>
      <c r="H35" s="95"/>
      <c r="I35" s="95"/>
      <c r="J35" s="95"/>
      <c r="K35" s="95"/>
      <c r="L35" s="95"/>
      <c r="M35" s="95"/>
      <c r="N35" s="95"/>
      <c r="O35" s="95"/>
      <c r="P35" s="95"/>
    </row>
    <row r="36" spans="1:16" s="78" customFormat="1" ht="11.25">
      <c r="A36" s="62" t="s">
        <v>174</v>
      </c>
      <c r="B36" s="59"/>
      <c r="C36" s="59"/>
      <c r="D36" s="59"/>
      <c r="E36" s="59"/>
      <c r="F36" s="59"/>
      <c r="G36" s="59"/>
      <c r="H36" s="59"/>
      <c r="I36" s="59"/>
      <c r="J36" s="59"/>
      <c r="K36" s="59"/>
      <c r="L36" s="59"/>
      <c r="M36" s="59"/>
      <c r="N36" s="59"/>
      <c r="O36" s="59"/>
      <c r="P36" s="59"/>
    </row>
    <row r="37" spans="1:16" s="78" customFormat="1" ht="11.25">
      <c r="A37" s="62" t="s">
        <v>95</v>
      </c>
      <c r="B37" s="59"/>
      <c r="C37" s="59"/>
      <c r="D37" s="59"/>
      <c r="E37" s="59"/>
      <c r="F37" s="59"/>
      <c r="G37" s="59"/>
      <c r="H37" s="59"/>
      <c r="I37" s="59"/>
      <c r="J37" s="59"/>
      <c r="K37" s="59"/>
      <c r="L37" s="59"/>
      <c r="M37" s="59"/>
      <c r="N37" s="59"/>
      <c r="O37" s="59"/>
      <c r="P37" s="59"/>
    </row>
    <row r="38" spans="1:16" s="78" customFormat="1" ht="11.25">
      <c r="A38" s="87" t="s">
        <v>175</v>
      </c>
      <c r="B38" s="88">
        <f>B30-B34</f>
        <v>0</v>
      </c>
      <c r="C38" s="88">
        <f t="shared" ref="C38:P38" si="76">C30-C34</f>
        <v>0</v>
      </c>
      <c r="D38" s="88">
        <f t="shared" si="76"/>
        <v>0</v>
      </c>
      <c r="E38" s="88">
        <f t="shared" si="76"/>
        <v>0</v>
      </c>
      <c r="F38" s="88">
        <f t="shared" si="76"/>
        <v>0</v>
      </c>
      <c r="G38" s="88">
        <f t="shared" si="76"/>
        <v>0</v>
      </c>
      <c r="H38" s="88">
        <f t="shared" si="76"/>
        <v>0</v>
      </c>
      <c r="I38" s="88">
        <f t="shared" si="76"/>
        <v>0</v>
      </c>
      <c r="J38" s="88">
        <f t="shared" si="76"/>
        <v>0</v>
      </c>
      <c r="K38" s="88">
        <f t="shared" si="76"/>
        <v>0</v>
      </c>
      <c r="L38" s="88">
        <f t="shared" si="76"/>
        <v>0</v>
      </c>
      <c r="M38" s="88">
        <f t="shared" si="76"/>
        <v>0</v>
      </c>
      <c r="N38" s="88">
        <f t="shared" si="76"/>
        <v>0</v>
      </c>
      <c r="O38" s="88">
        <f t="shared" si="76"/>
        <v>0</v>
      </c>
      <c r="P38" s="88">
        <f t="shared" si="76"/>
        <v>0</v>
      </c>
    </row>
    <row r="39" spans="1:16" s="78" customFormat="1" ht="11.25">
      <c r="A39" s="63" t="s">
        <v>176</v>
      </c>
      <c r="B39" s="64">
        <f>SUM(B40:B48)</f>
        <v>0</v>
      </c>
      <c r="C39" s="64">
        <f t="shared" ref="C39:P39" si="77">SUM(C40:C48)</f>
        <v>0</v>
      </c>
      <c r="D39" s="64">
        <f t="shared" si="77"/>
        <v>0</v>
      </c>
      <c r="E39" s="64">
        <f t="shared" si="77"/>
        <v>0</v>
      </c>
      <c r="F39" s="64">
        <f t="shared" si="77"/>
        <v>0</v>
      </c>
      <c r="G39" s="64">
        <f t="shared" si="77"/>
        <v>0</v>
      </c>
      <c r="H39" s="64">
        <f t="shared" si="77"/>
        <v>0</v>
      </c>
      <c r="I39" s="64">
        <f t="shared" si="77"/>
        <v>0</v>
      </c>
      <c r="J39" s="64">
        <f t="shared" si="77"/>
        <v>0</v>
      </c>
      <c r="K39" s="64">
        <f t="shared" si="77"/>
        <v>0</v>
      </c>
      <c r="L39" s="64">
        <f t="shared" si="77"/>
        <v>0</v>
      </c>
      <c r="M39" s="64">
        <f t="shared" si="77"/>
        <v>0</v>
      </c>
      <c r="N39" s="64">
        <f t="shared" si="77"/>
        <v>0</v>
      </c>
      <c r="O39" s="64">
        <f t="shared" si="77"/>
        <v>0</v>
      </c>
      <c r="P39" s="64">
        <f t="shared" si="77"/>
        <v>0</v>
      </c>
    </row>
    <row r="40" spans="1:16" s="78" customFormat="1" ht="11.25">
      <c r="A40" s="62" t="s">
        <v>138</v>
      </c>
      <c r="B40" s="61"/>
      <c r="C40" s="61"/>
      <c r="D40" s="61"/>
      <c r="E40" s="61"/>
      <c r="F40" s="61"/>
      <c r="G40" s="61"/>
      <c r="H40" s="61"/>
      <c r="I40" s="61"/>
      <c r="J40" s="61"/>
      <c r="K40" s="61"/>
      <c r="L40" s="61"/>
      <c r="M40" s="61"/>
      <c r="N40" s="61"/>
      <c r="O40" s="61"/>
      <c r="P40" s="61"/>
    </row>
    <row r="41" spans="1:16" s="78" customFormat="1" ht="11.25">
      <c r="A41" s="62" t="s">
        <v>178</v>
      </c>
      <c r="B41" s="61"/>
      <c r="C41" s="61"/>
      <c r="D41" s="61"/>
      <c r="E41" s="61"/>
      <c r="F41" s="61"/>
      <c r="G41" s="61"/>
      <c r="H41" s="61"/>
      <c r="I41" s="61"/>
      <c r="J41" s="61"/>
      <c r="K41" s="61"/>
      <c r="L41" s="61"/>
      <c r="M41" s="61"/>
      <c r="N41" s="61"/>
      <c r="O41" s="61"/>
      <c r="P41" s="61"/>
    </row>
    <row r="42" spans="1:16" s="78" customFormat="1" ht="11.25">
      <c r="A42" s="62" t="s">
        <v>179</v>
      </c>
      <c r="B42" s="61"/>
      <c r="C42" s="61"/>
      <c r="D42" s="61"/>
      <c r="E42" s="61"/>
      <c r="F42" s="61"/>
      <c r="G42" s="61"/>
      <c r="H42" s="61"/>
      <c r="I42" s="61"/>
      <c r="J42" s="61"/>
      <c r="K42" s="61"/>
      <c r="L42" s="61"/>
      <c r="M42" s="61"/>
      <c r="N42" s="61"/>
      <c r="O42" s="61"/>
      <c r="P42" s="61"/>
    </row>
    <row r="43" spans="1:16" s="78" customFormat="1" ht="11.25">
      <c r="A43" s="62" t="s">
        <v>140</v>
      </c>
      <c r="B43" s="61"/>
      <c r="C43" s="61"/>
      <c r="D43" s="61"/>
      <c r="E43" s="61"/>
      <c r="F43" s="61"/>
      <c r="G43" s="61"/>
      <c r="H43" s="61"/>
      <c r="I43" s="61"/>
      <c r="J43" s="61"/>
      <c r="K43" s="61"/>
      <c r="L43" s="61"/>
      <c r="M43" s="61"/>
      <c r="N43" s="61"/>
      <c r="O43" s="61"/>
      <c r="P43" s="61"/>
    </row>
    <row r="44" spans="1:16" s="78" customFormat="1" ht="11.25">
      <c r="A44" s="91" t="s">
        <v>99</v>
      </c>
      <c r="B44" s="92"/>
      <c r="C44" s="92"/>
      <c r="D44" s="92"/>
      <c r="E44" s="92"/>
      <c r="F44" s="92"/>
      <c r="G44" s="92"/>
      <c r="H44" s="92"/>
      <c r="I44" s="92"/>
      <c r="J44" s="92"/>
      <c r="K44" s="92"/>
      <c r="L44" s="92"/>
      <c r="M44" s="92"/>
      <c r="N44" s="92"/>
      <c r="O44" s="92"/>
      <c r="P44" s="92"/>
    </row>
    <row r="45" spans="1:16" s="78" customFormat="1" ht="11.25">
      <c r="A45" s="62" t="s">
        <v>95</v>
      </c>
      <c r="B45" s="92"/>
      <c r="C45" s="92"/>
      <c r="D45" s="92"/>
      <c r="E45" s="92"/>
      <c r="F45" s="92"/>
      <c r="G45" s="92"/>
      <c r="H45" s="92"/>
      <c r="I45" s="92"/>
      <c r="J45" s="92"/>
      <c r="K45" s="92"/>
      <c r="L45" s="92"/>
      <c r="M45" s="92"/>
      <c r="N45" s="92"/>
      <c r="O45" s="92"/>
      <c r="P45" s="92"/>
    </row>
    <row r="46" spans="1:16" s="78" customFormat="1" ht="11.25">
      <c r="A46" s="62" t="s">
        <v>95</v>
      </c>
      <c r="B46" s="92"/>
      <c r="C46" s="92"/>
      <c r="D46" s="92"/>
      <c r="E46" s="92"/>
      <c r="F46" s="92"/>
      <c r="G46" s="92"/>
      <c r="H46" s="92"/>
      <c r="I46" s="92"/>
      <c r="J46" s="92"/>
      <c r="K46" s="92"/>
      <c r="L46" s="92"/>
      <c r="M46" s="92"/>
      <c r="N46" s="92"/>
      <c r="O46" s="92"/>
      <c r="P46" s="92"/>
    </row>
    <row r="47" spans="1:16" s="78" customFormat="1" ht="11.25">
      <c r="A47" s="62" t="s">
        <v>95</v>
      </c>
      <c r="B47" s="92"/>
      <c r="C47" s="92"/>
      <c r="D47" s="92"/>
      <c r="E47" s="92"/>
      <c r="F47" s="92"/>
      <c r="G47" s="92"/>
      <c r="H47" s="92"/>
      <c r="I47" s="92"/>
      <c r="J47" s="92"/>
      <c r="K47" s="92"/>
      <c r="L47" s="92"/>
      <c r="M47" s="92"/>
      <c r="N47" s="92"/>
      <c r="O47" s="92"/>
      <c r="P47" s="92"/>
    </row>
    <row r="48" spans="1:16" s="78" customFormat="1" ht="11.25">
      <c r="A48" s="62" t="s">
        <v>95</v>
      </c>
      <c r="B48" s="92"/>
      <c r="C48" s="92"/>
      <c r="D48" s="92"/>
      <c r="E48" s="92"/>
      <c r="F48" s="92"/>
      <c r="G48" s="92"/>
      <c r="H48" s="92"/>
      <c r="I48" s="92"/>
      <c r="J48" s="92"/>
      <c r="K48" s="92"/>
      <c r="L48" s="92"/>
      <c r="M48" s="92"/>
      <c r="N48" s="92"/>
      <c r="O48" s="92"/>
      <c r="P48" s="92"/>
    </row>
    <row r="49" spans="1:16" s="78" customFormat="1" ht="11.25">
      <c r="A49" s="87" t="s">
        <v>182</v>
      </c>
      <c r="B49" s="88">
        <f>B38-B39</f>
        <v>0</v>
      </c>
      <c r="C49" s="88">
        <f t="shared" ref="C49:P49" si="78">C38-C39</f>
        <v>0</v>
      </c>
      <c r="D49" s="88">
        <f t="shared" si="78"/>
        <v>0</v>
      </c>
      <c r="E49" s="88">
        <f t="shared" si="78"/>
        <v>0</v>
      </c>
      <c r="F49" s="88">
        <f t="shared" si="78"/>
        <v>0</v>
      </c>
      <c r="G49" s="88">
        <f t="shared" si="78"/>
        <v>0</v>
      </c>
      <c r="H49" s="88">
        <f t="shared" si="78"/>
        <v>0</v>
      </c>
      <c r="I49" s="88">
        <f t="shared" si="78"/>
        <v>0</v>
      </c>
      <c r="J49" s="88">
        <f t="shared" si="78"/>
        <v>0</v>
      </c>
      <c r="K49" s="88">
        <f t="shared" si="78"/>
        <v>0</v>
      </c>
      <c r="L49" s="88">
        <f t="shared" si="78"/>
        <v>0</v>
      </c>
      <c r="M49" s="88">
        <f t="shared" si="78"/>
        <v>0</v>
      </c>
      <c r="N49" s="88">
        <f t="shared" si="78"/>
        <v>0</v>
      </c>
      <c r="O49" s="88">
        <f t="shared" si="78"/>
        <v>0</v>
      </c>
      <c r="P49" s="88">
        <f t="shared" si="78"/>
        <v>0</v>
      </c>
    </row>
    <row r="50" spans="1:16" s="78" customFormat="1" ht="11.25">
      <c r="A50" s="63" t="s">
        <v>183</v>
      </c>
      <c r="B50" s="64">
        <f>SUM(B51,B52)</f>
        <v>0</v>
      </c>
      <c r="C50" s="64">
        <f t="shared" ref="C50:P50" si="79">SUM(C51,C52)</f>
        <v>0</v>
      </c>
      <c r="D50" s="64">
        <f t="shared" si="79"/>
        <v>0</v>
      </c>
      <c r="E50" s="64">
        <f t="shared" si="79"/>
        <v>0</v>
      </c>
      <c r="F50" s="64">
        <f t="shared" si="79"/>
        <v>0</v>
      </c>
      <c r="G50" s="64">
        <f t="shared" si="79"/>
        <v>0</v>
      </c>
      <c r="H50" s="64">
        <f t="shared" si="79"/>
        <v>0</v>
      </c>
      <c r="I50" s="64">
        <f t="shared" si="79"/>
        <v>0</v>
      </c>
      <c r="J50" s="64">
        <f t="shared" si="79"/>
        <v>0</v>
      </c>
      <c r="K50" s="64">
        <f t="shared" si="79"/>
        <v>0</v>
      </c>
      <c r="L50" s="64">
        <f t="shared" si="79"/>
        <v>0</v>
      </c>
      <c r="M50" s="64">
        <f t="shared" si="79"/>
        <v>0</v>
      </c>
      <c r="N50" s="64">
        <f t="shared" si="79"/>
        <v>0</v>
      </c>
      <c r="O50" s="64">
        <f t="shared" si="79"/>
        <v>0</v>
      </c>
      <c r="P50" s="64">
        <f t="shared" si="79"/>
        <v>0</v>
      </c>
    </row>
    <row r="51" spans="1:16" s="78" customFormat="1" ht="11.25">
      <c r="A51" s="62" t="s">
        <v>95</v>
      </c>
      <c r="B51" s="61"/>
      <c r="C51" s="61"/>
      <c r="D51" s="61"/>
      <c r="E51" s="61"/>
      <c r="F51" s="61"/>
      <c r="G51" s="61"/>
      <c r="H51" s="61"/>
      <c r="I51" s="61"/>
      <c r="J51" s="61"/>
      <c r="K51" s="61"/>
      <c r="L51" s="61"/>
      <c r="M51" s="61"/>
      <c r="N51" s="61"/>
      <c r="O51" s="61"/>
      <c r="P51" s="61"/>
    </row>
    <row r="52" spans="1:16" s="78" customFormat="1" ht="11.25">
      <c r="A52" s="62" t="s">
        <v>95</v>
      </c>
      <c r="B52" s="61"/>
      <c r="C52" s="61"/>
      <c r="D52" s="61"/>
      <c r="E52" s="61"/>
      <c r="F52" s="61"/>
      <c r="G52" s="61"/>
      <c r="H52" s="61"/>
      <c r="I52" s="61"/>
      <c r="J52" s="61"/>
      <c r="K52" s="61"/>
      <c r="L52" s="61"/>
      <c r="M52" s="61"/>
      <c r="N52" s="61"/>
      <c r="O52" s="61"/>
      <c r="P52" s="61"/>
    </row>
    <row r="53" spans="1:16" s="78" customFormat="1" ht="11.25">
      <c r="A53" s="63" t="s">
        <v>184</v>
      </c>
      <c r="B53" s="64">
        <f>SUM(B54,B55)</f>
        <v>0</v>
      </c>
      <c r="C53" s="64">
        <f t="shared" ref="C53" si="80">SUM(C54,C55)</f>
        <v>0</v>
      </c>
      <c r="D53" s="64">
        <f t="shared" ref="D53" si="81">SUM(D54,D55)</f>
        <v>0</v>
      </c>
      <c r="E53" s="64">
        <f t="shared" ref="E53" si="82">SUM(E54,E55)</f>
        <v>0</v>
      </c>
      <c r="F53" s="64">
        <f t="shared" ref="F53" si="83">SUM(F54,F55)</f>
        <v>0</v>
      </c>
      <c r="G53" s="64">
        <f t="shared" ref="G53" si="84">SUM(G54,G55)</f>
        <v>0</v>
      </c>
      <c r="H53" s="64">
        <f t="shared" ref="H53" si="85">SUM(H54,H55)</f>
        <v>0</v>
      </c>
      <c r="I53" s="64">
        <f t="shared" ref="I53" si="86">SUM(I54,I55)</f>
        <v>0</v>
      </c>
      <c r="J53" s="64">
        <f t="shared" ref="J53" si="87">SUM(J54,J55)</f>
        <v>0</v>
      </c>
      <c r="K53" s="64">
        <f t="shared" ref="K53" si="88">SUM(K54,K55)</f>
        <v>0</v>
      </c>
      <c r="L53" s="64">
        <f t="shared" ref="L53" si="89">SUM(L54,L55)</f>
        <v>0</v>
      </c>
      <c r="M53" s="64">
        <f t="shared" ref="M53" si="90">SUM(M54,M55)</f>
        <v>0</v>
      </c>
      <c r="N53" s="64">
        <f t="shared" ref="N53" si="91">SUM(N54,N55)</f>
        <v>0</v>
      </c>
      <c r="O53" s="64">
        <f t="shared" ref="O53" si="92">SUM(O54,O55)</f>
        <v>0</v>
      </c>
      <c r="P53" s="64">
        <f t="shared" ref="P53" si="93">SUM(P54,P55)</f>
        <v>0</v>
      </c>
    </row>
    <row r="54" spans="1:16" s="78" customFormat="1" ht="11.25">
      <c r="A54" s="62" t="s">
        <v>98</v>
      </c>
      <c r="B54" s="61"/>
      <c r="C54" s="61"/>
      <c r="D54" s="61"/>
      <c r="E54" s="61"/>
      <c r="F54" s="61"/>
      <c r="G54" s="61"/>
      <c r="H54" s="61"/>
      <c r="I54" s="61"/>
      <c r="J54" s="61"/>
      <c r="K54" s="61"/>
      <c r="L54" s="61"/>
      <c r="M54" s="61"/>
      <c r="N54" s="61"/>
      <c r="O54" s="61"/>
      <c r="P54" s="61"/>
    </row>
    <row r="55" spans="1:16" s="78" customFormat="1" ht="11.25">
      <c r="A55" s="62" t="s">
        <v>95</v>
      </c>
      <c r="B55" s="61"/>
      <c r="C55" s="61"/>
      <c r="D55" s="61"/>
      <c r="E55" s="61"/>
      <c r="F55" s="61"/>
      <c r="G55" s="61"/>
      <c r="H55" s="61"/>
      <c r="I55" s="61"/>
      <c r="J55" s="61"/>
      <c r="K55" s="61"/>
      <c r="L55" s="61"/>
      <c r="M55" s="61"/>
      <c r="N55" s="61"/>
      <c r="O55" s="61"/>
      <c r="P55" s="61"/>
    </row>
    <row r="56" spans="1:16" s="78" customFormat="1" ht="11.25">
      <c r="A56" s="87" t="s">
        <v>185</v>
      </c>
      <c r="B56" s="88">
        <f>B49+B50-B53</f>
        <v>0</v>
      </c>
      <c r="C56" s="88">
        <f t="shared" ref="C56:P56" si="94">C49+C50-C53</f>
        <v>0</v>
      </c>
      <c r="D56" s="88">
        <f t="shared" si="94"/>
        <v>0</v>
      </c>
      <c r="E56" s="88">
        <f t="shared" si="94"/>
        <v>0</v>
      </c>
      <c r="F56" s="88">
        <f t="shared" si="94"/>
        <v>0</v>
      </c>
      <c r="G56" s="88">
        <f t="shared" si="94"/>
        <v>0</v>
      </c>
      <c r="H56" s="88">
        <f t="shared" si="94"/>
        <v>0</v>
      </c>
      <c r="I56" s="88">
        <f t="shared" si="94"/>
        <v>0</v>
      </c>
      <c r="J56" s="88">
        <f t="shared" si="94"/>
        <v>0</v>
      </c>
      <c r="K56" s="88">
        <f t="shared" si="94"/>
        <v>0</v>
      </c>
      <c r="L56" s="88">
        <f t="shared" si="94"/>
        <v>0</v>
      </c>
      <c r="M56" s="88">
        <f t="shared" si="94"/>
        <v>0</v>
      </c>
      <c r="N56" s="88">
        <f t="shared" si="94"/>
        <v>0</v>
      </c>
      <c r="O56" s="88">
        <f t="shared" si="94"/>
        <v>0</v>
      </c>
      <c r="P56" s="88">
        <f t="shared" si="94"/>
        <v>0</v>
      </c>
    </row>
    <row r="57" spans="1:16" s="78" customFormat="1" ht="11.25">
      <c r="A57" s="63" t="s">
        <v>186</v>
      </c>
      <c r="B57" s="64">
        <f>SUM(B58,B59)</f>
        <v>0</v>
      </c>
      <c r="C57" s="64">
        <f t="shared" ref="C57" si="95">SUM(C58,C59)</f>
        <v>0</v>
      </c>
      <c r="D57" s="64">
        <f t="shared" ref="D57" si="96">SUM(D58,D59)</f>
        <v>0</v>
      </c>
      <c r="E57" s="64">
        <f t="shared" ref="E57" si="97">SUM(E58,E59)</f>
        <v>0</v>
      </c>
      <c r="F57" s="64">
        <f t="shared" ref="F57" si="98">SUM(F58,F59)</f>
        <v>0</v>
      </c>
      <c r="G57" s="64">
        <f t="shared" ref="G57" si="99">SUM(G58,G59)</f>
        <v>0</v>
      </c>
      <c r="H57" s="64">
        <f t="shared" ref="H57" si="100">SUM(H58,H59)</f>
        <v>0</v>
      </c>
      <c r="I57" s="64">
        <f t="shared" ref="I57" si="101">SUM(I58,I59)</f>
        <v>0</v>
      </c>
      <c r="J57" s="64">
        <f t="shared" ref="J57" si="102">SUM(J58,J59)</f>
        <v>0</v>
      </c>
      <c r="K57" s="64">
        <f t="shared" ref="K57" si="103">SUM(K58,K59)</f>
        <v>0</v>
      </c>
      <c r="L57" s="64">
        <f t="shared" ref="L57" si="104">SUM(L58,L59)</f>
        <v>0</v>
      </c>
      <c r="M57" s="64">
        <f t="shared" ref="M57" si="105">SUM(M58,M59)</f>
        <v>0</v>
      </c>
      <c r="N57" s="64">
        <f t="shared" ref="N57" si="106">SUM(N58,N59)</f>
        <v>0</v>
      </c>
      <c r="O57" s="64">
        <f t="shared" ref="O57" si="107">SUM(O58,O59)</f>
        <v>0</v>
      </c>
      <c r="P57" s="64">
        <f t="shared" ref="P57" si="108">SUM(P58,P59)</f>
        <v>0</v>
      </c>
    </row>
    <row r="58" spans="1:16" s="78" customFormat="1" ht="11.25">
      <c r="A58" s="62" t="s">
        <v>95</v>
      </c>
      <c r="B58" s="61"/>
      <c r="C58" s="61"/>
      <c r="D58" s="61"/>
      <c r="E58" s="61"/>
      <c r="F58" s="61"/>
      <c r="G58" s="61"/>
      <c r="H58" s="61"/>
      <c r="I58" s="61"/>
      <c r="J58" s="61"/>
      <c r="K58" s="61"/>
      <c r="L58" s="61"/>
      <c r="M58" s="61"/>
      <c r="N58" s="61"/>
      <c r="O58" s="61"/>
      <c r="P58" s="61"/>
    </row>
    <row r="59" spans="1:16" s="78" customFormat="1" ht="11.25">
      <c r="A59" s="62" t="s">
        <v>95</v>
      </c>
      <c r="B59" s="61"/>
      <c r="C59" s="61"/>
      <c r="D59" s="61"/>
      <c r="E59" s="61"/>
      <c r="F59" s="61"/>
      <c r="G59" s="61"/>
      <c r="H59" s="61"/>
      <c r="I59" s="61"/>
      <c r="J59" s="61"/>
      <c r="K59" s="61"/>
      <c r="L59" s="61"/>
      <c r="M59" s="61"/>
      <c r="N59" s="61"/>
      <c r="O59" s="61"/>
      <c r="P59" s="61"/>
    </row>
    <row r="60" spans="1:16" s="78" customFormat="1" ht="11.25">
      <c r="A60" s="63" t="s">
        <v>187</v>
      </c>
      <c r="B60" s="64">
        <f>SUM(B61,B62)</f>
        <v>0</v>
      </c>
      <c r="C60" s="64">
        <f t="shared" ref="C60" si="109">SUM(C61,C62)</f>
        <v>0</v>
      </c>
      <c r="D60" s="64">
        <f t="shared" ref="D60" si="110">SUM(D61,D62)</f>
        <v>0</v>
      </c>
      <c r="E60" s="64">
        <f t="shared" ref="E60" si="111">SUM(E61,E62)</f>
        <v>0</v>
      </c>
      <c r="F60" s="64">
        <f t="shared" ref="F60" si="112">SUM(F61,F62)</f>
        <v>0</v>
      </c>
      <c r="G60" s="64">
        <f t="shared" ref="G60" si="113">SUM(G61,G62)</f>
        <v>0</v>
      </c>
      <c r="H60" s="64">
        <f t="shared" ref="H60" si="114">SUM(H61,H62)</f>
        <v>0</v>
      </c>
      <c r="I60" s="64">
        <f t="shared" ref="I60" si="115">SUM(I61,I62)</f>
        <v>0</v>
      </c>
      <c r="J60" s="64">
        <f t="shared" ref="J60" si="116">SUM(J61,J62)</f>
        <v>0</v>
      </c>
      <c r="K60" s="64">
        <f t="shared" ref="K60" si="117">SUM(K61,K62)</f>
        <v>0</v>
      </c>
      <c r="L60" s="64">
        <f t="shared" ref="L60" si="118">SUM(L61,L62)</f>
        <v>0</v>
      </c>
      <c r="M60" s="64">
        <f t="shared" ref="M60" si="119">SUM(M61,M62)</f>
        <v>0</v>
      </c>
      <c r="N60" s="64">
        <f t="shared" ref="N60" si="120">SUM(N61,N62)</f>
        <v>0</v>
      </c>
      <c r="O60" s="64">
        <f t="shared" ref="O60" si="121">SUM(O61,O62)</f>
        <v>0</v>
      </c>
      <c r="P60" s="64">
        <f t="shared" ref="P60" si="122">SUM(P61,P62)</f>
        <v>0</v>
      </c>
    </row>
    <row r="61" spans="1:16" s="78" customFormat="1" ht="11.25">
      <c r="A61" s="62" t="s">
        <v>95</v>
      </c>
      <c r="B61" s="61"/>
      <c r="C61" s="61"/>
      <c r="D61" s="61"/>
      <c r="E61" s="61"/>
      <c r="F61" s="61"/>
      <c r="G61" s="61"/>
      <c r="H61" s="61"/>
      <c r="I61" s="61"/>
      <c r="J61" s="61"/>
      <c r="K61" s="61"/>
      <c r="L61" s="61"/>
      <c r="M61" s="61"/>
      <c r="N61" s="61"/>
      <c r="O61" s="61"/>
      <c r="P61" s="61"/>
    </row>
    <row r="62" spans="1:16" s="78" customFormat="1" ht="11.25">
      <c r="A62" s="62" t="s">
        <v>95</v>
      </c>
      <c r="B62" s="61"/>
      <c r="C62" s="61"/>
      <c r="D62" s="61"/>
      <c r="E62" s="61"/>
      <c r="F62" s="61"/>
      <c r="G62" s="61"/>
      <c r="H62" s="61"/>
      <c r="I62" s="61"/>
      <c r="J62" s="61"/>
      <c r="K62" s="61"/>
      <c r="L62" s="61"/>
      <c r="M62" s="61"/>
      <c r="N62" s="61"/>
      <c r="O62" s="61"/>
      <c r="P62" s="61"/>
    </row>
    <row r="63" spans="1:16" s="78" customFormat="1" ht="11.25">
      <c r="A63" s="87" t="s">
        <v>188</v>
      </c>
      <c r="B63" s="88">
        <f>B56+B57-B60</f>
        <v>0</v>
      </c>
      <c r="C63" s="88">
        <f t="shared" ref="C63:P63" si="123">C56+C57-C60</f>
        <v>0</v>
      </c>
      <c r="D63" s="88">
        <f t="shared" si="123"/>
        <v>0</v>
      </c>
      <c r="E63" s="88">
        <f t="shared" si="123"/>
        <v>0</v>
      </c>
      <c r="F63" s="88">
        <f t="shared" si="123"/>
        <v>0</v>
      </c>
      <c r="G63" s="88">
        <f t="shared" si="123"/>
        <v>0</v>
      </c>
      <c r="H63" s="88">
        <f t="shared" si="123"/>
        <v>0</v>
      </c>
      <c r="I63" s="88">
        <f t="shared" si="123"/>
        <v>0</v>
      </c>
      <c r="J63" s="88">
        <f t="shared" si="123"/>
        <v>0</v>
      </c>
      <c r="K63" s="88">
        <f t="shared" si="123"/>
        <v>0</v>
      </c>
      <c r="L63" s="88">
        <f t="shared" si="123"/>
        <v>0</v>
      </c>
      <c r="M63" s="88">
        <f t="shared" si="123"/>
        <v>0</v>
      </c>
      <c r="N63" s="88">
        <f t="shared" si="123"/>
        <v>0</v>
      </c>
      <c r="O63" s="88">
        <f t="shared" si="123"/>
        <v>0</v>
      </c>
      <c r="P63" s="88">
        <f t="shared" si="123"/>
        <v>0</v>
      </c>
    </row>
    <row r="64" spans="1:16" s="78" customFormat="1" ht="11.25">
      <c r="A64" s="62" t="s">
        <v>189</v>
      </c>
      <c r="B64" s="61"/>
      <c r="C64" s="61"/>
      <c r="D64" s="61"/>
      <c r="E64" s="61"/>
      <c r="F64" s="61"/>
      <c r="G64" s="61"/>
      <c r="H64" s="61"/>
      <c r="I64" s="61"/>
      <c r="J64" s="61"/>
      <c r="K64" s="61"/>
      <c r="L64" s="61"/>
      <c r="M64" s="61"/>
      <c r="N64" s="61"/>
      <c r="O64" s="61"/>
      <c r="P64" s="61"/>
    </row>
    <row r="65" spans="1:19" s="78" customFormat="1" ht="11.25">
      <c r="A65" s="62" t="s">
        <v>95</v>
      </c>
      <c r="B65" s="61"/>
      <c r="C65" s="61"/>
      <c r="D65" s="61"/>
      <c r="E65" s="61"/>
      <c r="F65" s="61"/>
      <c r="G65" s="61"/>
      <c r="H65" s="61"/>
      <c r="I65" s="61"/>
      <c r="J65" s="61"/>
      <c r="K65" s="61"/>
      <c r="L65" s="61"/>
      <c r="M65" s="61"/>
      <c r="N65" s="61"/>
      <c r="O65" s="61"/>
      <c r="P65" s="61"/>
    </row>
    <row r="66" spans="1:19" s="78" customFormat="1" ht="11.25">
      <c r="A66" s="90" t="s">
        <v>190</v>
      </c>
      <c r="B66" s="66">
        <f>B63-B64-B65</f>
        <v>0</v>
      </c>
      <c r="C66" s="66">
        <f t="shared" ref="C66:P66" si="124">C63-C64-C65</f>
        <v>0</v>
      </c>
      <c r="D66" s="66">
        <f t="shared" si="124"/>
        <v>0</v>
      </c>
      <c r="E66" s="66">
        <f t="shared" si="124"/>
        <v>0</v>
      </c>
      <c r="F66" s="66">
        <f t="shared" si="124"/>
        <v>0</v>
      </c>
      <c r="G66" s="66">
        <f t="shared" si="124"/>
        <v>0</v>
      </c>
      <c r="H66" s="66">
        <f t="shared" si="124"/>
        <v>0</v>
      </c>
      <c r="I66" s="66">
        <f t="shared" si="124"/>
        <v>0</v>
      </c>
      <c r="J66" s="66">
        <f t="shared" si="124"/>
        <v>0</v>
      </c>
      <c r="K66" s="66">
        <f t="shared" si="124"/>
        <v>0</v>
      </c>
      <c r="L66" s="66">
        <f t="shared" si="124"/>
        <v>0</v>
      </c>
      <c r="M66" s="66">
        <f t="shared" si="124"/>
        <v>0</v>
      </c>
      <c r="N66" s="66">
        <f t="shared" si="124"/>
        <v>0</v>
      </c>
      <c r="O66" s="66">
        <f t="shared" si="124"/>
        <v>0</v>
      </c>
      <c r="P66" s="66">
        <f t="shared" si="124"/>
        <v>0</v>
      </c>
    </row>
    <row r="67" spans="1:19" ht="12.75">
      <c r="A67" s="3"/>
      <c r="B67" s="3"/>
      <c r="C67" s="3"/>
      <c r="D67" s="3"/>
      <c r="E67" s="3"/>
      <c r="F67" s="3"/>
      <c r="G67" s="3"/>
      <c r="H67" s="3"/>
      <c r="I67" s="3"/>
      <c r="J67" s="3"/>
      <c r="K67" s="3"/>
      <c r="L67" s="3"/>
      <c r="M67" s="3"/>
      <c r="N67" s="3"/>
      <c r="O67" s="3"/>
      <c r="P67" s="3"/>
      <c r="Q67" s="3"/>
      <c r="R67" s="3"/>
      <c r="S67" s="1"/>
    </row>
    <row r="68" spans="1:19" ht="12.75">
      <c r="A68" s="3" t="s">
        <v>191</v>
      </c>
      <c r="B68" s="3"/>
      <c r="C68" s="3"/>
      <c r="D68" s="6"/>
      <c r="E68" s="3"/>
      <c r="F68" s="3"/>
      <c r="G68" s="3"/>
      <c r="H68" s="3"/>
      <c r="I68" s="3"/>
      <c r="J68" s="3"/>
      <c r="K68" s="3"/>
      <c r="L68" s="3"/>
      <c r="M68" s="3"/>
      <c r="N68" s="3"/>
      <c r="O68" s="3"/>
      <c r="P68" s="6" t="s">
        <v>177</v>
      </c>
      <c r="Q68" s="3"/>
      <c r="R68" s="3"/>
      <c r="S68" s="1"/>
    </row>
    <row r="69" spans="1:19" s="78" customFormat="1" ht="14.25" customHeight="1">
      <c r="A69" s="94" t="s">
        <v>180</v>
      </c>
      <c r="B69" s="93">
        <v>6</v>
      </c>
      <c r="C69" s="93">
        <f>B69+1</f>
        <v>7</v>
      </c>
      <c r="D69" s="93">
        <f t="shared" ref="D69" si="125">C69+1</f>
        <v>8</v>
      </c>
      <c r="E69" s="93">
        <f t="shared" ref="E69" si="126">D69+1</f>
        <v>9</v>
      </c>
      <c r="F69" s="93">
        <f t="shared" ref="F69" si="127">E69+1</f>
        <v>10</v>
      </c>
      <c r="G69" s="93">
        <f t="shared" ref="G69" si="128">F69+1</f>
        <v>11</v>
      </c>
      <c r="H69" s="93">
        <f t="shared" ref="H69" si="129">G69+1</f>
        <v>12</v>
      </c>
      <c r="I69" s="93">
        <f t="shared" ref="I69" si="130">H69+1</f>
        <v>13</v>
      </c>
      <c r="J69" s="93">
        <f t="shared" ref="J69" si="131">I69+1</f>
        <v>14</v>
      </c>
      <c r="K69" s="93">
        <f t="shared" ref="K69" si="132">J69+1</f>
        <v>15</v>
      </c>
      <c r="L69" s="93">
        <f t="shared" ref="L69" si="133">K69+1</f>
        <v>16</v>
      </c>
      <c r="M69" s="93">
        <f t="shared" ref="M69" si="134">L69+1</f>
        <v>17</v>
      </c>
      <c r="N69" s="93">
        <f t="shared" ref="N69" si="135">M69+1</f>
        <v>18</v>
      </c>
      <c r="O69" s="93">
        <f t="shared" ref="O69" si="136">N69+1</f>
        <v>19</v>
      </c>
      <c r="P69" s="93">
        <f t="shared" ref="P69" si="137">O69+1</f>
        <v>20</v>
      </c>
    </row>
    <row r="70" spans="1:19" s="78" customFormat="1" ht="11.25">
      <c r="A70" s="96" t="s">
        <v>192</v>
      </c>
      <c r="B70" s="95"/>
      <c r="C70" s="95"/>
      <c r="D70" s="95"/>
      <c r="E70" s="95"/>
      <c r="F70" s="95"/>
      <c r="G70" s="95"/>
      <c r="H70" s="95"/>
      <c r="I70" s="95"/>
      <c r="J70" s="95"/>
      <c r="K70" s="95"/>
      <c r="L70" s="95"/>
      <c r="M70" s="95"/>
      <c r="N70" s="95"/>
      <c r="O70" s="95"/>
      <c r="P70" s="95"/>
    </row>
    <row r="71" spans="1:19" s="78" customFormat="1" ht="11.25">
      <c r="A71" s="97" t="s">
        <v>95</v>
      </c>
      <c r="B71" s="95"/>
      <c r="C71" s="95"/>
      <c r="D71" s="95"/>
      <c r="E71" s="95"/>
      <c r="F71" s="95"/>
      <c r="G71" s="95"/>
      <c r="H71" s="95"/>
      <c r="I71" s="95"/>
      <c r="J71" s="95"/>
      <c r="K71" s="95"/>
      <c r="L71" s="95"/>
      <c r="M71" s="95"/>
      <c r="N71" s="95"/>
      <c r="O71" s="95"/>
      <c r="P71" s="95"/>
    </row>
    <row r="72" spans="1:19" s="78" customFormat="1" ht="11.25">
      <c r="A72" s="97" t="s">
        <v>95</v>
      </c>
      <c r="B72" s="95"/>
      <c r="C72" s="95"/>
      <c r="D72" s="95"/>
      <c r="E72" s="95"/>
      <c r="F72" s="95"/>
      <c r="G72" s="95"/>
      <c r="H72" s="95"/>
      <c r="I72" s="95"/>
      <c r="J72" s="95"/>
      <c r="K72" s="95"/>
      <c r="L72" s="95"/>
      <c r="M72" s="95"/>
      <c r="N72" s="95"/>
      <c r="O72" s="95"/>
      <c r="P72" s="95"/>
    </row>
    <row r="73" spans="1:19" s="78" customFormat="1" ht="11.25">
      <c r="A73" s="97" t="s">
        <v>95</v>
      </c>
      <c r="B73" s="95"/>
      <c r="C73" s="95"/>
      <c r="D73" s="95"/>
      <c r="E73" s="95"/>
      <c r="F73" s="95"/>
      <c r="G73" s="95"/>
      <c r="H73" s="95"/>
      <c r="I73" s="95"/>
      <c r="J73" s="95"/>
      <c r="K73" s="95"/>
      <c r="L73" s="95"/>
      <c r="M73" s="95"/>
      <c r="N73" s="95"/>
      <c r="O73" s="95"/>
      <c r="P73" s="95"/>
    </row>
    <row r="74" spans="1:19" s="78" customFormat="1" ht="11.25">
      <c r="A74" s="96" t="s">
        <v>193</v>
      </c>
      <c r="B74" s="95"/>
      <c r="C74" s="95"/>
      <c r="D74" s="95"/>
      <c r="E74" s="95"/>
      <c r="F74" s="95"/>
      <c r="G74" s="95"/>
      <c r="H74" s="95"/>
      <c r="I74" s="95"/>
      <c r="J74" s="95"/>
      <c r="K74" s="95"/>
      <c r="L74" s="95"/>
      <c r="M74" s="95"/>
      <c r="N74" s="95"/>
      <c r="O74" s="95"/>
      <c r="P74" s="95"/>
    </row>
    <row r="75" spans="1:19" s="78" customFormat="1" ht="11.25">
      <c r="A75" s="97" t="s">
        <v>95</v>
      </c>
      <c r="B75" s="95"/>
      <c r="C75" s="95"/>
      <c r="D75" s="95"/>
      <c r="E75" s="95"/>
      <c r="F75" s="95"/>
      <c r="G75" s="95"/>
      <c r="H75" s="95"/>
      <c r="I75" s="95"/>
      <c r="J75" s="95"/>
      <c r="K75" s="95"/>
      <c r="L75" s="95"/>
      <c r="M75" s="95"/>
      <c r="N75" s="95"/>
      <c r="O75" s="95"/>
      <c r="P75" s="95"/>
    </row>
    <row r="76" spans="1:19" s="78" customFormat="1" ht="11.25">
      <c r="A76" s="97" t="s">
        <v>95</v>
      </c>
      <c r="B76" s="95"/>
      <c r="C76" s="95"/>
      <c r="D76" s="95"/>
      <c r="E76" s="95"/>
      <c r="F76" s="95"/>
      <c r="G76" s="95"/>
      <c r="H76" s="95"/>
      <c r="I76" s="95"/>
      <c r="J76" s="95"/>
      <c r="K76" s="95"/>
      <c r="L76" s="95"/>
      <c r="M76" s="95"/>
      <c r="N76" s="95"/>
      <c r="O76" s="95"/>
      <c r="P76" s="95"/>
    </row>
    <row r="77" spans="1:19" s="78" customFormat="1" ht="11.25">
      <c r="A77" s="97" t="s">
        <v>95</v>
      </c>
      <c r="B77" s="95"/>
      <c r="C77" s="95"/>
      <c r="D77" s="95"/>
      <c r="E77" s="95"/>
      <c r="F77" s="95"/>
      <c r="G77" s="95"/>
      <c r="H77" s="95"/>
      <c r="I77" s="95"/>
      <c r="J77" s="95"/>
      <c r="K77" s="95"/>
      <c r="L77" s="95"/>
      <c r="M77" s="95"/>
      <c r="N77" s="95"/>
      <c r="O77" s="95"/>
      <c r="P77" s="95"/>
    </row>
    <row r="78" spans="1:19" s="78" customFormat="1" ht="11.25">
      <c r="A78" s="96" t="s">
        <v>194</v>
      </c>
      <c r="B78" s="95"/>
      <c r="C78" s="95"/>
      <c r="D78" s="95"/>
      <c r="E78" s="95"/>
      <c r="F78" s="95"/>
      <c r="G78" s="95"/>
      <c r="H78" s="95"/>
      <c r="I78" s="95"/>
      <c r="J78" s="95"/>
      <c r="K78" s="95"/>
      <c r="L78" s="95"/>
      <c r="M78" s="95"/>
      <c r="N78" s="95"/>
      <c r="O78" s="95"/>
      <c r="P78" s="95"/>
    </row>
    <row r="79" spans="1:19" s="78" customFormat="1" ht="11.25">
      <c r="A79" s="97" t="s">
        <v>95</v>
      </c>
      <c r="B79" s="95"/>
      <c r="C79" s="95"/>
      <c r="D79" s="95"/>
      <c r="E79" s="95"/>
      <c r="F79" s="95"/>
      <c r="G79" s="95"/>
      <c r="H79" s="95"/>
      <c r="I79" s="95"/>
      <c r="J79" s="95"/>
      <c r="K79" s="95"/>
      <c r="L79" s="95"/>
      <c r="M79" s="95"/>
      <c r="N79" s="95"/>
      <c r="O79" s="95"/>
      <c r="P79" s="95"/>
    </row>
    <row r="80" spans="1:19" s="78" customFormat="1" ht="11.25">
      <c r="A80" s="97" t="s">
        <v>95</v>
      </c>
      <c r="B80" s="95"/>
      <c r="C80" s="95"/>
      <c r="D80" s="95"/>
      <c r="E80" s="95"/>
      <c r="F80" s="95"/>
      <c r="G80" s="95"/>
      <c r="H80" s="95"/>
      <c r="I80" s="95"/>
      <c r="J80" s="95"/>
      <c r="K80" s="95"/>
      <c r="L80" s="95"/>
      <c r="M80" s="95"/>
      <c r="N80" s="95"/>
      <c r="O80" s="95"/>
      <c r="P80" s="95"/>
    </row>
    <row r="81" spans="1:19" s="78" customFormat="1" ht="11.25">
      <c r="A81" s="97" t="s">
        <v>95</v>
      </c>
      <c r="B81" s="95"/>
      <c r="C81" s="95"/>
      <c r="D81" s="95"/>
      <c r="E81" s="95"/>
      <c r="F81" s="95"/>
      <c r="G81" s="95"/>
      <c r="H81" s="95"/>
      <c r="I81" s="95"/>
      <c r="J81" s="95"/>
      <c r="K81" s="95"/>
      <c r="L81" s="95"/>
      <c r="M81" s="95"/>
      <c r="N81" s="95"/>
      <c r="O81" s="95"/>
      <c r="P81" s="95"/>
    </row>
    <row r="82" spans="1:19" s="78" customFormat="1" ht="11.25">
      <c r="A82" s="96" t="s">
        <v>195</v>
      </c>
      <c r="B82" s="98"/>
      <c r="C82" s="98"/>
      <c r="D82" s="98"/>
      <c r="E82" s="98"/>
      <c r="F82" s="98"/>
      <c r="G82" s="98"/>
      <c r="H82" s="98"/>
      <c r="I82" s="98"/>
      <c r="J82" s="98"/>
      <c r="K82" s="98"/>
      <c r="L82" s="98"/>
      <c r="M82" s="98"/>
      <c r="N82" s="98"/>
      <c r="O82" s="98"/>
      <c r="P82" s="98"/>
    </row>
    <row r="83" spans="1:19" s="78" customFormat="1" ht="11.25">
      <c r="A83" s="99" t="s">
        <v>196</v>
      </c>
      <c r="B83" s="98"/>
      <c r="C83" s="98"/>
      <c r="D83" s="98"/>
      <c r="E83" s="98"/>
      <c r="F83" s="98"/>
      <c r="G83" s="98"/>
      <c r="H83" s="98"/>
      <c r="I83" s="98"/>
      <c r="J83" s="98"/>
      <c r="K83" s="98"/>
      <c r="L83" s="98"/>
      <c r="M83" s="98"/>
      <c r="N83" s="98"/>
      <c r="O83" s="98"/>
      <c r="P83" s="98"/>
    </row>
    <row r="84" spans="1:19" s="78" customFormat="1" ht="11.25">
      <c r="A84" s="99" t="s">
        <v>197</v>
      </c>
      <c r="B84" s="98"/>
      <c r="C84" s="98"/>
      <c r="D84" s="98"/>
      <c r="E84" s="98"/>
      <c r="F84" s="98"/>
      <c r="G84" s="98"/>
      <c r="H84" s="98"/>
      <c r="I84" s="98"/>
      <c r="J84" s="98"/>
      <c r="K84" s="98"/>
      <c r="L84" s="98"/>
      <c r="M84" s="98"/>
      <c r="N84" s="98"/>
      <c r="O84" s="98"/>
      <c r="P84" s="98"/>
    </row>
    <row r="85" spans="1:19" ht="12.75">
      <c r="A85" s="3"/>
      <c r="B85" s="3"/>
      <c r="C85" s="3"/>
      <c r="D85" s="3"/>
      <c r="E85" s="3"/>
      <c r="F85" s="3"/>
      <c r="G85" s="3"/>
      <c r="H85" s="3"/>
      <c r="I85" s="3"/>
      <c r="J85" s="3"/>
      <c r="K85" s="3"/>
      <c r="L85" s="3"/>
      <c r="M85" s="3"/>
      <c r="N85" s="3"/>
      <c r="O85" s="3"/>
      <c r="P85" s="3"/>
      <c r="Q85" s="3"/>
      <c r="R85" s="3"/>
      <c r="S85" s="1"/>
    </row>
    <row r="86" spans="1:19" ht="12.75">
      <c r="A86" s="3" t="s">
        <v>22</v>
      </c>
      <c r="C86" s="3"/>
      <c r="D86" s="3"/>
      <c r="E86" s="3"/>
      <c r="F86" s="3"/>
      <c r="G86" s="3"/>
      <c r="H86" s="3"/>
      <c r="I86" s="3"/>
      <c r="J86" s="3"/>
      <c r="K86" s="3"/>
      <c r="L86" s="3"/>
      <c r="M86" s="3"/>
      <c r="N86" s="3"/>
      <c r="O86" s="3"/>
      <c r="P86" s="3"/>
      <c r="Q86" s="3"/>
      <c r="R86" s="3"/>
      <c r="S86" s="1"/>
    </row>
    <row r="87" spans="1:19" ht="12.75">
      <c r="A87" s="4" t="s">
        <v>23</v>
      </c>
      <c r="C87" s="4"/>
      <c r="D87" s="4"/>
      <c r="E87" s="4"/>
      <c r="F87" s="4"/>
      <c r="G87" s="3"/>
      <c r="H87" s="3"/>
      <c r="I87" s="3"/>
      <c r="J87" s="3"/>
      <c r="K87" s="3"/>
      <c r="L87" s="3"/>
      <c r="M87" s="3"/>
      <c r="N87" s="3"/>
      <c r="O87" s="3"/>
      <c r="P87" s="3"/>
      <c r="Q87" s="3"/>
      <c r="R87" s="3"/>
      <c r="S87" s="1"/>
    </row>
    <row r="88" spans="1:19" ht="12.75">
      <c r="A88" s="4" t="s">
        <v>24</v>
      </c>
      <c r="C88" s="4"/>
      <c r="D88" s="4"/>
      <c r="E88" s="4"/>
      <c r="F88" s="4"/>
      <c r="G88" s="3"/>
      <c r="H88" s="3"/>
      <c r="I88" s="3"/>
      <c r="J88" s="3"/>
      <c r="K88" s="3"/>
      <c r="L88" s="3"/>
      <c r="M88" s="3"/>
      <c r="N88" s="3"/>
      <c r="O88" s="3"/>
      <c r="P88" s="3"/>
      <c r="Q88" s="3"/>
      <c r="R88" s="3"/>
      <c r="S88" s="1"/>
    </row>
    <row r="89" spans="1:19" ht="12.75">
      <c r="A89" s="4" t="s">
        <v>25</v>
      </c>
      <c r="C89" s="4"/>
      <c r="D89" s="4"/>
      <c r="E89" s="4"/>
      <c r="F89" s="3"/>
      <c r="G89" s="3"/>
      <c r="H89" s="3"/>
      <c r="I89" s="3"/>
      <c r="J89" s="3"/>
      <c r="K89" s="3"/>
      <c r="L89" s="3"/>
      <c r="M89" s="3"/>
      <c r="N89" s="3"/>
      <c r="O89" s="3"/>
      <c r="P89" s="3"/>
      <c r="Q89" s="3"/>
      <c r="R89" s="3"/>
      <c r="S89" s="1"/>
    </row>
    <row r="90" spans="1:19" ht="12.75">
      <c r="A90" s="4" t="s">
        <v>26</v>
      </c>
      <c r="C90" s="4"/>
      <c r="D90" s="4"/>
      <c r="E90" s="4"/>
      <c r="F90" s="3"/>
      <c r="G90" s="3"/>
      <c r="H90" s="3"/>
      <c r="I90" s="3"/>
      <c r="J90" s="3"/>
      <c r="K90" s="3"/>
      <c r="L90" s="3"/>
      <c r="M90" s="3"/>
      <c r="N90" s="3"/>
      <c r="O90" s="3"/>
      <c r="P90" s="3"/>
      <c r="Q90" s="3"/>
      <c r="R90" s="3"/>
      <c r="S90" s="1"/>
    </row>
    <row r="91" spans="1:19" ht="12.75">
      <c r="A91" s="3"/>
      <c r="B91" s="3"/>
      <c r="C91" s="3"/>
      <c r="D91" s="3"/>
      <c r="E91" s="3"/>
      <c r="F91" s="3"/>
      <c r="G91" s="3"/>
      <c r="H91" s="3"/>
      <c r="I91" s="3"/>
      <c r="J91" s="3"/>
      <c r="K91" s="3"/>
      <c r="L91" s="3"/>
      <c r="M91" s="3"/>
      <c r="N91" s="3"/>
      <c r="O91" s="3"/>
      <c r="P91" s="3"/>
      <c r="Q91" s="3"/>
      <c r="R91" s="3"/>
      <c r="S91" s="1"/>
    </row>
    <row r="92" spans="1:19" ht="12.75">
      <c r="A92" s="3"/>
      <c r="B92" s="3"/>
      <c r="C92" s="3"/>
      <c r="D92" s="3"/>
      <c r="E92" s="3"/>
      <c r="F92" s="3"/>
      <c r="G92" s="3"/>
      <c r="H92" s="3"/>
      <c r="I92" s="3"/>
      <c r="J92" s="3"/>
      <c r="K92" s="3"/>
      <c r="L92" s="3"/>
      <c r="M92" s="3"/>
      <c r="N92" s="3"/>
      <c r="O92" s="3"/>
      <c r="P92" s="3"/>
      <c r="Q92" s="3"/>
      <c r="R92" s="6"/>
      <c r="S92" s="1"/>
    </row>
    <row r="93" spans="1:19" ht="12.75">
      <c r="A93" s="3"/>
      <c r="B93" s="4"/>
      <c r="C93" s="4"/>
      <c r="D93" s="8"/>
      <c r="E93" s="8"/>
      <c r="F93" s="8"/>
      <c r="G93" s="8"/>
      <c r="H93" s="8"/>
      <c r="I93" s="8"/>
      <c r="J93" s="8"/>
      <c r="K93" s="8"/>
      <c r="L93" s="8"/>
      <c r="M93" s="8"/>
      <c r="N93" s="8"/>
      <c r="O93" s="8"/>
      <c r="P93" s="8"/>
      <c r="Q93" s="3"/>
      <c r="R93" s="8"/>
      <c r="S93" s="1"/>
    </row>
    <row r="94" spans="1:19" ht="12.75">
      <c r="S94" s="1"/>
    </row>
    <row r="95" spans="1:19" ht="12.75">
      <c r="S95" s="1"/>
    </row>
    <row r="96" spans="1:19" ht="12.75">
      <c r="S96" s="1"/>
    </row>
    <row r="97" spans="19:19" ht="12.75">
      <c r="S97" s="1"/>
    </row>
    <row r="98" spans="19:19" ht="12.75">
      <c r="S98" s="1"/>
    </row>
    <row r="99" spans="19:19" ht="12.75">
      <c r="S99" s="1"/>
    </row>
    <row r="100" spans="19:19" ht="12.75">
      <c r="S100" s="1"/>
    </row>
    <row r="101" spans="19:19" ht="12.75">
      <c r="S101" s="1"/>
    </row>
    <row r="102" spans="19:19" ht="12.75">
      <c r="S102" s="1"/>
    </row>
    <row r="103" spans="19:19" ht="12.75">
      <c r="S103" s="1"/>
    </row>
    <row r="104" spans="19:19" ht="12.75">
      <c r="S104" s="1"/>
    </row>
    <row r="105" spans="19:19" ht="12.75">
      <c r="S105" s="1"/>
    </row>
    <row r="106" spans="19:19" ht="12.75">
      <c r="S106" s="1"/>
    </row>
    <row r="107" spans="19:19" ht="12.75">
      <c r="S107" s="1"/>
    </row>
    <row r="108" spans="19:19" ht="12.75">
      <c r="S108" s="1"/>
    </row>
    <row r="109" spans="19:19" ht="12.75">
      <c r="S109" s="1"/>
    </row>
    <row r="110" spans="19:19" ht="12.75">
      <c r="S110" s="1"/>
    </row>
    <row r="111" spans="19:19" ht="12.75">
      <c r="S111" s="1"/>
    </row>
    <row r="112" spans="19:19" ht="12.75">
      <c r="S112" s="1"/>
    </row>
    <row r="113" spans="19:19" ht="12.75">
      <c r="S113" s="1"/>
    </row>
    <row r="114" spans="19:19" ht="12.75">
      <c r="S114" s="1"/>
    </row>
    <row r="115" spans="19:19" ht="12.75">
      <c r="S115" s="1"/>
    </row>
    <row r="116" spans="19:19" ht="12.75">
      <c r="S116" s="1"/>
    </row>
    <row r="117" spans="19:19" ht="12.75">
      <c r="S117" s="1"/>
    </row>
    <row r="118" spans="19:19" ht="12.75">
      <c r="S118" s="1"/>
    </row>
    <row r="119" spans="19:19" ht="12.75">
      <c r="S119" s="1"/>
    </row>
    <row r="120" spans="19:19" ht="12.75">
      <c r="S120" s="1"/>
    </row>
    <row r="121" spans="19:19" ht="12.75">
      <c r="S121" s="1"/>
    </row>
    <row r="122" spans="19:19" ht="12.75">
      <c r="S122" s="1"/>
    </row>
    <row r="123" spans="19:19" ht="12.75">
      <c r="S123" s="1"/>
    </row>
    <row r="124" spans="19:19" ht="12.75">
      <c r="S124" s="1"/>
    </row>
    <row r="125" spans="19:19" ht="12.75">
      <c r="S125" s="1"/>
    </row>
    <row r="126" spans="19:19" ht="12.75">
      <c r="S126" s="1"/>
    </row>
    <row r="127" spans="19:19" ht="12.75">
      <c r="S127" s="1"/>
    </row>
    <row r="128" spans="19:19" ht="12.75">
      <c r="S128" s="1"/>
    </row>
    <row r="129" spans="19:19" ht="12.75">
      <c r="S129" s="1"/>
    </row>
    <row r="130" spans="19:19" ht="12.75">
      <c r="S130" s="1"/>
    </row>
    <row r="131" spans="19:19" ht="12.75">
      <c r="S131" s="1"/>
    </row>
    <row r="132" spans="19:19" ht="12.75">
      <c r="S132" s="1"/>
    </row>
    <row r="133" spans="19:19" ht="12.75">
      <c r="S133" s="1"/>
    </row>
    <row r="134" spans="19:19" ht="12.75">
      <c r="S134" s="1"/>
    </row>
    <row r="135" spans="19:19" ht="12.75">
      <c r="S135" s="1"/>
    </row>
    <row r="136" spans="19:19" ht="12.75">
      <c r="S136" s="1"/>
    </row>
    <row r="137" spans="19:19" ht="12.75">
      <c r="S137" s="1"/>
    </row>
    <row r="138" spans="19:19" ht="12.75">
      <c r="S138" s="1"/>
    </row>
    <row r="139" spans="19:19" ht="12.75">
      <c r="S139" s="1"/>
    </row>
    <row r="140" spans="19:19" ht="12.75">
      <c r="S140" s="1"/>
    </row>
    <row r="141" spans="19:19" ht="12.75">
      <c r="S141" s="1"/>
    </row>
    <row r="142" spans="19:19" ht="12.75">
      <c r="S142" s="1"/>
    </row>
    <row r="143" spans="19:19" ht="12.75">
      <c r="S143" s="1"/>
    </row>
    <row r="144" spans="19:19" ht="12.75">
      <c r="S144" s="1"/>
    </row>
    <row r="145" spans="19:19" ht="12.75">
      <c r="S145" s="1"/>
    </row>
    <row r="146" spans="19:19" ht="12.75">
      <c r="S146" s="1"/>
    </row>
    <row r="147" spans="19:19" ht="12.75">
      <c r="S147" s="1"/>
    </row>
    <row r="148" spans="19:19" ht="12.75">
      <c r="S148" s="1"/>
    </row>
    <row r="149" spans="19:19" ht="12.75">
      <c r="S149" s="1"/>
    </row>
    <row r="150" spans="19:19" ht="12.75">
      <c r="S150" s="1"/>
    </row>
    <row r="151" spans="19:19" ht="12.75">
      <c r="S151" s="1"/>
    </row>
  </sheetData>
  <phoneticPr fontId="1"/>
  <pageMargins left="1.3779527559055118" right="0.70866141732283472" top="0.74803149606299213" bottom="0.74803149606299213" header="0.31496062992125984" footer="0.31496062992125984"/>
  <pageSetup paperSize="8" scale="75"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heetViews>
  <sheetFormatPr defaultColWidth="9" defaultRowHeight="12"/>
  <cols>
    <col min="1" max="1" width="14.5" style="32" customWidth="1"/>
    <col min="2" max="2" width="10.625" style="32" customWidth="1"/>
    <col min="3" max="3" width="5.375" style="32" bestFit="1" customWidth="1"/>
    <col min="4" max="4" width="19" style="32" customWidth="1"/>
    <col min="5" max="6" width="11.125" style="32" customWidth="1"/>
    <col min="7" max="7" width="11.125" style="48" customWidth="1"/>
    <col min="8" max="9" width="9.75" style="48" customWidth="1"/>
    <col min="10" max="12" width="9.75" style="49" customWidth="1"/>
    <col min="13" max="182" width="9" style="32"/>
    <col min="183" max="183" width="10.625" style="32" customWidth="1"/>
    <col min="184" max="184" width="5.375" style="32" bestFit="1" customWidth="1"/>
    <col min="185" max="185" width="19" style="32" customWidth="1"/>
    <col min="186" max="186" width="6.375" style="32" customWidth="1"/>
    <col min="187" max="190" width="6.625" style="32" customWidth="1"/>
    <col min="191" max="191" width="8.625" style="32" customWidth="1"/>
    <col min="192" max="192" width="6.875" style="32" bestFit="1" customWidth="1"/>
    <col min="193" max="193" width="8.75" style="32" customWidth="1"/>
    <col min="194" max="195" width="6.625" style="32" customWidth="1"/>
    <col min="196" max="196" width="8.625" style="32" customWidth="1"/>
    <col min="197" max="197" width="6.875" style="32" bestFit="1" customWidth="1"/>
    <col min="198" max="198" width="7.75" style="32" bestFit="1" customWidth="1"/>
    <col min="199" max="200" width="6.625" style="32" customWidth="1"/>
    <col min="201" max="201" width="8.625" style="32" customWidth="1"/>
    <col min="202" max="202" width="6.75" style="32" bestFit="1" customWidth="1"/>
    <col min="203" max="203" width="7.625" style="32" bestFit="1" customWidth="1"/>
    <col min="204" max="205" width="6.625" style="32" customWidth="1"/>
    <col min="206" max="206" width="8.625" style="32" customWidth="1"/>
    <col min="207" max="207" width="6.75" style="32" bestFit="1" customWidth="1"/>
    <col min="208" max="208" width="7.625" style="32" bestFit="1" customWidth="1"/>
    <col min="209" max="210" width="6.625" style="32" customWidth="1"/>
    <col min="211" max="211" width="8.625" style="32" customWidth="1"/>
    <col min="212" max="212" width="6.75" style="32" bestFit="1" customWidth="1"/>
    <col min="213" max="213" width="7.625" style="32" bestFit="1" customWidth="1"/>
    <col min="214" max="215" width="6.625" style="32" customWidth="1"/>
    <col min="216" max="216" width="8.625" style="32" customWidth="1"/>
    <col min="217" max="217" width="6.75" style="32" bestFit="1" customWidth="1"/>
    <col min="218" max="218" width="7.625" style="32" bestFit="1" customWidth="1"/>
    <col min="219" max="220" width="6.625" style="32" customWidth="1"/>
    <col min="221" max="221" width="8.625" style="32" customWidth="1"/>
    <col min="222" max="222" width="6.75" style="32" bestFit="1" customWidth="1"/>
    <col min="223" max="223" width="7.625" style="32" bestFit="1" customWidth="1"/>
    <col min="224" max="225" width="6.625" style="32" customWidth="1"/>
    <col min="226" max="226" width="8.625" style="32" customWidth="1"/>
    <col min="227" max="227" width="6.75" style="32" bestFit="1" customWidth="1"/>
    <col min="228" max="228" width="7.625" style="32" bestFit="1" customWidth="1"/>
    <col min="229" max="230" width="6.625" style="32" customWidth="1"/>
    <col min="231" max="231" width="8.625" style="32" customWidth="1"/>
    <col min="232" max="232" width="6.75" style="32" bestFit="1" customWidth="1"/>
    <col min="233" max="233" width="7.625" style="32" bestFit="1" customWidth="1"/>
    <col min="234" max="235" width="6.625" style="32" customWidth="1"/>
    <col min="236" max="236" width="8.625" style="32" customWidth="1"/>
    <col min="237" max="237" width="6.75" style="32" bestFit="1" customWidth="1"/>
    <col min="238" max="238" width="7.625" style="32" bestFit="1" customWidth="1"/>
    <col min="239" max="240" width="6.625" style="32" customWidth="1"/>
    <col min="241" max="241" width="8.625" style="32" customWidth="1"/>
    <col min="242" max="242" width="6.75" style="32" bestFit="1" customWidth="1"/>
    <col min="243" max="243" width="7.625" style="32" bestFit="1" customWidth="1"/>
    <col min="244" max="245" width="6.625" style="32" customWidth="1"/>
    <col min="246" max="246" width="8.625" style="32" customWidth="1"/>
    <col min="247" max="247" width="6.75" style="32" bestFit="1" customWidth="1"/>
    <col min="248" max="248" width="7.75" style="32" bestFit="1" customWidth="1"/>
    <col min="249" max="249" width="6.625" style="32" customWidth="1"/>
    <col min="250" max="438" width="9" style="32"/>
    <col min="439" max="439" width="10.625" style="32" customWidth="1"/>
    <col min="440" max="440" width="5.375" style="32" bestFit="1" customWidth="1"/>
    <col min="441" max="441" width="19" style="32" customWidth="1"/>
    <col min="442" max="442" width="6.375" style="32" customWidth="1"/>
    <col min="443" max="446" width="6.625" style="32" customWidth="1"/>
    <col min="447" max="447" width="8.625" style="32" customWidth="1"/>
    <col min="448" max="448" width="6.875" style="32" bestFit="1" customWidth="1"/>
    <col min="449" max="449" width="8.75" style="32" customWidth="1"/>
    <col min="450" max="451" width="6.625" style="32" customWidth="1"/>
    <col min="452" max="452" width="8.625" style="32" customWidth="1"/>
    <col min="453" max="453" width="6.875" style="32" bestFit="1" customWidth="1"/>
    <col min="454" max="454" width="7.75" style="32" bestFit="1" customWidth="1"/>
    <col min="455" max="456" width="6.625" style="32" customWidth="1"/>
    <col min="457" max="457" width="8.625" style="32" customWidth="1"/>
    <col min="458" max="458" width="6.75" style="32" bestFit="1" customWidth="1"/>
    <col min="459" max="459" width="7.625" style="32" bestFit="1" customWidth="1"/>
    <col min="460" max="461" width="6.625" style="32" customWidth="1"/>
    <col min="462" max="462" width="8.625" style="32" customWidth="1"/>
    <col min="463" max="463" width="6.75" style="32" bestFit="1" customWidth="1"/>
    <col min="464" max="464" width="7.625" style="32" bestFit="1" customWidth="1"/>
    <col min="465" max="466" width="6.625" style="32" customWidth="1"/>
    <col min="467" max="467" width="8.625" style="32" customWidth="1"/>
    <col min="468" max="468" width="6.75" style="32" bestFit="1" customWidth="1"/>
    <col min="469" max="469" width="7.625" style="32" bestFit="1" customWidth="1"/>
    <col min="470" max="471" width="6.625" style="32" customWidth="1"/>
    <col min="472" max="472" width="8.625" style="32" customWidth="1"/>
    <col min="473" max="473" width="6.75" style="32" bestFit="1" customWidth="1"/>
    <col min="474" max="474" width="7.625" style="32" bestFit="1" customWidth="1"/>
    <col min="475" max="476" width="6.625" style="32" customWidth="1"/>
    <col min="477" max="477" width="8.625" style="32" customWidth="1"/>
    <col min="478" max="478" width="6.75" style="32" bestFit="1" customWidth="1"/>
    <col min="479" max="479" width="7.625" style="32" bestFit="1" customWidth="1"/>
    <col min="480" max="481" width="6.625" style="32" customWidth="1"/>
    <col min="482" max="482" width="8.625" style="32" customWidth="1"/>
    <col min="483" max="483" width="6.75" style="32" bestFit="1" customWidth="1"/>
    <col min="484" max="484" width="7.625" style="32" bestFit="1" customWidth="1"/>
    <col min="485" max="486" width="6.625" style="32" customWidth="1"/>
    <col min="487" max="487" width="8.625" style="32" customWidth="1"/>
    <col min="488" max="488" width="6.75" style="32" bestFit="1" customWidth="1"/>
    <col min="489" max="489" width="7.625" style="32" bestFit="1" customWidth="1"/>
    <col min="490" max="491" width="6.625" style="32" customWidth="1"/>
    <col min="492" max="492" width="8.625" style="32" customWidth="1"/>
    <col min="493" max="493" width="6.75" style="32" bestFit="1" customWidth="1"/>
    <col min="494" max="494" width="7.625" style="32" bestFit="1" customWidth="1"/>
    <col min="495" max="496" width="6.625" style="32" customWidth="1"/>
    <col min="497" max="497" width="8.625" style="32" customWidth="1"/>
    <col min="498" max="498" width="6.75" style="32" bestFit="1" customWidth="1"/>
    <col min="499" max="499" width="7.625" style="32" bestFit="1" customWidth="1"/>
    <col min="500" max="501" width="6.625" style="32" customWidth="1"/>
    <col min="502" max="502" width="8.625" style="32" customWidth="1"/>
    <col min="503" max="503" width="6.75" style="32" bestFit="1" customWidth="1"/>
    <col min="504" max="504" width="7.75" style="32" bestFit="1" customWidth="1"/>
    <col min="505" max="505" width="6.625" style="32" customWidth="1"/>
    <col min="506" max="694" width="9" style="32"/>
    <col min="695" max="695" width="10.625" style="32" customWidth="1"/>
    <col min="696" max="696" width="5.375" style="32" bestFit="1" customWidth="1"/>
    <col min="697" max="697" width="19" style="32" customWidth="1"/>
    <col min="698" max="698" width="6.375" style="32" customWidth="1"/>
    <col min="699" max="702" width="6.625" style="32" customWidth="1"/>
    <col min="703" max="703" width="8.625" style="32" customWidth="1"/>
    <col min="704" max="704" width="6.875" style="32" bestFit="1" customWidth="1"/>
    <col min="705" max="705" width="8.75" style="32" customWidth="1"/>
    <col min="706" max="707" width="6.625" style="32" customWidth="1"/>
    <col min="708" max="708" width="8.625" style="32" customWidth="1"/>
    <col min="709" max="709" width="6.875" style="32" bestFit="1" customWidth="1"/>
    <col min="710" max="710" width="7.75" style="32" bestFit="1" customWidth="1"/>
    <col min="711" max="712" width="6.625" style="32" customWidth="1"/>
    <col min="713" max="713" width="8.625" style="32" customWidth="1"/>
    <col min="714" max="714" width="6.75" style="32" bestFit="1" customWidth="1"/>
    <col min="715" max="715" width="7.625" style="32" bestFit="1" customWidth="1"/>
    <col min="716" max="717" width="6.625" style="32" customWidth="1"/>
    <col min="718" max="718" width="8.625" style="32" customWidth="1"/>
    <col min="719" max="719" width="6.75" style="32" bestFit="1" customWidth="1"/>
    <col min="720" max="720" width="7.625" style="32" bestFit="1" customWidth="1"/>
    <col min="721" max="722" width="6.625" style="32" customWidth="1"/>
    <col min="723" max="723" width="8.625" style="32" customWidth="1"/>
    <col min="724" max="724" width="6.75" style="32" bestFit="1" customWidth="1"/>
    <col min="725" max="725" width="7.625" style="32" bestFit="1" customWidth="1"/>
    <col min="726" max="727" width="6.625" style="32" customWidth="1"/>
    <col min="728" max="728" width="8.625" style="32" customWidth="1"/>
    <col min="729" max="729" width="6.75" style="32" bestFit="1" customWidth="1"/>
    <col min="730" max="730" width="7.625" style="32" bestFit="1" customWidth="1"/>
    <col min="731" max="732" width="6.625" style="32" customWidth="1"/>
    <col min="733" max="733" width="8.625" style="32" customWidth="1"/>
    <col min="734" max="734" width="6.75" style="32" bestFit="1" customWidth="1"/>
    <col min="735" max="735" width="7.625" style="32" bestFit="1" customWidth="1"/>
    <col min="736" max="737" width="6.625" style="32" customWidth="1"/>
    <col min="738" max="738" width="8.625" style="32" customWidth="1"/>
    <col min="739" max="739" width="6.75" style="32" bestFit="1" customWidth="1"/>
    <col min="740" max="740" width="7.625" style="32" bestFit="1" customWidth="1"/>
    <col min="741" max="742" width="6.625" style="32" customWidth="1"/>
    <col min="743" max="743" width="8.625" style="32" customWidth="1"/>
    <col min="744" max="744" width="6.75" style="32" bestFit="1" customWidth="1"/>
    <col min="745" max="745" width="7.625" style="32" bestFit="1" customWidth="1"/>
    <col min="746" max="747" width="6.625" style="32" customWidth="1"/>
    <col min="748" max="748" width="8.625" style="32" customWidth="1"/>
    <col min="749" max="749" width="6.75" style="32" bestFit="1" customWidth="1"/>
    <col min="750" max="750" width="7.625" style="32" bestFit="1" customWidth="1"/>
    <col min="751" max="752" width="6.625" style="32" customWidth="1"/>
    <col min="753" max="753" width="8.625" style="32" customWidth="1"/>
    <col min="754" max="754" width="6.75" style="32" bestFit="1" customWidth="1"/>
    <col min="755" max="755" width="7.625" style="32" bestFit="1" customWidth="1"/>
    <col min="756" max="757" width="6.625" style="32" customWidth="1"/>
    <col min="758" max="758" width="8.625" style="32" customWidth="1"/>
    <col min="759" max="759" width="6.75" style="32" bestFit="1" customWidth="1"/>
    <col min="760" max="760" width="7.75" style="32" bestFit="1" customWidth="1"/>
    <col min="761" max="761" width="6.625" style="32" customWidth="1"/>
    <col min="762" max="950" width="9" style="32"/>
    <col min="951" max="951" width="10.625" style="32" customWidth="1"/>
    <col min="952" max="952" width="5.375" style="32" bestFit="1" customWidth="1"/>
    <col min="953" max="953" width="19" style="32" customWidth="1"/>
    <col min="954" max="954" width="6.375" style="32" customWidth="1"/>
    <col min="955" max="958" width="6.625" style="32" customWidth="1"/>
    <col min="959" max="959" width="8.625" style="32" customWidth="1"/>
    <col min="960" max="960" width="6.875" style="32" bestFit="1" customWidth="1"/>
    <col min="961" max="961" width="8.75" style="32" customWidth="1"/>
    <col min="962" max="963" width="6.625" style="32" customWidth="1"/>
    <col min="964" max="964" width="8.625" style="32" customWidth="1"/>
    <col min="965" max="965" width="6.875" style="32" bestFit="1" customWidth="1"/>
    <col min="966" max="966" width="7.75" style="32" bestFit="1" customWidth="1"/>
    <col min="967" max="968" width="6.625" style="32" customWidth="1"/>
    <col min="969" max="969" width="8.625" style="32" customWidth="1"/>
    <col min="970" max="970" width="6.75" style="32" bestFit="1" customWidth="1"/>
    <col min="971" max="971" width="7.625" style="32" bestFit="1" customWidth="1"/>
    <col min="972" max="973" width="6.625" style="32" customWidth="1"/>
    <col min="974" max="974" width="8.625" style="32" customWidth="1"/>
    <col min="975" max="975" width="6.75" style="32" bestFit="1" customWidth="1"/>
    <col min="976" max="976" width="7.625" style="32" bestFit="1" customWidth="1"/>
    <col min="977" max="978" width="6.625" style="32" customWidth="1"/>
    <col min="979" max="979" width="8.625" style="32" customWidth="1"/>
    <col min="980" max="980" width="6.75" style="32" bestFit="1" customWidth="1"/>
    <col min="981" max="981" width="7.625" style="32" bestFit="1" customWidth="1"/>
    <col min="982" max="983" width="6.625" style="32" customWidth="1"/>
    <col min="984" max="984" width="8.625" style="32" customWidth="1"/>
    <col min="985" max="985" width="6.75" style="32" bestFit="1" customWidth="1"/>
    <col min="986" max="986" width="7.625" style="32" bestFit="1" customWidth="1"/>
    <col min="987" max="988" width="6.625" style="32" customWidth="1"/>
    <col min="989" max="989" width="8.625" style="32" customWidth="1"/>
    <col min="990" max="990" width="6.75" style="32" bestFit="1" customWidth="1"/>
    <col min="991" max="991" width="7.625" style="32" bestFit="1" customWidth="1"/>
    <col min="992" max="993" width="6.625" style="32" customWidth="1"/>
    <col min="994" max="994" width="8.625" style="32" customWidth="1"/>
    <col min="995" max="995" width="6.75" style="32" bestFit="1" customWidth="1"/>
    <col min="996" max="996" width="7.625" style="32" bestFit="1" customWidth="1"/>
    <col min="997" max="998" width="6.625" style="32" customWidth="1"/>
    <col min="999" max="999" width="8.625" style="32" customWidth="1"/>
    <col min="1000" max="1000" width="6.75" style="32" bestFit="1" customWidth="1"/>
    <col min="1001" max="1001" width="7.625" style="32" bestFit="1" customWidth="1"/>
    <col min="1002" max="1003" width="6.625" style="32" customWidth="1"/>
    <col min="1004" max="1004" width="8.625" style="32" customWidth="1"/>
    <col min="1005" max="1005" width="6.75" style="32" bestFit="1" customWidth="1"/>
    <col min="1006" max="1006" width="7.625" style="32" bestFit="1" customWidth="1"/>
    <col min="1007" max="1008" width="6.625" style="32" customWidth="1"/>
    <col min="1009" max="1009" width="8.625" style="32" customWidth="1"/>
    <col min="1010" max="1010" width="6.75" style="32" bestFit="1" customWidth="1"/>
    <col min="1011" max="1011" width="7.625" style="32" bestFit="1" customWidth="1"/>
    <col min="1012" max="1013" width="6.625" style="32" customWidth="1"/>
    <col min="1014" max="1014" width="8.625" style="32" customWidth="1"/>
    <col min="1015" max="1015" width="6.75" style="32" bestFit="1" customWidth="1"/>
    <col min="1016" max="1016" width="7.75" style="32" bestFit="1" customWidth="1"/>
    <col min="1017" max="1017" width="6.625" style="32" customWidth="1"/>
    <col min="1018" max="1206" width="9" style="32"/>
    <col min="1207" max="1207" width="10.625" style="32" customWidth="1"/>
    <col min="1208" max="1208" width="5.375" style="32" bestFit="1" customWidth="1"/>
    <col min="1209" max="1209" width="19" style="32" customWidth="1"/>
    <col min="1210" max="1210" width="6.375" style="32" customWidth="1"/>
    <col min="1211" max="1214" width="6.625" style="32" customWidth="1"/>
    <col min="1215" max="1215" width="8.625" style="32" customWidth="1"/>
    <col min="1216" max="1216" width="6.875" style="32" bestFit="1" customWidth="1"/>
    <col min="1217" max="1217" width="8.75" style="32" customWidth="1"/>
    <col min="1218" max="1219" width="6.625" style="32" customWidth="1"/>
    <col min="1220" max="1220" width="8.625" style="32" customWidth="1"/>
    <col min="1221" max="1221" width="6.875" style="32" bestFit="1" customWidth="1"/>
    <col min="1222" max="1222" width="7.75" style="32" bestFit="1" customWidth="1"/>
    <col min="1223" max="1224" width="6.625" style="32" customWidth="1"/>
    <col min="1225" max="1225" width="8.625" style="32" customWidth="1"/>
    <col min="1226" max="1226" width="6.75" style="32" bestFit="1" customWidth="1"/>
    <col min="1227" max="1227" width="7.625" style="32" bestFit="1" customWidth="1"/>
    <col min="1228" max="1229" width="6.625" style="32" customWidth="1"/>
    <col min="1230" max="1230" width="8.625" style="32" customWidth="1"/>
    <col min="1231" max="1231" width="6.75" style="32" bestFit="1" customWidth="1"/>
    <col min="1232" max="1232" width="7.625" style="32" bestFit="1" customWidth="1"/>
    <col min="1233" max="1234" width="6.625" style="32" customWidth="1"/>
    <col min="1235" max="1235" width="8.625" style="32" customWidth="1"/>
    <col min="1236" max="1236" width="6.75" style="32" bestFit="1" customWidth="1"/>
    <col min="1237" max="1237" width="7.625" style="32" bestFit="1" customWidth="1"/>
    <col min="1238" max="1239" width="6.625" style="32" customWidth="1"/>
    <col min="1240" max="1240" width="8.625" style="32" customWidth="1"/>
    <col min="1241" max="1241" width="6.75" style="32" bestFit="1" customWidth="1"/>
    <col min="1242" max="1242" width="7.625" style="32" bestFit="1" customWidth="1"/>
    <col min="1243" max="1244" width="6.625" style="32" customWidth="1"/>
    <col min="1245" max="1245" width="8.625" style="32" customWidth="1"/>
    <col min="1246" max="1246" width="6.75" style="32" bestFit="1" customWidth="1"/>
    <col min="1247" max="1247" width="7.625" style="32" bestFit="1" customWidth="1"/>
    <col min="1248" max="1249" width="6.625" style="32" customWidth="1"/>
    <col min="1250" max="1250" width="8.625" style="32" customWidth="1"/>
    <col min="1251" max="1251" width="6.75" style="32" bestFit="1" customWidth="1"/>
    <col min="1252" max="1252" width="7.625" style="32" bestFit="1" customWidth="1"/>
    <col min="1253" max="1254" width="6.625" style="32" customWidth="1"/>
    <col min="1255" max="1255" width="8.625" style="32" customWidth="1"/>
    <col min="1256" max="1256" width="6.75" style="32" bestFit="1" customWidth="1"/>
    <col min="1257" max="1257" width="7.625" style="32" bestFit="1" customWidth="1"/>
    <col min="1258" max="1259" width="6.625" style="32" customWidth="1"/>
    <col min="1260" max="1260" width="8.625" style="32" customWidth="1"/>
    <col min="1261" max="1261" width="6.75" style="32" bestFit="1" customWidth="1"/>
    <col min="1262" max="1262" width="7.625" style="32" bestFit="1" customWidth="1"/>
    <col min="1263" max="1264" width="6.625" style="32" customWidth="1"/>
    <col min="1265" max="1265" width="8.625" style="32" customWidth="1"/>
    <col min="1266" max="1266" width="6.75" style="32" bestFit="1" customWidth="1"/>
    <col min="1267" max="1267" width="7.625" style="32" bestFit="1" customWidth="1"/>
    <col min="1268" max="1269" width="6.625" style="32" customWidth="1"/>
    <col min="1270" max="1270" width="8.625" style="32" customWidth="1"/>
    <col min="1271" max="1271" width="6.75" style="32" bestFit="1" customWidth="1"/>
    <col min="1272" max="1272" width="7.75" style="32" bestFit="1" customWidth="1"/>
    <col min="1273" max="1273" width="6.625" style="32" customWidth="1"/>
    <col min="1274" max="1462" width="9" style="32"/>
    <col min="1463" max="1463" width="10.625" style="32" customWidth="1"/>
    <col min="1464" max="1464" width="5.375" style="32" bestFit="1" customWidth="1"/>
    <col min="1465" max="1465" width="19" style="32" customWidth="1"/>
    <col min="1466" max="1466" width="6.375" style="32" customWidth="1"/>
    <col min="1467" max="1470" width="6.625" style="32" customWidth="1"/>
    <col min="1471" max="1471" width="8.625" style="32" customWidth="1"/>
    <col min="1472" max="1472" width="6.875" style="32" bestFit="1" customWidth="1"/>
    <col min="1473" max="1473" width="8.75" style="32" customWidth="1"/>
    <col min="1474" max="1475" width="6.625" style="32" customWidth="1"/>
    <col min="1476" max="1476" width="8.625" style="32" customWidth="1"/>
    <col min="1477" max="1477" width="6.875" style="32" bestFit="1" customWidth="1"/>
    <col min="1478" max="1478" width="7.75" style="32" bestFit="1" customWidth="1"/>
    <col min="1479" max="1480" width="6.625" style="32" customWidth="1"/>
    <col min="1481" max="1481" width="8.625" style="32" customWidth="1"/>
    <col min="1482" max="1482" width="6.75" style="32" bestFit="1" customWidth="1"/>
    <col min="1483" max="1483" width="7.625" style="32" bestFit="1" customWidth="1"/>
    <col min="1484" max="1485" width="6.625" style="32" customWidth="1"/>
    <col min="1486" max="1486" width="8.625" style="32" customWidth="1"/>
    <col min="1487" max="1487" width="6.75" style="32" bestFit="1" customWidth="1"/>
    <col min="1488" max="1488" width="7.625" style="32" bestFit="1" customWidth="1"/>
    <col min="1489" max="1490" width="6.625" style="32" customWidth="1"/>
    <col min="1491" max="1491" width="8.625" style="32" customWidth="1"/>
    <col min="1492" max="1492" width="6.75" style="32" bestFit="1" customWidth="1"/>
    <col min="1493" max="1493" width="7.625" style="32" bestFit="1" customWidth="1"/>
    <col min="1494" max="1495" width="6.625" style="32" customWidth="1"/>
    <col min="1496" max="1496" width="8.625" style="32" customWidth="1"/>
    <col min="1497" max="1497" width="6.75" style="32" bestFit="1" customWidth="1"/>
    <col min="1498" max="1498" width="7.625" style="32" bestFit="1" customWidth="1"/>
    <col min="1499" max="1500" width="6.625" style="32" customWidth="1"/>
    <col min="1501" max="1501" width="8.625" style="32" customWidth="1"/>
    <col min="1502" max="1502" width="6.75" style="32" bestFit="1" customWidth="1"/>
    <col min="1503" max="1503" width="7.625" style="32" bestFit="1" customWidth="1"/>
    <col min="1504" max="1505" width="6.625" style="32" customWidth="1"/>
    <col min="1506" max="1506" width="8.625" style="32" customWidth="1"/>
    <col min="1507" max="1507" width="6.75" style="32" bestFit="1" customWidth="1"/>
    <col min="1508" max="1508" width="7.625" style="32" bestFit="1" customWidth="1"/>
    <col min="1509" max="1510" width="6.625" style="32" customWidth="1"/>
    <col min="1511" max="1511" width="8.625" style="32" customWidth="1"/>
    <col min="1512" max="1512" width="6.75" style="32" bestFit="1" customWidth="1"/>
    <col min="1513" max="1513" width="7.625" style="32" bestFit="1" customWidth="1"/>
    <col min="1514" max="1515" width="6.625" style="32" customWidth="1"/>
    <col min="1516" max="1516" width="8.625" style="32" customWidth="1"/>
    <col min="1517" max="1517" width="6.75" style="32" bestFit="1" customWidth="1"/>
    <col min="1518" max="1518" width="7.625" style="32" bestFit="1" customWidth="1"/>
    <col min="1519" max="1520" width="6.625" style="32" customWidth="1"/>
    <col min="1521" max="1521" width="8.625" style="32" customWidth="1"/>
    <col min="1522" max="1522" width="6.75" style="32" bestFit="1" customWidth="1"/>
    <col min="1523" max="1523" width="7.625" style="32" bestFit="1" customWidth="1"/>
    <col min="1524" max="1525" width="6.625" style="32" customWidth="1"/>
    <col min="1526" max="1526" width="8.625" style="32" customWidth="1"/>
    <col min="1527" max="1527" width="6.75" style="32" bestFit="1" customWidth="1"/>
    <col min="1528" max="1528" width="7.75" style="32" bestFit="1" customWidth="1"/>
    <col min="1529" max="1529" width="6.625" style="32" customWidth="1"/>
    <col min="1530" max="1718" width="9" style="32"/>
    <col min="1719" max="1719" width="10.625" style="32" customWidth="1"/>
    <col min="1720" max="1720" width="5.375" style="32" bestFit="1" customWidth="1"/>
    <col min="1721" max="1721" width="19" style="32" customWidth="1"/>
    <col min="1722" max="1722" width="6.375" style="32" customWidth="1"/>
    <col min="1723" max="1726" width="6.625" style="32" customWidth="1"/>
    <col min="1727" max="1727" width="8.625" style="32" customWidth="1"/>
    <col min="1728" max="1728" width="6.875" style="32" bestFit="1" customWidth="1"/>
    <col min="1729" max="1729" width="8.75" style="32" customWidth="1"/>
    <col min="1730" max="1731" width="6.625" style="32" customWidth="1"/>
    <col min="1732" max="1732" width="8.625" style="32" customWidth="1"/>
    <col min="1733" max="1733" width="6.875" style="32" bestFit="1" customWidth="1"/>
    <col min="1734" max="1734" width="7.75" style="32" bestFit="1" customWidth="1"/>
    <col min="1735" max="1736" width="6.625" style="32" customWidth="1"/>
    <col min="1737" max="1737" width="8.625" style="32" customWidth="1"/>
    <col min="1738" max="1738" width="6.75" style="32" bestFit="1" customWidth="1"/>
    <col min="1739" max="1739" width="7.625" style="32" bestFit="1" customWidth="1"/>
    <col min="1740" max="1741" width="6.625" style="32" customWidth="1"/>
    <col min="1742" max="1742" width="8.625" style="32" customWidth="1"/>
    <col min="1743" max="1743" width="6.75" style="32" bestFit="1" customWidth="1"/>
    <col min="1744" max="1744" width="7.625" style="32" bestFit="1" customWidth="1"/>
    <col min="1745" max="1746" width="6.625" style="32" customWidth="1"/>
    <col min="1747" max="1747" width="8.625" style="32" customWidth="1"/>
    <col min="1748" max="1748" width="6.75" style="32" bestFit="1" customWidth="1"/>
    <col min="1749" max="1749" width="7.625" style="32" bestFit="1" customWidth="1"/>
    <col min="1750" max="1751" width="6.625" style="32" customWidth="1"/>
    <col min="1752" max="1752" width="8.625" style="32" customWidth="1"/>
    <col min="1753" max="1753" width="6.75" style="32" bestFit="1" customWidth="1"/>
    <col min="1754" max="1754" width="7.625" style="32" bestFit="1" customWidth="1"/>
    <col min="1755" max="1756" width="6.625" style="32" customWidth="1"/>
    <col min="1757" max="1757" width="8.625" style="32" customWidth="1"/>
    <col min="1758" max="1758" width="6.75" style="32" bestFit="1" customWidth="1"/>
    <col min="1759" max="1759" width="7.625" style="32" bestFit="1" customWidth="1"/>
    <col min="1760" max="1761" width="6.625" style="32" customWidth="1"/>
    <col min="1762" max="1762" width="8.625" style="32" customWidth="1"/>
    <col min="1763" max="1763" width="6.75" style="32" bestFit="1" customWidth="1"/>
    <col min="1764" max="1764" width="7.625" style="32" bestFit="1" customWidth="1"/>
    <col min="1765" max="1766" width="6.625" style="32" customWidth="1"/>
    <col min="1767" max="1767" width="8.625" style="32" customWidth="1"/>
    <col min="1768" max="1768" width="6.75" style="32" bestFit="1" customWidth="1"/>
    <col min="1769" max="1769" width="7.625" style="32" bestFit="1" customWidth="1"/>
    <col min="1770" max="1771" width="6.625" style="32" customWidth="1"/>
    <col min="1772" max="1772" width="8.625" style="32" customWidth="1"/>
    <col min="1773" max="1773" width="6.75" style="32" bestFit="1" customWidth="1"/>
    <col min="1774" max="1774" width="7.625" style="32" bestFit="1" customWidth="1"/>
    <col min="1775" max="1776" width="6.625" style="32" customWidth="1"/>
    <col min="1777" max="1777" width="8.625" style="32" customWidth="1"/>
    <col min="1778" max="1778" width="6.75" style="32" bestFit="1" customWidth="1"/>
    <col min="1779" max="1779" width="7.625" style="32" bestFit="1" customWidth="1"/>
    <col min="1780" max="1781" width="6.625" style="32" customWidth="1"/>
    <col min="1782" max="1782" width="8.625" style="32" customWidth="1"/>
    <col min="1783" max="1783" width="6.75" style="32" bestFit="1" customWidth="1"/>
    <col min="1784" max="1784" width="7.75" style="32" bestFit="1" customWidth="1"/>
    <col min="1785" max="1785" width="6.625" style="32" customWidth="1"/>
    <col min="1786" max="1974" width="9" style="32"/>
    <col min="1975" max="1975" width="10.625" style="32" customWidth="1"/>
    <col min="1976" max="1976" width="5.375" style="32" bestFit="1" customWidth="1"/>
    <col min="1977" max="1977" width="19" style="32" customWidth="1"/>
    <col min="1978" max="1978" width="6.375" style="32" customWidth="1"/>
    <col min="1979" max="1982" width="6.625" style="32" customWidth="1"/>
    <col min="1983" max="1983" width="8.625" style="32" customWidth="1"/>
    <col min="1984" max="1984" width="6.875" style="32" bestFit="1" customWidth="1"/>
    <col min="1985" max="1985" width="8.75" style="32" customWidth="1"/>
    <col min="1986" max="1987" width="6.625" style="32" customWidth="1"/>
    <col min="1988" max="1988" width="8.625" style="32" customWidth="1"/>
    <col min="1989" max="1989" width="6.875" style="32" bestFit="1" customWidth="1"/>
    <col min="1990" max="1990" width="7.75" style="32" bestFit="1" customWidth="1"/>
    <col min="1991" max="1992" width="6.625" style="32" customWidth="1"/>
    <col min="1993" max="1993" width="8.625" style="32" customWidth="1"/>
    <col min="1994" max="1994" width="6.75" style="32" bestFit="1" customWidth="1"/>
    <col min="1995" max="1995" width="7.625" style="32" bestFit="1" customWidth="1"/>
    <col min="1996" max="1997" width="6.625" style="32" customWidth="1"/>
    <col min="1998" max="1998" width="8.625" style="32" customWidth="1"/>
    <col min="1999" max="1999" width="6.75" style="32" bestFit="1" customWidth="1"/>
    <col min="2000" max="2000" width="7.625" style="32" bestFit="1" customWidth="1"/>
    <col min="2001" max="2002" width="6.625" style="32" customWidth="1"/>
    <col min="2003" max="2003" width="8.625" style="32" customWidth="1"/>
    <col min="2004" max="2004" width="6.75" style="32" bestFit="1" customWidth="1"/>
    <col min="2005" max="2005" width="7.625" style="32" bestFit="1" customWidth="1"/>
    <col min="2006" max="2007" width="6.625" style="32" customWidth="1"/>
    <col min="2008" max="2008" width="8.625" style="32" customWidth="1"/>
    <col min="2009" max="2009" width="6.75" style="32" bestFit="1" customWidth="1"/>
    <col min="2010" max="2010" width="7.625" style="32" bestFit="1" customWidth="1"/>
    <col min="2011" max="2012" width="6.625" style="32" customWidth="1"/>
    <col min="2013" max="2013" width="8.625" style="32" customWidth="1"/>
    <col min="2014" max="2014" width="6.75" style="32" bestFit="1" customWidth="1"/>
    <col min="2015" max="2015" width="7.625" style="32" bestFit="1" customWidth="1"/>
    <col min="2016" max="2017" width="6.625" style="32" customWidth="1"/>
    <col min="2018" max="2018" width="8.625" style="32" customWidth="1"/>
    <col min="2019" max="2019" width="6.75" style="32" bestFit="1" customWidth="1"/>
    <col min="2020" max="2020" width="7.625" style="32" bestFit="1" customWidth="1"/>
    <col min="2021" max="2022" width="6.625" style="32" customWidth="1"/>
    <col min="2023" max="2023" width="8.625" style="32" customWidth="1"/>
    <col min="2024" max="2024" width="6.75" style="32" bestFit="1" customWidth="1"/>
    <col min="2025" max="2025" width="7.625" style="32" bestFit="1" customWidth="1"/>
    <col min="2026" max="2027" width="6.625" style="32" customWidth="1"/>
    <col min="2028" max="2028" width="8.625" style="32" customWidth="1"/>
    <col min="2029" max="2029" width="6.75" style="32" bestFit="1" customWidth="1"/>
    <col min="2030" max="2030" width="7.625" style="32" bestFit="1" customWidth="1"/>
    <col min="2031" max="2032" width="6.625" style="32" customWidth="1"/>
    <col min="2033" max="2033" width="8.625" style="32" customWidth="1"/>
    <col min="2034" max="2034" width="6.75" style="32" bestFit="1" customWidth="1"/>
    <col min="2035" max="2035" width="7.625" style="32" bestFit="1" customWidth="1"/>
    <col min="2036" max="2037" width="6.625" style="32" customWidth="1"/>
    <col min="2038" max="2038" width="8.625" style="32" customWidth="1"/>
    <col min="2039" max="2039" width="6.75" style="32" bestFit="1" customWidth="1"/>
    <col min="2040" max="2040" width="7.75" style="32" bestFit="1" customWidth="1"/>
    <col min="2041" max="2041" width="6.625" style="32" customWidth="1"/>
    <col min="2042" max="2230" width="9" style="32"/>
    <col min="2231" max="2231" width="10.625" style="32" customWidth="1"/>
    <col min="2232" max="2232" width="5.375" style="32" bestFit="1" customWidth="1"/>
    <col min="2233" max="2233" width="19" style="32" customWidth="1"/>
    <col min="2234" max="2234" width="6.375" style="32" customWidth="1"/>
    <col min="2235" max="2238" width="6.625" style="32" customWidth="1"/>
    <col min="2239" max="2239" width="8.625" style="32" customWidth="1"/>
    <col min="2240" max="2240" width="6.875" style="32" bestFit="1" customWidth="1"/>
    <col min="2241" max="2241" width="8.75" style="32" customWidth="1"/>
    <col min="2242" max="2243" width="6.625" style="32" customWidth="1"/>
    <col min="2244" max="2244" width="8.625" style="32" customWidth="1"/>
    <col min="2245" max="2245" width="6.875" style="32" bestFit="1" customWidth="1"/>
    <col min="2246" max="2246" width="7.75" style="32" bestFit="1" customWidth="1"/>
    <col min="2247" max="2248" width="6.625" style="32" customWidth="1"/>
    <col min="2249" max="2249" width="8.625" style="32" customWidth="1"/>
    <col min="2250" max="2250" width="6.75" style="32" bestFit="1" customWidth="1"/>
    <col min="2251" max="2251" width="7.625" style="32" bestFit="1" customWidth="1"/>
    <col min="2252" max="2253" width="6.625" style="32" customWidth="1"/>
    <col min="2254" max="2254" width="8.625" style="32" customWidth="1"/>
    <col min="2255" max="2255" width="6.75" style="32" bestFit="1" customWidth="1"/>
    <col min="2256" max="2256" width="7.625" style="32" bestFit="1" customWidth="1"/>
    <col min="2257" max="2258" width="6.625" style="32" customWidth="1"/>
    <col min="2259" max="2259" width="8.625" style="32" customWidth="1"/>
    <col min="2260" max="2260" width="6.75" style="32" bestFit="1" customWidth="1"/>
    <col min="2261" max="2261" width="7.625" style="32" bestFit="1" customWidth="1"/>
    <col min="2262" max="2263" width="6.625" style="32" customWidth="1"/>
    <col min="2264" max="2264" width="8.625" style="32" customWidth="1"/>
    <col min="2265" max="2265" width="6.75" style="32" bestFit="1" customWidth="1"/>
    <col min="2266" max="2266" width="7.625" style="32" bestFit="1" customWidth="1"/>
    <col min="2267" max="2268" width="6.625" style="32" customWidth="1"/>
    <col min="2269" max="2269" width="8.625" style="32" customWidth="1"/>
    <col min="2270" max="2270" width="6.75" style="32" bestFit="1" customWidth="1"/>
    <col min="2271" max="2271" width="7.625" style="32" bestFit="1" customWidth="1"/>
    <col min="2272" max="2273" width="6.625" style="32" customWidth="1"/>
    <col min="2274" max="2274" width="8.625" style="32" customWidth="1"/>
    <col min="2275" max="2275" width="6.75" style="32" bestFit="1" customWidth="1"/>
    <col min="2276" max="2276" width="7.625" style="32" bestFit="1" customWidth="1"/>
    <col min="2277" max="2278" width="6.625" style="32" customWidth="1"/>
    <col min="2279" max="2279" width="8.625" style="32" customWidth="1"/>
    <col min="2280" max="2280" width="6.75" style="32" bestFit="1" customWidth="1"/>
    <col min="2281" max="2281" width="7.625" style="32" bestFit="1" customWidth="1"/>
    <col min="2282" max="2283" width="6.625" style="32" customWidth="1"/>
    <col min="2284" max="2284" width="8.625" style="32" customWidth="1"/>
    <col min="2285" max="2285" width="6.75" style="32" bestFit="1" customWidth="1"/>
    <col min="2286" max="2286" width="7.625" style="32" bestFit="1" customWidth="1"/>
    <col min="2287" max="2288" width="6.625" style="32" customWidth="1"/>
    <col min="2289" max="2289" width="8.625" style="32" customWidth="1"/>
    <col min="2290" max="2290" width="6.75" style="32" bestFit="1" customWidth="1"/>
    <col min="2291" max="2291" width="7.625" style="32" bestFit="1" customWidth="1"/>
    <col min="2292" max="2293" width="6.625" style="32" customWidth="1"/>
    <col min="2294" max="2294" width="8.625" style="32" customWidth="1"/>
    <col min="2295" max="2295" width="6.75" style="32" bestFit="1" customWidth="1"/>
    <col min="2296" max="2296" width="7.75" style="32" bestFit="1" customWidth="1"/>
    <col min="2297" max="2297" width="6.625" style="32" customWidth="1"/>
    <col min="2298" max="2486" width="9" style="32"/>
    <col min="2487" max="2487" width="10.625" style="32" customWidth="1"/>
    <col min="2488" max="2488" width="5.375" style="32" bestFit="1" customWidth="1"/>
    <col min="2489" max="2489" width="19" style="32" customWidth="1"/>
    <col min="2490" max="2490" width="6.375" style="32" customWidth="1"/>
    <col min="2491" max="2494" width="6.625" style="32" customWidth="1"/>
    <col min="2495" max="2495" width="8.625" style="32" customWidth="1"/>
    <col min="2496" max="2496" width="6.875" style="32" bestFit="1" customWidth="1"/>
    <col min="2497" max="2497" width="8.75" style="32" customWidth="1"/>
    <col min="2498" max="2499" width="6.625" style="32" customWidth="1"/>
    <col min="2500" max="2500" width="8.625" style="32" customWidth="1"/>
    <col min="2501" max="2501" width="6.875" style="32" bestFit="1" customWidth="1"/>
    <col min="2502" max="2502" width="7.75" style="32" bestFit="1" customWidth="1"/>
    <col min="2503" max="2504" width="6.625" style="32" customWidth="1"/>
    <col min="2505" max="2505" width="8.625" style="32" customWidth="1"/>
    <col min="2506" max="2506" width="6.75" style="32" bestFit="1" customWidth="1"/>
    <col min="2507" max="2507" width="7.625" style="32" bestFit="1" customWidth="1"/>
    <col min="2508" max="2509" width="6.625" style="32" customWidth="1"/>
    <col min="2510" max="2510" width="8.625" style="32" customWidth="1"/>
    <col min="2511" max="2511" width="6.75" style="32" bestFit="1" customWidth="1"/>
    <col min="2512" max="2512" width="7.625" style="32" bestFit="1" customWidth="1"/>
    <col min="2513" max="2514" width="6.625" style="32" customWidth="1"/>
    <col min="2515" max="2515" width="8.625" style="32" customWidth="1"/>
    <col min="2516" max="2516" width="6.75" style="32" bestFit="1" customWidth="1"/>
    <col min="2517" max="2517" width="7.625" style="32" bestFit="1" customWidth="1"/>
    <col min="2518" max="2519" width="6.625" style="32" customWidth="1"/>
    <col min="2520" max="2520" width="8.625" style="32" customWidth="1"/>
    <col min="2521" max="2521" width="6.75" style="32" bestFit="1" customWidth="1"/>
    <col min="2522" max="2522" width="7.625" style="32" bestFit="1" customWidth="1"/>
    <col min="2523" max="2524" width="6.625" style="32" customWidth="1"/>
    <col min="2525" max="2525" width="8.625" style="32" customWidth="1"/>
    <col min="2526" max="2526" width="6.75" style="32" bestFit="1" customWidth="1"/>
    <col min="2527" max="2527" width="7.625" style="32" bestFit="1" customWidth="1"/>
    <col min="2528" max="2529" width="6.625" style="32" customWidth="1"/>
    <col min="2530" max="2530" width="8.625" style="32" customWidth="1"/>
    <col min="2531" max="2531" width="6.75" style="32" bestFit="1" customWidth="1"/>
    <col min="2532" max="2532" width="7.625" style="32" bestFit="1" customWidth="1"/>
    <col min="2533" max="2534" width="6.625" style="32" customWidth="1"/>
    <col min="2535" max="2535" width="8.625" style="32" customWidth="1"/>
    <col min="2536" max="2536" width="6.75" style="32" bestFit="1" customWidth="1"/>
    <col min="2537" max="2537" width="7.625" style="32" bestFit="1" customWidth="1"/>
    <col min="2538" max="2539" width="6.625" style="32" customWidth="1"/>
    <col min="2540" max="2540" width="8.625" style="32" customWidth="1"/>
    <col min="2541" max="2541" width="6.75" style="32" bestFit="1" customWidth="1"/>
    <col min="2542" max="2542" width="7.625" style="32" bestFit="1" customWidth="1"/>
    <col min="2543" max="2544" width="6.625" style="32" customWidth="1"/>
    <col min="2545" max="2545" width="8.625" style="32" customWidth="1"/>
    <col min="2546" max="2546" width="6.75" style="32" bestFit="1" customWidth="1"/>
    <col min="2547" max="2547" width="7.625" style="32" bestFit="1" customWidth="1"/>
    <col min="2548" max="2549" width="6.625" style="32" customWidth="1"/>
    <col min="2550" max="2550" width="8.625" style="32" customWidth="1"/>
    <col min="2551" max="2551" width="6.75" style="32" bestFit="1" customWidth="1"/>
    <col min="2552" max="2552" width="7.75" style="32" bestFit="1" customWidth="1"/>
    <col min="2553" max="2553" width="6.625" style="32" customWidth="1"/>
    <col min="2554" max="2742" width="9" style="32"/>
    <col min="2743" max="2743" width="10.625" style="32" customWidth="1"/>
    <col min="2744" max="2744" width="5.375" style="32" bestFit="1" customWidth="1"/>
    <col min="2745" max="2745" width="19" style="32" customWidth="1"/>
    <col min="2746" max="2746" width="6.375" style="32" customWidth="1"/>
    <col min="2747" max="2750" width="6.625" style="32" customWidth="1"/>
    <col min="2751" max="2751" width="8.625" style="32" customWidth="1"/>
    <col min="2752" max="2752" width="6.875" style="32" bestFit="1" customWidth="1"/>
    <col min="2753" max="2753" width="8.75" style="32" customWidth="1"/>
    <col min="2754" max="2755" width="6.625" style="32" customWidth="1"/>
    <col min="2756" max="2756" width="8.625" style="32" customWidth="1"/>
    <col min="2757" max="2757" width="6.875" style="32" bestFit="1" customWidth="1"/>
    <col min="2758" max="2758" width="7.75" style="32" bestFit="1" customWidth="1"/>
    <col min="2759" max="2760" width="6.625" style="32" customWidth="1"/>
    <col min="2761" max="2761" width="8.625" style="32" customWidth="1"/>
    <col min="2762" max="2762" width="6.75" style="32" bestFit="1" customWidth="1"/>
    <col min="2763" max="2763" width="7.625" style="32" bestFit="1" customWidth="1"/>
    <col min="2764" max="2765" width="6.625" style="32" customWidth="1"/>
    <col min="2766" max="2766" width="8.625" style="32" customWidth="1"/>
    <col min="2767" max="2767" width="6.75" style="32" bestFit="1" customWidth="1"/>
    <col min="2768" max="2768" width="7.625" style="32" bestFit="1" customWidth="1"/>
    <col min="2769" max="2770" width="6.625" style="32" customWidth="1"/>
    <col min="2771" max="2771" width="8.625" style="32" customWidth="1"/>
    <col min="2772" max="2772" width="6.75" style="32" bestFit="1" customWidth="1"/>
    <col min="2773" max="2773" width="7.625" style="32" bestFit="1" customWidth="1"/>
    <col min="2774" max="2775" width="6.625" style="32" customWidth="1"/>
    <col min="2776" max="2776" width="8.625" style="32" customWidth="1"/>
    <col min="2777" max="2777" width="6.75" style="32" bestFit="1" customWidth="1"/>
    <col min="2778" max="2778" width="7.625" style="32" bestFit="1" customWidth="1"/>
    <col min="2779" max="2780" width="6.625" style="32" customWidth="1"/>
    <col min="2781" max="2781" width="8.625" style="32" customWidth="1"/>
    <col min="2782" max="2782" width="6.75" style="32" bestFit="1" customWidth="1"/>
    <col min="2783" max="2783" width="7.625" style="32" bestFit="1" customWidth="1"/>
    <col min="2784" max="2785" width="6.625" style="32" customWidth="1"/>
    <col min="2786" max="2786" width="8.625" style="32" customWidth="1"/>
    <col min="2787" max="2787" width="6.75" style="32" bestFit="1" customWidth="1"/>
    <col min="2788" max="2788" width="7.625" style="32" bestFit="1" customWidth="1"/>
    <col min="2789" max="2790" width="6.625" style="32" customWidth="1"/>
    <col min="2791" max="2791" width="8.625" style="32" customWidth="1"/>
    <col min="2792" max="2792" width="6.75" style="32" bestFit="1" customWidth="1"/>
    <col min="2793" max="2793" width="7.625" style="32" bestFit="1" customWidth="1"/>
    <col min="2794" max="2795" width="6.625" style="32" customWidth="1"/>
    <col min="2796" max="2796" width="8.625" style="32" customWidth="1"/>
    <col min="2797" max="2797" width="6.75" style="32" bestFit="1" customWidth="1"/>
    <col min="2798" max="2798" width="7.625" style="32" bestFit="1" customWidth="1"/>
    <col min="2799" max="2800" width="6.625" style="32" customWidth="1"/>
    <col min="2801" max="2801" width="8.625" style="32" customWidth="1"/>
    <col min="2802" max="2802" width="6.75" style="32" bestFit="1" customWidth="1"/>
    <col min="2803" max="2803" width="7.625" style="32" bestFit="1" customWidth="1"/>
    <col min="2804" max="2805" width="6.625" style="32" customWidth="1"/>
    <col min="2806" max="2806" width="8.625" style="32" customWidth="1"/>
    <col min="2807" max="2807" width="6.75" style="32" bestFit="1" customWidth="1"/>
    <col min="2808" max="2808" width="7.75" style="32" bestFit="1" customWidth="1"/>
    <col min="2809" max="2809" width="6.625" style="32" customWidth="1"/>
    <col min="2810" max="2998" width="9" style="32"/>
    <col min="2999" max="2999" width="10.625" style="32" customWidth="1"/>
    <col min="3000" max="3000" width="5.375" style="32" bestFit="1" customWidth="1"/>
    <col min="3001" max="3001" width="19" style="32" customWidth="1"/>
    <col min="3002" max="3002" width="6.375" style="32" customWidth="1"/>
    <col min="3003" max="3006" width="6.625" style="32" customWidth="1"/>
    <col min="3007" max="3007" width="8.625" style="32" customWidth="1"/>
    <col min="3008" max="3008" width="6.875" style="32" bestFit="1" customWidth="1"/>
    <col min="3009" max="3009" width="8.75" style="32" customWidth="1"/>
    <col min="3010" max="3011" width="6.625" style="32" customWidth="1"/>
    <col min="3012" max="3012" width="8.625" style="32" customWidth="1"/>
    <col min="3013" max="3013" width="6.875" style="32" bestFit="1" customWidth="1"/>
    <col min="3014" max="3014" width="7.75" style="32" bestFit="1" customWidth="1"/>
    <col min="3015" max="3016" width="6.625" style="32" customWidth="1"/>
    <col min="3017" max="3017" width="8.625" style="32" customWidth="1"/>
    <col min="3018" max="3018" width="6.75" style="32" bestFit="1" customWidth="1"/>
    <col min="3019" max="3019" width="7.625" style="32" bestFit="1" customWidth="1"/>
    <col min="3020" max="3021" width="6.625" style="32" customWidth="1"/>
    <col min="3022" max="3022" width="8.625" style="32" customWidth="1"/>
    <col min="3023" max="3023" width="6.75" style="32" bestFit="1" customWidth="1"/>
    <col min="3024" max="3024" width="7.625" style="32" bestFit="1" customWidth="1"/>
    <col min="3025" max="3026" width="6.625" style="32" customWidth="1"/>
    <col min="3027" max="3027" width="8.625" style="32" customWidth="1"/>
    <col min="3028" max="3028" width="6.75" style="32" bestFit="1" customWidth="1"/>
    <col min="3029" max="3029" width="7.625" style="32" bestFit="1" customWidth="1"/>
    <col min="3030" max="3031" width="6.625" style="32" customWidth="1"/>
    <col min="3032" max="3032" width="8.625" style="32" customWidth="1"/>
    <col min="3033" max="3033" width="6.75" style="32" bestFit="1" customWidth="1"/>
    <col min="3034" max="3034" width="7.625" style="32" bestFit="1" customWidth="1"/>
    <col min="3035" max="3036" width="6.625" style="32" customWidth="1"/>
    <col min="3037" max="3037" width="8.625" style="32" customWidth="1"/>
    <col min="3038" max="3038" width="6.75" style="32" bestFit="1" customWidth="1"/>
    <col min="3039" max="3039" width="7.625" style="32" bestFit="1" customWidth="1"/>
    <col min="3040" max="3041" width="6.625" style="32" customWidth="1"/>
    <col min="3042" max="3042" width="8.625" style="32" customWidth="1"/>
    <col min="3043" max="3043" width="6.75" style="32" bestFit="1" customWidth="1"/>
    <col min="3044" max="3044" width="7.625" style="32" bestFit="1" customWidth="1"/>
    <col min="3045" max="3046" width="6.625" style="32" customWidth="1"/>
    <col min="3047" max="3047" width="8.625" style="32" customWidth="1"/>
    <col min="3048" max="3048" width="6.75" style="32" bestFit="1" customWidth="1"/>
    <col min="3049" max="3049" width="7.625" style="32" bestFit="1" customWidth="1"/>
    <col min="3050" max="3051" width="6.625" style="32" customWidth="1"/>
    <col min="3052" max="3052" width="8.625" style="32" customWidth="1"/>
    <col min="3053" max="3053" width="6.75" style="32" bestFit="1" customWidth="1"/>
    <col min="3054" max="3054" width="7.625" style="32" bestFit="1" customWidth="1"/>
    <col min="3055" max="3056" width="6.625" style="32" customWidth="1"/>
    <col min="3057" max="3057" width="8.625" style="32" customWidth="1"/>
    <col min="3058" max="3058" width="6.75" style="32" bestFit="1" customWidth="1"/>
    <col min="3059" max="3059" width="7.625" style="32" bestFit="1" customWidth="1"/>
    <col min="3060" max="3061" width="6.625" style="32" customWidth="1"/>
    <col min="3062" max="3062" width="8.625" style="32" customWidth="1"/>
    <col min="3063" max="3063" width="6.75" style="32" bestFit="1" customWidth="1"/>
    <col min="3064" max="3064" width="7.75" style="32" bestFit="1" customWidth="1"/>
    <col min="3065" max="3065" width="6.625" style="32" customWidth="1"/>
    <col min="3066" max="3254" width="9" style="32"/>
    <col min="3255" max="3255" width="10.625" style="32" customWidth="1"/>
    <col min="3256" max="3256" width="5.375" style="32" bestFit="1" customWidth="1"/>
    <col min="3257" max="3257" width="19" style="32" customWidth="1"/>
    <col min="3258" max="3258" width="6.375" style="32" customWidth="1"/>
    <col min="3259" max="3262" width="6.625" style="32" customWidth="1"/>
    <col min="3263" max="3263" width="8.625" style="32" customWidth="1"/>
    <col min="3264" max="3264" width="6.875" style="32" bestFit="1" customWidth="1"/>
    <col min="3265" max="3265" width="8.75" style="32" customWidth="1"/>
    <col min="3266" max="3267" width="6.625" style="32" customWidth="1"/>
    <col min="3268" max="3268" width="8.625" style="32" customWidth="1"/>
    <col min="3269" max="3269" width="6.875" style="32" bestFit="1" customWidth="1"/>
    <col min="3270" max="3270" width="7.75" style="32" bestFit="1" customWidth="1"/>
    <col min="3271" max="3272" width="6.625" style="32" customWidth="1"/>
    <col min="3273" max="3273" width="8.625" style="32" customWidth="1"/>
    <col min="3274" max="3274" width="6.75" style="32" bestFit="1" customWidth="1"/>
    <col min="3275" max="3275" width="7.625" style="32" bestFit="1" customWidth="1"/>
    <col min="3276" max="3277" width="6.625" style="32" customWidth="1"/>
    <col min="3278" max="3278" width="8.625" style="32" customWidth="1"/>
    <col min="3279" max="3279" width="6.75" style="32" bestFit="1" customWidth="1"/>
    <col min="3280" max="3280" width="7.625" style="32" bestFit="1" customWidth="1"/>
    <col min="3281" max="3282" width="6.625" style="32" customWidth="1"/>
    <col min="3283" max="3283" width="8.625" style="32" customWidth="1"/>
    <col min="3284" max="3284" width="6.75" style="32" bestFit="1" customWidth="1"/>
    <col min="3285" max="3285" width="7.625" style="32" bestFit="1" customWidth="1"/>
    <col min="3286" max="3287" width="6.625" style="32" customWidth="1"/>
    <col min="3288" max="3288" width="8.625" style="32" customWidth="1"/>
    <col min="3289" max="3289" width="6.75" style="32" bestFit="1" customWidth="1"/>
    <col min="3290" max="3290" width="7.625" style="32" bestFit="1" customWidth="1"/>
    <col min="3291" max="3292" width="6.625" style="32" customWidth="1"/>
    <col min="3293" max="3293" width="8.625" style="32" customWidth="1"/>
    <col min="3294" max="3294" width="6.75" style="32" bestFit="1" customWidth="1"/>
    <col min="3295" max="3295" width="7.625" style="32" bestFit="1" customWidth="1"/>
    <col min="3296" max="3297" width="6.625" style="32" customWidth="1"/>
    <col min="3298" max="3298" width="8.625" style="32" customWidth="1"/>
    <col min="3299" max="3299" width="6.75" style="32" bestFit="1" customWidth="1"/>
    <col min="3300" max="3300" width="7.625" style="32" bestFit="1" customWidth="1"/>
    <col min="3301" max="3302" width="6.625" style="32" customWidth="1"/>
    <col min="3303" max="3303" width="8.625" style="32" customWidth="1"/>
    <col min="3304" max="3304" width="6.75" style="32" bestFit="1" customWidth="1"/>
    <col min="3305" max="3305" width="7.625" style="32" bestFit="1" customWidth="1"/>
    <col min="3306" max="3307" width="6.625" style="32" customWidth="1"/>
    <col min="3308" max="3308" width="8.625" style="32" customWidth="1"/>
    <col min="3309" max="3309" width="6.75" style="32" bestFit="1" customWidth="1"/>
    <col min="3310" max="3310" width="7.625" style="32" bestFit="1" customWidth="1"/>
    <col min="3311" max="3312" width="6.625" style="32" customWidth="1"/>
    <col min="3313" max="3313" width="8.625" style="32" customWidth="1"/>
    <col min="3314" max="3314" width="6.75" style="32" bestFit="1" customWidth="1"/>
    <col min="3315" max="3315" width="7.625" style="32" bestFit="1" customWidth="1"/>
    <col min="3316" max="3317" width="6.625" style="32" customWidth="1"/>
    <col min="3318" max="3318" width="8.625" style="32" customWidth="1"/>
    <col min="3319" max="3319" width="6.75" style="32" bestFit="1" customWidth="1"/>
    <col min="3320" max="3320" width="7.75" style="32" bestFit="1" customWidth="1"/>
    <col min="3321" max="3321" width="6.625" style="32" customWidth="1"/>
    <col min="3322" max="3510" width="9" style="32"/>
    <col min="3511" max="3511" width="10.625" style="32" customWidth="1"/>
    <col min="3512" max="3512" width="5.375" style="32" bestFit="1" customWidth="1"/>
    <col min="3513" max="3513" width="19" style="32" customWidth="1"/>
    <col min="3514" max="3514" width="6.375" style="32" customWidth="1"/>
    <col min="3515" max="3518" width="6.625" style="32" customWidth="1"/>
    <col min="3519" max="3519" width="8.625" style="32" customWidth="1"/>
    <col min="3520" max="3520" width="6.875" style="32" bestFit="1" customWidth="1"/>
    <col min="3521" max="3521" width="8.75" style="32" customWidth="1"/>
    <col min="3522" max="3523" width="6.625" style="32" customWidth="1"/>
    <col min="3524" max="3524" width="8.625" style="32" customWidth="1"/>
    <col min="3525" max="3525" width="6.875" style="32" bestFit="1" customWidth="1"/>
    <col min="3526" max="3526" width="7.75" style="32" bestFit="1" customWidth="1"/>
    <col min="3527" max="3528" width="6.625" style="32" customWidth="1"/>
    <col min="3529" max="3529" width="8.625" style="32" customWidth="1"/>
    <col min="3530" max="3530" width="6.75" style="32" bestFit="1" customWidth="1"/>
    <col min="3531" max="3531" width="7.625" style="32" bestFit="1" customWidth="1"/>
    <col min="3532" max="3533" width="6.625" style="32" customWidth="1"/>
    <col min="3534" max="3534" width="8.625" style="32" customWidth="1"/>
    <col min="3535" max="3535" width="6.75" style="32" bestFit="1" customWidth="1"/>
    <col min="3536" max="3536" width="7.625" style="32" bestFit="1" customWidth="1"/>
    <col min="3537" max="3538" width="6.625" style="32" customWidth="1"/>
    <col min="3539" max="3539" width="8.625" style="32" customWidth="1"/>
    <col min="3540" max="3540" width="6.75" style="32" bestFit="1" customWidth="1"/>
    <col min="3541" max="3541" width="7.625" style="32" bestFit="1" customWidth="1"/>
    <col min="3542" max="3543" width="6.625" style="32" customWidth="1"/>
    <col min="3544" max="3544" width="8.625" style="32" customWidth="1"/>
    <col min="3545" max="3545" width="6.75" style="32" bestFit="1" customWidth="1"/>
    <col min="3546" max="3546" width="7.625" style="32" bestFit="1" customWidth="1"/>
    <col min="3547" max="3548" width="6.625" style="32" customWidth="1"/>
    <col min="3549" max="3549" width="8.625" style="32" customWidth="1"/>
    <col min="3550" max="3550" width="6.75" style="32" bestFit="1" customWidth="1"/>
    <col min="3551" max="3551" width="7.625" style="32" bestFit="1" customWidth="1"/>
    <col min="3552" max="3553" width="6.625" style="32" customWidth="1"/>
    <col min="3554" max="3554" width="8.625" style="32" customWidth="1"/>
    <col min="3555" max="3555" width="6.75" style="32" bestFit="1" customWidth="1"/>
    <col min="3556" max="3556" width="7.625" style="32" bestFit="1" customWidth="1"/>
    <col min="3557" max="3558" width="6.625" style="32" customWidth="1"/>
    <col min="3559" max="3559" width="8.625" style="32" customWidth="1"/>
    <col min="3560" max="3560" width="6.75" style="32" bestFit="1" customWidth="1"/>
    <col min="3561" max="3561" width="7.625" style="32" bestFit="1" customWidth="1"/>
    <col min="3562" max="3563" width="6.625" style="32" customWidth="1"/>
    <col min="3564" max="3564" width="8.625" style="32" customWidth="1"/>
    <col min="3565" max="3565" width="6.75" style="32" bestFit="1" customWidth="1"/>
    <col min="3566" max="3566" width="7.625" style="32" bestFit="1" customWidth="1"/>
    <col min="3567" max="3568" width="6.625" style="32" customWidth="1"/>
    <col min="3569" max="3569" width="8.625" style="32" customWidth="1"/>
    <col min="3570" max="3570" width="6.75" style="32" bestFit="1" customWidth="1"/>
    <col min="3571" max="3571" width="7.625" style="32" bestFit="1" customWidth="1"/>
    <col min="3572" max="3573" width="6.625" style="32" customWidth="1"/>
    <col min="3574" max="3574" width="8.625" style="32" customWidth="1"/>
    <col min="3575" max="3575" width="6.75" style="32" bestFit="1" customWidth="1"/>
    <col min="3576" max="3576" width="7.75" style="32" bestFit="1" customWidth="1"/>
    <col min="3577" max="3577" width="6.625" style="32" customWidth="1"/>
    <col min="3578" max="3766" width="9" style="32"/>
    <col min="3767" max="3767" width="10.625" style="32" customWidth="1"/>
    <col min="3768" max="3768" width="5.375" style="32" bestFit="1" customWidth="1"/>
    <col min="3769" max="3769" width="19" style="32" customWidth="1"/>
    <col min="3770" max="3770" width="6.375" style="32" customWidth="1"/>
    <col min="3771" max="3774" width="6.625" style="32" customWidth="1"/>
    <col min="3775" max="3775" width="8.625" style="32" customWidth="1"/>
    <col min="3776" max="3776" width="6.875" style="32" bestFit="1" customWidth="1"/>
    <col min="3777" max="3777" width="8.75" style="32" customWidth="1"/>
    <col min="3778" max="3779" width="6.625" style="32" customWidth="1"/>
    <col min="3780" max="3780" width="8.625" style="32" customWidth="1"/>
    <col min="3781" max="3781" width="6.875" style="32" bestFit="1" customWidth="1"/>
    <col min="3782" max="3782" width="7.75" style="32" bestFit="1" customWidth="1"/>
    <col min="3783" max="3784" width="6.625" style="32" customWidth="1"/>
    <col min="3785" max="3785" width="8.625" style="32" customWidth="1"/>
    <col min="3786" max="3786" width="6.75" style="32" bestFit="1" customWidth="1"/>
    <col min="3787" max="3787" width="7.625" style="32" bestFit="1" customWidth="1"/>
    <col min="3788" max="3789" width="6.625" style="32" customWidth="1"/>
    <col min="3790" max="3790" width="8.625" style="32" customWidth="1"/>
    <col min="3791" max="3791" width="6.75" style="32" bestFit="1" customWidth="1"/>
    <col min="3792" max="3792" width="7.625" style="32" bestFit="1" customWidth="1"/>
    <col min="3793" max="3794" width="6.625" style="32" customWidth="1"/>
    <col min="3795" max="3795" width="8.625" style="32" customWidth="1"/>
    <col min="3796" max="3796" width="6.75" style="32" bestFit="1" customWidth="1"/>
    <col min="3797" max="3797" width="7.625" style="32" bestFit="1" customWidth="1"/>
    <col min="3798" max="3799" width="6.625" style="32" customWidth="1"/>
    <col min="3800" max="3800" width="8.625" style="32" customWidth="1"/>
    <col min="3801" max="3801" width="6.75" style="32" bestFit="1" customWidth="1"/>
    <col min="3802" max="3802" width="7.625" style="32" bestFit="1" customWidth="1"/>
    <col min="3803" max="3804" width="6.625" style="32" customWidth="1"/>
    <col min="3805" max="3805" width="8.625" style="32" customWidth="1"/>
    <col min="3806" max="3806" width="6.75" style="32" bestFit="1" customWidth="1"/>
    <col min="3807" max="3807" width="7.625" style="32" bestFit="1" customWidth="1"/>
    <col min="3808" max="3809" width="6.625" style="32" customWidth="1"/>
    <col min="3810" max="3810" width="8.625" style="32" customWidth="1"/>
    <col min="3811" max="3811" width="6.75" style="32" bestFit="1" customWidth="1"/>
    <col min="3812" max="3812" width="7.625" style="32" bestFit="1" customWidth="1"/>
    <col min="3813" max="3814" width="6.625" style="32" customWidth="1"/>
    <col min="3815" max="3815" width="8.625" style="32" customWidth="1"/>
    <col min="3816" max="3816" width="6.75" style="32" bestFit="1" customWidth="1"/>
    <col min="3817" max="3817" width="7.625" style="32" bestFit="1" customWidth="1"/>
    <col min="3818" max="3819" width="6.625" style="32" customWidth="1"/>
    <col min="3820" max="3820" width="8.625" style="32" customWidth="1"/>
    <col min="3821" max="3821" width="6.75" style="32" bestFit="1" customWidth="1"/>
    <col min="3822" max="3822" width="7.625" style="32" bestFit="1" customWidth="1"/>
    <col min="3823" max="3824" width="6.625" style="32" customWidth="1"/>
    <col min="3825" max="3825" width="8.625" style="32" customWidth="1"/>
    <col min="3826" max="3826" width="6.75" style="32" bestFit="1" customWidth="1"/>
    <col min="3827" max="3827" width="7.625" style="32" bestFit="1" customWidth="1"/>
    <col min="3828" max="3829" width="6.625" style="32" customWidth="1"/>
    <col min="3830" max="3830" width="8.625" style="32" customWidth="1"/>
    <col min="3831" max="3831" width="6.75" style="32" bestFit="1" customWidth="1"/>
    <col min="3832" max="3832" width="7.75" style="32" bestFit="1" customWidth="1"/>
    <col min="3833" max="3833" width="6.625" style="32" customWidth="1"/>
    <col min="3834" max="4022" width="9" style="32"/>
    <col min="4023" max="4023" width="10.625" style="32" customWidth="1"/>
    <col min="4024" max="4024" width="5.375" style="32" bestFit="1" customWidth="1"/>
    <col min="4025" max="4025" width="19" style="32" customWidth="1"/>
    <col min="4026" max="4026" width="6.375" style="32" customWidth="1"/>
    <col min="4027" max="4030" width="6.625" style="32" customWidth="1"/>
    <col min="4031" max="4031" width="8.625" style="32" customWidth="1"/>
    <col min="4032" max="4032" width="6.875" style="32" bestFit="1" customWidth="1"/>
    <col min="4033" max="4033" width="8.75" style="32" customWidth="1"/>
    <col min="4034" max="4035" width="6.625" style="32" customWidth="1"/>
    <col min="4036" max="4036" width="8.625" style="32" customWidth="1"/>
    <col min="4037" max="4037" width="6.875" style="32" bestFit="1" customWidth="1"/>
    <col min="4038" max="4038" width="7.75" style="32" bestFit="1" customWidth="1"/>
    <col min="4039" max="4040" width="6.625" style="32" customWidth="1"/>
    <col min="4041" max="4041" width="8.625" style="32" customWidth="1"/>
    <col min="4042" max="4042" width="6.75" style="32" bestFit="1" customWidth="1"/>
    <col min="4043" max="4043" width="7.625" style="32" bestFit="1" customWidth="1"/>
    <col min="4044" max="4045" width="6.625" style="32" customWidth="1"/>
    <col min="4046" max="4046" width="8.625" style="32" customWidth="1"/>
    <col min="4047" max="4047" width="6.75" style="32" bestFit="1" customWidth="1"/>
    <col min="4048" max="4048" width="7.625" style="32" bestFit="1" customWidth="1"/>
    <col min="4049" max="4050" width="6.625" style="32" customWidth="1"/>
    <col min="4051" max="4051" width="8.625" style="32" customWidth="1"/>
    <col min="4052" max="4052" width="6.75" style="32" bestFit="1" customWidth="1"/>
    <col min="4053" max="4053" width="7.625" style="32" bestFit="1" customWidth="1"/>
    <col min="4054" max="4055" width="6.625" style="32" customWidth="1"/>
    <col min="4056" max="4056" width="8.625" style="32" customWidth="1"/>
    <col min="4057" max="4057" width="6.75" style="32" bestFit="1" customWidth="1"/>
    <col min="4058" max="4058" width="7.625" style="32" bestFit="1" customWidth="1"/>
    <col min="4059" max="4060" width="6.625" style="32" customWidth="1"/>
    <col min="4061" max="4061" width="8.625" style="32" customWidth="1"/>
    <col min="4062" max="4062" width="6.75" style="32" bestFit="1" customWidth="1"/>
    <col min="4063" max="4063" width="7.625" style="32" bestFit="1" customWidth="1"/>
    <col min="4064" max="4065" width="6.625" style="32" customWidth="1"/>
    <col min="4066" max="4066" width="8.625" style="32" customWidth="1"/>
    <col min="4067" max="4067" width="6.75" style="32" bestFit="1" customWidth="1"/>
    <col min="4068" max="4068" width="7.625" style="32" bestFit="1" customWidth="1"/>
    <col min="4069" max="4070" width="6.625" style="32" customWidth="1"/>
    <col min="4071" max="4071" width="8.625" style="32" customWidth="1"/>
    <col min="4072" max="4072" width="6.75" style="32" bestFit="1" customWidth="1"/>
    <col min="4073" max="4073" width="7.625" style="32" bestFit="1" customWidth="1"/>
    <col min="4074" max="4075" width="6.625" style="32" customWidth="1"/>
    <col min="4076" max="4076" width="8.625" style="32" customWidth="1"/>
    <col min="4077" max="4077" width="6.75" style="32" bestFit="1" customWidth="1"/>
    <col min="4078" max="4078" width="7.625" style="32" bestFit="1" customWidth="1"/>
    <col min="4079" max="4080" width="6.625" style="32" customWidth="1"/>
    <col min="4081" max="4081" width="8.625" style="32" customWidth="1"/>
    <col min="4082" max="4082" width="6.75" style="32" bestFit="1" customWidth="1"/>
    <col min="4083" max="4083" width="7.625" style="32" bestFit="1" customWidth="1"/>
    <col min="4084" max="4085" width="6.625" style="32" customWidth="1"/>
    <col min="4086" max="4086" width="8.625" style="32" customWidth="1"/>
    <col min="4087" max="4087" width="6.75" style="32" bestFit="1" customWidth="1"/>
    <col min="4088" max="4088" width="7.75" style="32" bestFit="1" customWidth="1"/>
    <col min="4089" max="4089" width="6.625" style="32" customWidth="1"/>
    <col min="4090" max="4278" width="9" style="32"/>
    <col min="4279" max="4279" width="10.625" style="32" customWidth="1"/>
    <col min="4280" max="4280" width="5.375" style="32" bestFit="1" customWidth="1"/>
    <col min="4281" max="4281" width="19" style="32" customWidth="1"/>
    <col min="4282" max="4282" width="6.375" style="32" customWidth="1"/>
    <col min="4283" max="4286" width="6.625" style="32" customWidth="1"/>
    <col min="4287" max="4287" width="8.625" style="32" customWidth="1"/>
    <col min="4288" max="4288" width="6.875" style="32" bestFit="1" customWidth="1"/>
    <col min="4289" max="4289" width="8.75" style="32" customWidth="1"/>
    <col min="4290" max="4291" width="6.625" style="32" customWidth="1"/>
    <col min="4292" max="4292" width="8.625" style="32" customWidth="1"/>
    <col min="4293" max="4293" width="6.875" style="32" bestFit="1" customWidth="1"/>
    <col min="4294" max="4294" width="7.75" style="32" bestFit="1" customWidth="1"/>
    <col min="4295" max="4296" width="6.625" style="32" customWidth="1"/>
    <col min="4297" max="4297" width="8.625" style="32" customWidth="1"/>
    <col min="4298" max="4298" width="6.75" style="32" bestFit="1" customWidth="1"/>
    <col min="4299" max="4299" width="7.625" style="32" bestFit="1" customWidth="1"/>
    <col min="4300" max="4301" width="6.625" style="32" customWidth="1"/>
    <col min="4302" max="4302" width="8.625" style="32" customWidth="1"/>
    <col min="4303" max="4303" width="6.75" style="32" bestFit="1" customWidth="1"/>
    <col min="4304" max="4304" width="7.625" style="32" bestFit="1" customWidth="1"/>
    <col min="4305" max="4306" width="6.625" style="32" customWidth="1"/>
    <col min="4307" max="4307" width="8.625" style="32" customWidth="1"/>
    <col min="4308" max="4308" width="6.75" style="32" bestFit="1" customWidth="1"/>
    <col min="4309" max="4309" width="7.625" style="32" bestFit="1" customWidth="1"/>
    <col min="4310" max="4311" width="6.625" style="32" customWidth="1"/>
    <col min="4312" max="4312" width="8.625" style="32" customWidth="1"/>
    <col min="4313" max="4313" width="6.75" style="32" bestFit="1" customWidth="1"/>
    <col min="4314" max="4314" width="7.625" style="32" bestFit="1" customWidth="1"/>
    <col min="4315" max="4316" width="6.625" style="32" customWidth="1"/>
    <col min="4317" max="4317" width="8.625" style="32" customWidth="1"/>
    <col min="4318" max="4318" width="6.75" style="32" bestFit="1" customWidth="1"/>
    <col min="4319" max="4319" width="7.625" style="32" bestFit="1" customWidth="1"/>
    <col min="4320" max="4321" width="6.625" style="32" customWidth="1"/>
    <col min="4322" max="4322" width="8.625" style="32" customWidth="1"/>
    <col min="4323" max="4323" width="6.75" style="32" bestFit="1" customWidth="1"/>
    <col min="4324" max="4324" width="7.625" style="32" bestFit="1" customWidth="1"/>
    <col min="4325" max="4326" width="6.625" style="32" customWidth="1"/>
    <col min="4327" max="4327" width="8.625" style="32" customWidth="1"/>
    <col min="4328" max="4328" width="6.75" style="32" bestFit="1" customWidth="1"/>
    <col min="4329" max="4329" width="7.625" style="32" bestFit="1" customWidth="1"/>
    <col min="4330" max="4331" width="6.625" style="32" customWidth="1"/>
    <col min="4332" max="4332" width="8.625" style="32" customWidth="1"/>
    <col min="4333" max="4333" width="6.75" style="32" bestFit="1" customWidth="1"/>
    <col min="4334" max="4334" width="7.625" style="32" bestFit="1" customWidth="1"/>
    <col min="4335" max="4336" width="6.625" style="32" customWidth="1"/>
    <col min="4337" max="4337" width="8.625" style="32" customWidth="1"/>
    <col min="4338" max="4338" width="6.75" style="32" bestFit="1" customWidth="1"/>
    <col min="4339" max="4339" width="7.625" style="32" bestFit="1" customWidth="1"/>
    <col min="4340" max="4341" width="6.625" style="32" customWidth="1"/>
    <col min="4342" max="4342" width="8.625" style="32" customWidth="1"/>
    <col min="4343" max="4343" width="6.75" style="32" bestFit="1" customWidth="1"/>
    <col min="4344" max="4344" width="7.75" style="32" bestFit="1" customWidth="1"/>
    <col min="4345" max="4345" width="6.625" style="32" customWidth="1"/>
    <col min="4346" max="4534" width="9" style="32"/>
    <col min="4535" max="4535" width="10.625" style="32" customWidth="1"/>
    <col min="4536" max="4536" width="5.375" style="32" bestFit="1" customWidth="1"/>
    <col min="4537" max="4537" width="19" style="32" customWidth="1"/>
    <col min="4538" max="4538" width="6.375" style="32" customWidth="1"/>
    <col min="4539" max="4542" width="6.625" style="32" customWidth="1"/>
    <col min="4543" max="4543" width="8.625" style="32" customWidth="1"/>
    <col min="4544" max="4544" width="6.875" style="32" bestFit="1" customWidth="1"/>
    <col min="4545" max="4545" width="8.75" style="32" customWidth="1"/>
    <col min="4546" max="4547" width="6.625" style="32" customWidth="1"/>
    <col min="4548" max="4548" width="8.625" style="32" customWidth="1"/>
    <col min="4549" max="4549" width="6.875" style="32" bestFit="1" customWidth="1"/>
    <col min="4550" max="4550" width="7.75" style="32" bestFit="1" customWidth="1"/>
    <col min="4551" max="4552" width="6.625" style="32" customWidth="1"/>
    <col min="4553" max="4553" width="8.625" style="32" customWidth="1"/>
    <col min="4554" max="4554" width="6.75" style="32" bestFit="1" customWidth="1"/>
    <col min="4555" max="4555" width="7.625" style="32" bestFit="1" customWidth="1"/>
    <col min="4556" max="4557" width="6.625" style="32" customWidth="1"/>
    <col min="4558" max="4558" width="8.625" style="32" customWidth="1"/>
    <col min="4559" max="4559" width="6.75" style="32" bestFit="1" customWidth="1"/>
    <col min="4560" max="4560" width="7.625" style="32" bestFit="1" customWidth="1"/>
    <col min="4561" max="4562" width="6.625" style="32" customWidth="1"/>
    <col min="4563" max="4563" width="8.625" style="32" customWidth="1"/>
    <col min="4564" max="4564" width="6.75" style="32" bestFit="1" customWidth="1"/>
    <col min="4565" max="4565" width="7.625" style="32" bestFit="1" customWidth="1"/>
    <col min="4566" max="4567" width="6.625" style="32" customWidth="1"/>
    <col min="4568" max="4568" width="8.625" style="32" customWidth="1"/>
    <col min="4569" max="4569" width="6.75" style="32" bestFit="1" customWidth="1"/>
    <col min="4570" max="4570" width="7.625" style="32" bestFit="1" customWidth="1"/>
    <col min="4571" max="4572" width="6.625" style="32" customWidth="1"/>
    <col min="4573" max="4573" width="8.625" style="32" customWidth="1"/>
    <col min="4574" max="4574" width="6.75" style="32" bestFit="1" customWidth="1"/>
    <col min="4575" max="4575" width="7.625" style="32" bestFit="1" customWidth="1"/>
    <col min="4576" max="4577" width="6.625" style="32" customWidth="1"/>
    <col min="4578" max="4578" width="8.625" style="32" customWidth="1"/>
    <col min="4579" max="4579" width="6.75" style="32" bestFit="1" customWidth="1"/>
    <col min="4580" max="4580" width="7.625" style="32" bestFit="1" customWidth="1"/>
    <col min="4581" max="4582" width="6.625" style="32" customWidth="1"/>
    <col min="4583" max="4583" width="8.625" style="32" customWidth="1"/>
    <col min="4584" max="4584" width="6.75" style="32" bestFit="1" customWidth="1"/>
    <col min="4585" max="4585" width="7.625" style="32" bestFit="1" customWidth="1"/>
    <col min="4586" max="4587" width="6.625" style="32" customWidth="1"/>
    <col min="4588" max="4588" width="8.625" style="32" customWidth="1"/>
    <col min="4589" max="4589" width="6.75" style="32" bestFit="1" customWidth="1"/>
    <col min="4590" max="4590" width="7.625" style="32" bestFit="1" customWidth="1"/>
    <col min="4591" max="4592" width="6.625" style="32" customWidth="1"/>
    <col min="4593" max="4593" width="8.625" style="32" customWidth="1"/>
    <col min="4594" max="4594" width="6.75" style="32" bestFit="1" customWidth="1"/>
    <col min="4595" max="4595" width="7.625" style="32" bestFit="1" customWidth="1"/>
    <col min="4596" max="4597" width="6.625" style="32" customWidth="1"/>
    <col min="4598" max="4598" width="8.625" style="32" customWidth="1"/>
    <col min="4599" max="4599" width="6.75" style="32" bestFit="1" customWidth="1"/>
    <col min="4600" max="4600" width="7.75" style="32" bestFit="1" customWidth="1"/>
    <col min="4601" max="4601" width="6.625" style="32" customWidth="1"/>
    <col min="4602" max="4790" width="9" style="32"/>
    <col min="4791" max="4791" width="10.625" style="32" customWidth="1"/>
    <col min="4792" max="4792" width="5.375" style="32" bestFit="1" customWidth="1"/>
    <col min="4793" max="4793" width="19" style="32" customWidth="1"/>
    <col min="4794" max="4794" width="6.375" style="32" customWidth="1"/>
    <col min="4795" max="4798" width="6.625" style="32" customWidth="1"/>
    <col min="4799" max="4799" width="8.625" style="32" customWidth="1"/>
    <col min="4800" max="4800" width="6.875" style="32" bestFit="1" customWidth="1"/>
    <col min="4801" max="4801" width="8.75" style="32" customWidth="1"/>
    <col min="4802" max="4803" width="6.625" style="32" customWidth="1"/>
    <col min="4804" max="4804" width="8.625" style="32" customWidth="1"/>
    <col min="4805" max="4805" width="6.875" style="32" bestFit="1" customWidth="1"/>
    <col min="4806" max="4806" width="7.75" style="32" bestFit="1" customWidth="1"/>
    <col min="4807" max="4808" width="6.625" style="32" customWidth="1"/>
    <col min="4809" max="4809" width="8.625" style="32" customWidth="1"/>
    <col min="4810" max="4810" width="6.75" style="32" bestFit="1" customWidth="1"/>
    <col min="4811" max="4811" width="7.625" style="32" bestFit="1" customWidth="1"/>
    <col min="4812" max="4813" width="6.625" style="32" customWidth="1"/>
    <col min="4814" max="4814" width="8.625" style="32" customWidth="1"/>
    <col min="4815" max="4815" width="6.75" style="32" bestFit="1" customWidth="1"/>
    <col min="4816" max="4816" width="7.625" style="32" bestFit="1" customWidth="1"/>
    <col min="4817" max="4818" width="6.625" style="32" customWidth="1"/>
    <col min="4819" max="4819" width="8.625" style="32" customWidth="1"/>
    <col min="4820" max="4820" width="6.75" style="32" bestFit="1" customWidth="1"/>
    <col min="4821" max="4821" width="7.625" style="32" bestFit="1" customWidth="1"/>
    <col min="4822" max="4823" width="6.625" style="32" customWidth="1"/>
    <col min="4824" max="4824" width="8.625" style="32" customWidth="1"/>
    <col min="4825" max="4825" width="6.75" style="32" bestFit="1" customWidth="1"/>
    <col min="4826" max="4826" width="7.625" style="32" bestFit="1" customWidth="1"/>
    <col min="4827" max="4828" width="6.625" style="32" customWidth="1"/>
    <col min="4829" max="4829" width="8.625" style="32" customWidth="1"/>
    <col min="4830" max="4830" width="6.75" style="32" bestFit="1" customWidth="1"/>
    <col min="4831" max="4831" width="7.625" style="32" bestFit="1" customWidth="1"/>
    <col min="4832" max="4833" width="6.625" style="32" customWidth="1"/>
    <col min="4834" max="4834" width="8.625" style="32" customWidth="1"/>
    <col min="4835" max="4835" width="6.75" style="32" bestFit="1" customWidth="1"/>
    <col min="4836" max="4836" width="7.625" style="32" bestFit="1" customWidth="1"/>
    <col min="4837" max="4838" width="6.625" style="32" customWidth="1"/>
    <col min="4839" max="4839" width="8.625" style="32" customWidth="1"/>
    <col min="4840" max="4840" width="6.75" style="32" bestFit="1" customWidth="1"/>
    <col min="4841" max="4841" width="7.625" style="32" bestFit="1" customWidth="1"/>
    <col min="4842" max="4843" width="6.625" style="32" customWidth="1"/>
    <col min="4844" max="4844" width="8.625" style="32" customWidth="1"/>
    <col min="4845" max="4845" width="6.75" style="32" bestFit="1" customWidth="1"/>
    <col min="4846" max="4846" width="7.625" style="32" bestFit="1" customWidth="1"/>
    <col min="4847" max="4848" width="6.625" style="32" customWidth="1"/>
    <col min="4849" max="4849" width="8.625" style="32" customWidth="1"/>
    <col min="4850" max="4850" width="6.75" style="32" bestFit="1" customWidth="1"/>
    <col min="4851" max="4851" width="7.625" style="32" bestFit="1" customWidth="1"/>
    <col min="4852" max="4853" width="6.625" style="32" customWidth="1"/>
    <col min="4854" max="4854" width="8.625" style="32" customWidth="1"/>
    <col min="4855" max="4855" width="6.75" style="32" bestFit="1" customWidth="1"/>
    <col min="4856" max="4856" width="7.75" style="32" bestFit="1" customWidth="1"/>
    <col min="4857" max="4857" width="6.625" style="32" customWidth="1"/>
    <col min="4858" max="5046" width="9" style="32"/>
    <col min="5047" max="5047" width="10.625" style="32" customWidth="1"/>
    <col min="5048" max="5048" width="5.375" style="32" bestFit="1" customWidth="1"/>
    <col min="5049" max="5049" width="19" style="32" customWidth="1"/>
    <col min="5050" max="5050" width="6.375" style="32" customWidth="1"/>
    <col min="5051" max="5054" width="6.625" style="32" customWidth="1"/>
    <col min="5055" max="5055" width="8.625" style="32" customWidth="1"/>
    <col min="5056" max="5056" width="6.875" style="32" bestFit="1" customWidth="1"/>
    <col min="5057" max="5057" width="8.75" style="32" customWidth="1"/>
    <col min="5058" max="5059" width="6.625" style="32" customWidth="1"/>
    <col min="5060" max="5060" width="8.625" style="32" customWidth="1"/>
    <col min="5061" max="5061" width="6.875" style="32" bestFit="1" customWidth="1"/>
    <col min="5062" max="5062" width="7.75" style="32" bestFit="1" customWidth="1"/>
    <col min="5063" max="5064" width="6.625" style="32" customWidth="1"/>
    <col min="5065" max="5065" width="8.625" style="32" customWidth="1"/>
    <col min="5066" max="5066" width="6.75" style="32" bestFit="1" customWidth="1"/>
    <col min="5067" max="5067" width="7.625" style="32" bestFit="1" customWidth="1"/>
    <col min="5068" max="5069" width="6.625" style="32" customWidth="1"/>
    <col min="5070" max="5070" width="8.625" style="32" customWidth="1"/>
    <col min="5071" max="5071" width="6.75" style="32" bestFit="1" customWidth="1"/>
    <col min="5072" max="5072" width="7.625" style="32" bestFit="1" customWidth="1"/>
    <col min="5073" max="5074" width="6.625" style="32" customWidth="1"/>
    <col min="5075" max="5075" width="8.625" style="32" customWidth="1"/>
    <col min="5076" max="5076" width="6.75" style="32" bestFit="1" customWidth="1"/>
    <col min="5077" max="5077" width="7.625" style="32" bestFit="1" customWidth="1"/>
    <col min="5078" max="5079" width="6.625" style="32" customWidth="1"/>
    <col min="5080" max="5080" width="8.625" style="32" customWidth="1"/>
    <col min="5081" max="5081" width="6.75" style="32" bestFit="1" customWidth="1"/>
    <col min="5082" max="5082" width="7.625" style="32" bestFit="1" customWidth="1"/>
    <col min="5083" max="5084" width="6.625" style="32" customWidth="1"/>
    <col min="5085" max="5085" width="8.625" style="32" customWidth="1"/>
    <col min="5086" max="5086" width="6.75" style="32" bestFit="1" customWidth="1"/>
    <col min="5087" max="5087" width="7.625" style="32" bestFit="1" customWidth="1"/>
    <col min="5088" max="5089" width="6.625" style="32" customWidth="1"/>
    <col min="5090" max="5090" width="8.625" style="32" customWidth="1"/>
    <col min="5091" max="5091" width="6.75" style="32" bestFit="1" customWidth="1"/>
    <col min="5092" max="5092" width="7.625" style="32" bestFit="1" customWidth="1"/>
    <col min="5093" max="5094" width="6.625" style="32" customWidth="1"/>
    <col min="5095" max="5095" width="8.625" style="32" customWidth="1"/>
    <col min="5096" max="5096" width="6.75" style="32" bestFit="1" customWidth="1"/>
    <col min="5097" max="5097" width="7.625" style="32" bestFit="1" customWidth="1"/>
    <col min="5098" max="5099" width="6.625" style="32" customWidth="1"/>
    <col min="5100" max="5100" width="8.625" style="32" customWidth="1"/>
    <col min="5101" max="5101" width="6.75" style="32" bestFit="1" customWidth="1"/>
    <col min="5102" max="5102" width="7.625" style="32" bestFit="1" customWidth="1"/>
    <col min="5103" max="5104" width="6.625" style="32" customWidth="1"/>
    <col min="5105" max="5105" width="8.625" style="32" customWidth="1"/>
    <col min="5106" max="5106" width="6.75" style="32" bestFit="1" customWidth="1"/>
    <col min="5107" max="5107" width="7.625" style="32" bestFit="1" customWidth="1"/>
    <col min="5108" max="5109" width="6.625" style="32" customWidth="1"/>
    <col min="5110" max="5110" width="8.625" style="32" customWidth="1"/>
    <col min="5111" max="5111" width="6.75" style="32" bestFit="1" customWidth="1"/>
    <col min="5112" max="5112" width="7.75" style="32" bestFit="1" customWidth="1"/>
    <col min="5113" max="5113" width="6.625" style="32" customWidth="1"/>
    <col min="5114" max="5302" width="9" style="32"/>
    <col min="5303" max="5303" width="10.625" style="32" customWidth="1"/>
    <col min="5304" max="5304" width="5.375" style="32" bestFit="1" customWidth="1"/>
    <col min="5305" max="5305" width="19" style="32" customWidth="1"/>
    <col min="5306" max="5306" width="6.375" style="32" customWidth="1"/>
    <col min="5307" max="5310" width="6.625" style="32" customWidth="1"/>
    <col min="5311" max="5311" width="8.625" style="32" customWidth="1"/>
    <col min="5312" max="5312" width="6.875" style="32" bestFit="1" customWidth="1"/>
    <col min="5313" max="5313" width="8.75" style="32" customWidth="1"/>
    <col min="5314" max="5315" width="6.625" style="32" customWidth="1"/>
    <col min="5316" max="5316" width="8.625" style="32" customWidth="1"/>
    <col min="5317" max="5317" width="6.875" style="32" bestFit="1" customWidth="1"/>
    <col min="5318" max="5318" width="7.75" style="32" bestFit="1" customWidth="1"/>
    <col min="5319" max="5320" width="6.625" style="32" customWidth="1"/>
    <col min="5321" max="5321" width="8.625" style="32" customWidth="1"/>
    <col min="5322" max="5322" width="6.75" style="32" bestFit="1" customWidth="1"/>
    <col min="5323" max="5323" width="7.625" style="32" bestFit="1" customWidth="1"/>
    <col min="5324" max="5325" width="6.625" style="32" customWidth="1"/>
    <col min="5326" max="5326" width="8.625" style="32" customWidth="1"/>
    <col min="5327" max="5327" width="6.75" style="32" bestFit="1" customWidth="1"/>
    <col min="5328" max="5328" width="7.625" style="32" bestFit="1" customWidth="1"/>
    <col min="5329" max="5330" width="6.625" style="32" customWidth="1"/>
    <col min="5331" max="5331" width="8.625" style="32" customWidth="1"/>
    <col min="5332" max="5332" width="6.75" style="32" bestFit="1" customWidth="1"/>
    <col min="5333" max="5333" width="7.625" style="32" bestFit="1" customWidth="1"/>
    <col min="5334" max="5335" width="6.625" style="32" customWidth="1"/>
    <col min="5336" max="5336" width="8.625" style="32" customWidth="1"/>
    <col min="5337" max="5337" width="6.75" style="32" bestFit="1" customWidth="1"/>
    <col min="5338" max="5338" width="7.625" style="32" bestFit="1" customWidth="1"/>
    <col min="5339" max="5340" width="6.625" style="32" customWidth="1"/>
    <col min="5341" max="5341" width="8.625" style="32" customWidth="1"/>
    <col min="5342" max="5342" width="6.75" style="32" bestFit="1" customWidth="1"/>
    <col min="5343" max="5343" width="7.625" style="32" bestFit="1" customWidth="1"/>
    <col min="5344" max="5345" width="6.625" style="32" customWidth="1"/>
    <col min="5346" max="5346" width="8.625" style="32" customWidth="1"/>
    <col min="5347" max="5347" width="6.75" style="32" bestFit="1" customWidth="1"/>
    <col min="5348" max="5348" width="7.625" style="32" bestFit="1" customWidth="1"/>
    <col min="5349" max="5350" width="6.625" style="32" customWidth="1"/>
    <col min="5351" max="5351" width="8.625" style="32" customWidth="1"/>
    <col min="5352" max="5352" width="6.75" style="32" bestFit="1" customWidth="1"/>
    <col min="5353" max="5353" width="7.625" style="32" bestFit="1" customWidth="1"/>
    <col min="5354" max="5355" width="6.625" style="32" customWidth="1"/>
    <col min="5356" max="5356" width="8.625" style="32" customWidth="1"/>
    <col min="5357" max="5357" width="6.75" style="32" bestFit="1" customWidth="1"/>
    <col min="5358" max="5358" width="7.625" style="32" bestFit="1" customWidth="1"/>
    <col min="5359" max="5360" width="6.625" style="32" customWidth="1"/>
    <col min="5361" max="5361" width="8.625" style="32" customWidth="1"/>
    <col min="5362" max="5362" width="6.75" style="32" bestFit="1" customWidth="1"/>
    <col min="5363" max="5363" width="7.625" style="32" bestFit="1" customWidth="1"/>
    <col min="5364" max="5365" width="6.625" style="32" customWidth="1"/>
    <col min="5366" max="5366" width="8.625" style="32" customWidth="1"/>
    <col min="5367" max="5367" width="6.75" style="32" bestFit="1" customWidth="1"/>
    <col min="5368" max="5368" width="7.75" style="32" bestFit="1" customWidth="1"/>
    <col min="5369" max="5369" width="6.625" style="32" customWidth="1"/>
    <col min="5370" max="5558" width="9" style="32"/>
    <col min="5559" max="5559" width="10.625" style="32" customWidth="1"/>
    <col min="5560" max="5560" width="5.375" style="32" bestFit="1" customWidth="1"/>
    <col min="5561" max="5561" width="19" style="32" customWidth="1"/>
    <col min="5562" max="5562" width="6.375" style="32" customWidth="1"/>
    <col min="5563" max="5566" width="6.625" style="32" customWidth="1"/>
    <col min="5567" max="5567" width="8.625" style="32" customWidth="1"/>
    <col min="5568" max="5568" width="6.875" style="32" bestFit="1" customWidth="1"/>
    <col min="5569" max="5569" width="8.75" style="32" customWidth="1"/>
    <col min="5570" max="5571" width="6.625" style="32" customWidth="1"/>
    <col min="5572" max="5572" width="8.625" style="32" customWidth="1"/>
    <col min="5573" max="5573" width="6.875" style="32" bestFit="1" customWidth="1"/>
    <col min="5574" max="5574" width="7.75" style="32" bestFit="1" customWidth="1"/>
    <col min="5575" max="5576" width="6.625" style="32" customWidth="1"/>
    <col min="5577" max="5577" width="8.625" style="32" customWidth="1"/>
    <col min="5578" max="5578" width="6.75" style="32" bestFit="1" customWidth="1"/>
    <col min="5579" max="5579" width="7.625" style="32" bestFit="1" customWidth="1"/>
    <col min="5580" max="5581" width="6.625" style="32" customWidth="1"/>
    <col min="5582" max="5582" width="8.625" style="32" customWidth="1"/>
    <col min="5583" max="5583" width="6.75" style="32" bestFit="1" customWidth="1"/>
    <col min="5584" max="5584" width="7.625" style="32" bestFit="1" customWidth="1"/>
    <col min="5585" max="5586" width="6.625" style="32" customWidth="1"/>
    <col min="5587" max="5587" width="8.625" style="32" customWidth="1"/>
    <col min="5588" max="5588" width="6.75" style="32" bestFit="1" customWidth="1"/>
    <col min="5589" max="5589" width="7.625" style="32" bestFit="1" customWidth="1"/>
    <col min="5590" max="5591" width="6.625" style="32" customWidth="1"/>
    <col min="5592" max="5592" width="8.625" style="32" customWidth="1"/>
    <col min="5593" max="5593" width="6.75" style="32" bestFit="1" customWidth="1"/>
    <col min="5594" max="5594" width="7.625" style="32" bestFit="1" customWidth="1"/>
    <col min="5595" max="5596" width="6.625" style="32" customWidth="1"/>
    <col min="5597" max="5597" width="8.625" style="32" customWidth="1"/>
    <col min="5598" max="5598" width="6.75" style="32" bestFit="1" customWidth="1"/>
    <col min="5599" max="5599" width="7.625" style="32" bestFit="1" customWidth="1"/>
    <col min="5600" max="5601" width="6.625" style="32" customWidth="1"/>
    <col min="5602" max="5602" width="8.625" style="32" customWidth="1"/>
    <col min="5603" max="5603" width="6.75" style="32" bestFit="1" customWidth="1"/>
    <col min="5604" max="5604" width="7.625" style="32" bestFit="1" customWidth="1"/>
    <col min="5605" max="5606" width="6.625" style="32" customWidth="1"/>
    <col min="5607" max="5607" width="8.625" style="32" customWidth="1"/>
    <col min="5608" max="5608" width="6.75" style="32" bestFit="1" customWidth="1"/>
    <col min="5609" max="5609" width="7.625" style="32" bestFit="1" customWidth="1"/>
    <col min="5610" max="5611" width="6.625" style="32" customWidth="1"/>
    <col min="5612" max="5612" width="8.625" style="32" customWidth="1"/>
    <col min="5613" max="5613" width="6.75" style="32" bestFit="1" customWidth="1"/>
    <col min="5614" max="5614" width="7.625" style="32" bestFit="1" customWidth="1"/>
    <col min="5615" max="5616" width="6.625" style="32" customWidth="1"/>
    <col min="5617" max="5617" width="8.625" style="32" customWidth="1"/>
    <col min="5618" max="5618" width="6.75" style="32" bestFit="1" customWidth="1"/>
    <col min="5619" max="5619" width="7.625" style="32" bestFit="1" customWidth="1"/>
    <col min="5620" max="5621" width="6.625" style="32" customWidth="1"/>
    <col min="5622" max="5622" width="8.625" style="32" customWidth="1"/>
    <col min="5623" max="5623" width="6.75" style="32" bestFit="1" customWidth="1"/>
    <col min="5624" max="5624" width="7.75" style="32" bestFit="1" customWidth="1"/>
    <col min="5625" max="5625" width="6.625" style="32" customWidth="1"/>
    <col min="5626" max="5814" width="9" style="32"/>
    <col min="5815" max="5815" width="10.625" style="32" customWidth="1"/>
    <col min="5816" max="5816" width="5.375" style="32" bestFit="1" customWidth="1"/>
    <col min="5817" max="5817" width="19" style="32" customWidth="1"/>
    <col min="5818" max="5818" width="6.375" style="32" customWidth="1"/>
    <col min="5819" max="5822" width="6.625" style="32" customWidth="1"/>
    <col min="5823" max="5823" width="8.625" style="32" customWidth="1"/>
    <col min="5824" max="5824" width="6.875" style="32" bestFit="1" customWidth="1"/>
    <col min="5825" max="5825" width="8.75" style="32" customWidth="1"/>
    <col min="5826" max="5827" width="6.625" style="32" customWidth="1"/>
    <col min="5828" max="5828" width="8.625" style="32" customWidth="1"/>
    <col min="5829" max="5829" width="6.875" style="32" bestFit="1" customWidth="1"/>
    <col min="5830" max="5830" width="7.75" style="32" bestFit="1" customWidth="1"/>
    <col min="5831" max="5832" width="6.625" style="32" customWidth="1"/>
    <col min="5833" max="5833" width="8.625" style="32" customWidth="1"/>
    <col min="5834" max="5834" width="6.75" style="32" bestFit="1" customWidth="1"/>
    <col min="5835" max="5835" width="7.625" style="32" bestFit="1" customWidth="1"/>
    <col min="5836" max="5837" width="6.625" style="32" customWidth="1"/>
    <col min="5838" max="5838" width="8.625" style="32" customWidth="1"/>
    <col min="5839" max="5839" width="6.75" style="32" bestFit="1" customWidth="1"/>
    <col min="5840" max="5840" width="7.625" style="32" bestFit="1" customWidth="1"/>
    <col min="5841" max="5842" width="6.625" style="32" customWidth="1"/>
    <col min="5843" max="5843" width="8.625" style="32" customWidth="1"/>
    <col min="5844" max="5844" width="6.75" style="32" bestFit="1" customWidth="1"/>
    <col min="5845" max="5845" width="7.625" style="32" bestFit="1" customWidth="1"/>
    <col min="5846" max="5847" width="6.625" style="32" customWidth="1"/>
    <col min="5848" max="5848" width="8.625" style="32" customWidth="1"/>
    <col min="5849" max="5849" width="6.75" style="32" bestFit="1" customWidth="1"/>
    <col min="5850" max="5850" width="7.625" style="32" bestFit="1" customWidth="1"/>
    <col min="5851" max="5852" width="6.625" style="32" customWidth="1"/>
    <col min="5853" max="5853" width="8.625" style="32" customWidth="1"/>
    <col min="5854" max="5854" width="6.75" style="32" bestFit="1" customWidth="1"/>
    <col min="5855" max="5855" width="7.625" style="32" bestFit="1" customWidth="1"/>
    <col min="5856" max="5857" width="6.625" style="32" customWidth="1"/>
    <col min="5858" max="5858" width="8.625" style="32" customWidth="1"/>
    <col min="5859" max="5859" width="6.75" style="32" bestFit="1" customWidth="1"/>
    <col min="5860" max="5860" width="7.625" style="32" bestFit="1" customWidth="1"/>
    <col min="5861" max="5862" width="6.625" style="32" customWidth="1"/>
    <col min="5863" max="5863" width="8.625" style="32" customWidth="1"/>
    <col min="5864" max="5864" width="6.75" style="32" bestFit="1" customWidth="1"/>
    <col min="5865" max="5865" width="7.625" style="32" bestFit="1" customWidth="1"/>
    <col min="5866" max="5867" width="6.625" style="32" customWidth="1"/>
    <col min="5868" max="5868" width="8.625" style="32" customWidth="1"/>
    <col min="5869" max="5869" width="6.75" style="32" bestFit="1" customWidth="1"/>
    <col min="5870" max="5870" width="7.625" style="32" bestFit="1" customWidth="1"/>
    <col min="5871" max="5872" width="6.625" style="32" customWidth="1"/>
    <col min="5873" max="5873" width="8.625" style="32" customWidth="1"/>
    <col min="5874" max="5874" width="6.75" style="32" bestFit="1" customWidth="1"/>
    <col min="5875" max="5875" width="7.625" style="32" bestFit="1" customWidth="1"/>
    <col min="5876" max="5877" width="6.625" style="32" customWidth="1"/>
    <col min="5878" max="5878" width="8.625" style="32" customWidth="1"/>
    <col min="5879" max="5879" width="6.75" style="32" bestFit="1" customWidth="1"/>
    <col min="5880" max="5880" width="7.75" style="32" bestFit="1" customWidth="1"/>
    <col min="5881" max="5881" width="6.625" style="32" customWidth="1"/>
    <col min="5882" max="6070" width="9" style="32"/>
    <col min="6071" max="6071" width="10.625" style="32" customWidth="1"/>
    <col min="6072" max="6072" width="5.375" style="32" bestFit="1" customWidth="1"/>
    <col min="6073" max="6073" width="19" style="32" customWidth="1"/>
    <col min="6074" max="6074" width="6.375" style="32" customWidth="1"/>
    <col min="6075" max="6078" width="6.625" style="32" customWidth="1"/>
    <col min="6079" max="6079" width="8.625" style="32" customWidth="1"/>
    <col min="6080" max="6080" width="6.875" style="32" bestFit="1" customWidth="1"/>
    <col min="6081" max="6081" width="8.75" style="32" customWidth="1"/>
    <col min="6082" max="6083" width="6.625" style="32" customWidth="1"/>
    <col min="6084" max="6084" width="8.625" style="32" customWidth="1"/>
    <col min="6085" max="6085" width="6.875" style="32" bestFit="1" customWidth="1"/>
    <col min="6086" max="6086" width="7.75" style="32" bestFit="1" customWidth="1"/>
    <col min="6087" max="6088" width="6.625" style="32" customWidth="1"/>
    <col min="6089" max="6089" width="8.625" style="32" customWidth="1"/>
    <col min="6090" max="6090" width="6.75" style="32" bestFit="1" customWidth="1"/>
    <col min="6091" max="6091" width="7.625" style="32" bestFit="1" customWidth="1"/>
    <col min="6092" max="6093" width="6.625" style="32" customWidth="1"/>
    <col min="6094" max="6094" width="8.625" style="32" customWidth="1"/>
    <col min="6095" max="6095" width="6.75" style="32" bestFit="1" customWidth="1"/>
    <col min="6096" max="6096" width="7.625" style="32" bestFit="1" customWidth="1"/>
    <col min="6097" max="6098" width="6.625" style="32" customWidth="1"/>
    <col min="6099" max="6099" width="8.625" style="32" customWidth="1"/>
    <col min="6100" max="6100" width="6.75" style="32" bestFit="1" customWidth="1"/>
    <col min="6101" max="6101" width="7.625" style="32" bestFit="1" customWidth="1"/>
    <col min="6102" max="6103" width="6.625" style="32" customWidth="1"/>
    <col min="6104" max="6104" width="8.625" style="32" customWidth="1"/>
    <col min="6105" max="6105" width="6.75" style="32" bestFit="1" customWidth="1"/>
    <col min="6106" max="6106" width="7.625" style="32" bestFit="1" customWidth="1"/>
    <col min="6107" max="6108" width="6.625" style="32" customWidth="1"/>
    <col min="6109" max="6109" width="8.625" style="32" customWidth="1"/>
    <col min="6110" max="6110" width="6.75" style="32" bestFit="1" customWidth="1"/>
    <col min="6111" max="6111" width="7.625" style="32" bestFit="1" customWidth="1"/>
    <col min="6112" max="6113" width="6.625" style="32" customWidth="1"/>
    <col min="6114" max="6114" width="8.625" style="32" customWidth="1"/>
    <col min="6115" max="6115" width="6.75" style="32" bestFit="1" customWidth="1"/>
    <col min="6116" max="6116" width="7.625" style="32" bestFit="1" customWidth="1"/>
    <col min="6117" max="6118" width="6.625" style="32" customWidth="1"/>
    <col min="6119" max="6119" width="8.625" style="32" customWidth="1"/>
    <col min="6120" max="6120" width="6.75" style="32" bestFit="1" customWidth="1"/>
    <col min="6121" max="6121" width="7.625" style="32" bestFit="1" customWidth="1"/>
    <col min="6122" max="6123" width="6.625" style="32" customWidth="1"/>
    <col min="6124" max="6124" width="8.625" style="32" customWidth="1"/>
    <col min="6125" max="6125" width="6.75" style="32" bestFit="1" customWidth="1"/>
    <col min="6126" max="6126" width="7.625" style="32" bestFit="1" customWidth="1"/>
    <col min="6127" max="6128" width="6.625" style="32" customWidth="1"/>
    <col min="6129" max="6129" width="8.625" style="32" customWidth="1"/>
    <col min="6130" max="6130" width="6.75" style="32" bestFit="1" customWidth="1"/>
    <col min="6131" max="6131" width="7.625" style="32" bestFit="1" customWidth="1"/>
    <col min="6132" max="6133" width="6.625" style="32" customWidth="1"/>
    <col min="6134" max="6134" width="8.625" style="32" customWidth="1"/>
    <col min="6135" max="6135" width="6.75" style="32" bestFit="1" customWidth="1"/>
    <col min="6136" max="6136" width="7.75" style="32" bestFit="1" customWidth="1"/>
    <col min="6137" max="6137" width="6.625" style="32" customWidth="1"/>
    <col min="6138" max="6326" width="9" style="32"/>
    <col min="6327" max="6327" width="10.625" style="32" customWidth="1"/>
    <col min="6328" max="6328" width="5.375" style="32" bestFit="1" customWidth="1"/>
    <col min="6329" max="6329" width="19" style="32" customWidth="1"/>
    <col min="6330" max="6330" width="6.375" style="32" customWidth="1"/>
    <col min="6331" max="6334" width="6.625" style="32" customWidth="1"/>
    <col min="6335" max="6335" width="8.625" style="32" customWidth="1"/>
    <col min="6336" max="6336" width="6.875" style="32" bestFit="1" customWidth="1"/>
    <col min="6337" max="6337" width="8.75" style="32" customWidth="1"/>
    <col min="6338" max="6339" width="6.625" style="32" customWidth="1"/>
    <col min="6340" max="6340" width="8.625" style="32" customWidth="1"/>
    <col min="6341" max="6341" width="6.875" style="32" bestFit="1" customWidth="1"/>
    <col min="6342" max="6342" width="7.75" style="32" bestFit="1" customWidth="1"/>
    <col min="6343" max="6344" width="6.625" style="32" customWidth="1"/>
    <col min="6345" max="6345" width="8.625" style="32" customWidth="1"/>
    <col min="6346" max="6346" width="6.75" style="32" bestFit="1" customWidth="1"/>
    <col min="6347" max="6347" width="7.625" style="32" bestFit="1" customWidth="1"/>
    <col min="6348" max="6349" width="6.625" style="32" customWidth="1"/>
    <col min="6350" max="6350" width="8.625" style="32" customWidth="1"/>
    <col min="6351" max="6351" width="6.75" style="32" bestFit="1" customWidth="1"/>
    <col min="6352" max="6352" width="7.625" style="32" bestFit="1" customWidth="1"/>
    <col min="6353" max="6354" width="6.625" style="32" customWidth="1"/>
    <col min="6355" max="6355" width="8.625" style="32" customWidth="1"/>
    <col min="6356" max="6356" width="6.75" style="32" bestFit="1" customWidth="1"/>
    <col min="6357" max="6357" width="7.625" style="32" bestFit="1" customWidth="1"/>
    <col min="6358" max="6359" width="6.625" style="32" customWidth="1"/>
    <col min="6360" max="6360" width="8.625" style="32" customWidth="1"/>
    <col min="6361" max="6361" width="6.75" style="32" bestFit="1" customWidth="1"/>
    <col min="6362" max="6362" width="7.625" style="32" bestFit="1" customWidth="1"/>
    <col min="6363" max="6364" width="6.625" style="32" customWidth="1"/>
    <col min="6365" max="6365" width="8.625" style="32" customWidth="1"/>
    <col min="6366" max="6366" width="6.75" style="32" bestFit="1" customWidth="1"/>
    <col min="6367" max="6367" width="7.625" style="32" bestFit="1" customWidth="1"/>
    <col min="6368" max="6369" width="6.625" style="32" customWidth="1"/>
    <col min="6370" max="6370" width="8.625" style="32" customWidth="1"/>
    <col min="6371" max="6371" width="6.75" style="32" bestFit="1" customWidth="1"/>
    <col min="6372" max="6372" width="7.625" style="32" bestFit="1" customWidth="1"/>
    <col min="6373" max="6374" width="6.625" style="32" customWidth="1"/>
    <col min="6375" max="6375" width="8.625" style="32" customWidth="1"/>
    <col min="6376" max="6376" width="6.75" style="32" bestFit="1" customWidth="1"/>
    <col min="6377" max="6377" width="7.625" style="32" bestFit="1" customWidth="1"/>
    <col min="6378" max="6379" width="6.625" style="32" customWidth="1"/>
    <col min="6380" max="6380" width="8.625" style="32" customWidth="1"/>
    <col min="6381" max="6381" width="6.75" style="32" bestFit="1" customWidth="1"/>
    <col min="6382" max="6382" width="7.625" style="32" bestFit="1" customWidth="1"/>
    <col min="6383" max="6384" width="6.625" style="32" customWidth="1"/>
    <col min="6385" max="6385" width="8.625" style="32" customWidth="1"/>
    <col min="6386" max="6386" width="6.75" style="32" bestFit="1" customWidth="1"/>
    <col min="6387" max="6387" width="7.625" style="32" bestFit="1" customWidth="1"/>
    <col min="6388" max="6389" width="6.625" style="32" customWidth="1"/>
    <col min="6390" max="6390" width="8.625" style="32" customWidth="1"/>
    <col min="6391" max="6391" width="6.75" style="32" bestFit="1" customWidth="1"/>
    <col min="6392" max="6392" width="7.75" style="32" bestFit="1" customWidth="1"/>
    <col min="6393" max="6393" width="6.625" style="32" customWidth="1"/>
    <col min="6394" max="6582" width="9" style="32"/>
    <col min="6583" max="6583" width="10.625" style="32" customWidth="1"/>
    <col min="6584" max="6584" width="5.375" style="32" bestFit="1" customWidth="1"/>
    <col min="6585" max="6585" width="19" style="32" customWidth="1"/>
    <col min="6586" max="6586" width="6.375" style="32" customWidth="1"/>
    <col min="6587" max="6590" width="6.625" style="32" customWidth="1"/>
    <col min="6591" max="6591" width="8.625" style="32" customWidth="1"/>
    <col min="6592" max="6592" width="6.875" style="32" bestFit="1" customWidth="1"/>
    <col min="6593" max="6593" width="8.75" style="32" customWidth="1"/>
    <col min="6594" max="6595" width="6.625" style="32" customWidth="1"/>
    <col min="6596" max="6596" width="8.625" style="32" customWidth="1"/>
    <col min="6597" max="6597" width="6.875" style="32" bestFit="1" customWidth="1"/>
    <col min="6598" max="6598" width="7.75" style="32" bestFit="1" customWidth="1"/>
    <col min="6599" max="6600" width="6.625" style="32" customWidth="1"/>
    <col min="6601" max="6601" width="8.625" style="32" customWidth="1"/>
    <col min="6602" max="6602" width="6.75" style="32" bestFit="1" customWidth="1"/>
    <col min="6603" max="6603" width="7.625" style="32" bestFit="1" customWidth="1"/>
    <col min="6604" max="6605" width="6.625" style="32" customWidth="1"/>
    <col min="6606" max="6606" width="8.625" style="32" customWidth="1"/>
    <col min="6607" max="6607" width="6.75" style="32" bestFit="1" customWidth="1"/>
    <col min="6608" max="6608" width="7.625" style="32" bestFit="1" customWidth="1"/>
    <col min="6609" max="6610" width="6.625" style="32" customWidth="1"/>
    <col min="6611" max="6611" width="8.625" style="32" customWidth="1"/>
    <col min="6612" max="6612" width="6.75" style="32" bestFit="1" customWidth="1"/>
    <col min="6613" max="6613" width="7.625" style="32" bestFit="1" customWidth="1"/>
    <col min="6614" max="6615" width="6.625" style="32" customWidth="1"/>
    <col min="6616" max="6616" width="8.625" style="32" customWidth="1"/>
    <col min="6617" max="6617" width="6.75" style="32" bestFit="1" customWidth="1"/>
    <col min="6618" max="6618" width="7.625" style="32" bestFit="1" customWidth="1"/>
    <col min="6619" max="6620" width="6.625" style="32" customWidth="1"/>
    <col min="6621" max="6621" width="8.625" style="32" customWidth="1"/>
    <col min="6622" max="6622" width="6.75" style="32" bestFit="1" customWidth="1"/>
    <col min="6623" max="6623" width="7.625" style="32" bestFit="1" customWidth="1"/>
    <col min="6624" max="6625" width="6.625" style="32" customWidth="1"/>
    <col min="6626" max="6626" width="8.625" style="32" customWidth="1"/>
    <col min="6627" max="6627" width="6.75" style="32" bestFit="1" customWidth="1"/>
    <col min="6628" max="6628" width="7.625" style="32" bestFit="1" customWidth="1"/>
    <col min="6629" max="6630" width="6.625" style="32" customWidth="1"/>
    <col min="6631" max="6631" width="8.625" style="32" customWidth="1"/>
    <col min="6632" max="6632" width="6.75" style="32" bestFit="1" customWidth="1"/>
    <col min="6633" max="6633" width="7.625" style="32" bestFit="1" customWidth="1"/>
    <col min="6634" max="6635" width="6.625" style="32" customWidth="1"/>
    <col min="6636" max="6636" width="8.625" style="32" customWidth="1"/>
    <col min="6637" max="6637" width="6.75" style="32" bestFit="1" customWidth="1"/>
    <col min="6638" max="6638" width="7.625" style="32" bestFit="1" customWidth="1"/>
    <col min="6639" max="6640" width="6.625" style="32" customWidth="1"/>
    <col min="6641" max="6641" width="8.625" style="32" customWidth="1"/>
    <col min="6642" max="6642" width="6.75" style="32" bestFit="1" customWidth="1"/>
    <col min="6643" max="6643" width="7.625" style="32" bestFit="1" customWidth="1"/>
    <col min="6644" max="6645" width="6.625" style="32" customWidth="1"/>
    <col min="6646" max="6646" width="8.625" style="32" customWidth="1"/>
    <col min="6647" max="6647" width="6.75" style="32" bestFit="1" customWidth="1"/>
    <col min="6648" max="6648" width="7.75" style="32" bestFit="1" customWidth="1"/>
    <col min="6649" max="6649" width="6.625" style="32" customWidth="1"/>
    <col min="6650" max="6838" width="9" style="32"/>
    <col min="6839" max="6839" width="10.625" style="32" customWidth="1"/>
    <col min="6840" max="6840" width="5.375" style="32" bestFit="1" customWidth="1"/>
    <col min="6841" max="6841" width="19" style="32" customWidth="1"/>
    <col min="6842" max="6842" width="6.375" style="32" customWidth="1"/>
    <col min="6843" max="6846" width="6.625" style="32" customWidth="1"/>
    <col min="6847" max="6847" width="8.625" style="32" customWidth="1"/>
    <col min="6848" max="6848" width="6.875" style="32" bestFit="1" customWidth="1"/>
    <col min="6849" max="6849" width="8.75" style="32" customWidth="1"/>
    <col min="6850" max="6851" width="6.625" style="32" customWidth="1"/>
    <col min="6852" max="6852" width="8.625" style="32" customWidth="1"/>
    <col min="6853" max="6853" width="6.875" style="32" bestFit="1" customWidth="1"/>
    <col min="6854" max="6854" width="7.75" style="32" bestFit="1" customWidth="1"/>
    <col min="6855" max="6856" width="6.625" style="32" customWidth="1"/>
    <col min="6857" max="6857" width="8.625" style="32" customWidth="1"/>
    <col min="6858" max="6858" width="6.75" style="32" bestFit="1" customWidth="1"/>
    <col min="6859" max="6859" width="7.625" style="32" bestFit="1" customWidth="1"/>
    <col min="6860" max="6861" width="6.625" style="32" customWidth="1"/>
    <col min="6862" max="6862" width="8.625" style="32" customWidth="1"/>
    <col min="6863" max="6863" width="6.75" style="32" bestFit="1" customWidth="1"/>
    <col min="6864" max="6864" width="7.625" style="32" bestFit="1" customWidth="1"/>
    <col min="6865" max="6866" width="6.625" style="32" customWidth="1"/>
    <col min="6867" max="6867" width="8.625" style="32" customWidth="1"/>
    <col min="6868" max="6868" width="6.75" style="32" bestFit="1" customWidth="1"/>
    <col min="6869" max="6869" width="7.625" style="32" bestFit="1" customWidth="1"/>
    <col min="6870" max="6871" width="6.625" style="32" customWidth="1"/>
    <col min="6872" max="6872" width="8.625" style="32" customWidth="1"/>
    <col min="6873" max="6873" width="6.75" style="32" bestFit="1" customWidth="1"/>
    <col min="6874" max="6874" width="7.625" style="32" bestFit="1" customWidth="1"/>
    <col min="6875" max="6876" width="6.625" style="32" customWidth="1"/>
    <col min="6877" max="6877" width="8.625" style="32" customWidth="1"/>
    <col min="6878" max="6878" width="6.75" style="32" bestFit="1" customWidth="1"/>
    <col min="6879" max="6879" width="7.625" style="32" bestFit="1" customWidth="1"/>
    <col min="6880" max="6881" width="6.625" style="32" customWidth="1"/>
    <col min="6882" max="6882" width="8.625" style="32" customWidth="1"/>
    <col min="6883" max="6883" width="6.75" style="32" bestFit="1" customWidth="1"/>
    <col min="6884" max="6884" width="7.625" style="32" bestFit="1" customWidth="1"/>
    <col min="6885" max="6886" width="6.625" style="32" customWidth="1"/>
    <col min="6887" max="6887" width="8.625" style="32" customWidth="1"/>
    <col min="6888" max="6888" width="6.75" style="32" bestFit="1" customWidth="1"/>
    <col min="6889" max="6889" width="7.625" style="32" bestFit="1" customWidth="1"/>
    <col min="6890" max="6891" width="6.625" style="32" customWidth="1"/>
    <col min="6892" max="6892" width="8.625" style="32" customWidth="1"/>
    <col min="6893" max="6893" width="6.75" style="32" bestFit="1" customWidth="1"/>
    <col min="6894" max="6894" width="7.625" style="32" bestFit="1" customWidth="1"/>
    <col min="6895" max="6896" width="6.625" style="32" customWidth="1"/>
    <col min="6897" max="6897" width="8.625" style="32" customWidth="1"/>
    <col min="6898" max="6898" width="6.75" style="32" bestFit="1" customWidth="1"/>
    <col min="6899" max="6899" width="7.625" style="32" bestFit="1" customWidth="1"/>
    <col min="6900" max="6901" width="6.625" style="32" customWidth="1"/>
    <col min="6902" max="6902" width="8.625" style="32" customWidth="1"/>
    <col min="6903" max="6903" width="6.75" style="32" bestFit="1" customWidth="1"/>
    <col min="6904" max="6904" width="7.75" style="32" bestFit="1" customWidth="1"/>
    <col min="6905" max="6905" width="6.625" style="32" customWidth="1"/>
    <col min="6906" max="7094" width="9" style="32"/>
    <col min="7095" max="7095" width="10.625" style="32" customWidth="1"/>
    <col min="7096" max="7096" width="5.375" style="32" bestFit="1" customWidth="1"/>
    <col min="7097" max="7097" width="19" style="32" customWidth="1"/>
    <col min="7098" max="7098" width="6.375" style="32" customWidth="1"/>
    <col min="7099" max="7102" width="6.625" style="32" customWidth="1"/>
    <col min="7103" max="7103" width="8.625" style="32" customWidth="1"/>
    <col min="7104" max="7104" width="6.875" style="32" bestFit="1" customWidth="1"/>
    <col min="7105" max="7105" width="8.75" style="32" customWidth="1"/>
    <col min="7106" max="7107" width="6.625" style="32" customWidth="1"/>
    <col min="7108" max="7108" width="8.625" style="32" customWidth="1"/>
    <col min="7109" max="7109" width="6.875" style="32" bestFit="1" customWidth="1"/>
    <col min="7110" max="7110" width="7.75" style="32" bestFit="1" customWidth="1"/>
    <col min="7111" max="7112" width="6.625" style="32" customWidth="1"/>
    <col min="7113" max="7113" width="8.625" style="32" customWidth="1"/>
    <col min="7114" max="7114" width="6.75" style="32" bestFit="1" customWidth="1"/>
    <col min="7115" max="7115" width="7.625" style="32" bestFit="1" customWidth="1"/>
    <col min="7116" max="7117" width="6.625" style="32" customWidth="1"/>
    <col min="7118" max="7118" width="8.625" style="32" customWidth="1"/>
    <col min="7119" max="7119" width="6.75" style="32" bestFit="1" customWidth="1"/>
    <col min="7120" max="7120" width="7.625" style="32" bestFit="1" customWidth="1"/>
    <col min="7121" max="7122" width="6.625" style="32" customWidth="1"/>
    <col min="7123" max="7123" width="8.625" style="32" customWidth="1"/>
    <col min="7124" max="7124" width="6.75" style="32" bestFit="1" customWidth="1"/>
    <col min="7125" max="7125" width="7.625" style="32" bestFit="1" customWidth="1"/>
    <col min="7126" max="7127" width="6.625" style="32" customWidth="1"/>
    <col min="7128" max="7128" width="8.625" style="32" customWidth="1"/>
    <col min="7129" max="7129" width="6.75" style="32" bestFit="1" customWidth="1"/>
    <col min="7130" max="7130" width="7.625" style="32" bestFit="1" customWidth="1"/>
    <col min="7131" max="7132" width="6.625" style="32" customWidth="1"/>
    <col min="7133" max="7133" width="8.625" style="32" customWidth="1"/>
    <col min="7134" max="7134" width="6.75" style="32" bestFit="1" customWidth="1"/>
    <col min="7135" max="7135" width="7.625" style="32" bestFit="1" customWidth="1"/>
    <col min="7136" max="7137" width="6.625" style="32" customWidth="1"/>
    <col min="7138" max="7138" width="8.625" style="32" customWidth="1"/>
    <col min="7139" max="7139" width="6.75" style="32" bestFit="1" customWidth="1"/>
    <col min="7140" max="7140" width="7.625" style="32" bestFit="1" customWidth="1"/>
    <col min="7141" max="7142" width="6.625" style="32" customWidth="1"/>
    <col min="7143" max="7143" width="8.625" style="32" customWidth="1"/>
    <col min="7144" max="7144" width="6.75" style="32" bestFit="1" customWidth="1"/>
    <col min="7145" max="7145" width="7.625" style="32" bestFit="1" customWidth="1"/>
    <col min="7146" max="7147" width="6.625" style="32" customWidth="1"/>
    <col min="7148" max="7148" width="8.625" style="32" customWidth="1"/>
    <col min="7149" max="7149" width="6.75" style="32" bestFit="1" customWidth="1"/>
    <col min="7150" max="7150" width="7.625" style="32" bestFit="1" customWidth="1"/>
    <col min="7151" max="7152" width="6.625" style="32" customWidth="1"/>
    <col min="7153" max="7153" width="8.625" style="32" customWidth="1"/>
    <col min="7154" max="7154" width="6.75" style="32" bestFit="1" customWidth="1"/>
    <col min="7155" max="7155" width="7.625" style="32" bestFit="1" customWidth="1"/>
    <col min="7156" max="7157" width="6.625" style="32" customWidth="1"/>
    <col min="7158" max="7158" width="8.625" style="32" customWidth="1"/>
    <col min="7159" max="7159" width="6.75" style="32" bestFit="1" customWidth="1"/>
    <col min="7160" max="7160" width="7.75" style="32" bestFit="1" customWidth="1"/>
    <col min="7161" max="7161" width="6.625" style="32" customWidth="1"/>
    <col min="7162" max="7350" width="9" style="32"/>
    <col min="7351" max="7351" width="10.625" style="32" customWidth="1"/>
    <col min="7352" max="7352" width="5.375" style="32" bestFit="1" customWidth="1"/>
    <col min="7353" max="7353" width="19" style="32" customWidth="1"/>
    <col min="7354" max="7354" width="6.375" style="32" customWidth="1"/>
    <col min="7355" max="7358" width="6.625" style="32" customWidth="1"/>
    <col min="7359" max="7359" width="8.625" style="32" customWidth="1"/>
    <col min="7360" max="7360" width="6.875" style="32" bestFit="1" customWidth="1"/>
    <col min="7361" max="7361" width="8.75" style="32" customWidth="1"/>
    <col min="7362" max="7363" width="6.625" style="32" customWidth="1"/>
    <col min="7364" max="7364" width="8.625" style="32" customWidth="1"/>
    <col min="7365" max="7365" width="6.875" style="32" bestFit="1" customWidth="1"/>
    <col min="7366" max="7366" width="7.75" style="32" bestFit="1" customWidth="1"/>
    <col min="7367" max="7368" width="6.625" style="32" customWidth="1"/>
    <col min="7369" max="7369" width="8.625" style="32" customWidth="1"/>
    <col min="7370" max="7370" width="6.75" style="32" bestFit="1" customWidth="1"/>
    <col min="7371" max="7371" width="7.625" style="32" bestFit="1" customWidth="1"/>
    <col min="7372" max="7373" width="6.625" style="32" customWidth="1"/>
    <col min="7374" max="7374" width="8.625" style="32" customWidth="1"/>
    <col min="7375" max="7375" width="6.75" style="32" bestFit="1" customWidth="1"/>
    <col min="7376" max="7376" width="7.625" style="32" bestFit="1" customWidth="1"/>
    <col min="7377" max="7378" width="6.625" style="32" customWidth="1"/>
    <col min="7379" max="7379" width="8.625" style="32" customWidth="1"/>
    <col min="7380" max="7380" width="6.75" style="32" bestFit="1" customWidth="1"/>
    <col min="7381" max="7381" width="7.625" style="32" bestFit="1" customWidth="1"/>
    <col min="7382" max="7383" width="6.625" style="32" customWidth="1"/>
    <col min="7384" max="7384" width="8.625" style="32" customWidth="1"/>
    <col min="7385" max="7385" width="6.75" style="32" bestFit="1" customWidth="1"/>
    <col min="7386" max="7386" width="7.625" style="32" bestFit="1" customWidth="1"/>
    <col min="7387" max="7388" width="6.625" style="32" customWidth="1"/>
    <col min="7389" max="7389" width="8.625" style="32" customWidth="1"/>
    <col min="7390" max="7390" width="6.75" style="32" bestFit="1" customWidth="1"/>
    <col min="7391" max="7391" width="7.625" style="32" bestFit="1" customWidth="1"/>
    <col min="7392" max="7393" width="6.625" style="32" customWidth="1"/>
    <col min="7394" max="7394" width="8.625" style="32" customWidth="1"/>
    <col min="7395" max="7395" width="6.75" style="32" bestFit="1" customWidth="1"/>
    <col min="7396" max="7396" width="7.625" style="32" bestFit="1" customWidth="1"/>
    <col min="7397" max="7398" width="6.625" style="32" customWidth="1"/>
    <col min="7399" max="7399" width="8.625" style="32" customWidth="1"/>
    <col min="7400" max="7400" width="6.75" style="32" bestFit="1" customWidth="1"/>
    <col min="7401" max="7401" width="7.625" style="32" bestFit="1" customWidth="1"/>
    <col min="7402" max="7403" width="6.625" style="32" customWidth="1"/>
    <col min="7404" max="7404" width="8.625" style="32" customWidth="1"/>
    <col min="7405" max="7405" width="6.75" style="32" bestFit="1" customWidth="1"/>
    <col min="7406" max="7406" width="7.625" style="32" bestFit="1" customWidth="1"/>
    <col min="7407" max="7408" width="6.625" style="32" customWidth="1"/>
    <col min="7409" max="7409" width="8.625" style="32" customWidth="1"/>
    <col min="7410" max="7410" width="6.75" style="32" bestFit="1" customWidth="1"/>
    <col min="7411" max="7411" width="7.625" style="32" bestFit="1" customWidth="1"/>
    <col min="7412" max="7413" width="6.625" style="32" customWidth="1"/>
    <col min="7414" max="7414" width="8.625" style="32" customWidth="1"/>
    <col min="7415" max="7415" width="6.75" style="32" bestFit="1" customWidth="1"/>
    <col min="7416" max="7416" width="7.75" style="32" bestFit="1" customWidth="1"/>
    <col min="7417" max="7417" width="6.625" style="32" customWidth="1"/>
    <col min="7418" max="7606" width="9" style="32"/>
    <col min="7607" max="7607" width="10.625" style="32" customWidth="1"/>
    <col min="7608" max="7608" width="5.375" style="32" bestFit="1" customWidth="1"/>
    <col min="7609" max="7609" width="19" style="32" customWidth="1"/>
    <col min="7610" max="7610" width="6.375" style="32" customWidth="1"/>
    <col min="7611" max="7614" width="6.625" style="32" customWidth="1"/>
    <col min="7615" max="7615" width="8.625" style="32" customWidth="1"/>
    <col min="7616" max="7616" width="6.875" style="32" bestFit="1" customWidth="1"/>
    <col min="7617" max="7617" width="8.75" style="32" customWidth="1"/>
    <col min="7618" max="7619" width="6.625" style="32" customWidth="1"/>
    <col min="7620" max="7620" width="8.625" style="32" customWidth="1"/>
    <col min="7621" max="7621" width="6.875" style="32" bestFit="1" customWidth="1"/>
    <col min="7622" max="7622" width="7.75" style="32" bestFit="1" customWidth="1"/>
    <col min="7623" max="7624" width="6.625" style="32" customWidth="1"/>
    <col min="7625" max="7625" width="8.625" style="32" customWidth="1"/>
    <col min="7626" max="7626" width="6.75" style="32" bestFit="1" customWidth="1"/>
    <col min="7627" max="7627" width="7.625" style="32" bestFit="1" customWidth="1"/>
    <col min="7628" max="7629" width="6.625" style="32" customWidth="1"/>
    <col min="7630" max="7630" width="8.625" style="32" customWidth="1"/>
    <col min="7631" max="7631" width="6.75" style="32" bestFit="1" customWidth="1"/>
    <col min="7632" max="7632" width="7.625" style="32" bestFit="1" customWidth="1"/>
    <col min="7633" max="7634" width="6.625" style="32" customWidth="1"/>
    <col min="7635" max="7635" width="8.625" style="32" customWidth="1"/>
    <col min="7636" max="7636" width="6.75" style="32" bestFit="1" customWidth="1"/>
    <col min="7637" max="7637" width="7.625" style="32" bestFit="1" customWidth="1"/>
    <col min="7638" max="7639" width="6.625" style="32" customWidth="1"/>
    <col min="7640" max="7640" width="8.625" style="32" customWidth="1"/>
    <col min="7641" max="7641" width="6.75" style="32" bestFit="1" customWidth="1"/>
    <col min="7642" max="7642" width="7.625" style="32" bestFit="1" customWidth="1"/>
    <col min="7643" max="7644" width="6.625" style="32" customWidth="1"/>
    <col min="7645" max="7645" width="8.625" style="32" customWidth="1"/>
    <col min="7646" max="7646" width="6.75" style="32" bestFit="1" customWidth="1"/>
    <col min="7647" max="7647" width="7.625" style="32" bestFit="1" customWidth="1"/>
    <col min="7648" max="7649" width="6.625" style="32" customWidth="1"/>
    <col min="7650" max="7650" width="8.625" style="32" customWidth="1"/>
    <col min="7651" max="7651" width="6.75" style="32" bestFit="1" customWidth="1"/>
    <col min="7652" max="7652" width="7.625" style="32" bestFit="1" customWidth="1"/>
    <col min="7653" max="7654" width="6.625" style="32" customWidth="1"/>
    <col min="7655" max="7655" width="8.625" style="32" customWidth="1"/>
    <col min="7656" max="7656" width="6.75" style="32" bestFit="1" customWidth="1"/>
    <col min="7657" max="7657" width="7.625" style="32" bestFit="1" customWidth="1"/>
    <col min="7658" max="7659" width="6.625" style="32" customWidth="1"/>
    <col min="7660" max="7660" width="8.625" style="32" customWidth="1"/>
    <col min="7661" max="7661" width="6.75" style="32" bestFit="1" customWidth="1"/>
    <col min="7662" max="7662" width="7.625" style="32" bestFit="1" customWidth="1"/>
    <col min="7663" max="7664" width="6.625" style="32" customWidth="1"/>
    <col min="7665" max="7665" width="8.625" style="32" customWidth="1"/>
    <col min="7666" max="7666" width="6.75" style="32" bestFit="1" customWidth="1"/>
    <col min="7667" max="7667" width="7.625" style="32" bestFit="1" customWidth="1"/>
    <col min="7668" max="7669" width="6.625" style="32" customWidth="1"/>
    <col min="7670" max="7670" width="8.625" style="32" customWidth="1"/>
    <col min="7671" max="7671" width="6.75" style="32" bestFit="1" customWidth="1"/>
    <col min="7672" max="7672" width="7.75" style="32" bestFit="1" customWidth="1"/>
    <col min="7673" max="7673" width="6.625" style="32" customWidth="1"/>
    <col min="7674" max="7862" width="9" style="32"/>
    <col min="7863" max="7863" width="10.625" style="32" customWidth="1"/>
    <col min="7864" max="7864" width="5.375" style="32" bestFit="1" customWidth="1"/>
    <col min="7865" max="7865" width="19" style="32" customWidth="1"/>
    <col min="7866" max="7866" width="6.375" style="32" customWidth="1"/>
    <col min="7867" max="7870" width="6.625" style="32" customWidth="1"/>
    <col min="7871" max="7871" width="8.625" style="32" customWidth="1"/>
    <col min="7872" max="7872" width="6.875" style="32" bestFit="1" customWidth="1"/>
    <col min="7873" max="7873" width="8.75" style="32" customWidth="1"/>
    <col min="7874" max="7875" width="6.625" style="32" customWidth="1"/>
    <col min="7876" max="7876" width="8.625" style="32" customWidth="1"/>
    <col min="7877" max="7877" width="6.875" style="32" bestFit="1" customWidth="1"/>
    <col min="7878" max="7878" width="7.75" style="32" bestFit="1" customWidth="1"/>
    <col min="7879" max="7880" width="6.625" style="32" customWidth="1"/>
    <col min="7881" max="7881" width="8.625" style="32" customWidth="1"/>
    <col min="7882" max="7882" width="6.75" style="32" bestFit="1" customWidth="1"/>
    <col min="7883" max="7883" width="7.625" style="32" bestFit="1" customWidth="1"/>
    <col min="7884" max="7885" width="6.625" style="32" customWidth="1"/>
    <col min="7886" max="7886" width="8.625" style="32" customWidth="1"/>
    <col min="7887" max="7887" width="6.75" style="32" bestFit="1" customWidth="1"/>
    <col min="7888" max="7888" width="7.625" style="32" bestFit="1" customWidth="1"/>
    <col min="7889" max="7890" width="6.625" style="32" customWidth="1"/>
    <col min="7891" max="7891" width="8.625" style="32" customWidth="1"/>
    <col min="7892" max="7892" width="6.75" style="32" bestFit="1" customWidth="1"/>
    <col min="7893" max="7893" width="7.625" style="32" bestFit="1" customWidth="1"/>
    <col min="7894" max="7895" width="6.625" style="32" customWidth="1"/>
    <col min="7896" max="7896" width="8.625" style="32" customWidth="1"/>
    <col min="7897" max="7897" width="6.75" style="32" bestFit="1" customWidth="1"/>
    <col min="7898" max="7898" width="7.625" style="32" bestFit="1" customWidth="1"/>
    <col min="7899" max="7900" width="6.625" style="32" customWidth="1"/>
    <col min="7901" max="7901" width="8.625" style="32" customWidth="1"/>
    <col min="7902" max="7902" width="6.75" style="32" bestFit="1" customWidth="1"/>
    <col min="7903" max="7903" width="7.625" style="32" bestFit="1" customWidth="1"/>
    <col min="7904" max="7905" width="6.625" style="32" customWidth="1"/>
    <col min="7906" max="7906" width="8.625" style="32" customWidth="1"/>
    <col min="7907" max="7907" width="6.75" style="32" bestFit="1" customWidth="1"/>
    <col min="7908" max="7908" width="7.625" style="32" bestFit="1" customWidth="1"/>
    <col min="7909" max="7910" width="6.625" style="32" customWidth="1"/>
    <col min="7911" max="7911" width="8.625" style="32" customWidth="1"/>
    <col min="7912" max="7912" width="6.75" style="32" bestFit="1" customWidth="1"/>
    <col min="7913" max="7913" width="7.625" style="32" bestFit="1" customWidth="1"/>
    <col min="7914" max="7915" width="6.625" style="32" customWidth="1"/>
    <col min="7916" max="7916" width="8.625" style="32" customWidth="1"/>
    <col min="7917" max="7917" width="6.75" style="32" bestFit="1" customWidth="1"/>
    <col min="7918" max="7918" width="7.625" style="32" bestFit="1" customWidth="1"/>
    <col min="7919" max="7920" width="6.625" style="32" customWidth="1"/>
    <col min="7921" max="7921" width="8.625" style="32" customWidth="1"/>
    <col min="7922" max="7922" width="6.75" style="32" bestFit="1" customWidth="1"/>
    <col min="7923" max="7923" width="7.625" style="32" bestFit="1" customWidth="1"/>
    <col min="7924" max="7925" width="6.625" style="32" customWidth="1"/>
    <col min="7926" max="7926" width="8.625" style="32" customWidth="1"/>
    <col min="7927" max="7927" width="6.75" style="32" bestFit="1" customWidth="1"/>
    <col min="7928" max="7928" width="7.75" style="32" bestFit="1" customWidth="1"/>
    <col min="7929" max="7929" width="6.625" style="32" customWidth="1"/>
    <col min="7930" max="8118" width="9" style="32"/>
    <col min="8119" max="8119" width="10.625" style="32" customWidth="1"/>
    <col min="8120" max="8120" width="5.375" style="32" bestFit="1" customWidth="1"/>
    <col min="8121" max="8121" width="19" style="32" customWidth="1"/>
    <col min="8122" max="8122" width="6.375" style="32" customWidth="1"/>
    <col min="8123" max="8126" width="6.625" style="32" customWidth="1"/>
    <col min="8127" max="8127" width="8.625" style="32" customWidth="1"/>
    <col min="8128" max="8128" width="6.875" style="32" bestFit="1" customWidth="1"/>
    <col min="8129" max="8129" width="8.75" style="32" customWidth="1"/>
    <col min="8130" max="8131" width="6.625" style="32" customWidth="1"/>
    <col min="8132" max="8132" width="8.625" style="32" customWidth="1"/>
    <col min="8133" max="8133" width="6.875" style="32" bestFit="1" customWidth="1"/>
    <col min="8134" max="8134" width="7.75" style="32" bestFit="1" customWidth="1"/>
    <col min="8135" max="8136" width="6.625" style="32" customWidth="1"/>
    <col min="8137" max="8137" width="8.625" style="32" customWidth="1"/>
    <col min="8138" max="8138" width="6.75" style="32" bestFit="1" customWidth="1"/>
    <col min="8139" max="8139" width="7.625" style="32" bestFit="1" customWidth="1"/>
    <col min="8140" max="8141" width="6.625" style="32" customWidth="1"/>
    <col min="8142" max="8142" width="8.625" style="32" customWidth="1"/>
    <col min="8143" max="8143" width="6.75" style="32" bestFit="1" customWidth="1"/>
    <col min="8144" max="8144" width="7.625" style="32" bestFit="1" customWidth="1"/>
    <col min="8145" max="8146" width="6.625" style="32" customWidth="1"/>
    <col min="8147" max="8147" width="8.625" style="32" customWidth="1"/>
    <col min="8148" max="8148" width="6.75" style="32" bestFit="1" customWidth="1"/>
    <col min="8149" max="8149" width="7.625" style="32" bestFit="1" customWidth="1"/>
    <col min="8150" max="8151" width="6.625" style="32" customWidth="1"/>
    <col min="8152" max="8152" width="8.625" style="32" customWidth="1"/>
    <col min="8153" max="8153" width="6.75" style="32" bestFit="1" customWidth="1"/>
    <col min="8154" max="8154" width="7.625" style="32" bestFit="1" customWidth="1"/>
    <col min="8155" max="8156" width="6.625" style="32" customWidth="1"/>
    <col min="8157" max="8157" width="8.625" style="32" customWidth="1"/>
    <col min="8158" max="8158" width="6.75" style="32" bestFit="1" customWidth="1"/>
    <col min="8159" max="8159" width="7.625" style="32" bestFit="1" customWidth="1"/>
    <col min="8160" max="8161" width="6.625" style="32" customWidth="1"/>
    <col min="8162" max="8162" width="8.625" style="32" customWidth="1"/>
    <col min="8163" max="8163" width="6.75" style="32" bestFit="1" customWidth="1"/>
    <col min="8164" max="8164" width="7.625" style="32" bestFit="1" customWidth="1"/>
    <col min="8165" max="8166" width="6.625" style="32" customWidth="1"/>
    <col min="8167" max="8167" width="8.625" style="32" customWidth="1"/>
    <col min="8168" max="8168" width="6.75" style="32" bestFit="1" customWidth="1"/>
    <col min="8169" max="8169" width="7.625" style="32" bestFit="1" customWidth="1"/>
    <col min="8170" max="8171" width="6.625" style="32" customWidth="1"/>
    <col min="8172" max="8172" width="8.625" style="32" customWidth="1"/>
    <col min="8173" max="8173" width="6.75" style="32" bestFit="1" customWidth="1"/>
    <col min="8174" max="8174" width="7.625" style="32" bestFit="1" customWidth="1"/>
    <col min="8175" max="8176" width="6.625" style="32" customWidth="1"/>
    <col min="8177" max="8177" width="8.625" style="32" customWidth="1"/>
    <col min="8178" max="8178" width="6.75" style="32" bestFit="1" customWidth="1"/>
    <col min="8179" max="8179" width="7.625" style="32" bestFit="1" customWidth="1"/>
    <col min="8180" max="8181" width="6.625" style="32" customWidth="1"/>
    <col min="8182" max="8182" width="8.625" style="32" customWidth="1"/>
    <col min="8183" max="8183" width="6.75" style="32" bestFit="1" customWidth="1"/>
    <col min="8184" max="8184" width="7.75" style="32" bestFit="1" customWidth="1"/>
    <col min="8185" max="8185" width="6.625" style="32" customWidth="1"/>
    <col min="8186" max="8374" width="9" style="32"/>
    <col min="8375" max="8375" width="10.625" style="32" customWidth="1"/>
    <col min="8376" max="8376" width="5.375" style="32" bestFit="1" customWidth="1"/>
    <col min="8377" max="8377" width="19" style="32" customWidth="1"/>
    <col min="8378" max="8378" width="6.375" style="32" customWidth="1"/>
    <col min="8379" max="8382" width="6.625" style="32" customWidth="1"/>
    <col min="8383" max="8383" width="8.625" style="32" customWidth="1"/>
    <col min="8384" max="8384" width="6.875" style="32" bestFit="1" customWidth="1"/>
    <col min="8385" max="8385" width="8.75" style="32" customWidth="1"/>
    <col min="8386" max="8387" width="6.625" style="32" customWidth="1"/>
    <col min="8388" max="8388" width="8.625" style="32" customWidth="1"/>
    <col min="8389" max="8389" width="6.875" style="32" bestFit="1" customWidth="1"/>
    <col min="8390" max="8390" width="7.75" style="32" bestFit="1" customWidth="1"/>
    <col min="8391" max="8392" width="6.625" style="32" customWidth="1"/>
    <col min="8393" max="8393" width="8.625" style="32" customWidth="1"/>
    <col min="8394" max="8394" width="6.75" style="32" bestFit="1" customWidth="1"/>
    <col min="8395" max="8395" width="7.625" style="32" bestFit="1" customWidth="1"/>
    <col min="8396" max="8397" width="6.625" style="32" customWidth="1"/>
    <col min="8398" max="8398" width="8.625" style="32" customWidth="1"/>
    <col min="8399" max="8399" width="6.75" style="32" bestFit="1" customWidth="1"/>
    <col min="8400" max="8400" width="7.625" style="32" bestFit="1" customWidth="1"/>
    <col min="8401" max="8402" width="6.625" style="32" customWidth="1"/>
    <col min="8403" max="8403" width="8.625" style="32" customWidth="1"/>
    <col min="8404" max="8404" width="6.75" style="32" bestFit="1" customWidth="1"/>
    <col min="8405" max="8405" width="7.625" style="32" bestFit="1" customWidth="1"/>
    <col min="8406" max="8407" width="6.625" style="32" customWidth="1"/>
    <col min="8408" max="8408" width="8.625" style="32" customWidth="1"/>
    <col min="8409" max="8409" width="6.75" style="32" bestFit="1" customWidth="1"/>
    <col min="8410" max="8410" width="7.625" style="32" bestFit="1" customWidth="1"/>
    <col min="8411" max="8412" width="6.625" style="32" customWidth="1"/>
    <col min="8413" max="8413" width="8.625" style="32" customWidth="1"/>
    <col min="8414" max="8414" width="6.75" style="32" bestFit="1" customWidth="1"/>
    <col min="8415" max="8415" width="7.625" style="32" bestFit="1" customWidth="1"/>
    <col min="8416" max="8417" width="6.625" style="32" customWidth="1"/>
    <col min="8418" max="8418" width="8.625" style="32" customWidth="1"/>
    <col min="8419" max="8419" width="6.75" style="32" bestFit="1" customWidth="1"/>
    <col min="8420" max="8420" width="7.625" style="32" bestFit="1" customWidth="1"/>
    <col min="8421" max="8422" width="6.625" style="32" customWidth="1"/>
    <col min="8423" max="8423" width="8.625" style="32" customWidth="1"/>
    <col min="8424" max="8424" width="6.75" style="32" bestFit="1" customWidth="1"/>
    <col min="8425" max="8425" width="7.625" style="32" bestFit="1" customWidth="1"/>
    <col min="8426" max="8427" width="6.625" style="32" customWidth="1"/>
    <col min="8428" max="8428" width="8.625" style="32" customWidth="1"/>
    <col min="8429" max="8429" width="6.75" style="32" bestFit="1" customWidth="1"/>
    <col min="8430" max="8430" width="7.625" style="32" bestFit="1" customWidth="1"/>
    <col min="8431" max="8432" width="6.625" style="32" customWidth="1"/>
    <col min="8433" max="8433" width="8.625" style="32" customWidth="1"/>
    <col min="8434" max="8434" width="6.75" style="32" bestFit="1" customWidth="1"/>
    <col min="8435" max="8435" width="7.625" style="32" bestFit="1" customWidth="1"/>
    <col min="8436" max="8437" width="6.625" style="32" customWidth="1"/>
    <col min="8438" max="8438" width="8.625" style="32" customWidth="1"/>
    <col min="8439" max="8439" width="6.75" style="32" bestFit="1" customWidth="1"/>
    <col min="8440" max="8440" width="7.75" style="32" bestFit="1" customWidth="1"/>
    <col min="8441" max="8441" width="6.625" style="32" customWidth="1"/>
    <col min="8442" max="8630" width="9" style="32"/>
    <col min="8631" max="8631" width="10.625" style="32" customWidth="1"/>
    <col min="8632" max="8632" width="5.375" style="32" bestFit="1" customWidth="1"/>
    <col min="8633" max="8633" width="19" style="32" customWidth="1"/>
    <col min="8634" max="8634" width="6.375" style="32" customWidth="1"/>
    <col min="8635" max="8638" width="6.625" style="32" customWidth="1"/>
    <col min="8639" max="8639" width="8.625" style="32" customWidth="1"/>
    <col min="8640" max="8640" width="6.875" style="32" bestFit="1" customWidth="1"/>
    <col min="8641" max="8641" width="8.75" style="32" customWidth="1"/>
    <col min="8642" max="8643" width="6.625" style="32" customWidth="1"/>
    <col min="8644" max="8644" width="8.625" style="32" customWidth="1"/>
    <col min="8645" max="8645" width="6.875" style="32" bestFit="1" customWidth="1"/>
    <col min="8646" max="8646" width="7.75" style="32" bestFit="1" customWidth="1"/>
    <col min="8647" max="8648" width="6.625" style="32" customWidth="1"/>
    <col min="8649" max="8649" width="8.625" style="32" customWidth="1"/>
    <col min="8650" max="8650" width="6.75" style="32" bestFit="1" customWidth="1"/>
    <col min="8651" max="8651" width="7.625" style="32" bestFit="1" customWidth="1"/>
    <col min="8652" max="8653" width="6.625" style="32" customWidth="1"/>
    <col min="8654" max="8654" width="8.625" style="32" customWidth="1"/>
    <col min="8655" max="8655" width="6.75" style="32" bestFit="1" customWidth="1"/>
    <col min="8656" max="8656" width="7.625" style="32" bestFit="1" customWidth="1"/>
    <col min="8657" max="8658" width="6.625" style="32" customWidth="1"/>
    <col min="8659" max="8659" width="8.625" style="32" customWidth="1"/>
    <col min="8660" max="8660" width="6.75" style="32" bestFit="1" customWidth="1"/>
    <col min="8661" max="8661" width="7.625" style="32" bestFit="1" customWidth="1"/>
    <col min="8662" max="8663" width="6.625" style="32" customWidth="1"/>
    <col min="8664" max="8664" width="8.625" style="32" customWidth="1"/>
    <col min="8665" max="8665" width="6.75" style="32" bestFit="1" customWidth="1"/>
    <col min="8666" max="8666" width="7.625" style="32" bestFit="1" customWidth="1"/>
    <col min="8667" max="8668" width="6.625" style="32" customWidth="1"/>
    <col min="8669" max="8669" width="8.625" style="32" customWidth="1"/>
    <col min="8670" max="8670" width="6.75" style="32" bestFit="1" customWidth="1"/>
    <col min="8671" max="8671" width="7.625" style="32" bestFit="1" customWidth="1"/>
    <col min="8672" max="8673" width="6.625" style="32" customWidth="1"/>
    <col min="8674" max="8674" width="8.625" style="32" customWidth="1"/>
    <col min="8675" max="8675" width="6.75" style="32" bestFit="1" customWidth="1"/>
    <col min="8676" max="8676" width="7.625" style="32" bestFit="1" customWidth="1"/>
    <col min="8677" max="8678" width="6.625" style="32" customWidth="1"/>
    <col min="8679" max="8679" width="8.625" style="32" customWidth="1"/>
    <col min="8680" max="8680" width="6.75" style="32" bestFit="1" customWidth="1"/>
    <col min="8681" max="8681" width="7.625" style="32" bestFit="1" customWidth="1"/>
    <col min="8682" max="8683" width="6.625" style="32" customWidth="1"/>
    <col min="8684" max="8684" width="8.625" style="32" customWidth="1"/>
    <col min="8685" max="8685" width="6.75" style="32" bestFit="1" customWidth="1"/>
    <col min="8686" max="8686" width="7.625" style="32" bestFit="1" customWidth="1"/>
    <col min="8687" max="8688" width="6.625" style="32" customWidth="1"/>
    <col min="8689" max="8689" width="8.625" style="32" customWidth="1"/>
    <col min="8690" max="8690" width="6.75" style="32" bestFit="1" customWidth="1"/>
    <col min="8691" max="8691" width="7.625" style="32" bestFit="1" customWidth="1"/>
    <col min="8692" max="8693" width="6.625" style="32" customWidth="1"/>
    <col min="8694" max="8694" width="8.625" style="32" customWidth="1"/>
    <col min="8695" max="8695" width="6.75" style="32" bestFit="1" customWidth="1"/>
    <col min="8696" max="8696" width="7.75" style="32" bestFit="1" customWidth="1"/>
    <col min="8697" max="8697" width="6.625" style="32" customWidth="1"/>
    <col min="8698" max="8886" width="9" style="32"/>
    <col min="8887" max="8887" width="10.625" style="32" customWidth="1"/>
    <col min="8888" max="8888" width="5.375" style="32" bestFit="1" customWidth="1"/>
    <col min="8889" max="8889" width="19" style="32" customWidth="1"/>
    <col min="8890" max="8890" width="6.375" style="32" customWidth="1"/>
    <col min="8891" max="8894" width="6.625" style="32" customWidth="1"/>
    <col min="8895" max="8895" width="8.625" style="32" customWidth="1"/>
    <col min="8896" max="8896" width="6.875" style="32" bestFit="1" customWidth="1"/>
    <col min="8897" max="8897" width="8.75" style="32" customWidth="1"/>
    <col min="8898" max="8899" width="6.625" style="32" customWidth="1"/>
    <col min="8900" max="8900" width="8.625" style="32" customWidth="1"/>
    <col min="8901" max="8901" width="6.875" style="32" bestFit="1" customWidth="1"/>
    <col min="8902" max="8902" width="7.75" style="32" bestFit="1" customWidth="1"/>
    <col min="8903" max="8904" width="6.625" style="32" customWidth="1"/>
    <col min="8905" max="8905" width="8.625" style="32" customWidth="1"/>
    <col min="8906" max="8906" width="6.75" style="32" bestFit="1" customWidth="1"/>
    <col min="8907" max="8907" width="7.625" style="32" bestFit="1" customWidth="1"/>
    <col min="8908" max="8909" width="6.625" style="32" customWidth="1"/>
    <col min="8910" max="8910" width="8.625" style="32" customWidth="1"/>
    <col min="8911" max="8911" width="6.75" style="32" bestFit="1" customWidth="1"/>
    <col min="8912" max="8912" width="7.625" style="32" bestFit="1" customWidth="1"/>
    <col min="8913" max="8914" width="6.625" style="32" customWidth="1"/>
    <col min="8915" max="8915" width="8.625" style="32" customWidth="1"/>
    <col min="8916" max="8916" width="6.75" style="32" bestFit="1" customWidth="1"/>
    <col min="8917" max="8917" width="7.625" style="32" bestFit="1" customWidth="1"/>
    <col min="8918" max="8919" width="6.625" style="32" customWidth="1"/>
    <col min="8920" max="8920" width="8.625" style="32" customWidth="1"/>
    <col min="8921" max="8921" width="6.75" style="32" bestFit="1" customWidth="1"/>
    <col min="8922" max="8922" width="7.625" style="32" bestFit="1" customWidth="1"/>
    <col min="8923" max="8924" width="6.625" style="32" customWidth="1"/>
    <col min="8925" max="8925" width="8.625" style="32" customWidth="1"/>
    <col min="8926" max="8926" width="6.75" style="32" bestFit="1" customWidth="1"/>
    <col min="8927" max="8927" width="7.625" style="32" bestFit="1" customWidth="1"/>
    <col min="8928" max="8929" width="6.625" style="32" customWidth="1"/>
    <col min="8930" max="8930" width="8.625" style="32" customWidth="1"/>
    <col min="8931" max="8931" width="6.75" style="32" bestFit="1" customWidth="1"/>
    <col min="8932" max="8932" width="7.625" style="32" bestFit="1" customWidth="1"/>
    <col min="8933" max="8934" width="6.625" style="32" customWidth="1"/>
    <col min="8935" max="8935" width="8.625" style="32" customWidth="1"/>
    <col min="8936" max="8936" width="6.75" style="32" bestFit="1" customWidth="1"/>
    <col min="8937" max="8937" width="7.625" style="32" bestFit="1" customWidth="1"/>
    <col min="8938" max="8939" width="6.625" style="32" customWidth="1"/>
    <col min="8940" max="8940" width="8.625" style="32" customWidth="1"/>
    <col min="8941" max="8941" width="6.75" style="32" bestFit="1" customWidth="1"/>
    <col min="8942" max="8942" width="7.625" style="32" bestFit="1" customWidth="1"/>
    <col min="8943" max="8944" width="6.625" style="32" customWidth="1"/>
    <col min="8945" max="8945" width="8.625" style="32" customWidth="1"/>
    <col min="8946" max="8946" width="6.75" style="32" bestFit="1" customWidth="1"/>
    <col min="8947" max="8947" width="7.625" style="32" bestFit="1" customWidth="1"/>
    <col min="8948" max="8949" width="6.625" style="32" customWidth="1"/>
    <col min="8950" max="8950" width="8.625" style="32" customWidth="1"/>
    <col min="8951" max="8951" width="6.75" style="32" bestFit="1" customWidth="1"/>
    <col min="8952" max="8952" width="7.75" style="32" bestFit="1" customWidth="1"/>
    <col min="8953" max="8953" width="6.625" style="32" customWidth="1"/>
    <col min="8954" max="9142" width="9" style="32"/>
    <col min="9143" max="9143" width="10.625" style="32" customWidth="1"/>
    <col min="9144" max="9144" width="5.375" style="32" bestFit="1" customWidth="1"/>
    <col min="9145" max="9145" width="19" style="32" customWidth="1"/>
    <col min="9146" max="9146" width="6.375" style="32" customWidth="1"/>
    <col min="9147" max="9150" width="6.625" style="32" customWidth="1"/>
    <col min="9151" max="9151" width="8.625" style="32" customWidth="1"/>
    <col min="9152" max="9152" width="6.875" style="32" bestFit="1" customWidth="1"/>
    <col min="9153" max="9153" width="8.75" style="32" customWidth="1"/>
    <col min="9154" max="9155" width="6.625" style="32" customWidth="1"/>
    <col min="9156" max="9156" width="8.625" style="32" customWidth="1"/>
    <col min="9157" max="9157" width="6.875" style="32" bestFit="1" customWidth="1"/>
    <col min="9158" max="9158" width="7.75" style="32" bestFit="1" customWidth="1"/>
    <col min="9159" max="9160" width="6.625" style="32" customWidth="1"/>
    <col min="9161" max="9161" width="8.625" style="32" customWidth="1"/>
    <col min="9162" max="9162" width="6.75" style="32" bestFit="1" customWidth="1"/>
    <col min="9163" max="9163" width="7.625" style="32" bestFit="1" customWidth="1"/>
    <col min="9164" max="9165" width="6.625" style="32" customWidth="1"/>
    <col min="9166" max="9166" width="8.625" style="32" customWidth="1"/>
    <col min="9167" max="9167" width="6.75" style="32" bestFit="1" customWidth="1"/>
    <col min="9168" max="9168" width="7.625" style="32" bestFit="1" customWidth="1"/>
    <col min="9169" max="9170" width="6.625" style="32" customWidth="1"/>
    <col min="9171" max="9171" width="8.625" style="32" customWidth="1"/>
    <col min="9172" max="9172" width="6.75" style="32" bestFit="1" customWidth="1"/>
    <col min="9173" max="9173" width="7.625" style="32" bestFit="1" customWidth="1"/>
    <col min="9174" max="9175" width="6.625" style="32" customWidth="1"/>
    <col min="9176" max="9176" width="8.625" style="32" customWidth="1"/>
    <col min="9177" max="9177" width="6.75" style="32" bestFit="1" customWidth="1"/>
    <col min="9178" max="9178" width="7.625" style="32" bestFit="1" customWidth="1"/>
    <col min="9179" max="9180" width="6.625" style="32" customWidth="1"/>
    <col min="9181" max="9181" width="8.625" style="32" customWidth="1"/>
    <col min="9182" max="9182" width="6.75" style="32" bestFit="1" customWidth="1"/>
    <col min="9183" max="9183" width="7.625" style="32" bestFit="1" customWidth="1"/>
    <col min="9184" max="9185" width="6.625" style="32" customWidth="1"/>
    <col min="9186" max="9186" width="8.625" style="32" customWidth="1"/>
    <col min="9187" max="9187" width="6.75" style="32" bestFit="1" customWidth="1"/>
    <col min="9188" max="9188" width="7.625" style="32" bestFit="1" customWidth="1"/>
    <col min="9189" max="9190" width="6.625" style="32" customWidth="1"/>
    <col min="9191" max="9191" width="8.625" style="32" customWidth="1"/>
    <col min="9192" max="9192" width="6.75" style="32" bestFit="1" customWidth="1"/>
    <col min="9193" max="9193" width="7.625" style="32" bestFit="1" customWidth="1"/>
    <col min="9194" max="9195" width="6.625" style="32" customWidth="1"/>
    <col min="9196" max="9196" width="8.625" style="32" customWidth="1"/>
    <col min="9197" max="9197" width="6.75" style="32" bestFit="1" customWidth="1"/>
    <col min="9198" max="9198" width="7.625" style="32" bestFit="1" customWidth="1"/>
    <col min="9199" max="9200" width="6.625" style="32" customWidth="1"/>
    <col min="9201" max="9201" width="8.625" style="32" customWidth="1"/>
    <col min="9202" max="9202" width="6.75" style="32" bestFit="1" customWidth="1"/>
    <col min="9203" max="9203" width="7.625" style="32" bestFit="1" customWidth="1"/>
    <col min="9204" max="9205" width="6.625" style="32" customWidth="1"/>
    <col min="9206" max="9206" width="8.625" style="32" customWidth="1"/>
    <col min="9207" max="9207" width="6.75" style="32" bestFit="1" customWidth="1"/>
    <col min="9208" max="9208" width="7.75" style="32" bestFit="1" customWidth="1"/>
    <col min="9209" max="9209" width="6.625" style="32" customWidth="1"/>
    <col min="9210" max="9398" width="9" style="32"/>
    <col min="9399" max="9399" width="10.625" style="32" customWidth="1"/>
    <col min="9400" max="9400" width="5.375" style="32" bestFit="1" customWidth="1"/>
    <col min="9401" max="9401" width="19" style="32" customWidth="1"/>
    <col min="9402" max="9402" width="6.375" style="32" customWidth="1"/>
    <col min="9403" max="9406" width="6.625" style="32" customWidth="1"/>
    <col min="9407" max="9407" width="8.625" style="32" customWidth="1"/>
    <col min="9408" max="9408" width="6.875" style="32" bestFit="1" customWidth="1"/>
    <col min="9409" max="9409" width="8.75" style="32" customWidth="1"/>
    <col min="9410" max="9411" width="6.625" style="32" customWidth="1"/>
    <col min="9412" max="9412" width="8.625" style="32" customWidth="1"/>
    <col min="9413" max="9413" width="6.875" style="32" bestFit="1" customWidth="1"/>
    <col min="9414" max="9414" width="7.75" style="32" bestFit="1" customWidth="1"/>
    <col min="9415" max="9416" width="6.625" style="32" customWidth="1"/>
    <col min="9417" max="9417" width="8.625" style="32" customWidth="1"/>
    <col min="9418" max="9418" width="6.75" style="32" bestFit="1" customWidth="1"/>
    <col min="9419" max="9419" width="7.625" style="32" bestFit="1" customWidth="1"/>
    <col min="9420" max="9421" width="6.625" style="32" customWidth="1"/>
    <col min="9422" max="9422" width="8.625" style="32" customWidth="1"/>
    <col min="9423" max="9423" width="6.75" style="32" bestFit="1" customWidth="1"/>
    <col min="9424" max="9424" width="7.625" style="32" bestFit="1" customWidth="1"/>
    <col min="9425" max="9426" width="6.625" style="32" customWidth="1"/>
    <col min="9427" max="9427" width="8.625" style="32" customWidth="1"/>
    <col min="9428" max="9428" width="6.75" style="32" bestFit="1" customWidth="1"/>
    <col min="9429" max="9429" width="7.625" style="32" bestFit="1" customWidth="1"/>
    <col min="9430" max="9431" width="6.625" style="32" customWidth="1"/>
    <col min="9432" max="9432" width="8.625" style="32" customWidth="1"/>
    <col min="9433" max="9433" width="6.75" style="32" bestFit="1" customWidth="1"/>
    <col min="9434" max="9434" width="7.625" style="32" bestFit="1" customWidth="1"/>
    <col min="9435" max="9436" width="6.625" style="32" customWidth="1"/>
    <col min="9437" max="9437" width="8.625" style="32" customWidth="1"/>
    <col min="9438" max="9438" width="6.75" style="32" bestFit="1" customWidth="1"/>
    <col min="9439" max="9439" width="7.625" style="32" bestFit="1" customWidth="1"/>
    <col min="9440" max="9441" width="6.625" style="32" customWidth="1"/>
    <col min="9442" max="9442" width="8.625" style="32" customWidth="1"/>
    <col min="9443" max="9443" width="6.75" style="32" bestFit="1" customWidth="1"/>
    <col min="9444" max="9444" width="7.625" style="32" bestFit="1" customWidth="1"/>
    <col min="9445" max="9446" width="6.625" style="32" customWidth="1"/>
    <col min="9447" max="9447" width="8.625" style="32" customWidth="1"/>
    <col min="9448" max="9448" width="6.75" style="32" bestFit="1" customWidth="1"/>
    <col min="9449" max="9449" width="7.625" style="32" bestFit="1" customWidth="1"/>
    <col min="9450" max="9451" width="6.625" style="32" customWidth="1"/>
    <col min="9452" max="9452" width="8.625" style="32" customWidth="1"/>
    <col min="9453" max="9453" width="6.75" style="32" bestFit="1" customWidth="1"/>
    <col min="9454" max="9454" width="7.625" style="32" bestFit="1" customWidth="1"/>
    <col min="9455" max="9456" width="6.625" style="32" customWidth="1"/>
    <col min="9457" max="9457" width="8.625" style="32" customWidth="1"/>
    <col min="9458" max="9458" width="6.75" style="32" bestFit="1" customWidth="1"/>
    <col min="9459" max="9459" width="7.625" style="32" bestFit="1" customWidth="1"/>
    <col min="9460" max="9461" width="6.625" style="32" customWidth="1"/>
    <col min="9462" max="9462" width="8.625" style="32" customWidth="1"/>
    <col min="9463" max="9463" width="6.75" style="32" bestFit="1" customWidth="1"/>
    <col min="9464" max="9464" width="7.75" style="32" bestFit="1" customWidth="1"/>
    <col min="9465" max="9465" width="6.625" style="32" customWidth="1"/>
    <col min="9466" max="9654" width="9" style="32"/>
    <col min="9655" max="9655" width="10.625" style="32" customWidth="1"/>
    <col min="9656" max="9656" width="5.375" style="32" bestFit="1" customWidth="1"/>
    <col min="9657" max="9657" width="19" style="32" customWidth="1"/>
    <col min="9658" max="9658" width="6.375" style="32" customWidth="1"/>
    <col min="9659" max="9662" width="6.625" style="32" customWidth="1"/>
    <col min="9663" max="9663" width="8.625" style="32" customWidth="1"/>
    <col min="9664" max="9664" width="6.875" style="32" bestFit="1" customWidth="1"/>
    <col min="9665" max="9665" width="8.75" style="32" customWidth="1"/>
    <col min="9666" max="9667" width="6.625" style="32" customWidth="1"/>
    <col min="9668" max="9668" width="8.625" style="32" customWidth="1"/>
    <col min="9669" max="9669" width="6.875" style="32" bestFit="1" customWidth="1"/>
    <col min="9670" max="9670" width="7.75" style="32" bestFit="1" customWidth="1"/>
    <col min="9671" max="9672" width="6.625" style="32" customWidth="1"/>
    <col min="9673" max="9673" width="8.625" style="32" customWidth="1"/>
    <col min="9674" max="9674" width="6.75" style="32" bestFit="1" customWidth="1"/>
    <col min="9675" max="9675" width="7.625" style="32" bestFit="1" customWidth="1"/>
    <col min="9676" max="9677" width="6.625" style="32" customWidth="1"/>
    <col min="9678" max="9678" width="8.625" style="32" customWidth="1"/>
    <col min="9679" max="9679" width="6.75" style="32" bestFit="1" customWidth="1"/>
    <col min="9680" max="9680" width="7.625" style="32" bestFit="1" customWidth="1"/>
    <col min="9681" max="9682" width="6.625" style="32" customWidth="1"/>
    <col min="9683" max="9683" width="8.625" style="32" customWidth="1"/>
    <col min="9684" max="9684" width="6.75" style="32" bestFit="1" customWidth="1"/>
    <col min="9685" max="9685" width="7.625" style="32" bestFit="1" customWidth="1"/>
    <col min="9686" max="9687" width="6.625" style="32" customWidth="1"/>
    <col min="9688" max="9688" width="8.625" style="32" customWidth="1"/>
    <col min="9689" max="9689" width="6.75" style="32" bestFit="1" customWidth="1"/>
    <col min="9690" max="9690" width="7.625" style="32" bestFit="1" customWidth="1"/>
    <col min="9691" max="9692" width="6.625" style="32" customWidth="1"/>
    <col min="9693" max="9693" width="8.625" style="32" customWidth="1"/>
    <col min="9694" max="9694" width="6.75" style="32" bestFit="1" customWidth="1"/>
    <col min="9695" max="9695" width="7.625" style="32" bestFit="1" customWidth="1"/>
    <col min="9696" max="9697" width="6.625" style="32" customWidth="1"/>
    <col min="9698" max="9698" width="8.625" style="32" customWidth="1"/>
    <col min="9699" max="9699" width="6.75" style="32" bestFit="1" customWidth="1"/>
    <col min="9700" max="9700" width="7.625" style="32" bestFit="1" customWidth="1"/>
    <col min="9701" max="9702" width="6.625" style="32" customWidth="1"/>
    <col min="9703" max="9703" width="8.625" style="32" customWidth="1"/>
    <col min="9704" max="9704" width="6.75" style="32" bestFit="1" customWidth="1"/>
    <col min="9705" max="9705" width="7.625" style="32" bestFit="1" customWidth="1"/>
    <col min="9706" max="9707" width="6.625" style="32" customWidth="1"/>
    <col min="9708" max="9708" width="8.625" style="32" customWidth="1"/>
    <col min="9709" max="9709" width="6.75" style="32" bestFit="1" customWidth="1"/>
    <col min="9710" max="9710" width="7.625" style="32" bestFit="1" customWidth="1"/>
    <col min="9711" max="9712" width="6.625" style="32" customWidth="1"/>
    <col min="9713" max="9713" width="8.625" style="32" customWidth="1"/>
    <col min="9714" max="9714" width="6.75" style="32" bestFit="1" customWidth="1"/>
    <col min="9715" max="9715" width="7.625" style="32" bestFit="1" customWidth="1"/>
    <col min="9716" max="9717" width="6.625" style="32" customWidth="1"/>
    <col min="9718" max="9718" width="8.625" style="32" customWidth="1"/>
    <col min="9719" max="9719" width="6.75" style="32" bestFit="1" customWidth="1"/>
    <col min="9720" max="9720" width="7.75" style="32" bestFit="1" customWidth="1"/>
    <col min="9721" max="9721" width="6.625" style="32" customWidth="1"/>
    <col min="9722" max="9910" width="9" style="32"/>
    <col min="9911" max="9911" width="10.625" style="32" customWidth="1"/>
    <col min="9912" max="9912" width="5.375" style="32" bestFit="1" customWidth="1"/>
    <col min="9913" max="9913" width="19" style="32" customWidth="1"/>
    <col min="9914" max="9914" width="6.375" style="32" customWidth="1"/>
    <col min="9915" max="9918" width="6.625" style="32" customWidth="1"/>
    <col min="9919" max="9919" width="8.625" style="32" customWidth="1"/>
    <col min="9920" max="9920" width="6.875" style="32" bestFit="1" customWidth="1"/>
    <col min="9921" max="9921" width="8.75" style="32" customWidth="1"/>
    <col min="9922" max="9923" width="6.625" style="32" customWidth="1"/>
    <col min="9924" max="9924" width="8.625" style="32" customWidth="1"/>
    <col min="9925" max="9925" width="6.875" style="32" bestFit="1" customWidth="1"/>
    <col min="9926" max="9926" width="7.75" style="32" bestFit="1" customWidth="1"/>
    <col min="9927" max="9928" width="6.625" style="32" customWidth="1"/>
    <col min="9929" max="9929" width="8.625" style="32" customWidth="1"/>
    <col min="9930" max="9930" width="6.75" style="32" bestFit="1" customWidth="1"/>
    <col min="9931" max="9931" width="7.625" style="32" bestFit="1" customWidth="1"/>
    <col min="9932" max="9933" width="6.625" style="32" customWidth="1"/>
    <col min="9934" max="9934" width="8.625" style="32" customWidth="1"/>
    <col min="9935" max="9935" width="6.75" style="32" bestFit="1" customWidth="1"/>
    <col min="9936" max="9936" width="7.625" style="32" bestFit="1" customWidth="1"/>
    <col min="9937" max="9938" width="6.625" style="32" customWidth="1"/>
    <col min="9939" max="9939" width="8.625" style="32" customWidth="1"/>
    <col min="9940" max="9940" width="6.75" style="32" bestFit="1" customWidth="1"/>
    <col min="9941" max="9941" width="7.625" style="32" bestFit="1" customWidth="1"/>
    <col min="9942" max="9943" width="6.625" style="32" customWidth="1"/>
    <col min="9944" max="9944" width="8.625" style="32" customWidth="1"/>
    <col min="9945" max="9945" width="6.75" style="32" bestFit="1" customWidth="1"/>
    <col min="9946" max="9946" width="7.625" style="32" bestFit="1" customWidth="1"/>
    <col min="9947" max="9948" width="6.625" style="32" customWidth="1"/>
    <col min="9949" max="9949" width="8.625" style="32" customWidth="1"/>
    <col min="9950" max="9950" width="6.75" style="32" bestFit="1" customWidth="1"/>
    <col min="9951" max="9951" width="7.625" style="32" bestFit="1" customWidth="1"/>
    <col min="9952" max="9953" width="6.625" style="32" customWidth="1"/>
    <col min="9954" max="9954" width="8.625" style="32" customWidth="1"/>
    <col min="9955" max="9955" width="6.75" style="32" bestFit="1" customWidth="1"/>
    <col min="9956" max="9956" width="7.625" style="32" bestFit="1" customWidth="1"/>
    <col min="9957" max="9958" width="6.625" style="32" customWidth="1"/>
    <col min="9959" max="9959" width="8.625" style="32" customWidth="1"/>
    <col min="9960" max="9960" width="6.75" style="32" bestFit="1" customWidth="1"/>
    <col min="9961" max="9961" width="7.625" style="32" bestFit="1" customWidth="1"/>
    <col min="9962" max="9963" width="6.625" style="32" customWidth="1"/>
    <col min="9964" max="9964" width="8.625" style="32" customWidth="1"/>
    <col min="9965" max="9965" width="6.75" style="32" bestFit="1" customWidth="1"/>
    <col min="9966" max="9966" width="7.625" style="32" bestFit="1" customWidth="1"/>
    <col min="9967" max="9968" width="6.625" style="32" customWidth="1"/>
    <col min="9969" max="9969" width="8.625" style="32" customWidth="1"/>
    <col min="9970" max="9970" width="6.75" style="32" bestFit="1" customWidth="1"/>
    <col min="9971" max="9971" width="7.625" style="32" bestFit="1" customWidth="1"/>
    <col min="9972" max="9973" width="6.625" style="32" customWidth="1"/>
    <col min="9974" max="9974" width="8.625" style="32" customWidth="1"/>
    <col min="9975" max="9975" width="6.75" style="32" bestFit="1" customWidth="1"/>
    <col min="9976" max="9976" width="7.75" style="32" bestFit="1" customWidth="1"/>
    <col min="9977" max="9977" width="6.625" style="32" customWidth="1"/>
    <col min="9978" max="10166" width="9" style="32"/>
    <col min="10167" max="10167" width="10.625" style="32" customWidth="1"/>
    <col min="10168" max="10168" width="5.375" style="32" bestFit="1" customWidth="1"/>
    <col min="10169" max="10169" width="19" style="32" customWidth="1"/>
    <col min="10170" max="10170" width="6.375" style="32" customWidth="1"/>
    <col min="10171" max="10174" width="6.625" style="32" customWidth="1"/>
    <col min="10175" max="10175" width="8.625" style="32" customWidth="1"/>
    <col min="10176" max="10176" width="6.875" style="32" bestFit="1" customWidth="1"/>
    <col min="10177" max="10177" width="8.75" style="32" customWidth="1"/>
    <col min="10178" max="10179" width="6.625" style="32" customWidth="1"/>
    <col min="10180" max="10180" width="8.625" style="32" customWidth="1"/>
    <col min="10181" max="10181" width="6.875" style="32" bestFit="1" customWidth="1"/>
    <col min="10182" max="10182" width="7.75" style="32" bestFit="1" customWidth="1"/>
    <col min="10183" max="10184" width="6.625" style="32" customWidth="1"/>
    <col min="10185" max="10185" width="8.625" style="32" customWidth="1"/>
    <col min="10186" max="10186" width="6.75" style="32" bestFit="1" customWidth="1"/>
    <col min="10187" max="10187" width="7.625" style="32" bestFit="1" customWidth="1"/>
    <col min="10188" max="10189" width="6.625" style="32" customWidth="1"/>
    <col min="10190" max="10190" width="8.625" style="32" customWidth="1"/>
    <col min="10191" max="10191" width="6.75" style="32" bestFit="1" customWidth="1"/>
    <col min="10192" max="10192" width="7.625" style="32" bestFit="1" customWidth="1"/>
    <col min="10193" max="10194" width="6.625" style="32" customWidth="1"/>
    <col min="10195" max="10195" width="8.625" style="32" customWidth="1"/>
    <col min="10196" max="10196" width="6.75" style="32" bestFit="1" customWidth="1"/>
    <col min="10197" max="10197" width="7.625" style="32" bestFit="1" customWidth="1"/>
    <col min="10198" max="10199" width="6.625" style="32" customWidth="1"/>
    <col min="10200" max="10200" width="8.625" style="32" customWidth="1"/>
    <col min="10201" max="10201" width="6.75" style="32" bestFit="1" customWidth="1"/>
    <col min="10202" max="10202" width="7.625" style="32" bestFit="1" customWidth="1"/>
    <col min="10203" max="10204" width="6.625" style="32" customWidth="1"/>
    <col min="10205" max="10205" width="8.625" style="32" customWidth="1"/>
    <col min="10206" max="10206" width="6.75" style="32" bestFit="1" customWidth="1"/>
    <col min="10207" max="10207" width="7.625" style="32" bestFit="1" customWidth="1"/>
    <col min="10208" max="10209" width="6.625" style="32" customWidth="1"/>
    <col min="10210" max="10210" width="8.625" style="32" customWidth="1"/>
    <col min="10211" max="10211" width="6.75" style="32" bestFit="1" customWidth="1"/>
    <col min="10212" max="10212" width="7.625" style="32" bestFit="1" customWidth="1"/>
    <col min="10213" max="10214" width="6.625" style="32" customWidth="1"/>
    <col min="10215" max="10215" width="8.625" style="32" customWidth="1"/>
    <col min="10216" max="10216" width="6.75" style="32" bestFit="1" customWidth="1"/>
    <col min="10217" max="10217" width="7.625" style="32" bestFit="1" customWidth="1"/>
    <col min="10218" max="10219" width="6.625" style="32" customWidth="1"/>
    <col min="10220" max="10220" width="8.625" style="32" customWidth="1"/>
    <col min="10221" max="10221" width="6.75" style="32" bestFit="1" customWidth="1"/>
    <col min="10222" max="10222" width="7.625" style="32" bestFit="1" customWidth="1"/>
    <col min="10223" max="10224" width="6.625" style="32" customWidth="1"/>
    <col min="10225" max="10225" width="8.625" style="32" customWidth="1"/>
    <col min="10226" max="10226" width="6.75" style="32" bestFit="1" customWidth="1"/>
    <col min="10227" max="10227" width="7.625" style="32" bestFit="1" customWidth="1"/>
    <col min="10228" max="10229" width="6.625" style="32" customWidth="1"/>
    <col min="10230" max="10230" width="8.625" style="32" customWidth="1"/>
    <col min="10231" max="10231" width="6.75" style="32" bestFit="1" customWidth="1"/>
    <col min="10232" max="10232" width="7.75" style="32" bestFit="1" customWidth="1"/>
    <col min="10233" max="10233" width="6.625" style="32" customWidth="1"/>
    <col min="10234" max="10422" width="9" style="32"/>
    <col min="10423" max="10423" width="10.625" style="32" customWidth="1"/>
    <col min="10424" max="10424" width="5.375" style="32" bestFit="1" customWidth="1"/>
    <col min="10425" max="10425" width="19" style="32" customWidth="1"/>
    <col min="10426" max="10426" width="6.375" style="32" customWidth="1"/>
    <col min="10427" max="10430" width="6.625" style="32" customWidth="1"/>
    <col min="10431" max="10431" width="8.625" style="32" customWidth="1"/>
    <col min="10432" max="10432" width="6.875" style="32" bestFit="1" customWidth="1"/>
    <col min="10433" max="10433" width="8.75" style="32" customWidth="1"/>
    <col min="10434" max="10435" width="6.625" style="32" customWidth="1"/>
    <col min="10436" max="10436" width="8.625" style="32" customWidth="1"/>
    <col min="10437" max="10437" width="6.875" style="32" bestFit="1" customWidth="1"/>
    <col min="10438" max="10438" width="7.75" style="32" bestFit="1" customWidth="1"/>
    <col min="10439" max="10440" width="6.625" style="32" customWidth="1"/>
    <col min="10441" max="10441" width="8.625" style="32" customWidth="1"/>
    <col min="10442" max="10442" width="6.75" style="32" bestFit="1" customWidth="1"/>
    <col min="10443" max="10443" width="7.625" style="32" bestFit="1" customWidth="1"/>
    <col min="10444" max="10445" width="6.625" style="32" customWidth="1"/>
    <col min="10446" max="10446" width="8.625" style="32" customWidth="1"/>
    <col min="10447" max="10447" width="6.75" style="32" bestFit="1" customWidth="1"/>
    <col min="10448" max="10448" width="7.625" style="32" bestFit="1" customWidth="1"/>
    <col min="10449" max="10450" width="6.625" style="32" customWidth="1"/>
    <col min="10451" max="10451" width="8.625" style="32" customWidth="1"/>
    <col min="10452" max="10452" width="6.75" style="32" bestFit="1" customWidth="1"/>
    <col min="10453" max="10453" width="7.625" style="32" bestFit="1" customWidth="1"/>
    <col min="10454" max="10455" width="6.625" style="32" customWidth="1"/>
    <col min="10456" max="10456" width="8.625" style="32" customWidth="1"/>
    <col min="10457" max="10457" width="6.75" style="32" bestFit="1" customWidth="1"/>
    <col min="10458" max="10458" width="7.625" style="32" bestFit="1" customWidth="1"/>
    <col min="10459" max="10460" width="6.625" style="32" customWidth="1"/>
    <col min="10461" max="10461" width="8.625" style="32" customWidth="1"/>
    <col min="10462" max="10462" width="6.75" style="32" bestFit="1" customWidth="1"/>
    <col min="10463" max="10463" width="7.625" style="32" bestFit="1" customWidth="1"/>
    <col min="10464" max="10465" width="6.625" style="32" customWidth="1"/>
    <col min="10466" max="10466" width="8.625" style="32" customWidth="1"/>
    <col min="10467" max="10467" width="6.75" style="32" bestFit="1" customWidth="1"/>
    <col min="10468" max="10468" width="7.625" style="32" bestFit="1" customWidth="1"/>
    <col min="10469" max="10470" width="6.625" style="32" customWidth="1"/>
    <col min="10471" max="10471" width="8.625" style="32" customWidth="1"/>
    <col min="10472" max="10472" width="6.75" style="32" bestFit="1" customWidth="1"/>
    <col min="10473" max="10473" width="7.625" style="32" bestFit="1" customWidth="1"/>
    <col min="10474" max="10475" width="6.625" style="32" customWidth="1"/>
    <col min="10476" max="10476" width="8.625" style="32" customWidth="1"/>
    <col min="10477" max="10477" width="6.75" style="32" bestFit="1" customWidth="1"/>
    <col min="10478" max="10478" width="7.625" style="32" bestFit="1" customWidth="1"/>
    <col min="10479" max="10480" width="6.625" style="32" customWidth="1"/>
    <col min="10481" max="10481" width="8.625" style="32" customWidth="1"/>
    <col min="10482" max="10482" width="6.75" style="32" bestFit="1" customWidth="1"/>
    <col min="10483" max="10483" width="7.625" style="32" bestFit="1" customWidth="1"/>
    <col min="10484" max="10485" width="6.625" style="32" customWidth="1"/>
    <col min="10486" max="10486" width="8.625" style="32" customWidth="1"/>
    <col min="10487" max="10487" width="6.75" style="32" bestFit="1" customWidth="1"/>
    <col min="10488" max="10488" width="7.75" style="32" bestFit="1" customWidth="1"/>
    <col min="10489" max="10489" width="6.625" style="32" customWidth="1"/>
    <col min="10490" max="10678" width="9" style="32"/>
    <col min="10679" max="10679" width="10.625" style="32" customWidth="1"/>
    <col min="10680" max="10680" width="5.375" style="32" bestFit="1" customWidth="1"/>
    <col min="10681" max="10681" width="19" style="32" customWidth="1"/>
    <col min="10682" max="10682" width="6.375" style="32" customWidth="1"/>
    <col min="10683" max="10686" width="6.625" style="32" customWidth="1"/>
    <col min="10687" max="10687" width="8.625" style="32" customWidth="1"/>
    <col min="10688" max="10688" width="6.875" style="32" bestFit="1" customWidth="1"/>
    <col min="10689" max="10689" width="8.75" style="32" customWidth="1"/>
    <col min="10690" max="10691" width="6.625" style="32" customWidth="1"/>
    <col min="10692" max="10692" width="8.625" style="32" customWidth="1"/>
    <col min="10693" max="10693" width="6.875" style="32" bestFit="1" customWidth="1"/>
    <col min="10694" max="10694" width="7.75" style="32" bestFit="1" customWidth="1"/>
    <col min="10695" max="10696" width="6.625" style="32" customWidth="1"/>
    <col min="10697" max="10697" width="8.625" style="32" customWidth="1"/>
    <col min="10698" max="10698" width="6.75" style="32" bestFit="1" customWidth="1"/>
    <col min="10699" max="10699" width="7.625" style="32" bestFit="1" customWidth="1"/>
    <col min="10700" max="10701" width="6.625" style="32" customWidth="1"/>
    <col min="10702" max="10702" width="8.625" style="32" customWidth="1"/>
    <col min="10703" max="10703" width="6.75" style="32" bestFit="1" customWidth="1"/>
    <col min="10704" max="10704" width="7.625" style="32" bestFit="1" customWidth="1"/>
    <col min="10705" max="10706" width="6.625" style="32" customWidth="1"/>
    <col min="10707" max="10707" width="8.625" style="32" customWidth="1"/>
    <col min="10708" max="10708" width="6.75" style="32" bestFit="1" customWidth="1"/>
    <col min="10709" max="10709" width="7.625" style="32" bestFit="1" customWidth="1"/>
    <col min="10710" max="10711" width="6.625" style="32" customWidth="1"/>
    <col min="10712" max="10712" width="8.625" style="32" customWidth="1"/>
    <col min="10713" max="10713" width="6.75" style="32" bestFit="1" customWidth="1"/>
    <col min="10714" max="10714" width="7.625" style="32" bestFit="1" customWidth="1"/>
    <col min="10715" max="10716" width="6.625" style="32" customWidth="1"/>
    <col min="10717" max="10717" width="8.625" style="32" customWidth="1"/>
    <col min="10718" max="10718" width="6.75" style="32" bestFit="1" customWidth="1"/>
    <col min="10719" max="10719" width="7.625" style="32" bestFit="1" customWidth="1"/>
    <col min="10720" max="10721" width="6.625" style="32" customWidth="1"/>
    <col min="10722" max="10722" width="8.625" style="32" customWidth="1"/>
    <col min="10723" max="10723" width="6.75" style="32" bestFit="1" customWidth="1"/>
    <col min="10724" max="10724" width="7.625" style="32" bestFit="1" customWidth="1"/>
    <col min="10725" max="10726" width="6.625" style="32" customWidth="1"/>
    <col min="10727" max="10727" width="8.625" style="32" customWidth="1"/>
    <col min="10728" max="10728" width="6.75" style="32" bestFit="1" customWidth="1"/>
    <col min="10729" max="10729" width="7.625" style="32" bestFit="1" customWidth="1"/>
    <col min="10730" max="10731" width="6.625" style="32" customWidth="1"/>
    <col min="10732" max="10732" width="8.625" style="32" customWidth="1"/>
    <col min="10733" max="10733" width="6.75" style="32" bestFit="1" customWidth="1"/>
    <col min="10734" max="10734" width="7.625" style="32" bestFit="1" customWidth="1"/>
    <col min="10735" max="10736" width="6.625" style="32" customWidth="1"/>
    <col min="10737" max="10737" width="8.625" style="32" customWidth="1"/>
    <col min="10738" max="10738" width="6.75" style="32" bestFit="1" customWidth="1"/>
    <col min="10739" max="10739" width="7.625" style="32" bestFit="1" customWidth="1"/>
    <col min="10740" max="10741" width="6.625" style="32" customWidth="1"/>
    <col min="10742" max="10742" width="8.625" style="32" customWidth="1"/>
    <col min="10743" max="10743" width="6.75" style="32" bestFit="1" customWidth="1"/>
    <col min="10744" max="10744" width="7.75" style="32" bestFit="1" customWidth="1"/>
    <col min="10745" max="10745" width="6.625" style="32" customWidth="1"/>
    <col min="10746" max="10934" width="9" style="32"/>
    <col min="10935" max="10935" width="10.625" style="32" customWidth="1"/>
    <col min="10936" max="10936" width="5.375" style="32" bestFit="1" customWidth="1"/>
    <col min="10937" max="10937" width="19" style="32" customWidth="1"/>
    <col min="10938" max="10938" width="6.375" style="32" customWidth="1"/>
    <col min="10939" max="10942" width="6.625" style="32" customWidth="1"/>
    <col min="10943" max="10943" width="8.625" style="32" customWidth="1"/>
    <col min="10944" max="10944" width="6.875" style="32" bestFit="1" customWidth="1"/>
    <col min="10945" max="10945" width="8.75" style="32" customWidth="1"/>
    <col min="10946" max="10947" width="6.625" style="32" customWidth="1"/>
    <col min="10948" max="10948" width="8.625" style="32" customWidth="1"/>
    <col min="10949" max="10949" width="6.875" style="32" bestFit="1" customWidth="1"/>
    <col min="10950" max="10950" width="7.75" style="32" bestFit="1" customWidth="1"/>
    <col min="10951" max="10952" width="6.625" style="32" customWidth="1"/>
    <col min="10953" max="10953" width="8.625" style="32" customWidth="1"/>
    <col min="10954" max="10954" width="6.75" style="32" bestFit="1" customWidth="1"/>
    <col min="10955" max="10955" width="7.625" style="32" bestFit="1" customWidth="1"/>
    <col min="10956" max="10957" width="6.625" style="32" customWidth="1"/>
    <col min="10958" max="10958" width="8.625" style="32" customWidth="1"/>
    <col min="10959" max="10959" width="6.75" style="32" bestFit="1" customWidth="1"/>
    <col min="10960" max="10960" width="7.625" style="32" bestFit="1" customWidth="1"/>
    <col min="10961" max="10962" width="6.625" style="32" customWidth="1"/>
    <col min="10963" max="10963" width="8.625" style="32" customWidth="1"/>
    <col min="10964" max="10964" width="6.75" style="32" bestFit="1" customWidth="1"/>
    <col min="10965" max="10965" width="7.625" style="32" bestFit="1" customWidth="1"/>
    <col min="10966" max="10967" width="6.625" style="32" customWidth="1"/>
    <col min="10968" max="10968" width="8.625" style="32" customWidth="1"/>
    <col min="10969" max="10969" width="6.75" style="32" bestFit="1" customWidth="1"/>
    <col min="10970" max="10970" width="7.625" style="32" bestFit="1" customWidth="1"/>
    <col min="10971" max="10972" width="6.625" style="32" customWidth="1"/>
    <col min="10973" max="10973" width="8.625" style="32" customWidth="1"/>
    <col min="10974" max="10974" width="6.75" style="32" bestFit="1" customWidth="1"/>
    <col min="10975" max="10975" width="7.625" style="32" bestFit="1" customWidth="1"/>
    <col min="10976" max="10977" width="6.625" style="32" customWidth="1"/>
    <col min="10978" max="10978" width="8.625" style="32" customWidth="1"/>
    <col min="10979" max="10979" width="6.75" style="32" bestFit="1" customWidth="1"/>
    <col min="10980" max="10980" width="7.625" style="32" bestFit="1" customWidth="1"/>
    <col min="10981" max="10982" width="6.625" style="32" customWidth="1"/>
    <col min="10983" max="10983" width="8.625" style="32" customWidth="1"/>
    <col min="10984" max="10984" width="6.75" style="32" bestFit="1" customWidth="1"/>
    <col min="10985" max="10985" width="7.625" style="32" bestFit="1" customWidth="1"/>
    <col min="10986" max="10987" width="6.625" style="32" customWidth="1"/>
    <col min="10988" max="10988" width="8.625" style="32" customWidth="1"/>
    <col min="10989" max="10989" width="6.75" style="32" bestFit="1" customWidth="1"/>
    <col min="10990" max="10990" width="7.625" style="32" bestFit="1" customWidth="1"/>
    <col min="10991" max="10992" width="6.625" style="32" customWidth="1"/>
    <col min="10993" max="10993" width="8.625" style="32" customWidth="1"/>
    <col min="10994" max="10994" width="6.75" style="32" bestFit="1" customWidth="1"/>
    <col min="10995" max="10995" width="7.625" style="32" bestFit="1" customWidth="1"/>
    <col min="10996" max="10997" width="6.625" style="32" customWidth="1"/>
    <col min="10998" max="10998" width="8.625" style="32" customWidth="1"/>
    <col min="10999" max="10999" width="6.75" style="32" bestFit="1" customWidth="1"/>
    <col min="11000" max="11000" width="7.75" style="32" bestFit="1" customWidth="1"/>
    <col min="11001" max="11001" width="6.625" style="32" customWidth="1"/>
    <col min="11002" max="11190" width="9" style="32"/>
    <col min="11191" max="11191" width="10.625" style="32" customWidth="1"/>
    <col min="11192" max="11192" width="5.375" style="32" bestFit="1" customWidth="1"/>
    <col min="11193" max="11193" width="19" style="32" customWidth="1"/>
    <col min="11194" max="11194" width="6.375" style="32" customWidth="1"/>
    <col min="11195" max="11198" width="6.625" style="32" customWidth="1"/>
    <col min="11199" max="11199" width="8.625" style="32" customWidth="1"/>
    <col min="11200" max="11200" width="6.875" style="32" bestFit="1" customWidth="1"/>
    <col min="11201" max="11201" width="8.75" style="32" customWidth="1"/>
    <col min="11202" max="11203" width="6.625" style="32" customWidth="1"/>
    <col min="11204" max="11204" width="8.625" style="32" customWidth="1"/>
    <col min="11205" max="11205" width="6.875" style="32" bestFit="1" customWidth="1"/>
    <col min="11206" max="11206" width="7.75" style="32" bestFit="1" customWidth="1"/>
    <col min="11207" max="11208" width="6.625" style="32" customWidth="1"/>
    <col min="11209" max="11209" width="8.625" style="32" customWidth="1"/>
    <col min="11210" max="11210" width="6.75" style="32" bestFit="1" customWidth="1"/>
    <col min="11211" max="11211" width="7.625" style="32" bestFit="1" customWidth="1"/>
    <col min="11212" max="11213" width="6.625" style="32" customWidth="1"/>
    <col min="11214" max="11214" width="8.625" style="32" customWidth="1"/>
    <col min="11215" max="11215" width="6.75" style="32" bestFit="1" customWidth="1"/>
    <col min="11216" max="11216" width="7.625" style="32" bestFit="1" customWidth="1"/>
    <col min="11217" max="11218" width="6.625" style="32" customWidth="1"/>
    <col min="11219" max="11219" width="8.625" style="32" customWidth="1"/>
    <col min="11220" max="11220" width="6.75" style="32" bestFit="1" customWidth="1"/>
    <col min="11221" max="11221" width="7.625" style="32" bestFit="1" customWidth="1"/>
    <col min="11222" max="11223" width="6.625" style="32" customWidth="1"/>
    <col min="11224" max="11224" width="8.625" style="32" customWidth="1"/>
    <col min="11225" max="11225" width="6.75" style="32" bestFit="1" customWidth="1"/>
    <col min="11226" max="11226" width="7.625" style="32" bestFit="1" customWidth="1"/>
    <col min="11227" max="11228" width="6.625" style="32" customWidth="1"/>
    <col min="11229" max="11229" width="8.625" style="32" customWidth="1"/>
    <col min="11230" max="11230" width="6.75" style="32" bestFit="1" customWidth="1"/>
    <col min="11231" max="11231" width="7.625" style="32" bestFit="1" customWidth="1"/>
    <col min="11232" max="11233" width="6.625" style="32" customWidth="1"/>
    <col min="11234" max="11234" width="8.625" style="32" customWidth="1"/>
    <col min="11235" max="11235" width="6.75" style="32" bestFit="1" customWidth="1"/>
    <col min="11236" max="11236" width="7.625" style="32" bestFit="1" customWidth="1"/>
    <col min="11237" max="11238" width="6.625" style="32" customWidth="1"/>
    <col min="11239" max="11239" width="8.625" style="32" customWidth="1"/>
    <col min="11240" max="11240" width="6.75" style="32" bestFit="1" customWidth="1"/>
    <col min="11241" max="11241" width="7.625" style="32" bestFit="1" customWidth="1"/>
    <col min="11242" max="11243" width="6.625" style="32" customWidth="1"/>
    <col min="11244" max="11244" width="8.625" style="32" customWidth="1"/>
    <col min="11245" max="11245" width="6.75" style="32" bestFit="1" customWidth="1"/>
    <col min="11246" max="11246" width="7.625" style="32" bestFit="1" customWidth="1"/>
    <col min="11247" max="11248" width="6.625" style="32" customWidth="1"/>
    <col min="11249" max="11249" width="8.625" style="32" customWidth="1"/>
    <col min="11250" max="11250" width="6.75" style="32" bestFit="1" customWidth="1"/>
    <col min="11251" max="11251" width="7.625" style="32" bestFit="1" customWidth="1"/>
    <col min="11252" max="11253" width="6.625" style="32" customWidth="1"/>
    <col min="11254" max="11254" width="8.625" style="32" customWidth="1"/>
    <col min="11255" max="11255" width="6.75" style="32" bestFit="1" customWidth="1"/>
    <col min="11256" max="11256" width="7.75" style="32" bestFit="1" customWidth="1"/>
    <col min="11257" max="11257" width="6.625" style="32" customWidth="1"/>
    <col min="11258" max="11446" width="9" style="32"/>
    <col min="11447" max="11447" width="10.625" style="32" customWidth="1"/>
    <col min="11448" max="11448" width="5.375" style="32" bestFit="1" customWidth="1"/>
    <col min="11449" max="11449" width="19" style="32" customWidth="1"/>
    <col min="11450" max="11450" width="6.375" style="32" customWidth="1"/>
    <col min="11451" max="11454" width="6.625" style="32" customWidth="1"/>
    <col min="11455" max="11455" width="8.625" style="32" customWidth="1"/>
    <col min="11456" max="11456" width="6.875" style="32" bestFit="1" customWidth="1"/>
    <col min="11457" max="11457" width="8.75" style="32" customWidth="1"/>
    <col min="11458" max="11459" width="6.625" style="32" customWidth="1"/>
    <col min="11460" max="11460" width="8.625" style="32" customWidth="1"/>
    <col min="11461" max="11461" width="6.875" style="32" bestFit="1" customWidth="1"/>
    <col min="11462" max="11462" width="7.75" style="32" bestFit="1" customWidth="1"/>
    <col min="11463" max="11464" width="6.625" style="32" customWidth="1"/>
    <col min="11465" max="11465" width="8.625" style="32" customWidth="1"/>
    <col min="11466" max="11466" width="6.75" style="32" bestFit="1" customWidth="1"/>
    <col min="11467" max="11467" width="7.625" style="32" bestFit="1" customWidth="1"/>
    <col min="11468" max="11469" width="6.625" style="32" customWidth="1"/>
    <col min="11470" max="11470" width="8.625" style="32" customWidth="1"/>
    <col min="11471" max="11471" width="6.75" style="32" bestFit="1" customWidth="1"/>
    <col min="11472" max="11472" width="7.625" style="32" bestFit="1" customWidth="1"/>
    <col min="11473" max="11474" width="6.625" style="32" customWidth="1"/>
    <col min="11475" max="11475" width="8.625" style="32" customWidth="1"/>
    <col min="11476" max="11476" width="6.75" style="32" bestFit="1" customWidth="1"/>
    <col min="11477" max="11477" width="7.625" style="32" bestFit="1" customWidth="1"/>
    <col min="11478" max="11479" width="6.625" style="32" customWidth="1"/>
    <col min="11480" max="11480" width="8.625" style="32" customWidth="1"/>
    <col min="11481" max="11481" width="6.75" style="32" bestFit="1" customWidth="1"/>
    <col min="11482" max="11482" width="7.625" style="32" bestFit="1" customWidth="1"/>
    <col min="11483" max="11484" width="6.625" style="32" customWidth="1"/>
    <col min="11485" max="11485" width="8.625" style="32" customWidth="1"/>
    <col min="11486" max="11486" width="6.75" style="32" bestFit="1" customWidth="1"/>
    <col min="11487" max="11487" width="7.625" style="32" bestFit="1" customWidth="1"/>
    <col min="11488" max="11489" width="6.625" style="32" customWidth="1"/>
    <col min="11490" max="11490" width="8.625" style="32" customWidth="1"/>
    <col min="11491" max="11491" width="6.75" style="32" bestFit="1" customWidth="1"/>
    <col min="11492" max="11492" width="7.625" style="32" bestFit="1" customWidth="1"/>
    <col min="11493" max="11494" width="6.625" style="32" customWidth="1"/>
    <col min="11495" max="11495" width="8.625" style="32" customWidth="1"/>
    <col min="11496" max="11496" width="6.75" style="32" bestFit="1" customWidth="1"/>
    <col min="11497" max="11497" width="7.625" style="32" bestFit="1" customWidth="1"/>
    <col min="11498" max="11499" width="6.625" style="32" customWidth="1"/>
    <col min="11500" max="11500" width="8.625" style="32" customWidth="1"/>
    <col min="11501" max="11501" width="6.75" style="32" bestFit="1" customWidth="1"/>
    <col min="11502" max="11502" width="7.625" style="32" bestFit="1" customWidth="1"/>
    <col min="11503" max="11504" width="6.625" style="32" customWidth="1"/>
    <col min="11505" max="11505" width="8.625" style="32" customWidth="1"/>
    <col min="11506" max="11506" width="6.75" style="32" bestFit="1" customWidth="1"/>
    <col min="11507" max="11507" width="7.625" style="32" bestFit="1" customWidth="1"/>
    <col min="11508" max="11509" width="6.625" style="32" customWidth="1"/>
    <col min="11510" max="11510" width="8.625" style="32" customWidth="1"/>
    <col min="11511" max="11511" width="6.75" style="32" bestFit="1" customWidth="1"/>
    <col min="11512" max="11512" width="7.75" style="32" bestFit="1" customWidth="1"/>
    <col min="11513" max="11513" width="6.625" style="32" customWidth="1"/>
    <col min="11514" max="11702" width="9" style="32"/>
    <col min="11703" max="11703" width="10.625" style="32" customWidth="1"/>
    <col min="11704" max="11704" width="5.375" style="32" bestFit="1" customWidth="1"/>
    <col min="11705" max="11705" width="19" style="32" customWidth="1"/>
    <col min="11706" max="11706" width="6.375" style="32" customWidth="1"/>
    <col min="11707" max="11710" width="6.625" style="32" customWidth="1"/>
    <col min="11711" max="11711" width="8.625" style="32" customWidth="1"/>
    <col min="11712" max="11712" width="6.875" style="32" bestFit="1" customWidth="1"/>
    <col min="11713" max="11713" width="8.75" style="32" customWidth="1"/>
    <col min="11714" max="11715" width="6.625" style="32" customWidth="1"/>
    <col min="11716" max="11716" width="8.625" style="32" customWidth="1"/>
    <col min="11717" max="11717" width="6.875" style="32" bestFit="1" customWidth="1"/>
    <col min="11718" max="11718" width="7.75" style="32" bestFit="1" customWidth="1"/>
    <col min="11719" max="11720" width="6.625" style="32" customWidth="1"/>
    <col min="11721" max="11721" width="8.625" style="32" customWidth="1"/>
    <col min="11722" max="11722" width="6.75" style="32" bestFit="1" customWidth="1"/>
    <col min="11723" max="11723" width="7.625" style="32" bestFit="1" customWidth="1"/>
    <col min="11724" max="11725" width="6.625" style="32" customWidth="1"/>
    <col min="11726" max="11726" width="8.625" style="32" customWidth="1"/>
    <col min="11727" max="11727" width="6.75" style="32" bestFit="1" customWidth="1"/>
    <col min="11728" max="11728" width="7.625" style="32" bestFit="1" customWidth="1"/>
    <col min="11729" max="11730" width="6.625" style="32" customWidth="1"/>
    <col min="11731" max="11731" width="8.625" style="32" customWidth="1"/>
    <col min="11732" max="11732" width="6.75" style="32" bestFit="1" customWidth="1"/>
    <col min="11733" max="11733" width="7.625" style="32" bestFit="1" customWidth="1"/>
    <col min="11734" max="11735" width="6.625" style="32" customWidth="1"/>
    <col min="11736" max="11736" width="8.625" style="32" customWidth="1"/>
    <col min="11737" max="11737" width="6.75" style="32" bestFit="1" customWidth="1"/>
    <col min="11738" max="11738" width="7.625" style="32" bestFit="1" customWidth="1"/>
    <col min="11739" max="11740" width="6.625" style="32" customWidth="1"/>
    <col min="11741" max="11741" width="8.625" style="32" customWidth="1"/>
    <col min="11742" max="11742" width="6.75" style="32" bestFit="1" customWidth="1"/>
    <col min="11743" max="11743" width="7.625" style="32" bestFit="1" customWidth="1"/>
    <col min="11744" max="11745" width="6.625" style="32" customWidth="1"/>
    <col min="11746" max="11746" width="8.625" style="32" customWidth="1"/>
    <col min="11747" max="11747" width="6.75" style="32" bestFit="1" customWidth="1"/>
    <col min="11748" max="11748" width="7.625" style="32" bestFit="1" customWidth="1"/>
    <col min="11749" max="11750" width="6.625" style="32" customWidth="1"/>
    <col min="11751" max="11751" width="8.625" style="32" customWidth="1"/>
    <col min="11752" max="11752" width="6.75" style="32" bestFit="1" customWidth="1"/>
    <col min="11753" max="11753" width="7.625" style="32" bestFit="1" customWidth="1"/>
    <col min="11754" max="11755" width="6.625" style="32" customWidth="1"/>
    <col min="11756" max="11756" width="8.625" style="32" customWidth="1"/>
    <col min="11757" max="11757" width="6.75" style="32" bestFit="1" customWidth="1"/>
    <col min="11758" max="11758" width="7.625" style="32" bestFit="1" customWidth="1"/>
    <col min="11759" max="11760" width="6.625" style="32" customWidth="1"/>
    <col min="11761" max="11761" width="8.625" style="32" customWidth="1"/>
    <col min="11762" max="11762" width="6.75" style="32" bestFit="1" customWidth="1"/>
    <col min="11763" max="11763" width="7.625" style="32" bestFit="1" customWidth="1"/>
    <col min="11764" max="11765" width="6.625" style="32" customWidth="1"/>
    <col min="11766" max="11766" width="8.625" style="32" customWidth="1"/>
    <col min="11767" max="11767" width="6.75" style="32" bestFit="1" customWidth="1"/>
    <col min="11768" max="11768" width="7.75" style="32" bestFit="1" customWidth="1"/>
    <col min="11769" max="11769" width="6.625" style="32" customWidth="1"/>
    <col min="11770" max="11958" width="9" style="32"/>
    <col min="11959" max="11959" width="10.625" style="32" customWidth="1"/>
    <col min="11960" max="11960" width="5.375" style="32" bestFit="1" customWidth="1"/>
    <col min="11961" max="11961" width="19" style="32" customWidth="1"/>
    <col min="11962" max="11962" width="6.375" style="32" customWidth="1"/>
    <col min="11963" max="11966" width="6.625" style="32" customWidth="1"/>
    <col min="11967" max="11967" width="8.625" style="32" customWidth="1"/>
    <col min="11968" max="11968" width="6.875" style="32" bestFit="1" customWidth="1"/>
    <col min="11969" max="11969" width="8.75" style="32" customWidth="1"/>
    <col min="11970" max="11971" width="6.625" style="32" customWidth="1"/>
    <col min="11972" max="11972" width="8.625" style="32" customWidth="1"/>
    <col min="11973" max="11973" width="6.875" style="32" bestFit="1" customWidth="1"/>
    <col min="11974" max="11974" width="7.75" style="32" bestFit="1" customWidth="1"/>
    <col min="11975" max="11976" width="6.625" style="32" customWidth="1"/>
    <col min="11977" max="11977" width="8.625" style="32" customWidth="1"/>
    <col min="11978" max="11978" width="6.75" style="32" bestFit="1" customWidth="1"/>
    <col min="11979" max="11979" width="7.625" style="32" bestFit="1" customWidth="1"/>
    <col min="11980" max="11981" width="6.625" style="32" customWidth="1"/>
    <col min="11982" max="11982" width="8.625" style="32" customWidth="1"/>
    <col min="11983" max="11983" width="6.75" style="32" bestFit="1" customWidth="1"/>
    <col min="11984" max="11984" width="7.625" style="32" bestFit="1" customWidth="1"/>
    <col min="11985" max="11986" width="6.625" style="32" customWidth="1"/>
    <col min="11987" max="11987" width="8.625" style="32" customWidth="1"/>
    <col min="11988" max="11988" width="6.75" style="32" bestFit="1" customWidth="1"/>
    <col min="11989" max="11989" width="7.625" style="32" bestFit="1" customWidth="1"/>
    <col min="11990" max="11991" width="6.625" style="32" customWidth="1"/>
    <col min="11992" max="11992" width="8.625" style="32" customWidth="1"/>
    <col min="11993" max="11993" width="6.75" style="32" bestFit="1" customWidth="1"/>
    <col min="11994" max="11994" width="7.625" style="32" bestFit="1" customWidth="1"/>
    <col min="11995" max="11996" width="6.625" style="32" customWidth="1"/>
    <col min="11997" max="11997" width="8.625" style="32" customWidth="1"/>
    <col min="11998" max="11998" width="6.75" style="32" bestFit="1" customWidth="1"/>
    <col min="11999" max="11999" width="7.625" style="32" bestFit="1" customWidth="1"/>
    <col min="12000" max="12001" width="6.625" style="32" customWidth="1"/>
    <col min="12002" max="12002" width="8.625" style="32" customWidth="1"/>
    <col min="12003" max="12003" width="6.75" style="32" bestFit="1" customWidth="1"/>
    <col min="12004" max="12004" width="7.625" style="32" bestFit="1" customWidth="1"/>
    <col min="12005" max="12006" width="6.625" style="32" customWidth="1"/>
    <col min="12007" max="12007" width="8.625" style="32" customWidth="1"/>
    <col min="12008" max="12008" width="6.75" style="32" bestFit="1" customWidth="1"/>
    <col min="12009" max="12009" width="7.625" style="32" bestFit="1" customWidth="1"/>
    <col min="12010" max="12011" width="6.625" style="32" customWidth="1"/>
    <col min="12012" max="12012" width="8.625" style="32" customWidth="1"/>
    <col min="12013" max="12013" width="6.75" style="32" bestFit="1" customWidth="1"/>
    <col min="12014" max="12014" width="7.625" style="32" bestFit="1" customWidth="1"/>
    <col min="12015" max="12016" width="6.625" style="32" customWidth="1"/>
    <col min="12017" max="12017" width="8.625" style="32" customWidth="1"/>
    <col min="12018" max="12018" width="6.75" style="32" bestFit="1" customWidth="1"/>
    <col min="12019" max="12019" width="7.625" style="32" bestFit="1" customWidth="1"/>
    <col min="12020" max="12021" width="6.625" style="32" customWidth="1"/>
    <col min="12022" max="12022" width="8.625" style="32" customWidth="1"/>
    <col min="12023" max="12023" width="6.75" style="32" bestFit="1" customWidth="1"/>
    <col min="12024" max="12024" width="7.75" style="32" bestFit="1" customWidth="1"/>
    <col min="12025" max="12025" width="6.625" style="32" customWidth="1"/>
    <col min="12026" max="12214" width="9" style="32"/>
    <col min="12215" max="12215" width="10.625" style="32" customWidth="1"/>
    <col min="12216" max="12216" width="5.375" style="32" bestFit="1" customWidth="1"/>
    <col min="12217" max="12217" width="19" style="32" customWidth="1"/>
    <col min="12218" max="12218" width="6.375" style="32" customWidth="1"/>
    <col min="12219" max="12222" width="6.625" style="32" customWidth="1"/>
    <col min="12223" max="12223" width="8.625" style="32" customWidth="1"/>
    <col min="12224" max="12224" width="6.875" style="32" bestFit="1" customWidth="1"/>
    <col min="12225" max="12225" width="8.75" style="32" customWidth="1"/>
    <col min="12226" max="12227" width="6.625" style="32" customWidth="1"/>
    <col min="12228" max="12228" width="8.625" style="32" customWidth="1"/>
    <col min="12229" max="12229" width="6.875" style="32" bestFit="1" customWidth="1"/>
    <col min="12230" max="12230" width="7.75" style="32" bestFit="1" customWidth="1"/>
    <col min="12231" max="12232" width="6.625" style="32" customWidth="1"/>
    <col min="12233" max="12233" width="8.625" style="32" customWidth="1"/>
    <col min="12234" max="12234" width="6.75" style="32" bestFit="1" customWidth="1"/>
    <col min="12235" max="12235" width="7.625" style="32" bestFit="1" customWidth="1"/>
    <col min="12236" max="12237" width="6.625" style="32" customWidth="1"/>
    <col min="12238" max="12238" width="8.625" style="32" customWidth="1"/>
    <col min="12239" max="12239" width="6.75" style="32" bestFit="1" customWidth="1"/>
    <col min="12240" max="12240" width="7.625" style="32" bestFit="1" customWidth="1"/>
    <col min="12241" max="12242" width="6.625" style="32" customWidth="1"/>
    <col min="12243" max="12243" width="8.625" style="32" customWidth="1"/>
    <col min="12244" max="12244" width="6.75" style="32" bestFit="1" customWidth="1"/>
    <col min="12245" max="12245" width="7.625" style="32" bestFit="1" customWidth="1"/>
    <col min="12246" max="12247" width="6.625" style="32" customWidth="1"/>
    <col min="12248" max="12248" width="8.625" style="32" customWidth="1"/>
    <col min="12249" max="12249" width="6.75" style="32" bestFit="1" customWidth="1"/>
    <col min="12250" max="12250" width="7.625" style="32" bestFit="1" customWidth="1"/>
    <col min="12251" max="12252" width="6.625" style="32" customWidth="1"/>
    <col min="12253" max="12253" width="8.625" style="32" customWidth="1"/>
    <col min="12254" max="12254" width="6.75" style="32" bestFit="1" customWidth="1"/>
    <col min="12255" max="12255" width="7.625" style="32" bestFit="1" customWidth="1"/>
    <col min="12256" max="12257" width="6.625" style="32" customWidth="1"/>
    <col min="12258" max="12258" width="8.625" style="32" customWidth="1"/>
    <col min="12259" max="12259" width="6.75" style="32" bestFit="1" customWidth="1"/>
    <col min="12260" max="12260" width="7.625" style="32" bestFit="1" customWidth="1"/>
    <col min="12261" max="12262" width="6.625" style="32" customWidth="1"/>
    <col min="12263" max="12263" width="8.625" style="32" customWidth="1"/>
    <col min="12264" max="12264" width="6.75" style="32" bestFit="1" customWidth="1"/>
    <col min="12265" max="12265" width="7.625" style="32" bestFit="1" customWidth="1"/>
    <col min="12266" max="12267" width="6.625" style="32" customWidth="1"/>
    <col min="12268" max="12268" width="8.625" style="32" customWidth="1"/>
    <col min="12269" max="12269" width="6.75" style="32" bestFit="1" customWidth="1"/>
    <col min="12270" max="12270" width="7.625" style="32" bestFit="1" customWidth="1"/>
    <col min="12271" max="12272" width="6.625" style="32" customWidth="1"/>
    <col min="12273" max="12273" width="8.625" style="32" customWidth="1"/>
    <col min="12274" max="12274" width="6.75" style="32" bestFit="1" customWidth="1"/>
    <col min="12275" max="12275" width="7.625" style="32" bestFit="1" customWidth="1"/>
    <col min="12276" max="12277" width="6.625" style="32" customWidth="1"/>
    <col min="12278" max="12278" width="8.625" style="32" customWidth="1"/>
    <col min="12279" max="12279" width="6.75" style="32" bestFit="1" customWidth="1"/>
    <col min="12280" max="12280" width="7.75" style="32" bestFit="1" customWidth="1"/>
    <col min="12281" max="12281" width="6.625" style="32" customWidth="1"/>
    <col min="12282" max="12470" width="9" style="32"/>
    <col min="12471" max="12471" width="10.625" style="32" customWidth="1"/>
    <col min="12472" max="12472" width="5.375" style="32" bestFit="1" customWidth="1"/>
    <col min="12473" max="12473" width="19" style="32" customWidth="1"/>
    <col min="12474" max="12474" width="6.375" style="32" customWidth="1"/>
    <col min="12475" max="12478" width="6.625" style="32" customWidth="1"/>
    <col min="12479" max="12479" width="8.625" style="32" customWidth="1"/>
    <col min="12480" max="12480" width="6.875" style="32" bestFit="1" customWidth="1"/>
    <col min="12481" max="12481" width="8.75" style="32" customWidth="1"/>
    <col min="12482" max="12483" width="6.625" style="32" customWidth="1"/>
    <col min="12484" max="12484" width="8.625" style="32" customWidth="1"/>
    <col min="12485" max="12485" width="6.875" style="32" bestFit="1" customWidth="1"/>
    <col min="12486" max="12486" width="7.75" style="32" bestFit="1" customWidth="1"/>
    <col min="12487" max="12488" width="6.625" style="32" customWidth="1"/>
    <col min="12489" max="12489" width="8.625" style="32" customWidth="1"/>
    <col min="12490" max="12490" width="6.75" style="32" bestFit="1" customWidth="1"/>
    <col min="12491" max="12491" width="7.625" style="32" bestFit="1" customWidth="1"/>
    <col min="12492" max="12493" width="6.625" style="32" customWidth="1"/>
    <col min="12494" max="12494" width="8.625" style="32" customWidth="1"/>
    <col min="12495" max="12495" width="6.75" style="32" bestFit="1" customWidth="1"/>
    <col min="12496" max="12496" width="7.625" style="32" bestFit="1" customWidth="1"/>
    <col min="12497" max="12498" width="6.625" style="32" customWidth="1"/>
    <col min="12499" max="12499" width="8.625" style="32" customWidth="1"/>
    <col min="12500" max="12500" width="6.75" style="32" bestFit="1" customWidth="1"/>
    <col min="12501" max="12501" width="7.625" style="32" bestFit="1" customWidth="1"/>
    <col min="12502" max="12503" width="6.625" style="32" customWidth="1"/>
    <col min="12504" max="12504" width="8.625" style="32" customWidth="1"/>
    <col min="12505" max="12505" width="6.75" style="32" bestFit="1" customWidth="1"/>
    <col min="12506" max="12506" width="7.625" style="32" bestFit="1" customWidth="1"/>
    <col min="12507" max="12508" width="6.625" style="32" customWidth="1"/>
    <col min="12509" max="12509" width="8.625" style="32" customWidth="1"/>
    <col min="12510" max="12510" width="6.75" style="32" bestFit="1" customWidth="1"/>
    <col min="12511" max="12511" width="7.625" style="32" bestFit="1" customWidth="1"/>
    <col min="12512" max="12513" width="6.625" style="32" customWidth="1"/>
    <col min="12514" max="12514" width="8.625" style="32" customWidth="1"/>
    <col min="12515" max="12515" width="6.75" style="32" bestFit="1" customWidth="1"/>
    <col min="12516" max="12516" width="7.625" style="32" bestFit="1" customWidth="1"/>
    <col min="12517" max="12518" width="6.625" style="32" customWidth="1"/>
    <col min="12519" max="12519" width="8.625" style="32" customWidth="1"/>
    <col min="12520" max="12520" width="6.75" style="32" bestFit="1" customWidth="1"/>
    <col min="12521" max="12521" width="7.625" style="32" bestFit="1" customWidth="1"/>
    <col min="12522" max="12523" width="6.625" style="32" customWidth="1"/>
    <col min="12524" max="12524" width="8.625" style="32" customWidth="1"/>
    <col min="12525" max="12525" width="6.75" style="32" bestFit="1" customWidth="1"/>
    <col min="12526" max="12526" width="7.625" style="32" bestFit="1" customWidth="1"/>
    <col min="12527" max="12528" width="6.625" style="32" customWidth="1"/>
    <col min="12529" max="12529" width="8.625" style="32" customWidth="1"/>
    <col min="12530" max="12530" width="6.75" style="32" bestFit="1" customWidth="1"/>
    <col min="12531" max="12531" width="7.625" style="32" bestFit="1" customWidth="1"/>
    <col min="12532" max="12533" width="6.625" style="32" customWidth="1"/>
    <col min="12534" max="12534" width="8.625" style="32" customWidth="1"/>
    <col min="12535" max="12535" width="6.75" style="32" bestFit="1" customWidth="1"/>
    <col min="12536" max="12536" width="7.75" style="32" bestFit="1" customWidth="1"/>
    <col min="12537" max="12537" width="6.625" style="32" customWidth="1"/>
    <col min="12538" max="12726" width="9" style="32"/>
    <col min="12727" max="12727" width="10.625" style="32" customWidth="1"/>
    <col min="12728" max="12728" width="5.375" style="32" bestFit="1" customWidth="1"/>
    <col min="12729" max="12729" width="19" style="32" customWidth="1"/>
    <col min="12730" max="12730" width="6.375" style="32" customWidth="1"/>
    <col min="12731" max="12734" width="6.625" style="32" customWidth="1"/>
    <col min="12735" max="12735" width="8.625" style="32" customWidth="1"/>
    <col min="12736" max="12736" width="6.875" style="32" bestFit="1" customWidth="1"/>
    <col min="12737" max="12737" width="8.75" style="32" customWidth="1"/>
    <col min="12738" max="12739" width="6.625" style="32" customWidth="1"/>
    <col min="12740" max="12740" width="8.625" style="32" customWidth="1"/>
    <col min="12741" max="12741" width="6.875" style="32" bestFit="1" customWidth="1"/>
    <col min="12742" max="12742" width="7.75" style="32" bestFit="1" customWidth="1"/>
    <col min="12743" max="12744" width="6.625" style="32" customWidth="1"/>
    <col min="12745" max="12745" width="8.625" style="32" customWidth="1"/>
    <col min="12746" max="12746" width="6.75" style="32" bestFit="1" customWidth="1"/>
    <col min="12747" max="12747" width="7.625" style="32" bestFit="1" customWidth="1"/>
    <col min="12748" max="12749" width="6.625" style="32" customWidth="1"/>
    <col min="12750" max="12750" width="8.625" style="32" customWidth="1"/>
    <col min="12751" max="12751" width="6.75" style="32" bestFit="1" customWidth="1"/>
    <col min="12752" max="12752" width="7.625" style="32" bestFit="1" customWidth="1"/>
    <col min="12753" max="12754" width="6.625" style="32" customWidth="1"/>
    <col min="12755" max="12755" width="8.625" style="32" customWidth="1"/>
    <col min="12756" max="12756" width="6.75" style="32" bestFit="1" customWidth="1"/>
    <col min="12757" max="12757" width="7.625" style="32" bestFit="1" customWidth="1"/>
    <col min="12758" max="12759" width="6.625" style="32" customWidth="1"/>
    <col min="12760" max="12760" width="8.625" style="32" customWidth="1"/>
    <col min="12761" max="12761" width="6.75" style="32" bestFit="1" customWidth="1"/>
    <col min="12762" max="12762" width="7.625" style="32" bestFit="1" customWidth="1"/>
    <col min="12763" max="12764" width="6.625" style="32" customWidth="1"/>
    <col min="12765" max="12765" width="8.625" style="32" customWidth="1"/>
    <col min="12766" max="12766" width="6.75" style="32" bestFit="1" customWidth="1"/>
    <col min="12767" max="12767" width="7.625" style="32" bestFit="1" customWidth="1"/>
    <col min="12768" max="12769" width="6.625" style="32" customWidth="1"/>
    <col min="12770" max="12770" width="8.625" style="32" customWidth="1"/>
    <col min="12771" max="12771" width="6.75" style="32" bestFit="1" customWidth="1"/>
    <col min="12772" max="12772" width="7.625" style="32" bestFit="1" customWidth="1"/>
    <col min="12773" max="12774" width="6.625" style="32" customWidth="1"/>
    <col min="12775" max="12775" width="8.625" style="32" customWidth="1"/>
    <col min="12776" max="12776" width="6.75" style="32" bestFit="1" customWidth="1"/>
    <col min="12777" max="12777" width="7.625" style="32" bestFit="1" customWidth="1"/>
    <col min="12778" max="12779" width="6.625" style="32" customWidth="1"/>
    <col min="12780" max="12780" width="8.625" style="32" customWidth="1"/>
    <col min="12781" max="12781" width="6.75" style="32" bestFit="1" customWidth="1"/>
    <col min="12782" max="12782" width="7.625" style="32" bestFit="1" customWidth="1"/>
    <col min="12783" max="12784" width="6.625" style="32" customWidth="1"/>
    <col min="12785" max="12785" width="8.625" style="32" customWidth="1"/>
    <col min="12786" max="12786" width="6.75" style="32" bestFit="1" customWidth="1"/>
    <col min="12787" max="12787" width="7.625" style="32" bestFit="1" customWidth="1"/>
    <col min="12788" max="12789" width="6.625" style="32" customWidth="1"/>
    <col min="12790" max="12790" width="8.625" style="32" customWidth="1"/>
    <col min="12791" max="12791" width="6.75" style="32" bestFit="1" customWidth="1"/>
    <col min="12792" max="12792" width="7.75" style="32" bestFit="1" customWidth="1"/>
    <col min="12793" max="12793" width="6.625" style="32" customWidth="1"/>
    <col min="12794" max="12982" width="9" style="32"/>
    <col min="12983" max="12983" width="10.625" style="32" customWidth="1"/>
    <col min="12984" max="12984" width="5.375" style="32" bestFit="1" customWidth="1"/>
    <col min="12985" max="12985" width="19" style="32" customWidth="1"/>
    <col min="12986" max="12986" width="6.375" style="32" customWidth="1"/>
    <col min="12987" max="12990" width="6.625" style="32" customWidth="1"/>
    <col min="12991" max="12991" width="8.625" style="32" customWidth="1"/>
    <col min="12992" max="12992" width="6.875" style="32" bestFit="1" customWidth="1"/>
    <col min="12993" max="12993" width="8.75" style="32" customWidth="1"/>
    <col min="12994" max="12995" width="6.625" style="32" customWidth="1"/>
    <col min="12996" max="12996" width="8.625" style="32" customWidth="1"/>
    <col min="12997" max="12997" width="6.875" style="32" bestFit="1" customWidth="1"/>
    <col min="12998" max="12998" width="7.75" style="32" bestFit="1" customWidth="1"/>
    <col min="12999" max="13000" width="6.625" style="32" customWidth="1"/>
    <col min="13001" max="13001" width="8.625" style="32" customWidth="1"/>
    <col min="13002" max="13002" width="6.75" style="32" bestFit="1" customWidth="1"/>
    <col min="13003" max="13003" width="7.625" style="32" bestFit="1" customWidth="1"/>
    <col min="13004" max="13005" width="6.625" style="32" customWidth="1"/>
    <col min="13006" max="13006" width="8.625" style="32" customWidth="1"/>
    <col min="13007" max="13007" width="6.75" style="32" bestFit="1" customWidth="1"/>
    <col min="13008" max="13008" width="7.625" style="32" bestFit="1" customWidth="1"/>
    <col min="13009" max="13010" width="6.625" style="32" customWidth="1"/>
    <col min="13011" max="13011" width="8.625" style="32" customWidth="1"/>
    <col min="13012" max="13012" width="6.75" style="32" bestFit="1" customWidth="1"/>
    <col min="13013" max="13013" width="7.625" style="32" bestFit="1" customWidth="1"/>
    <col min="13014" max="13015" width="6.625" style="32" customWidth="1"/>
    <col min="13016" max="13016" width="8.625" style="32" customWidth="1"/>
    <col min="13017" max="13017" width="6.75" style="32" bestFit="1" customWidth="1"/>
    <col min="13018" max="13018" width="7.625" style="32" bestFit="1" customWidth="1"/>
    <col min="13019" max="13020" width="6.625" style="32" customWidth="1"/>
    <col min="13021" max="13021" width="8.625" style="32" customWidth="1"/>
    <col min="13022" max="13022" width="6.75" style="32" bestFit="1" customWidth="1"/>
    <col min="13023" max="13023" width="7.625" style="32" bestFit="1" customWidth="1"/>
    <col min="13024" max="13025" width="6.625" style="32" customWidth="1"/>
    <col min="13026" max="13026" width="8.625" style="32" customWidth="1"/>
    <col min="13027" max="13027" width="6.75" style="32" bestFit="1" customWidth="1"/>
    <col min="13028" max="13028" width="7.625" style="32" bestFit="1" customWidth="1"/>
    <col min="13029" max="13030" width="6.625" style="32" customWidth="1"/>
    <col min="13031" max="13031" width="8.625" style="32" customWidth="1"/>
    <col min="13032" max="13032" width="6.75" style="32" bestFit="1" customWidth="1"/>
    <col min="13033" max="13033" width="7.625" style="32" bestFit="1" customWidth="1"/>
    <col min="13034" max="13035" width="6.625" style="32" customWidth="1"/>
    <col min="13036" max="13036" width="8.625" style="32" customWidth="1"/>
    <col min="13037" max="13037" width="6.75" style="32" bestFit="1" customWidth="1"/>
    <col min="13038" max="13038" width="7.625" style="32" bestFit="1" customWidth="1"/>
    <col min="13039" max="13040" width="6.625" style="32" customWidth="1"/>
    <col min="13041" max="13041" width="8.625" style="32" customWidth="1"/>
    <col min="13042" max="13042" width="6.75" style="32" bestFit="1" customWidth="1"/>
    <col min="13043" max="13043" width="7.625" style="32" bestFit="1" customWidth="1"/>
    <col min="13044" max="13045" width="6.625" style="32" customWidth="1"/>
    <col min="13046" max="13046" width="8.625" style="32" customWidth="1"/>
    <col min="13047" max="13047" width="6.75" style="32" bestFit="1" customWidth="1"/>
    <col min="13048" max="13048" width="7.75" style="32" bestFit="1" customWidth="1"/>
    <col min="13049" max="13049" width="6.625" style="32" customWidth="1"/>
    <col min="13050" max="13238" width="9" style="32"/>
    <col min="13239" max="13239" width="10.625" style="32" customWidth="1"/>
    <col min="13240" max="13240" width="5.375" style="32" bestFit="1" customWidth="1"/>
    <col min="13241" max="13241" width="19" style="32" customWidth="1"/>
    <col min="13242" max="13242" width="6.375" style="32" customWidth="1"/>
    <col min="13243" max="13246" width="6.625" style="32" customWidth="1"/>
    <col min="13247" max="13247" width="8.625" style="32" customWidth="1"/>
    <col min="13248" max="13248" width="6.875" style="32" bestFit="1" customWidth="1"/>
    <col min="13249" max="13249" width="8.75" style="32" customWidth="1"/>
    <col min="13250" max="13251" width="6.625" style="32" customWidth="1"/>
    <col min="13252" max="13252" width="8.625" style="32" customWidth="1"/>
    <col min="13253" max="13253" width="6.875" style="32" bestFit="1" customWidth="1"/>
    <col min="13254" max="13254" width="7.75" style="32" bestFit="1" customWidth="1"/>
    <col min="13255" max="13256" width="6.625" style="32" customWidth="1"/>
    <col min="13257" max="13257" width="8.625" style="32" customWidth="1"/>
    <col min="13258" max="13258" width="6.75" style="32" bestFit="1" customWidth="1"/>
    <col min="13259" max="13259" width="7.625" style="32" bestFit="1" customWidth="1"/>
    <col min="13260" max="13261" width="6.625" style="32" customWidth="1"/>
    <col min="13262" max="13262" width="8.625" style="32" customWidth="1"/>
    <col min="13263" max="13263" width="6.75" style="32" bestFit="1" customWidth="1"/>
    <col min="13264" max="13264" width="7.625" style="32" bestFit="1" customWidth="1"/>
    <col min="13265" max="13266" width="6.625" style="32" customWidth="1"/>
    <col min="13267" max="13267" width="8.625" style="32" customWidth="1"/>
    <col min="13268" max="13268" width="6.75" style="32" bestFit="1" customWidth="1"/>
    <col min="13269" max="13269" width="7.625" style="32" bestFit="1" customWidth="1"/>
    <col min="13270" max="13271" width="6.625" style="32" customWidth="1"/>
    <col min="13272" max="13272" width="8.625" style="32" customWidth="1"/>
    <col min="13273" max="13273" width="6.75" style="32" bestFit="1" customWidth="1"/>
    <col min="13274" max="13274" width="7.625" style="32" bestFit="1" customWidth="1"/>
    <col min="13275" max="13276" width="6.625" style="32" customWidth="1"/>
    <col min="13277" max="13277" width="8.625" style="32" customWidth="1"/>
    <col min="13278" max="13278" width="6.75" style="32" bestFit="1" customWidth="1"/>
    <col min="13279" max="13279" width="7.625" style="32" bestFit="1" customWidth="1"/>
    <col min="13280" max="13281" width="6.625" style="32" customWidth="1"/>
    <col min="13282" max="13282" width="8.625" style="32" customWidth="1"/>
    <col min="13283" max="13283" width="6.75" style="32" bestFit="1" customWidth="1"/>
    <col min="13284" max="13284" width="7.625" style="32" bestFit="1" customWidth="1"/>
    <col min="13285" max="13286" width="6.625" style="32" customWidth="1"/>
    <col min="13287" max="13287" width="8.625" style="32" customWidth="1"/>
    <col min="13288" max="13288" width="6.75" style="32" bestFit="1" customWidth="1"/>
    <col min="13289" max="13289" width="7.625" style="32" bestFit="1" customWidth="1"/>
    <col min="13290" max="13291" width="6.625" style="32" customWidth="1"/>
    <col min="13292" max="13292" width="8.625" style="32" customWidth="1"/>
    <col min="13293" max="13293" width="6.75" style="32" bestFit="1" customWidth="1"/>
    <col min="13294" max="13294" width="7.625" style="32" bestFit="1" customWidth="1"/>
    <col min="13295" max="13296" width="6.625" style="32" customWidth="1"/>
    <col min="13297" max="13297" width="8.625" style="32" customWidth="1"/>
    <col min="13298" max="13298" width="6.75" style="32" bestFit="1" customWidth="1"/>
    <col min="13299" max="13299" width="7.625" style="32" bestFit="1" customWidth="1"/>
    <col min="13300" max="13301" width="6.625" style="32" customWidth="1"/>
    <col min="13302" max="13302" width="8.625" style="32" customWidth="1"/>
    <col min="13303" max="13303" width="6.75" style="32" bestFit="1" customWidth="1"/>
    <col min="13304" max="13304" width="7.75" style="32" bestFit="1" customWidth="1"/>
    <col min="13305" max="13305" width="6.625" style="32" customWidth="1"/>
    <col min="13306" max="13494" width="9" style="32"/>
    <col min="13495" max="13495" width="10.625" style="32" customWidth="1"/>
    <col min="13496" max="13496" width="5.375" style="32" bestFit="1" customWidth="1"/>
    <col min="13497" max="13497" width="19" style="32" customWidth="1"/>
    <col min="13498" max="13498" width="6.375" style="32" customWidth="1"/>
    <col min="13499" max="13502" width="6.625" style="32" customWidth="1"/>
    <col min="13503" max="13503" width="8.625" style="32" customWidth="1"/>
    <col min="13504" max="13504" width="6.875" style="32" bestFit="1" customWidth="1"/>
    <col min="13505" max="13505" width="8.75" style="32" customWidth="1"/>
    <col min="13506" max="13507" width="6.625" style="32" customWidth="1"/>
    <col min="13508" max="13508" width="8.625" style="32" customWidth="1"/>
    <col min="13509" max="13509" width="6.875" style="32" bestFit="1" customWidth="1"/>
    <col min="13510" max="13510" width="7.75" style="32" bestFit="1" customWidth="1"/>
    <col min="13511" max="13512" width="6.625" style="32" customWidth="1"/>
    <col min="13513" max="13513" width="8.625" style="32" customWidth="1"/>
    <col min="13514" max="13514" width="6.75" style="32" bestFit="1" customWidth="1"/>
    <col min="13515" max="13515" width="7.625" style="32" bestFit="1" customWidth="1"/>
    <col min="13516" max="13517" width="6.625" style="32" customWidth="1"/>
    <col min="13518" max="13518" width="8.625" style="32" customWidth="1"/>
    <col min="13519" max="13519" width="6.75" style="32" bestFit="1" customWidth="1"/>
    <col min="13520" max="13520" width="7.625" style="32" bestFit="1" customWidth="1"/>
    <col min="13521" max="13522" width="6.625" style="32" customWidth="1"/>
    <col min="13523" max="13523" width="8.625" style="32" customWidth="1"/>
    <col min="13524" max="13524" width="6.75" style="32" bestFit="1" customWidth="1"/>
    <col min="13525" max="13525" width="7.625" style="32" bestFit="1" customWidth="1"/>
    <col min="13526" max="13527" width="6.625" style="32" customWidth="1"/>
    <col min="13528" max="13528" width="8.625" style="32" customWidth="1"/>
    <col min="13529" max="13529" width="6.75" style="32" bestFit="1" customWidth="1"/>
    <col min="13530" max="13530" width="7.625" style="32" bestFit="1" customWidth="1"/>
    <col min="13531" max="13532" width="6.625" style="32" customWidth="1"/>
    <col min="13533" max="13533" width="8.625" style="32" customWidth="1"/>
    <col min="13534" max="13534" width="6.75" style="32" bestFit="1" customWidth="1"/>
    <col min="13535" max="13535" width="7.625" style="32" bestFit="1" customWidth="1"/>
    <col min="13536" max="13537" width="6.625" style="32" customWidth="1"/>
    <col min="13538" max="13538" width="8.625" style="32" customWidth="1"/>
    <col min="13539" max="13539" width="6.75" style="32" bestFit="1" customWidth="1"/>
    <col min="13540" max="13540" width="7.625" style="32" bestFit="1" customWidth="1"/>
    <col min="13541" max="13542" width="6.625" style="32" customWidth="1"/>
    <col min="13543" max="13543" width="8.625" style="32" customWidth="1"/>
    <col min="13544" max="13544" width="6.75" style="32" bestFit="1" customWidth="1"/>
    <col min="13545" max="13545" width="7.625" style="32" bestFit="1" customWidth="1"/>
    <col min="13546" max="13547" width="6.625" style="32" customWidth="1"/>
    <col min="13548" max="13548" width="8.625" style="32" customWidth="1"/>
    <col min="13549" max="13549" width="6.75" style="32" bestFit="1" customWidth="1"/>
    <col min="13550" max="13550" width="7.625" style="32" bestFit="1" customWidth="1"/>
    <col min="13551" max="13552" width="6.625" style="32" customWidth="1"/>
    <col min="13553" max="13553" width="8.625" style="32" customWidth="1"/>
    <col min="13554" max="13554" width="6.75" style="32" bestFit="1" customWidth="1"/>
    <col min="13555" max="13555" width="7.625" style="32" bestFit="1" customWidth="1"/>
    <col min="13556" max="13557" width="6.625" style="32" customWidth="1"/>
    <col min="13558" max="13558" width="8.625" style="32" customWidth="1"/>
    <col min="13559" max="13559" width="6.75" style="32" bestFit="1" customWidth="1"/>
    <col min="13560" max="13560" width="7.75" style="32" bestFit="1" customWidth="1"/>
    <col min="13561" max="13561" width="6.625" style="32" customWidth="1"/>
    <col min="13562" max="13750" width="9" style="32"/>
    <col min="13751" max="13751" width="10.625" style="32" customWidth="1"/>
    <col min="13752" max="13752" width="5.375" style="32" bestFit="1" customWidth="1"/>
    <col min="13753" max="13753" width="19" style="32" customWidth="1"/>
    <col min="13754" max="13754" width="6.375" style="32" customWidth="1"/>
    <col min="13755" max="13758" width="6.625" style="32" customWidth="1"/>
    <col min="13759" max="13759" width="8.625" style="32" customWidth="1"/>
    <col min="13760" max="13760" width="6.875" style="32" bestFit="1" customWidth="1"/>
    <col min="13761" max="13761" width="8.75" style="32" customWidth="1"/>
    <col min="13762" max="13763" width="6.625" style="32" customWidth="1"/>
    <col min="13764" max="13764" width="8.625" style="32" customWidth="1"/>
    <col min="13765" max="13765" width="6.875" style="32" bestFit="1" customWidth="1"/>
    <col min="13766" max="13766" width="7.75" style="32" bestFit="1" customWidth="1"/>
    <col min="13767" max="13768" width="6.625" style="32" customWidth="1"/>
    <col min="13769" max="13769" width="8.625" style="32" customWidth="1"/>
    <col min="13770" max="13770" width="6.75" style="32" bestFit="1" customWidth="1"/>
    <col min="13771" max="13771" width="7.625" style="32" bestFit="1" customWidth="1"/>
    <col min="13772" max="13773" width="6.625" style="32" customWidth="1"/>
    <col min="13774" max="13774" width="8.625" style="32" customWidth="1"/>
    <col min="13775" max="13775" width="6.75" style="32" bestFit="1" customWidth="1"/>
    <col min="13776" max="13776" width="7.625" style="32" bestFit="1" customWidth="1"/>
    <col min="13777" max="13778" width="6.625" style="32" customWidth="1"/>
    <col min="13779" max="13779" width="8.625" style="32" customWidth="1"/>
    <col min="13780" max="13780" width="6.75" style="32" bestFit="1" customWidth="1"/>
    <col min="13781" max="13781" width="7.625" style="32" bestFit="1" customWidth="1"/>
    <col min="13782" max="13783" width="6.625" style="32" customWidth="1"/>
    <col min="13784" max="13784" width="8.625" style="32" customWidth="1"/>
    <col min="13785" max="13785" width="6.75" style="32" bestFit="1" customWidth="1"/>
    <col min="13786" max="13786" width="7.625" style="32" bestFit="1" customWidth="1"/>
    <col min="13787" max="13788" width="6.625" style="32" customWidth="1"/>
    <col min="13789" max="13789" width="8.625" style="32" customWidth="1"/>
    <col min="13790" max="13790" width="6.75" style="32" bestFit="1" customWidth="1"/>
    <col min="13791" max="13791" width="7.625" style="32" bestFit="1" customWidth="1"/>
    <col min="13792" max="13793" width="6.625" style="32" customWidth="1"/>
    <col min="13794" max="13794" width="8.625" style="32" customWidth="1"/>
    <col min="13795" max="13795" width="6.75" style="32" bestFit="1" customWidth="1"/>
    <col min="13796" max="13796" width="7.625" style="32" bestFit="1" customWidth="1"/>
    <col min="13797" max="13798" width="6.625" style="32" customWidth="1"/>
    <col min="13799" max="13799" width="8.625" style="32" customWidth="1"/>
    <col min="13800" max="13800" width="6.75" style="32" bestFit="1" customWidth="1"/>
    <col min="13801" max="13801" width="7.625" style="32" bestFit="1" customWidth="1"/>
    <col min="13802" max="13803" width="6.625" style="32" customWidth="1"/>
    <col min="13804" max="13804" width="8.625" style="32" customWidth="1"/>
    <col min="13805" max="13805" width="6.75" style="32" bestFit="1" customWidth="1"/>
    <col min="13806" max="13806" width="7.625" style="32" bestFit="1" customWidth="1"/>
    <col min="13807" max="13808" width="6.625" style="32" customWidth="1"/>
    <col min="13809" max="13809" width="8.625" style="32" customWidth="1"/>
    <col min="13810" max="13810" width="6.75" style="32" bestFit="1" customWidth="1"/>
    <col min="13811" max="13811" width="7.625" style="32" bestFit="1" customWidth="1"/>
    <col min="13812" max="13813" width="6.625" style="32" customWidth="1"/>
    <col min="13814" max="13814" width="8.625" style="32" customWidth="1"/>
    <col min="13815" max="13815" width="6.75" style="32" bestFit="1" customWidth="1"/>
    <col min="13816" max="13816" width="7.75" style="32" bestFit="1" customWidth="1"/>
    <col min="13817" max="13817" width="6.625" style="32" customWidth="1"/>
    <col min="13818" max="14006" width="9" style="32"/>
    <col min="14007" max="14007" width="10.625" style="32" customWidth="1"/>
    <col min="14008" max="14008" width="5.375" style="32" bestFit="1" customWidth="1"/>
    <col min="14009" max="14009" width="19" style="32" customWidth="1"/>
    <col min="14010" max="14010" width="6.375" style="32" customWidth="1"/>
    <col min="14011" max="14014" width="6.625" style="32" customWidth="1"/>
    <col min="14015" max="14015" width="8.625" style="32" customWidth="1"/>
    <col min="14016" max="14016" width="6.875" style="32" bestFit="1" customWidth="1"/>
    <col min="14017" max="14017" width="8.75" style="32" customWidth="1"/>
    <col min="14018" max="14019" width="6.625" style="32" customWidth="1"/>
    <col min="14020" max="14020" width="8.625" style="32" customWidth="1"/>
    <col min="14021" max="14021" width="6.875" style="32" bestFit="1" customWidth="1"/>
    <col min="14022" max="14022" width="7.75" style="32" bestFit="1" customWidth="1"/>
    <col min="14023" max="14024" width="6.625" style="32" customWidth="1"/>
    <col min="14025" max="14025" width="8.625" style="32" customWidth="1"/>
    <col min="14026" max="14026" width="6.75" style="32" bestFit="1" customWidth="1"/>
    <col min="14027" max="14027" width="7.625" style="32" bestFit="1" customWidth="1"/>
    <col min="14028" max="14029" width="6.625" style="32" customWidth="1"/>
    <col min="14030" max="14030" width="8.625" style="32" customWidth="1"/>
    <col min="14031" max="14031" width="6.75" style="32" bestFit="1" customWidth="1"/>
    <col min="14032" max="14032" width="7.625" style="32" bestFit="1" customWidth="1"/>
    <col min="14033" max="14034" width="6.625" style="32" customWidth="1"/>
    <col min="14035" max="14035" width="8.625" style="32" customWidth="1"/>
    <col min="14036" max="14036" width="6.75" style="32" bestFit="1" customWidth="1"/>
    <col min="14037" max="14037" width="7.625" style="32" bestFit="1" customWidth="1"/>
    <col min="14038" max="14039" width="6.625" style="32" customWidth="1"/>
    <col min="14040" max="14040" width="8.625" style="32" customWidth="1"/>
    <col min="14041" max="14041" width="6.75" style="32" bestFit="1" customWidth="1"/>
    <col min="14042" max="14042" width="7.625" style="32" bestFit="1" customWidth="1"/>
    <col min="14043" max="14044" width="6.625" style="32" customWidth="1"/>
    <col min="14045" max="14045" width="8.625" style="32" customWidth="1"/>
    <col min="14046" max="14046" width="6.75" style="32" bestFit="1" customWidth="1"/>
    <col min="14047" max="14047" width="7.625" style="32" bestFit="1" customWidth="1"/>
    <col min="14048" max="14049" width="6.625" style="32" customWidth="1"/>
    <col min="14050" max="14050" width="8.625" style="32" customWidth="1"/>
    <col min="14051" max="14051" width="6.75" style="32" bestFit="1" customWidth="1"/>
    <col min="14052" max="14052" width="7.625" style="32" bestFit="1" customWidth="1"/>
    <col min="14053" max="14054" width="6.625" style="32" customWidth="1"/>
    <col min="14055" max="14055" width="8.625" style="32" customWidth="1"/>
    <col min="14056" max="14056" width="6.75" style="32" bestFit="1" customWidth="1"/>
    <col min="14057" max="14057" width="7.625" style="32" bestFit="1" customWidth="1"/>
    <col min="14058" max="14059" width="6.625" style="32" customWidth="1"/>
    <col min="14060" max="14060" width="8.625" style="32" customWidth="1"/>
    <col min="14061" max="14061" width="6.75" style="32" bestFit="1" customWidth="1"/>
    <col min="14062" max="14062" width="7.625" style="32" bestFit="1" customWidth="1"/>
    <col min="14063" max="14064" width="6.625" style="32" customWidth="1"/>
    <col min="14065" max="14065" width="8.625" style="32" customWidth="1"/>
    <col min="14066" max="14066" width="6.75" style="32" bestFit="1" customWidth="1"/>
    <col min="14067" max="14067" width="7.625" style="32" bestFit="1" customWidth="1"/>
    <col min="14068" max="14069" width="6.625" style="32" customWidth="1"/>
    <col min="14070" max="14070" width="8.625" style="32" customWidth="1"/>
    <col min="14071" max="14071" width="6.75" style="32" bestFit="1" customWidth="1"/>
    <col min="14072" max="14072" width="7.75" style="32" bestFit="1" customWidth="1"/>
    <col min="14073" max="14073" width="6.625" style="32" customWidth="1"/>
    <col min="14074" max="14262" width="9" style="32"/>
    <col min="14263" max="14263" width="10.625" style="32" customWidth="1"/>
    <col min="14264" max="14264" width="5.375" style="32" bestFit="1" customWidth="1"/>
    <col min="14265" max="14265" width="19" style="32" customWidth="1"/>
    <col min="14266" max="14266" width="6.375" style="32" customWidth="1"/>
    <col min="14267" max="14270" width="6.625" style="32" customWidth="1"/>
    <col min="14271" max="14271" width="8.625" style="32" customWidth="1"/>
    <col min="14272" max="14272" width="6.875" style="32" bestFit="1" customWidth="1"/>
    <col min="14273" max="14273" width="8.75" style="32" customWidth="1"/>
    <col min="14274" max="14275" width="6.625" style="32" customWidth="1"/>
    <col min="14276" max="14276" width="8.625" style="32" customWidth="1"/>
    <col min="14277" max="14277" width="6.875" style="32" bestFit="1" customWidth="1"/>
    <col min="14278" max="14278" width="7.75" style="32" bestFit="1" customWidth="1"/>
    <col min="14279" max="14280" width="6.625" style="32" customWidth="1"/>
    <col min="14281" max="14281" width="8.625" style="32" customWidth="1"/>
    <col min="14282" max="14282" width="6.75" style="32" bestFit="1" customWidth="1"/>
    <col min="14283" max="14283" width="7.625" style="32" bestFit="1" customWidth="1"/>
    <col min="14284" max="14285" width="6.625" style="32" customWidth="1"/>
    <col min="14286" max="14286" width="8.625" style="32" customWidth="1"/>
    <col min="14287" max="14287" width="6.75" style="32" bestFit="1" customWidth="1"/>
    <col min="14288" max="14288" width="7.625" style="32" bestFit="1" customWidth="1"/>
    <col min="14289" max="14290" width="6.625" style="32" customWidth="1"/>
    <col min="14291" max="14291" width="8.625" style="32" customWidth="1"/>
    <col min="14292" max="14292" width="6.75" style="32" bestFit="1" customWidth="1"/>
    <col min="14293" max="14293" width="7.625" style="32" bestFit="1" customWidth="1"/>
    <col min="14294" max="14295" width="6.625" style="32" customWidth="1"/>
    <col min="14296" max="14296" width="8.625" style="32" customWidth="1"/>
    <col min="14297" max="14297" width="6.75" style="32" bestFit="1" customWidth="1"/>
    <col min="14298" max="14298" width="7.625" style="32" bestFit="1" customWidth="1"/>
    <col min="14299" max="14300" width="6.625" style="32" customWidth="1"/>
    <col min="14301" max="14301" width="8.625" style="32" customWidth="1"/>
    <col min="14302" max="14302" width="6.75" style="32" bestFit="1" customWidth="1"/>
    <col min="14303" max="14303" width="7.625" style="32" bestFit="1" customWidth="1"/>
    <col min="14304" max="14305" width="6.625" style="32" customWidth="1"/>
    <col min="14306" max="14306" width="8.625" style="32" customWidth="1"/>
    <col min="14307" max="14307" width="6.75" style="32" bestFit="1" customWidth="1"/>
    <col min="14308" max="14308" width="7.625" style="32" bestFit="1" customWidth="1"/>
    <col min="14309" max="14310" width="6.625" style="32" customWidth="1"/>
    <col min="14311" max="14311" width="8.625" style="32" customWidth="1"/>
    <col min="14312" max="14312" width="6.75" style="32" bestFit="1" customWidth="1"/>
    <col min="14313" max="14313" width="7.625" style="32" bestFit="1" customWidth="1"/>
    <col min="14314" max="14315" width="6.625" style="32" customWidth="1"/>
    <col min="14316" max="14316" width="8.625" style="32" customWidth="1"/>
    <col min="14317" max="14317" width="6.75" style="32" bestFit="1" customWidth="1"/>
    <col min="14318" max="14318" width="7.625" style="32" bestFit="1" customWidth="1"/>
    <col min="14319" max="14320" width="6.625" style="32" customWidth="1"/>
    <col min="14321" max="14321" width="8.625" style="32" customWidth="1"/>
    <col min="14322" max="14322" width="6.75" style="32" bestFit="1" customWidth="1"/>
    <col min="14323" max="14323" width="7.625" style="32" bestFit="1" customWidth="1"/>
    <col min="14324" max="14325" width="6.625" style="32" customWidth="1"/>
    <col min="14326" max="14326" width="8.625" style="32" customWidth="1"/>
    <col min="14327" max="14327" width="6.75" style="32" bestFit="1" customWidth="1"/>
    <col min="14328" max="14328" width="7.75" style="32" bestFit="1" customWidth="1"/>
    <col min="14329" max="14329" width="6.625" style="32" customWidth="1"/>
    <col min="14330" max="14518" width="9" style="32"/>
    <col min="14519" max="14519" width="10.625" style="32" customWidth="1"/>
    <col min="14520" max="14520" width="5.375" style="32" bestFit="1" customWidth="1"/>
    <col min="14521" max="14521" width="19" style="32" customWidth="1"/>
    <col min="14522" max="14522" width="6.375" style="32" customWidth="1"/>
    <col min="14523" max="14526" width="6.625" style="32" customWidth="1"/>
    <col min="14527" max="14527" width="8.625" style="32" customWidth="1"/>
    <col min="14528" max="14528" width="6.875" style="32" bestFit="1" customWidth="1"/>
    <col min="14529" max="14529" width="8.75" style="32" customWidth="1"/>
    <col min="14530" max="14531" width="6.625" style="32" customWidth="1"/>
    <col min="14532" max="14532" width="8.625" style="32" customWidth="1"/>
    <col min="14533" max="14533" width="6.875" style="32" bestFit="1" customWidth="1"/>
    <col min="14534" max="14534" width="7.75" style="32" bestFit="1" customWidth="1"/>
    <col min="14535" max="14536" width="6.625" style="32" customWidth="1"/>
    <col min="14537" max="14537" width="8.625" style="32" customWidth="1"/>
    <col min="14538" max="14538" width="6.75" style="32" bestFit="1" customWidth="1"/>
    <col min="14539" max="14539" width="7.625" style="32" bestFit="1" customWidth="1"/>
    <col min="14540" max="14541" width="6.625" style="32" customWidth="1"/>
    <col min="14542" max="14542" width="8.625" style="32" customWidth="1"/>
    <col min="14543" max="14543" width="6.75" style="32" bestFit="1" customWidth="1"/>
    <col min="14544" max="14544" width="7.625" style="32" bestFit="1" customWidth="1"/>
    <col min="14545" max="14546" width="6.625" style="32" customWidth="1"/>
    <col min="14547" max="14547" width="8.625" style="32" customWidth="1"/>
    <col min="14548" max="14548" width="6.75" style="32" bestFit="1" customWidth="1"/>
    <col min="14549" max="14549" width="7.625" style="32" bestFit="1" customWidth="1"/>
    <col min="14550" max="14551" width="6.625" style="32" customWidth="1"/>
    <col min="14552" max="14552" width="8.625" style="32" customWidth="1"/>
    <col min="14553" max="14553" width="6.75" style="32" bestFit="1" customWidth="1"/>
    <col min="14554" max="14554" width="7.625" style="32" bestFit="1" customWidth="1"/>
    <col min="14555" max="14556" width="6.625" style="32" customWidth="1"/>
    <col min="14557" max="14557" width="8.625" style="32" customWidth="1"/>
    <col min="14558" max="14558" width="6.75" style="32" bestFit="1" customWidth="1"/>
    <col min="14559" max="14559" width="7.625" style="32" bestFit="1" customWidth="1"/>
    <col min="14560" max="14561" width="6.625" style="32" customWidth="1"/>
    <col min="14562" max="14562" width="8.625" style="32" customWidth="1"/>
    <col min="14563" max="14563" width="6.75" style="32" bestFit="1" customWidth="1"/>
    <col min="14564" max="14564" width="7.625" style="32" bestFit="1" customWidth="1"/>
    <col min="14565" max="14566" width="6.625" style="32" customWidth="1"/>
    <col min="14567" max="14567" width="8.625" style="32" customWidth="1"/>
    <col min="14568" max="14568" width="6.75" style="32" bestFit="1" customWidth="1"/>
    <col min="14569" max="14569" width="7.625" style="32" bestFit="1" customWidth="1"/>
    <col min="14570" max="14571" width="6.625" style="32" customWidth="1"/>
    <col min="14572" max="14572" width="8.625" style="32" customWidth="1"/>
    <col min="14573" max="14573" width="6.75" style="32" bestFit="1" customWidth="1"/>
    <col min="14574" max="14574" width="7.625" style="32" bestFit="1" customWidth="1"/>
    <col min="14575" max="14576" width="6.625" style="32" customWidth="1"/>
    <col min="14577" max="14577" width="8.625" style="32" customWidth="1"/>
    <col min="14578" max="14578" width="6.75" style="32" bestFit="1" customWidth="1"/>
    <col min="14579" max="14579" width="7.625" style="32" bestFit="1" customWidth="1"/>
    <col min="14580" max="14581" width="6.625" style="32" customWidth="1"/>
    <col min="14582" max="14582" width="8.625" style="32" customWidth="1"/>
    <col min="14583" max="14583" width="6.75" style="32" bestFit="1" customWidth="1"/>
    <col min="14584" max="14584" width="7.75" style="32" bestFit="1" customWidth="1"/>
    <col min="14585" max="14585" width="6.625" style="32" customWidth="1"/>
    <col min="14586" max="14774" width="9" style="32"/>
    <col min="14775" max="14775" width="10.625" style="32" customWidth="1"/>
    <col min="14776" max="14776" width="5.375" style="32" bestFit="1" customWidth="1"/>
    <col min="14777" max="14777" width="19" style="32" customWidth="1"/>
    <col min="14778" max="14778" width="6.375" style="32" customWidth="1"/>
    <col min="14779" max="14782" width="6.625" style="32" customWidth="1"/>
    <col min="14783" max="14783" width="8.625" style="32" customWidth="1"/>
    <col min="14784" max="14784" width="6.875" style="32" bestFit="1" customWidth="1"/>
    <col min="14785" max="14785" width="8.75" style="32" customWidth="1"/>
    <col min="14786" max="14787" width="6.625" style="32" customWidth="1"/>
    <col min="14788" max="14788" width="8.625" style="32" customWidth="1"/>
    <col min="14789" max="14789" width="6.875" style="32" bestFit="1" customWidth="1"/>
    <col min="14790" max="14790" width="7.75" style="32" bestFit="1" customWidth="1"/>
    <col min="14791" max="14792" width="6.625" style="32" customWidth="1"/>
    <col min="14793" max="14793" width="8.625" style="32" customWidth="1"/>
    <col min="14794" max="14794" width="6.75" style="32" bestFit="1" customWidth="1"/>
    <col min="14795" max="14795" width="7.625" style="32" bestFit="1" customWidth="1"/>
    <col min="14796" max="14797" width="6.625" style="32" customWidth="1"/>
    <col min="14798" max="14798" width="8.625" style="32" customWidth="1"/>
    <col min="14799" max="14799" width="6.75" style="32" bestFit="1" customWidth="1"/>
    <col min="14800" max="14800" width="7.625" style="32" bestFit="1" customWidth="1"/>
    <col min="14801" max="14802" width="6.625" style="32" customWidth="1"/>
    <col min="14803" max="14803" width="8.625" style="32" customWidth="1"/>
    <col min="14804" max="14804" width="6.75" style="32" bestFit="1" customWidth="1"/>
    <col min="14805" max="14805" width="7.625" style="32" bestFit="1" customWidth="1"/>
    <col min="14806" max="14807" width="6.625" style="32" customWidth="1"/>
    <col min="14808" max="14808" width="8.625" style="32" customWidth="1"/>
    <col min="14809" max="14809" width="6.75" style="32" bestFit="1" customWidth="1"/>
    <col min="14810" max="14810" width="7.625" style="32" bestFit="1" customWidth="1"/>
    <col min="14811" max="14812" width="6.625" style="32" customWidth="1"/>
    <col min="14813" max="14813" width="8.625" style="32" customWidth="1"/>
    <col min="14814" max="14814" width="6.75" style="32" bestFit="1" customWidth="1"/>
    <col min="14815" max="14815" width="7.625" style="32" bestFit="1" customWidth="1"/>
    <col min="14816" max="14817" width="6.625" style="32" customWidth="1"/>
    <col min="14818" max="14818" width="8.625" style="32" customWidth="1"/>
    <col min="14819" max="14819" width="6.75" style="32" bestFit="1" customWidth="1"/>
    <col min="14820" max="14820" width="7.625" style="32" bestFit="1" customWidth="1"/>
    <col min="14821" max="14822" width="6.625" style="32" customWidth="1"/>
    <col min="14823" max="14823" width="8.625" style="32" customWidth="1"/>
    <col min="14824" max="14824" width="6.75" style="32" bestFit="1" customWidth="1"/>
    <col min="14825" max="14825" width="7.625" style="32" bestFit="1" customWidth="1"/>
    <col min="14826" max="14827" width="6.625" style="32" customWidth="1"/>
    <col min="14828" max="14828" width="8.625" style="32" customWidth="1"/>
    <col min="14829" max="14829" width="6.75" style="32" bestFit="1" customWidth="1"/>
    <col min="14830" max="14830" width="7.625" style="32" bestFit="1" customWidth="1"/>
    <col min="14831" max="14832" width="6.625" style="32" customWidth="1"/>
    <col min="14833" max="14833" width="8.625" style="32" customWidth="1"/>
    <col min="14834" max="14834" width="6.75" style="32" bestFit="1" customWidth="1"/>
    <col min="14835" max="14835" width="7.625" style="32" bestFit="1" customWidth="1"/>
    <col min="14836" max="14837" width="6.625" style="32" customWidth="1"/>
    <col min="14838" max="14838" width="8.625" style="32" customWidth="1"/>
    <col min="14839" max="14839" width="6.75" style="32" bestFit="1" customWidth="1"/>
    <col min="14840" max="14840" width="7.75" style="32" bestFit="1" customWidth="1"/>
    <col min="14841" max="14841" width="6.625" style="32" customWidth="1"/>
    <col min="14842" max="15030" width="9" style="32"/>
    <col min="15031" max="15031" width="10.625" style="32" customWidth="1"/>
    <col min="15032" max="15032" width="5.375" style="32" bestFit="1" customWidth="1"/>
    <col min="15033" max="15033" width="19" style="32" customWidth="1"/>
    <col min="15034" max="15034" width="6.375" style="32" customWidth="1"/>
    <col min="15035" max="15038" width="6.625" style="32" customWidth="1"/>
    <col min="15039" max="15039" width="8.625" style="32" customWidth="1"/>
    <col min="15040" max="15040" width="6.875" style="32" bestFit="1" customWidth="1"/>
    <col min="15041" max="15041" width="8.75" style="32" customWidth="1"/>
    <col min="15042" max="15043" width="6.625" style="32" customWidth="1"/>
    <col min="15044" max="15044" width="8.625" style="32" customWidth="1"/>
    <col min="15045" max="15045" width="6.875" style="32" bestFit="1" customWidth="1"/>
    <col min="15046" max="15046" width="7.75" style="32" bestFit="1" customWidth="1"/>
    <col min="15047" max="15048" width="6.625" style="32" customWidth="1"/>
    <col min="15049" max="15049" width="8.625" style="32" customWidth="1"/>
    <col min="15050" max="15050" width="6.75" style="32" bestFit="1" customWidth="1"/>
    <col min="15051" max="15051" width="7.625" style="32" bestFit="1" customWidth="1"/>
    <col min="15052" max="15053" width="6.625" style="32" customWidth="1"/>
    <col min="15054" max="15054" width="8.625" style="32" customWidth="1"/>
    <col min="15055" max="15055" width="6.75" style="32" bestFit="1" customWidth="1"/>
    <col min="15056" max="15056" width="7.625" style="32" bestFit="1" customWidth="1"/>
    <col min="15057" max="15058" width="6.625" style="32" customWidth="1"/>
    <col min="15059" max="15059" width="8.625" style="32" customWidth="1"/>
    <col min="15060" max="15060" width="6.75" style="32" bestFit="1" customWidth="1"/>
    <col min="15061" max="15061" width="7.625" style="32" bestFit="1" customWidth="1"/>
    <col min="15062" max="15063" width="6.625" style="32" customWidth="1"/>
    <col min="15064" max="15064" width="8.625" style="32" customWidth="1"/>
    <col min="15065" max="15065" width="6.75" style="32" bestFit="1" customWidth="1"/>
    <col min="15066" max="15066" width="7.625" style="32" bestFit="1" customWidth="1"/>
    <col min="15067" max="15068" width="6.625" style="32" customWidth="1"/>
    <col min="15069" max="15069" width="8.625" style="32" customWidth="1"/>
    <col min="15070" max="15070" width="6.75" style="32" bestFit="1" customWidth="1"/>
    <col min="15071" max="15071" width="7.625" style="32" bestFit="1" customWidth="1"/>
    <col min="15072" max="15073" width="6.625" style="32" customWidth="1"/>
    <col min="15074" max="15074" width="8.625" style="32" customWidth="1"/>
    <col min="15075" max="15075" width="6.75" style="32" bestFit="1" customWidth="1"/>
    <col min="15076" max="15076" width="7.625" style="32" bestFit="1" customWidth="1"/>
    <col min="15077" max="15078" width="6.625" style="32" customWidth="1"/>
    <col min="15079" max="15079" width="8.625" style="32" customWidth="1"/>
    <col min="15080" max="15080" width="6.75" style="32" bestFit="1" customWidth="1"/>
    <col min="15081" max="15081" width="7.625" style="32" bestFit="1" customWidth="1"/>
    <col min="15082" max="15083" width="6.625" style="32" customWidth="1"/>
    <col min="15084" max="15084" width="8.625" style="32" customWidth="1"/>
    <col min="15085" max="15085" width="6.75" style="32" bestFit="1" customWidth="1"/>
    <col min="15086" max="15086" width="7.625" style="32" bestFit="1" customWidth="1"/>
    <col min="15087" max="15088" width="6.625" style="32" customWidth="1"/>
    <col min="15089" max="15089" width="8.625" style="32" customWidth="1"/>
    <col min="15090" max="15090" width="6.75" style="32" bestFit="1" customWidth="1"/>
    <col min="15091" max="15091" width="7.625" style="32" bestFit="1" customWidth="1"/>
    <col min="15092" max="15093" width="6.625" style="32" customWidth="1"/>
    <col min="15094" max="15094" width="8.625" style="32" customWidth="1"/>
    <col min="15095" max="15095" width="6.75" style="32" bestFit="1" customWidth="1"/>
    <col min="15096" max="15096" width="7.75" style="32" bestFit="1" customWidth="1"/>
    <col min="15097" max="15097" width="6.625" style="32" customWidth="1"/>
    <col min="15098" max="15286" width="9" style="32"/>
    <col min="15287" max="15287" width="10.625" style="32" customWidth="1"/>
    <col min="15288" max="15288" width="5.375" style="32" bestFit="1" customWidth="1"/>
    <col min="15289" max="15289" width="19" style="32" customWidth="1"/>
    <col min="15290" max="15290" width="6.375" style="32" customWidth="1"/>
    <col min="15291" max="15294" width="6.625" style="32" customWidth="1"/>
    <col min="15295" max="15295" width="8.625" style="32" customWidth="1"/>
    <col min="15296" max="15296" width="6.875" style="32" bestFit="1" customWidth="1"/>
    <col min="15297" max="15297" width="8.75" style="32" customWidth="1"/>
    <col min="15298" max="15299" width="6.625" style="32" customWidth="1"/>
    <col min="15300" max="15300" width="8.625" style="32" customWidth="1"/>
    <col min="15301" max="15301" width="6.875" style="32" bestFit="1" customWidth="1"/>
    <col min="15302" max="15302" width="7.75" style="32" bestFit="1" customWidth="1"/>
    <col min="15303" max="15304" width="6.625" style="32" customWidth="1"/>
    <col min="15305" max="15305" width="8.625" style="32" customWidth="1"/>
    <col min="15306" max="15306" width="6.75" style="32" bestFit="1" customWidth="1"/>
    <col min="15307" max="15307" width="7.625" style="32" bestFit="1" customWidth="1"/>
    <col min="15308" max="15309" width="6.625" style="32" customWidth="1"/>
    <col min="15310" max="15310" width="8.625" style="32" customWidth="1"/>
    <col min="15311" max="15311" width="6.75" style="32" bestFit="1" customWidth="1"/>
    <col min="15312" max="15312" width="7.625" style="32" bestFit="1" customWidth="1"/>
    <col min="15313" max="15314" width="6.625" style="32" customWidth="1"/>
    <col min="15315" max="15315" width="8.625" style="32" customWidth="1"/>
    <col min="15316" max="15316" width="6.75" style="32" bestFit="1" customWidth="1"/>
    <col min="15317" max="15317" width="7.625" style="32" bestFit="1" customWidth="1"/>
    <col min="15318" max="15319" width="6.625" style="32" customWidth="1"/>
    <col min="15320" max="15320" width="8.625" style="32" customWidth="1"/>
    <col min="15321" max="15321" width="6.75" style="32" bestFit="1" customWidth="1"/>
    <col min="15322" max="15322" width="7.625" style="32" bestFit="1" customWidth="1"/>
    <col min="15323" max="15324" width="6.625" style="32" customWidth="1"/>
    <col min="15325" max="15325" width="8.625" style="32" customWidth="1"/>
    <col min="15326" max="15326" width="6.75" style="32" bestFit="1" customWidth="1"/>
    <col min="15327" max="15327" width="7.625" style="32" bestFit="1" customWidth="1"/>
    <col min="15328" max="15329" width="6.625" style="32" customWidth="1"/>
    <col min="15330" max="15330" width="8.625" style="32" customWidth="1"/>
    <col min="15331" max="15331" width="6.75" style="32" bestFit="1" customWidth="1"/>
    <col min="15332" max="15332" width="7.625" style="32" bestFit="1" customWidth="1"/>
    <col min="15333" max="15334" width="6.625" style="32" customWidth="1"/>
    <col min="15335" max="15335" width="8.625" style="32" customWidth="1"/>
    <col min="15336" max="15336" width="6.75" style="32" bestFit="1" customWidth="1"/>
    <col min="15337" max="15337" width="7.625" style="32" bestFit="1" customWidth="1"/>
    <col min="15338" max="15339" width="6.625" style="32" customWidth="1"/>
    <col min="15340" max="15340" width="8.625" style="32" customWidth="1"/>
    <col min="15341" max="15341" width="6.75" style="32" bestFit="1" customWidth="1"/>
    <col min="15342" max="15342" width="7.625" style="32" bestFit="1" customWidth="1"/>
    <col min="15343" max="15344" width="6.625" style="32" customWidth="1"/>
    <col min="15345" max="15345" width="8.625" style="32" customWidth="1"/>
    <col min="15346" max="15346" width="6.75" style="32" bestFit="1" customWidth="1"/>
    <col min="15347" max="15347" width="7.625" style="32" bestFit="1" customWidth="1"/>
    <col min="15348" max="15349" width="6.625" style="32" customWidth="1"/>
    <col min="15350" max="15350" width="8.625" style="32" customWidth="1"/>
    <col min="15351" max="15351" width="6.75" style="32" bestFit="1" customWidth="1"/>
    <col min="15352" max="15352" width="7.75" style="32" bestFit="1" customWidth="1"/>
    <col min="15353" max="15353" width="6.625" style="32" customWidth="1"/>
    <col min="15354" max="15542" width="9" style="32"/>
    <col min="15543" max="15543" width="10.625" style="32" customWidth="1"/>
    <col min="15544" max="15544" width="5.375" style="32" bestFit="1" customWidth="1"/>
    <col min="15545" max="15545" width="19" style="32" customWidth="1"/>
    <col min="15546" max="15546" width="6.375" style="32" customWidth="1"/>
    <col min="15547" max="15550" width="6.625" style="32" customWidth="1"/>
    <col min="15551" max="15551" width="8.625" style="32" customWidth="1"/>
    <col min="15552" max="15552" width="6.875" style="32" bestFit="1" customWidth="1"/>
    <col min="15553" max="15553" width="8.75" style="32" customWidth="1"/>
    <col min="15554" max="15555" width="6.625" style="32" customWidth="1"/>
    <col min="15556" max="15556" width="8.625" style="32" customWidth="1"/>
    <col min="15557" max="15557" width="6.875" style="32" bestFit="1" customWidth="1"/>
    <col min="15558" max="15558" width="7.75" style="32" bestFit="1" customWidth="1"/>
    <col min="15559" max="15560" width="6.625" style="32" customWidth="1"/>
    <col min="15561" max="15561" width="8.625" style="32" customWidth="1"/>
    <col min="15562" max="15562" width="6.75" style="32" bestFit="1" customWidth="1"/>
    <col min="15563" max="15563" width="7.625" style="32" bestFit="1" customWidth="1"/>
    <col min="15564" max="15565" width="6.625" style="32" customWidth="1"/>
    <col min="15566" max="15566" width="8.625" style="32" customWidth="1"/>
    <col min="15567" max="15567" width="6.75" style="32" bestFit="1" customWidth="1"/>
    <col min="15568" max="15568" width="7.625" style="32" bestFit="1" customWidth="1"/>
    <col min="15569" max="15570" width="6.625" style="32" customWidth="1"/>
    <col min="15571" max="15571" width="8.625" style="32" customWidth="1"/>
    <col min="15572" max="15572" width="6.75" style="32" bestFit="1" customWidth="1"/>
    <col min="15573" max="15573" width="7.625" style="32" bestFit="1" customWidth="1"/>
    <col min="15574" max="15575" width="6.625" style="32" customWidth="1"/>
    <col min="15576" max="15576" width="8.625" style="32" customWidth="1"/>
    <col min="15577" max="15577" width="6.75" style="32" bestFit="1" customWidth="1"/>
    <col min="15578" max="15578" width="7.625" style="32" bestFit="1" customWidth="1"/>
    <col min="15579" max="15580" width="6.625" style="32" customWidth="1"/>
    <col min="15581" max="15581" width="8.625" style="32" customWidth="1"/>
    <col min="15582" max="15582" width="6.75" style="32" bestFit="1" customWidth="1"/>
    <col min="15583" max="15583" width="7.625" style="32" bestFit="1" customWidth="1"/>
    <col min="15584" max="15585" width="6.625" style="32" customWidth="1"/>
    <col min="15586" max="15586" width="8.625" style="32" customWidth="1"/>
    <col min="15587" max="15587" width="6.75" style="32" bestFit="1" customWidth="1"/>
    <col min="15588" max="15588" width="7.625" style="32" bestFit="1" customWidth="1"/>
    <col min="15589" max="15590" width="6.625" style="32" customWidth="1"/>
    <col min="15591" max="15591" width="8.625" style="32" customWidth="1"/>
    <col min="15592" max="15592" width="6.75" style="32" bestFit="1" customWidth="1"/>
    <col min="15593" max="15593" width="7.625" style="32" bestFit="1" customWidth="1"/>
    <col min="15594" max="15595" width="6.625" style="32" customWidth="1"/>
    <col min="15596" max="15596" width="8.625" style="32" customWidth="1"/>
    <col min="15597" max="15597" width="6.75" style="32" bestFit="1" customWidth="1"/>
    <col min="15598" max="15598" width="7.625" style="32" bestFit="1" customWidth="1"/>
    <col min="15599" max="15600" width="6.625" style="32" customWidth="1"/>
    <col min="15601" max="15601" width="8.625" style="32" customWidth="1"/>
    <col min="15602" max="15602" width="6.75" style="32" bestFit="1" customWidth="1"/>
    <col min="15603" max="15603" width="7.625" style="32" bestFit="1" customWidth="1"/>
    <col min="15604" max="15605" width="6.625" style="32" customWidth="1"/>
    <col min="15606" max="15606" width="8.625" style="32" customWidth="1"/>
    <col min="15607" max="15607" width="6.75" style="32" bestFit="1" customWidth="1"/>
    <col min="15608" max="15608" width="7.75" style="32" bestFit="1" customWidth="1"/>
    <col min="15609" max="15609" width="6.625" style="32" customWidth="1"/>
    <col min="15610" max="15798" width="9" style="32"/>
    <col min="15799" max="15799" width="10.625" style="32" customWidth="1"/>
    <col min="15800" max="15800" width="5.375" style="32" bestFit="1" customWidth="1"/>
    <col min="15801" max="15801" width="19" style="32" customWidth="1"/>
    <col min="15802" max="15802" width="6.375" style="32" customWidth="1"/>
    <col min="15803" max="15806" width="6.625" style="32" customWidth="1"/>
    <col min="15807" max="15807" width="8.625" style="32" customWidth="1"/>
    <col min="15808" max="15808" width="6.875" style="32" bestFit="1" customWidth="1"/>
    <col min="15809" max="15809" width="8.75" style="32" customWidth="1"/>
    <col min="15810" max="15811" width="6.625" style="32" customWidth="1"/>
    <col min="15812" max="15812" width="8.625" style="32" customWidth="1"/>
    <col min="15813" max="15813" width="6.875" style="32" bestFit="1" customWidth="1"/>
    <col min="15814" max="15814" width="7.75" style="32" bestFit="1" customWidth="1"/>
    <col min="15815" max="15816" width="6.625" style="32" customWidth="1"/>
    <col min="15817" max="15817" width="8.625" style="32" customWidth="1"/>
    <col min="15818" max="15818" width="6.75" style="32" bestFit="1" customWidth="1"/>
    <col min="15819" max="15819" width="7.625" style="32" bestFit="1" customWidth="1"/>
    <col min="15820" max="15821" width="6.625" style="32" customWidth="1"/>
    <col min="15822" max="15822" width="8.625" style="32" customWidth="1"/>
    <col min="15823" max="15823" width="6.75" style="32" bestFit="1" customWidth="1"/>
    <col min="15824" max="15824" width="7.625" style="32" bestFit="1" customWidth="1"/>
    <col min="15825" max="15826" width="6.625" style="32" customWidth="1"/>
    <col min="15827" max="15827" width="8.625" style="32" customWidth="1"/>
    <col min="15828" max="15828" width="6.75" style="32" bestFit="1" customWidth="1"/>
    <col min="15829" max="15829" width="7.625" style="32" bestFit="1" customWidth="1"/>
    <col min="15830" max="15831" width="6.625" style="32" customWidth="1"/>
    <col min="15832" max="15832" width="8.625" style="32" customWidth="1"/>
    <col min="15833" max="15833" width="6.75" style="32" bestFit="1" customWidth="1"/>
    <col min="15834" max="15834" width="7.625" style="32" bestFit="1" customWidth="1"/>
    <col min="15835" max="15836" width="6.625" style="32" customWidth="1"/>
    <col min="15837" max="15837" width="8.625" style="32" customWidth="1"/>
    <col min="15838" max="15838" width="6.75" style="32" bestFit="1" customWidth="1"/>
    <col min="15839" max="15839" width="7.625" style="32" bestFit="1" customWidth="1"/>
    <col min="15840" max="15841" width="6.625" style="32" customWidth="1"/>
    <col min="15842" max="15842" width="8.625" style="32" customWidth="1"/>
    <col min="15843" max="15843" width="6.75" style="32" bestFit="1" customWidth="1"/>
    <col min="15844" max="15844" width="7.625" style="32" bestFit="1" customWidth="1"/>
    <col min="15845" max="15846" width="6.625" style="32" customWidth="1"/>
    <col min="15847" max="15847" width="8.625" style="32" customWidth="1"/>
    <col min="15848" max="15848" width="6.75" style="32" bestFit="1" customWidth="1"/>
    <col min="15849" max="15849" width="7.625" style="32" bestFit="1" customWidth="1"/>
    <col min="15850" max="15851" width="6.625" style="32" customWidth="1"/>
    <col min="15852" max="15852" width="8.625" style="32" customWidth="1"/>
    <col min="15853" max="15853" width="6.75" style="32" bestFit="1" customWidth="1"/>
    <col min="15854" max="15854" width="7.625" style="32" bestFit="1" customWidth="1"/>
    <col min="15855" max="15856" width="6.625" style="32" customWidth="1"/>
    <col min="15857" max="15857" width="8.625" style="32" customWidth="1"/>
    <col min="15858" max="15858" width="6.75" style="32" bestFit="1" customWidth="1"/>
    <col min="15859" max="15859" width="7.625" style="32" bestFit="1" customWidth="1"/>
    <col min="15860" max="15861" width="6.625" style="32" customWidth="1"/>
    <col min="15862" max="15862" width="8.625" style="32" customWidth="1"/>
    <col min="15863" max="15863" width="6.75" style="32" bestFit="1" customWidth="1"/>
    <col min="15864" max="15864" width="7.75" style="32" bestFit="1" customWidth="1"/>
    <col min="15865" max="15865" width="6.625" style="32" customWidth="1"/>
    <col min="15866" max="16054" width="9" style="32"/>
    <col min="16055" max="16055" width="10.625" style="32" customWidth="1"/>
    <col min="16056" max="16056" width="5.375" style="32" bestFit="1" customWidth="1"/>
    <col min="16057" max="16057" width="19" style="32" customWidth="1"/>
    <col min="16058" max="16058" width="6.375" style="32" customWidth="1"/>
    <col min="16059" max="16062" width="6.625" style="32" customWidth="1"/>
    <col min="16063" max="16063" width="8.625" style="32" customWidth="1"/>
    <col min="16064" max="16064" width="6.875" style="32" bestFit="1" customWidth="1"/>
    <col min="16065" max="16065" width="8.75" style="32" customWidth="1"/>
    <col min="16066" max="16067" width="6.625" style="32" customWidth="1"/>
    <col min="16068" max="16068" width="8.625" style="32" customWidth="1"/>
    <col min="16069" max="16069" width="6.875" style="32" bestFit="1" customWidth="1"/>
    <col min="16070" max="16070" width="7.75" style="32" bestFit="1" customWidth="1"/>
    <col min="16071" max="16072" width="6.625" style="32" customWidth="1"/>
    <col min="16073" max="16073" width="8.625" style="32" customWidth="1"/>
    <col min="16074" max="16074" width="6.75" style="32" bestFit="1" customWidth="1"/>
    <col min="16075" max="16075" width="7.625" style="32" bestFit="1" customWidth="1"/>
    <col min="16076" max="16077" width="6.625" style="32" customWidth="1"/>
    <col min="16078" max="16078" width="8.625" style="32" customWidth="1"/>
    <col min="16079" max="16079" width="6.75" style="32" bestFit="1" customWidth="1"/>
    <col min="16080" max="16080" width="7.625" style="32" bestFit="1" customWidth="1"/>
    <col min="16081" max="16082" width="6.625" style="32" customWidth="1"/>
    <col min="16083" max="16083" width="8.625" style="32" customWidth="1"/>
    <col min="16084" max="16084" width="6.75" style="32" bestFit="1" customWidth="1"/>
    <col min="16085" max="16085" width="7.625" style="32" bestFit="1" customWidth="1"/>
    <col min="16086" max="16087" width="6.625" style="32" customWidth="1"/>
    <col min="16088" max="16088" width="8.625" style="32" customWidth="1"/>
    <col min="16089" max="16089" width="6.75" style="32" bestFit="1" customWidth="1"/>
    <col min="16090" max="16090" width="7.625" style="32" bestFit="1" customWidth="1"/>
    <col min="16091" max="16092" width="6.625" style="32" customWidth="1"/>
    <col min="16093" max="16093" width="8.625" style="32" customWidth="1"/>
    <col min="16094" max="16094" width="6.75" style="32" bestFit="1" customWidth="1"/>
    <col min="16095" max="16095" width="7.625" style="32" bestFit="1" customWidth="1"/>
    <col min="16096" max="16097" width="6.625" style="32" customWidth="1"/>
    <col min="16098" max="16098" width="8.625" style="32" customWidth="1"/>
    <col min="16099" max="16099" width="6.75" style="32" bestFit="1" customWidth="1"/>
    <col min="16100" max="16100" width="7.625" style="32" bestFit="1" customWidth="1"/>
    <col min="16101" max="16102" width="6.625" style="32" customWidth="1"/>
    <col min="16103" max="16103" width="8.625" style="32" customWidth="1"/>
    <col min="16104" max="16104" width="6.75" style="32" bestFit="1" customWidth="1"/>
    <col min="16105" max="16105" width="7.625" style="32" bestFit="1" customWidth="1"/>
    <col min="16106" max="16107" width="6.625" style="32" customWidth="1"/>
    <col min="16108" max="16108" width="8.625" style="32" customWidth="1"/>
    <col min="16109" max="16109" width="6.75" style="32" bestFit="1" customWidth="1"/>
    <col min="16110" max="16110" width="7.625" style="32" bestFit="1" customWidth="1"/>
    <col min="16111" max="16112" width="6.625" style="32" customWidth="1"/>
    <col min="16113" max="16113" width="8.625" style="32" customWidth="1"/>
    <col min="16114" max="16114" width="6.75" style="32" bestFit="1" customWidth="1"/>
    <col min="16115" max="16115" width="7.625" style="32" bestFit="1" customWidth="1"/>
    <col min="16116" max="16117" width="6.625" style="32" customWidth="1"/>
    <col min="16118" max="16118" width="8.625" style="32" customWidth="1"/>
    <col min="16119" max="16119" width="6.75" style="32" bestFit="1" customWidth="1"/>
    <col min="16120" max="16120" width="7.75" style="32" bestFit="1" customWidth="1"/>
    <col min="16121" max="16121" width="6.625" style="32" customWidth="1"/>
    <col min="16122" max="16384" width="9" style="32"/>
  </cols>
  <sheetData>
    <row r="1" spans="1:12" ht="15.95" customHeight="1">
      <c r="A1" s="117" t="s">
        <v>236</v>
      </c>
      <c r="B1" s="117"/>
      <c r="C1" s="117"/>
      <c r="D1" s="117"/>
    </row>
    <row r="2" spans="1:12" ht="15.95" customHeight="1">
      <c r="A2" s="117"/>
      <c r="B2" s="117"/>
      <c r="C2" s="117"/>
      <c r="D2" s="117"/>
    </row>
    <row r="3" spans="1:12" ht="15.95" customHeight="1">
      <c r="A3" s="47" t="s">
        <v>261</v>
      </c>
      <c r="B3" s="30"/>
      <c r="C3" s="31"/>
    </row>
    <row r="4" spans="1:12" ht="15.95" customHeight="1">
      <c r="A4" s="47" t="s">
        <v>266</v>
      </c>
      <c r="B4" s="30"/>
      <c r="C4" s="31"/>
    </row>
    <row r="5" spans="1:12" ht="15.95" customHeight="1">
      <c r="A5" s="47" t="s">
        <v>265</v>
      </c>
      <c r="B5" s="30"/>
      <c r="C5" s="31"/>
    </row>
    <row r="6" spans="1:12" ht="15.95" customHeight="1">
      <c r="A6" s="47" t="s">
        <v>271</v>
      </c>
      <c r="B6" s="30"/>
      <c r="C6" s="31"/>
    </row>
    <row r="7" spans="1:12" ht="15.95" customHeight="1">
      <c r="A7" s="47"/>
      <c r="B7" s="30"/>
      <c r="C7" s="31"/>
    </row>
    <row r="8" spans="1:12" s="33" customFormat="1" ht="24" customHeight="1">
      <c r="A8" s="148" t="s">
        <v>69</v>
      </c>
      <c r="B8" s="149"/>
      <c r="C8" s="146" t="s">
        <v>70</v>
      </c>
      <c r="D8" s="146" t="s">
        <v>71</v>
      </c>
      <c r="E8" s="155" t="s">
        <v>72</v>
      </c>
      <c r="F8" s="155" t="s">
        <v>73</v>
      </c>
      <c r="G8" s="156" t="s">
        <v>74</v>
      </c>
      <c r="H8" s="158" t="s">
        <v>269</v>
      </c>
      <c r="I8" s="159"/>
      <c r="J8" s="159"/>
      <c r="K8" s="159"/>
      <c r="L8" s="160"/>
    </row>
    <row r="9" spans="1:12" s="33" customFormat="1" ht="37.5" customHeight="1">
      <c r="A9" s="150"/>
      <c r="B9" s="151"/>
      <c r="C9" s="147"/>
      <c r="D9" s="147"/>
      <c r="E9" s="147"/>
      <c r="F9" s="147"/>
      <c r="G9" s="157"/>
      <c r="H9" s="50" t="s">
        <v>75</v>
      </c>
      <c r="I9" s="50" t="s">
        <v>76</v>
      </c>
      <c r="J9" s="51" t="s">
        <v>77</v>
      </c>
      <c r="K9" s="51" t="s">
        <v>78</v>
      </c>
      <c r="L9" s="51" t="s">
        <v>268</v>
      </c>
    </row>
    <row r="10" spans="1:12" s="33" customFormat="1" ht="15" customHeight="1">
      <c r="A10" s="126" t="s">
        <v>84</v>
      </c>
      <c r="B10" s="143" t="s">
        <v>262</v>
      </c>
      <c r="C10" s="122"/>
      <c r="D10" s="123" t="s">
        <v>267</v>
      </c>
      <c r="E10" s="38">
        <v>37</v>
      </c>
      <c r="F10" s="38">
        <v>10</v>
      </c>
      <c r="G10" s="127">
        <f>E10*F10</f>
        <v>370</v>
      </c>
      <c r="H10" s="38">
        <v>8</v>
      </c>
      <c r="I10" s="127">
        <f>$E10*H10</f>
        <v>296</v>
      </c>
      <c r="J10" s="38">
        <v>24</v>
      </c>
      <c r="K10" s="38">
        <v>20</v>
      </c>
      <c r="L10" s="128">
        <f>ROUND(I10*J10*K10/100,1)</f>
        <v>1420.8</v>
      </c>
    </row>
    <row r="11" spans="1:12" s="33" customFormat="1" ht="15" customHeight="1">
      <c r="A11" s="121"/>
      <c r="B11" s="144"/>
      <c r="C11" s="122"/>
      <c r="D11" s="123"/>
      <c r="E11" s="46"/>
      <c r="F11" s="46"/>
      <c r="G11" s="127">
        <f t="shared" ref="G11:G34" si="0">E11*F11</f>
        <v>0</v>
      </c>
      <c r="H11" s="129"/>
      <c r="I11" s="127">
        <f t="shared" ref="I11:I34" si="1">$E11*H11</f>
        <v>0</v>
      </c>
      <c r="J11" s="52"/>
      <c r="K11" s="52"/>
      <c r="L11" s="128">
        <f t="shared" ref="L11:L34" si="2">ROUND(I11*J11*K11/100,1)</f>
        <v>0</v>
      </c>
    </row>
    <row r="12" spans="1:12" s="33" customFormat="1" ht="15" customHeight="1">
      <c r="A12" s="121"/>
      <c r="B12" s="144"/>
      <c r="C12" s="122"/>
      <c r="D12" s="123"/>
      <c r="E12" s="46"/>
      <c r="F12" s="46"/>
      <c r="G12" s="127">
        <f t="shared" si="0"/>
        <v>0</v>
      </c>
      <c r="H12" s="129"/>
      <c r="I12" s="127">
        <f t="shared" si="1"/>
        <v>0</v>
      </c>
      <c r="J12" s="52"/>
      <c r="K12" s="52"/>
      <c r="L12" s="128">
        <f t="shared" si="2"/>
        <v>0</v>
      </c>
    </row>
    <row r="13" spans="1:12" s="33" customFormat="1" ht="15" customHeight="1">
      <c r="A13" s="121"/>
      <c r="B13" s="144"/>
      <c r="C13" s="122"/>
      <c r="D13" s="123"/>
      <c r="E13" s="46"/>
      <c r="F13" s="46"/>
      <c r="G13" s="127">
        <f t="shared" si="0"/>
        <v>0</v>
      </c>
      <c r="H13" s="129"/>
      <c r="I13" s="127">
        <f t="shared" si="1"/>
        <v>0</v>
      </c>
      <c r="J13" s="52"/>
      <c r="K13" s="52"/>
      <c r="L13" s="128">
        <f t="shared" si="2"/>
        <v>0</v>
      </c>
    </row>
    <row r="14" spans="1:12" s="33" customFormat="1" ht="15" customHeight="1">
      <c r="A14" s="121"/>
      <c r="B14" s="145"/>
      <c r="C14" s="122"/>
      <c r="D14" s="123"/>
      <c r="E14" s="46"/>
      <c r="F14" s="46"/>
      <c r="G14" s="127">
        <f t="shared" si="0"/>
        <v>0</v>
      </c>
      <c r="H14" s="129"/>
      <c r="I14" s="127">
        <f t="shared" si="1"/>
        <v>0</v>
      </c>
      <c r="J14" s="52"/>
      <c r="K14" s="52"/>
      <c r="L14" s="128">
        <f t="shared" si="2"/>
        <v>0</v>
      </c>
    </row>
    <row r="15" spans="1:12" s="33" customFormat="1" ht="15" customHeight="1">
      <c r="A15" s="44"/>
      <c r="B15" s="143" t="s">
        <v>80</v>
      </c>
      <c r="C15" s="35"/>
      <c r="D15" s="36"/>
      <c r="E15" s="38"/>
      <c r="F15" s="38"/>
      <c r="G15" s="127">
        <f t="shared" si="0"/>
        <v>0</v>
      </c>
      <c r="H15" s="52"/>
      <c r="I15" s="127">
        <f t="shared" si="1"/>
        <v>0</v>
      </c>
      <c r="J15" s="52"/>
      <c r="K15" s="52"/>
      <c r="L15" s="128">
        <f t="shared" si="2"/>
        <v>0</v>
      </c>
    </row>
    <row r="16" spans="1:12" s="33" customFormat="1" ht="15" customHeight="1">
      <c r="A16" s="44"/>
      <c r="B16" s="144"/>
      <c r="C16" s="37"/>
      <c r="D16" s="36"/>
      <c r="E16" s="38"/>
      <c r="F16" s="38"/>
      <c r="G16" s="127">
        <f t="shared" si="0"/>
        <v>0</v>
      </c>
      <c r="H16" s="52"/>
      <c r="I16" s="127">
        <f t="shared" si="1"/>
        <v>0</v>
      </c>
      <c r="J16" s="52"/>
      <c r="K16" s="52"/>
      <c r="L16" s="128">
        <f t="shared" si="2"/>
        <v>0</v>
      </c>
    </row>
    <row r="17" spans="1:12" s="33" customFormat="1" ht="15" customHeight="1">
      <c r="A17" s="44"/>
      <c r="B17" s="144"/>
      <c r="C17" s="37"/>
      <c r="D17" s="36"/>
      <c r="E17" s="38"/>
      <c r="F17" s="38"/>
      <c r="G17" s="127">
        <f t="shared" si="0"/>
        <v>0</v>
      </c>
      <c r="H17" s="52"/>
      <c r="I17" s="127">
        <f t="shared" si="1"/>
        <v>0</v>
      </c>
      <c r="J17" s="52"/>
      <c r="K17" s="52"/>
      <c r="L17" s="128">
        <f t="shared" si="2"/>
        <v>0</v>
      </c>
    </row>
    <row r="18" spans="1:12" s="33" customFormat="1" ht="15" customHeight="1">
      <c r="A18" s="44"/>
      <c r="B18" s="144"/>
      <c r="C18" s="37"/>
      <c r="D18" s="36"/>
      <c r="E18" s="38"/>
      <c r="F18" s="38"/>
      <c r="G18" s="127">
        <f t="shared" si="0"/>
        <v>0</v>
      </c>
      <c r="H18" s="52"/>
      <c r="I18" s="127">
        <f t="shared" si="1"/>
        <v>0</v>
      </c>
      <c r="J18" s="52"/>
      <c r="K18" s="52"/>
      <c r="L18" s="128">
        <f t="shared" si="2"/>
        <v>0</v>
      </c>
    </row>
    <row r="19" spans="1:12" s="39" customFormat="1" ht="15" customHeight="1">
      <c r="A19" s="45"/>
      <c r="B19" s="145"/>
      <c r="C19" s="37"/>
      <c r="D19" s="36"/>
      <c r="E19" s="38"/>
      <c r="F19" s="38"/>
      <c r="G19" s="127">
        <f t="shared" si="0"/>
        <v>0</v>
      </c>
      <c r="H19" s="52"/>
      <c r="I19" s="127">
        <f t="shared" si="1"/>
        <v>0</v>
      </c>
      <c r="J19" s="52"/>
      <c r="K19" s="52"/>
      <c r="L19" s="128">
        <f t="shared" si="2"/>
        <v>0</v>
      </c>
    </row>
    <row r="20" spans="1:12" s="39" customFormat="1" ht="15" customHeight="1">
      <c r="A20" s="45"/>
      <c r="B20" s="143" t="s">
        <v>81</v>
      </c>
      <c r="C20" s="40"/>
      <c r="D20" s="36"/>
      <c r="E20" s="38"/>
      <c r="F20" s="38"/>
      <c r="G20" s="127">
        <f t="shared" si="0"/>
        <v>0</v>
      </c>
      <c r="H20" s="52"/>
      <c r="I20" s="127">
        <f t="shared" si="1"/>
        <v>0</v>
      </c>
      <c r="J20" s="52"/>
      <c r="K20" s="52"/>
      <c r="L20" s="128">
        <f t="shared" si="2"/>
        <v>0</v>
      </c>
    </row>
    <row r="21" spans="1:12" s="39" customFormat="1" ht="15" customHeight="1">
      <c r="A21" s="45"/>
      <c r="B21" s="144"/>
      <c r="C21" s="37"/>
      <c r="D21" s="36"/>
      <c r="E21" s="38"/>
      <c r="F21" s="38"/>
      <c r="G21" s="127">
        <f t="shared" si="0"/>
        <v>0</v>
      </c>
      <c r="H21" s="52"/>
      <c r="I21" s="127">
        <f t="shared" si="1"/>
        <v>0</v>
      </c>
      <c r="J21" s="52"/>
      <c r="K21" s="52"/>
      <c r="L21" s="128">
        <f t="shared" si="2"/>
        <v>0</v>
      </c>
    </row>
    <row r="22" spans="1:12" s="39" customFormat="1" ht="15" customHeight="1">
      <c r="A22" s="45"/>
      <c r="B22" s="144"/>
      <c r="C22" s="37"/>
      <c r="D22" s="36"/>
      <c r="E22" s="38"/>
      <c r="F22" s="38"/>
      <c r="G22" s="127">
        <f t="shared" si="0"/>
        <v>0</v>
      </c>
      <c r="H22" s="52"/>
      <c r="I22" s="127">
        <f t="shared" si="1"/>
        <v>0</v>
      </c>
      <c r="J22" s="52"/>
      <c r="K22" s="52"/>
      <c r="L22" s="128">
        <f t="shared" si="2"/>
        <v>0</v>
      </c>
    </row>
    <row r="23" spans="1:12" s="39" customFormat="1" ht="15" customHeight="1">
      <c r="A23" s="45"/>
      <c r="B23" s="144"/>
      <c r="C23" s="37"/>
      <c r="D23" s="36"/>
      <c r="E23" s="38"/>
      <c r="F23" s="38"/>
      <c r="G23" s="127">
        <f t="shared" si="0"/>
        <v>0</v>
      </c>
      <c r="H23" s="52"/>
      <c r="I23" s="127">
        <f t="shared" si="1"/>
        <v>0</v>
      </c>
      <c r="J23" s="52"/>
      <c r="K23" s="52"/>
      <c r="L23" s="128">
        <f t="shared" si="2"/>
        <v>0</v>
      </c>
    </row>
    <row r="24" spans="1:12" s="39" customFormat="1" ht="15" customHeight="1">
      <c r="A24" s="45"/>
      <c r="B24" s="145"/>
      <c r="C24" s="37"/>
      <c r="D24" s="36"/>
      <c r="E24" s="38"/>
      <c r="F24" s="38"/>
      <c r="G24" s="127">
        <f t="shared" si="0"/>
        <v>0</v>
      </c>
      <c r="H24" s="52"/>
      <c r="I24" s="127">
        <f t="shared" si="1"/>
        <v>0</v>
      </c>
      <c r="J24" s="52"/>
      <c r="K24" s="52"/>
      <c r="L24" s="128">
        <f t="shared" si="2"/>
        <v>0</v>
      </c>
    </row>
    <row r="25" spans="1:12" s="39" customFormat="1" ht="15" customHeight="1">
      <c r="A25" s="45"/>
      <c r="B25" s="152" t="s">
        <v>270</v>
      </c>
      <c r="C25" s="40"/>
      <c r="D25" s="36"/>
      <c r="E25" s="38"/>
      <c r="F25" s="38"/>
      <c r="G25" s="127">
        <f t="shared" si="0"/>
        <v>0</v>
      </c>
      <c r="H25" s="52"/>
      <c r="I25" s="127">
        <f t="shared" si="1"/>
        <v>0</v>
      </c>
      <c r="J25" s="52"/>
      <c r="K25" s="52"/>
      <c r="L25" s="128">
        <f t="shared" si="2"/>
        <v>0</v>
      </c>
    </row>
    <row r="26" spans="1:12" s="39" customFormat="1" ht="15" customHeight="1">
      <c r="A26" s="45"/>
      <c r="B26" s="153"/>
      <c r="C26" s="37"/>
      <c r="D26" s="36"/>
      <c r="E26" s="38"/>
      <c r="F26" s="38"/>
      <c r="G26" s="127">
        <f t="shared" si="0"/>
        <v>0</v>
      </c>
      <c r="H26" s="52"/>
      <c r="I26" s="127">
        <f t="shared" si="1"/>
        <v>0</v>
      </c>
      <c r="J26" s="52"/>
      <c r="K26" s="52"/>
      <c r="L26" s="128">
        <f t="shared" si="2"/>
        <v>0</v>
      </c>
    </row>
    <row r="27" spans="1:12" s="39" customFormat="1" ht="15" customHeight="1">
      <c r="A27" s="45"/>
      <c r="B27" s="153"/>
      <c r="C27" s="37"/>
      <c r="D27" s="36"/>
      <c r="E27" s="38"/>
      <c r="F27" s="38"/>
      <c r="G27" s="127">
        <f t="shared" si="0"/>
        <v>0</v>
      </c>
      <c r="H27" s="52"/>
      <c r="I27" s="127">
        <f t="shared" si="1"/>
        <v>0</v>
      </c>
      <c r="J27" s="52"/>
      <c r="K27" s="52"/>
      <c r="L27" s="128">
        <f t="shared" si="2"/>
        <v>0</v>
      </c>
    </row>
    <row r="28" spans="1:12" s="39" customFormat="1" ht="15" customHeight="1">
      <c r="A28" s="45"/>
      <c r="B28" s="153"/>
      <c r="C28" s="37"/>
      <c r="D28" s="36"/>
      <c r="E28" s="38"/>
      <c r="F28" s="38"/>
      <c r="G28" s="127">
        <f t="shared" si="0"/>
        <v>0</v>
      </c>
      <c r="H28" s="52"/>
      <c r="I28" s="127">
        <f t="shared" si="1"/>
        <v>0</v>
      </c>
      <c r="J28" s="52"/>
      <c r="K28" s="52"/>
      <c r="L28" s="128">
        <f t="shared" si="2"/>
        <v>0</v>
      </c>
    </row>
    <row r="29" spans="1:12" s="39" customFormat="1" ht="15" customHeight="1">
      <c r="A29" s="45"/>
      <c r="B29" s="154"/>
      <c r="C29" s="37"/>
      <c r="D29" s="36"/>
      <c r="E29" s="38"/>
      <c r="F29" s="38"/>
      <c r="G29" s="127">
        <f t="shared" si="0"/>
        <v>0</v>
      </c>
      <c r="H29" s="52"/>
      <c r="I29" s="127">
        <f t="shared" si="1"/>
        <v>0</v>
      </c>
      <c r="J29" s="52"/>
      <c r="K29" s="52"/>
      <c r="L29" s="128">
        <f t="shared" si="2"/>
        <v>0</v>
      </c>
    </row>
    <row r="30" spans="1:12" s="39" customFormat="1" ht="15" customHeight="1">
      <c r="A30" s="45"/>
      <c r="B30" s="143" t="s">
        <v>82</v>
      </c>
      <c r="C30" s="40"/>
      <c r="D30" s="36"/>
      <c r="E30" s="38"/>
      <c r="F30" s="38"/>
      <c r="G30" s="127">
        <f t="shared" si="0"/>
        <v>0</v>
      </c>
      <c r="H30" s="52"/>
      <c r="I30" s="127">
        <f t="shared" si="1"/>
        <v>0</v>
      </c>
      <c r="J30" s="52"/>
      <c r="K30" s="52"/>
      <c r="L30" s="128">
        <f t="shared" si="2"/>
        <v>0</v>
      </c>
    </row>
    <row r="31" spans="1:12" s="39" customFormat="1" ht="15" customHeight="1">
      <c r="A31" s="45"/>
      <c r="B31" s="144"/>
      <c r="C31" s="37"/>
      <c r="D31" s="36"/>
      <c r="E31" s="38"/>
      <c r="F31" s="38"/>
      <c r="G31" s="127">
        <f t="shared" si="0"/>
        <v>0</v>
      </c>
      <c r="H31" s="52"/>
      <c r="I31" s="127">
        <f t="shared" si="1"/>
        <v>0</v>
      </c>
      <c r="J31" s="52"/>
      <c r="K31" s="52"/>
      <c r="L31" s="128">
        <f t="shared" si="2"/>
        <v>0</v>
      </c>
    </row>
    <row r="32" spans="1:12" s="39" customFormat="1" ht="15" customHeight="1">
      <c r="A32" s="45"/>
      <c r="B32" s="144"/>
      <c r="C32" s="37"/>
      <c r="D32" s="36"/>
      <c r="E32" s="38"/>
      <c r="F32" s="38"/>
      <c r="G32" s="127">
        <f t="shared" si="0"/>
        <v>0</v>
      </c>
      <c r="H32" s="52"/>
      <c r="I32" s="127">
        <f t="shared" si="1"/>
        <v>0</v>
      </c>
      <c r="J32" s="52"/>
      <c r="K32" s="52"/>
      <c r="L32" s="128">
        <f t="shared" si="2"/>
        <v>0</v>
      </c>
    </row>
    <row r="33" spans="1:12" s="39" customFormat="1" ht="15" customHeight="1">
      <c r="A33" s="45"/>
      <c r="B33" s="144"/>
      <c r="C33" s="37"/>
      <c r="D33" s="36"/>
      <c r="E33" s="38"/>
      <c r="F33" s="38"/>
      <c r="G33" s="127">
        <f t="shared" si="0"/>
        <v>0</v>
      </c>
      <c r="H33" s="52"/>
      <c r="I33" s="127">
        <f t="shared" si="1"/>
        <v>0</v>
      </c>
      <c r="J33" s="52"/>
      <c r="K33" s="52"/>
      <c r="L33" s="128">
        <f t="shared" si="2"/>
        <v>0</v>
      </c>
    </row>
    <row r="34" spans="1:12" s="39" customFormat="1" ht="15" customHeight="1">
      <c r="A34" s="46"/>
      <c r="B34" s="145"/>
      <c r="C34" s="37"/>
      <c r="D34" s="36"/>
      <c r="E34" s="38"/>
      <c r="F34" s="38"/>
      <c r="G34" s="127">
        <f t="shared" si="0"/>
        <v>0</v>
      </c>
      <c r="H34" s="52"/>
      <c r="I34" s="127">
        <f t="shared" si="1"/>
        <v>0</v>
      </c>
      <c r="J34" s="52"/>
      <c r="K34" s="52"/>
      <c r="L34" s="128">
        <f t="shared" si="2"/>
        <v>0</v>
      </c>
    </row>
    <row r="35" spans="1:12" s="39" customFormat="1" ht="15" customHeight="1">
      <c r="B35" s="34" t="s">
        <v>83</v>
      </c>
      <c r="C35" s="41"/>
      <c r="D35" s="42"/>
      <c r="E35" s="130"/>
      <c r="F35" s="130"/>
      <c r="G35" s="131"/>
      <c r="H35" s="131"/>
      <c r="I35" s="131"/>
      <c r="J35" s="132"/>
      <c r="K35" s="132"/>
      <c r="L35" s="133">
        <f>SUM(L10:L34)</f>
        <v>1420.8</v>
      </c>
    </row>
    <row r="38" spans="1:12" s="33" customFormat="1" ht="24" customHeight="1">
      <c r="A38" s="148" t="s">
        <v>69</v>
      </c>
      <c r="B38" s="149"/>
      <c r="C38" s="146" t="s">
        <v>70</v>
      </c>
      <c r="D38" s="146" t="s">
        <v>71</v>
      </c>
      <c r="E38" s="155" t="s">
        <v>72</v>
      </c>
      <c r="F38" s="155" t="s">
        <v>73</v>
      </c>
      <c r="G38" s="156" t="s">
        <v>74</v>
      </c>
      <c r="H38" s="158" t="s">
        <v>269</v>
      </c>
      <c r="I38" s="159"/>
      <c r="J38" s="159"/>
      <c r="K38" s="159"/>
      <c r="L38" s="160"/>
    </row>
    <row r="39" spans="1:12" ht="36">
      <c r="A39" s="150"/>
      <c r="B39" s="151"/>
      <c r="C39" s="147"/>
      <c r="D39" s="147"/>
      <c r="E39" s="147"/>
      <c r="F39" s="147"/>
      <c r="G39" s="157"/>
      <c r="H39" s="118" t="s">
        <v>75</v>
      </c>
      <c r="I39" s="118" t="s">
        <v>76</v>
      </c>
      <c r="J39" s="51" t="s">
        <v>77</v>
      </c>
      <c r="K39" s="51" t="s">
        <v>78</v>
      </c>
      <c r="L39" s="51" t="s">
        <v>79</v>
      </c>
    </row>
    <row r="40" spans="1:12" s="33" customFormat="1" ht="15" customHeight="1">
      <c r="A40" s="134" t="s">
        <v>263</v>
      </c>
      <c r="B40" s="143" t="s">
        <v>80</v>
      </c>
      <c r="C40" s="122"/>
      <c r="D40" s="123" t="s">
        <v>267</v>
      </c>
      <c r="E40" s="38">
        <v>37</v>
      </c>
      <c r="F40" s="38">
        <v>10</v>
      </c>
      <c r="G40" s="127">
        <f>E40*F40</f>
        <v>370</v>
      </c>
      <c r="H40" s="38">
        <v>8</v>
      </c>
      <c r="I40" s="127">
        <f>$E40*H40</f>
        <v>296</v>
      </c>
      <c r="J40" s="38">
        <v>24</v>
      </c>
      <c r="K40" s="38">
        <v>20</v>
      </c>
      <c r="L40" s="128">
        <f>ROUND(I40*J40*K40/100,1)</f>
        <v>1420.8</v>
      </c>
    </row>
    <row r="41" spans="1:12" s="33" customFormat="1" ht="15" customHeight="1">
      <c r="A41" s="44"/>
      <c r="B41" s="144"/>
      <c r="C41" s="37"/>
      <c r="D41" s="36"/>
      <c r="E41" s="38"/>
      <c r="F41" s="38"/>
      <c r="G41" s="127">
        <f t="shared" ref="G41:G54" si="3">E41*F41</f>
        <v>0</v>
      </c>
      <c r="H41" s="52"/>
      <c r="I41" s="127">
        <f t="shared" ref="I41:I54" si="4">$E41*H41</f>
        <v>0</v>
      </c>
      <c r="J41" s="52"/>
      <c r="K41" s="52"/>
      <c r="L41" s="128">
        <f t="shared" ref="L41:L54" si="5">ROUND(I41*J41*K41/100,1)</f>
        <v>0</v>
      </c>
    </row>
    <row r="42" spans="1:12" s="33" customFormat="1" ht="15" customHeight="1">
      <c r="A42" s="44"/>
      <c r="B42" s="144"/>
      <c r="C42" s="37"/>
      <c r="D42" s="36"/>
      <c r="E42" s="38"/>
      <c r="F42" s="38"/>
      <c r="G42" s="127">
        <f t="shared" si="3"/>
        <v>0</v>
      </c>
      <c r="H42" s="52"/>
      <c r="I42" s="127">
        <f t="shared" si="4"/>
        <v>0</v>
      </c>
      <c r="J42" s="52"/>
      <c r="K42" s="52"/>
      <c r="L42" s="128">
        <f t="shared" si="5"/>
        <v>0</v>
      </c>
    </row>
    <row r="43" spans="1:12" s="33" customFormat="1" ht="15" customHeight="1">
      <c r="A43" s="44"/>
      <c r="B43" s="144"/>
      <c r="C43" s="37"/>
      <c r="D43" s="36"/>
      <c r="E43" s="38"/>
      <c r="F43" s="38"/>
      <c r="G43" s="127">
        <f t="shared" si="3"/>
        <v>0</v>
      </c>
      <c r="H43" s="52"/>
      <c r="I43" s="127">
        <f t="shared" si="4"/>
        <v>0</v>
      </c>
      <c r="J43" s="52"/>
      <c r="K43" s="52"/>
      <c r="L43" s="128">
        <f t="shared" si="5"/>
        <v>0</v>
      </c>
    </row>
    <row r="44" spans="1:12" s="39" customFormat="1" ht="15" customHeight="1">
      <c r="A44" s="45"/>
      <c r="B44" s="145"/>
      <c r="C44" s="37"/>
      <c r="D44" s="36"/>
      <c r="E44" s="38"/>
      <c r="F44" s="38"/>
      <c r="G44" s="127">
        <f t="shared" si="3"/>
        <v>0</v>
      </c>
      <c r="H44" s="52"/>
      <c r="I44" s="127">
        <f t="shared" si="4"/>
        <v>0</v>
      </c>
      <c r="J44" s="52"/>
      <c r="K44" s="52"/>
      <c r="L44" s="128">
        <f t="shared" si="5"/>
        <v>0</v>
      </c>
    </row>
    <row r="45" spans="1:12" s="39" customFormat="1" ht="15" customHeight="1">
      <c r="A45" s="45"/>
      <c r="B45" s="143" t="s">
        <v>81</v>
      </c>
      <c r="C45" s="40"/>
      <c r="D45" s="36"/>
      <c r="E45" s="38"/>
      <c r="F45" s="38"/>
      <c r="G45" s="127">
        <f t="shared" si="3"/>
        <v>0</v>
      </c>
      <c r="H45" s="52"/>
      <c r="I45" s="127">
        <f t="shared" si="4"/>
        <v>0</v>
      </c>
      <c r="J45" s="52"/>
      <c r="K45" s="52"/>
      <c r="L45" s="128">
        <f t="shared" si="5"/>
        <v>0</v>
      </c>
    </row>
    <row r="46" spans="1:12" s="39" customFormat="1" ht="15" customHeight="1">
      <c r="A46" s="45"/>
      <c r="B46" s="144"/>
      <c r="C46" s="37"/>
      <c r="D46" s="36"/>
      <c r="E46" s="38"/>
      <c r="F46" s="38"/>
      <c r="G46" s="127">
        <f t="shared" si="3"/>
        <v>0</v>
      </c>
      <c r="H46" s="52"/>
      <c r="I46" s="127">
        <f t="shared" si="4"/>
        <v>0</v>
      </c>
      <c r="J46" s="52"/>
      <c r="K46" s="52"/>
      <c r="L46" s="128">
        <f t="shared" si="5"/>
        <v>0</v>
      </c>
    </row>
    <row r="47" spans="1:12" s="39" customFormat="1" ht="15" customHeight="1">
      <c r="A47" s="45"/>
      <c r="B47" s="144"/>
      <c r="C47" s="37"/>
      <c r="D47" s="36"/>
      <c r="E47" s="38"/>
      <c r="F47" s="38"/>
      <c r="G47" s="127">
        <f t="shared" si="3"/>
        <v>0</v>
      </c>
      <c r="H47" s="52"/>
      <c r="I47" s="127">
        <f t="shared" si="4"/>
        <v>0</v>
      </c>
      <c r="J47" s="52"/>
      <c r="K47" s="52"/>
      <c r="L47" s="128">
        <f t="shared" si="5"/>
        <v>0</v>
      </c>
    </row>
    <row r="48" spans="1:12" s="39" customFormat="1" ht="15" customHeight="1">
      <c r="A48" s="45"/>
      <c r="B48" s="144"/>
      <c r="C48" s="37"/>
      <c r="D48" s="36"/>
      <c r="E48" s="38"/>
      <c r="F48" s="38"/>
      <c r="G48" s="127">
        <f t="shared" si="3"/>
        <v>0</v>
      </c>
      <c r="H48" s="52"/>
      <c r="I48" s="127">
        <f t="shared" si="4"/>
        <v>0</v>
      </c>
      <c r="J48" s="52"/>
      <c r="K48" s="52"/>
      <c r="L48" s="128">
        <f t="shared" si="5"/>
        <v>0</v>
      </c>
    </row>
    <row r="49" spans="1:12" s="39" customFormat="1" ht="15" customHeight="1">
      <c r="A49" s="45"/>
      <c r="B49" s="145"/>
      <c r="C49" s="37"/>
      <c r="D49" s="36"/>
      <c r="E49" s="38"/>
      <c r="F49" s="38"/>
      <c r="G49" s="127">
        <f t="shared" si="3"/>
        <v>0</v>
      </c>
      <c r="H49" s="52"/>
      <c r="I49" s="127">
        <f t="shared" si="4"/>
        <v>0</v>
      </c>
      <c r="J49" s="52"/>
      <c r="K49" s="52"/>
      <c r="L49" s="128">
        <f t="shared" si="5"/>
        <v>0</v>
      </c>
    </row>
    <row r="50" spans="1:12" s="39" customFormat="1" ht="15" customHeight="1">
      <c r="A50" s="45"/>
      <c r="B50" s="143" t="s">
        <v>272</v>
      </c>
      <c r="C50" s="40"/>
      <c r="D50" s="36"/>
      <c r="E50" s="38"/>
      <c r="F50" s="38"/>
      <c r="G50" s="127">
        <f t="shared" si="3"/>
        <v>0</v>
      </c>
      <c r="H50" s="52"/>
      <c r="I50" s="127">
        <f t="shared" si="4"/>
        <v>0</v>
      </c>
      <c r="J50" s="52"/>
      <c r="K50" s="52"/>
      <c r="L50" s="128">
        <f t="shared" si="5"/>
        <v>0</v>
      </c>
    </row>
    <row r="51" spans="1:12" s="39" customFormat="1" ht="15" customHeight="1">
      <c r="A51" s="45"/>
      <c r="B51" s="144"/>
      <c r="C51" s="37"/>
      <c r="D51" s="36"/>
      <c r="E51" s="38"/>
      <c r="F51" s="38"/>
      <c r="G51" s="127">
        <f t="shared" si="3"/>
        <v>0</v>
      </c>
      <c r="H51" s="52"/>
      <c r="I51" s="127">
        <f t="shared" si="4"/>
        <v>0</v>
      </c>
      <c r="J51" s="52"/>
      <c r="K51" s="52"/>
      <c r="L51" s="128">
        <f t="shared" si="5"/>
        <v>0</v>
      </c>
    </row>
    <row r="52" spans="1:12" s="39" customFormat="1" ht="15" customHeight="1">
      <c r="A52" s="45"/>
      <c r="B52" s="144"/>
      <c r="C52" s="37"/>
      <c r="D52" s="36"/>
      <c r="E52" s="38"/>
      <c r="F52" s="38"/>
      <c r="G52" s="127">
        <f t="shared" si="3"/>
        <v>0</v>
      </c>
      <c r="H52" s="52"/>
      <c r="I52" s="127">
        <f t="shared" si="4"/>
        <v>0</v>
      </c>
      <c r="J52" s="52"/>
      <c r="K52" s="52"/>
      <c r="L52" s="128">
        <f t="shared" si="5"/>
        <v>0</v>
      </c>
    </row>
    <row r="53" spans="1:12" s="39" customFormat="1" ht="15" customHeight="1">
      <c r="A53" s="45"/>
      <c r="B53" s="144"/>
      <c r="C53" s="37"/>
      <c r="D53" s="36"/>
      <c r="E53" s="38"/>
      <c r="F53" s="38"/>
      <c r="G53" s="127">
        <f t="shared" si="3"/>
        <v>0</v>
      </c>
      <c r="H53" s="52"/>
      <c r="I53" s="127">
        <f t="shared" si="4"/>
        <v>0</v>
      </c>
      <c r="J53" s="52"/>
      <c r="K53" s="52"/>
      <c r="L53" s="128">
        <f t="shared" si="5"/>
        <v>0</v>
      </c>
    </row>
    <row r="54" spans="1:12" s="39" customFormat="1" ht="15" customHeight="1">
      <c r="A54" s="46"/>
      <c r="B54" s="145"/>
      <c r="C54" s="37"/>
      <c r="D54" s="36"/>
      <c r="E54" s="38"/>
      <c r="F54" s="38"/>
      <c r="G54" s="127">
        <f t="shared" si="3"/>
        <v>0</v>
      </c>
      <c r="H54" s="52"/>
      <c r="I54" s="127">
        <f t="shared" si="4"/>
        <v>0</v>
      </c>
      <c r="J54" s="52"/>
      <c r="K54" s="52"/>
      <c r="L54" s="128">
        <f t="shared" si="5"/>
        <v>0</v>
      </c>
    </row>
    <row r="55" spans="1:12" s="39" customFormat="1" ht="15" customHeight="1">
      <c r="B55" s="34" t="s">
        <v>83</v>
      </c>
      <c r="C55" s="41"/>
      <c r="D55" s="42"/>
      <c r="E55" s="43"/>
      <c r="F55" s="43"/>
      <c r="G55" s="53"/>
      <c r="H55" s="53"/>
      <c r="I55" s="53"/>
      <c r="J55" s="54"/>
      <c r="K55" s="54"/>
      <c r="L55" s="133">
        <f>SUM(L40:L54)</f>
        <v>1420.8</v>
      </c>
    </row>
  </sheetData>
  <mergeCells count="22">
    <mergeCell ref="A8:B9"/>
    <mergeCell ref="B10:B14"/>
    <mergeCell ref="C8:C9"/>
    <mergeCell ref="D8:D9"/>
    <mergeCell ref="E8:E9"/>
    <mergeCell ref="F8:F9"/>
    <mergeCell ref="G8:G9"/>
    <mergeCell ref="H8:L8"/>
    <mergeCell ref="G38:G39"/>
    <mergeCell ref="C38:C39"/>
    <mergeCell ref="E38:E39"/>
    <mergeCell ref="F38:F39"/>
    <mergeCell ref="H38:L38"/>
    <mergeCell ref="B15:B19"/>
    <mergeCell ref="B20:B24"/>
    <mergeCell ref="D38:D39"/>
    <mergeCell ref="B50:B54"/>
    <mergeCell ref="A38:B39"/>
    <mergeCell ref="B40:B44"/>
    <mergeCell ref="B45:B49"/>
    <mergeCell ref="B25:B29"/>
    <mergeCell ref="B30:B34"/>
  </mergeCells>
  <phoneticPr fontId="1"/>
  <pageMargins left="1.1811023622047245" right="0.70866141732283472" top="0.74803149606299213" bottom="0.74803149606299213" header="0.31496062992125984" footer="0.31496062992125984"/>
  <pageSetup paperSize="8" scale="90"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view="pageBreakPreview" zoomScaleNormal="100" zoomScaleSheetLayoutView="100" workbookViewId="0"/>
  </sheetViews>
  <sheetFormatPr defaultRowHeight="13.5"/>
  <cols>
    <col min="1" max="1" width="23.625" style="13" bestFit="1" customWidth="1"/>
    <col min="2" max="61" width="2.75" style="13" customWidth="1"/>
    <col min="62" max="252" width="8.875" style="13"/>
    <col min="253" max="253" width="23.625" style="13" bestFit="1" customWidth="1"/>
    <col min="254" max="277" width="4.625" style="13" customWidth="1"/>
    <col min="278" max="508" width="8.875" style="13"/>
    <col min="509" max="509" width="23.625" style="13" bestFit="1" customWidth="1"/>
    <col min="510" max="533" width="4.625" style="13" customWidth="1"/>
    <col min="534" max="764" width="8.875" style="13"/>
    <col min="765" max="765" width="23.625" style="13" bestFit="1" customWidth="1"/>
    <col min="766" max="789" width="4.625" style="13" customWidth="1"/>
    <col min="790" max="1020" width="8.875" style="13"/>
    <col min="1021" max="1021" width="23.625" style="13" bestFit="1" customWidth="1"/>
    <col min="1022" max="1045" width="4.625" style="13" customWidth="1"/>
    <col min="1046" max="1276" width="8.875" style="13"/>
    <col min="1277" max="1277" width="23.625" style="13" bestFit="1" customWidth="1"/>
    <col min="1278" max="1301" width="4.625" style="13" customWidth="1"/>
    <col min="1302" max="1532" width="8.875" style="13"/>
    <col min="1533" max="1533" width="23.625" style="13" bestFit="1" customWidth="1"/>
    <col min="1534" max="1557" width="4.625" style="13" customWidth="1"/>
    <col min="1558" max="1788" width="8.875" style="13"/>
    <col min="1789" max="1789" width="23.625" style="13" bestFit="1" customWidth="1"/>
    <col min="1790" max="1813" width="4.625" style="13" customWidth="1"/>
    <col min="1814" max="2044" width="8.875" style="13"/>
    <col min="2045" max="2045" width="23.625" style="13" bestFit="1" customWidth="1"/>
    <col min="2046" max="2069" width="4.625" style="13" customWidth="1"/>
    <col min="2070" max="2300" width="8.875" style="13"/>
    <col min="2301" max="2301" width="23.625" style="13" bestFit="1" customWidth="1"/>
    <col min="2302" max="2325" width="4.625" style="13" customWidth="1"/>
    <col min="2326" max="2556" width="8.875" style="13"/>
    <col min="2557" max="2557" width="23.625" style="13" bestFit="1" customWidth="1"/>
    <col min="2558" max="2581" width="4.625" style="13" customWidth="1"/>
    <col min="2582" max="2812" width="8.875" style="13"/>
    <col min="2813" max="2813" width="23.625" style="13" bestFit="1" customWidth="1"/>
    <col min="2814" max="2837" width="4.625" style="13" customWidth="1"/>
    <col min="2838" max="3068" width="8.875" style="13"/>
    <col min="3069" max="3069" width="23.625" style="13" bestFit="1" customWidth="1"/>
    <col min="3070" max="3093" width="4.625" style="13" customWidth="1"/>
    <col min="3094" max="3324" width="8.875" style="13"/>
    <col min="3325" max="3325" width="23.625" style="13" bestFit="1" customWidth="1"/>
    <col min="3326" max="3349" width="4.625" style="13" customWidth="1"/>
    <col min="3350" max="3580" width="8.875" style="13"/>
    <col min="3581" max="3581" width="23.625" style="13" bestFit="1" customWidth="1"/>
    <col min="3582" max="3605" width="4.625" style="13" customWidth="1"/>
    <col min="3606" max="3836" width="8.875" style="13"/>
    <col min="3837" max="3837" width="23.625" style="13" bestFit="1" customWidth="1"/>
    <col min="3838" max="3861" width="4.625" style="13" customWidth="1"/>
    <col min="3862" max="4092" width="8.875" style="13"/>
    <col min="4093" max="4093" width="23.625" style="13" bestFit="1" customWidth="1"/>
    <col min="4094" max="4117" width="4.625" style="13" customWidth="1"/>
    <col min="4118" max="4348" width="8.875" style="13"/>
    <col min="4349" max="4349" width="23.625" style="13" bestFit="1" customWidth="1"/>
    <col min="4350" max="4373" width="4.625" style="13" customWidth="1"/>
    <col min="4374" max="4604" width="8.875" style="13"/>
    <col min="4605" max="4605" width="23.625" style="13" bestFit="1" customWidth="1"/>
    <col min="4606" max="4629" width="4.625" style="13" customWidth="1"/>
    <col min="4630" max="4860" width="8.875" style="13"/>
    <col min="4861" max="4861" width="23.625" style="13" bestFit="1" customWidth="1"/>
    <col min="4862" max="4885" width="4.625" style="13" customWidth="1"/>
    <col min="4886" max="5116" width="8.875" style="13"/>
    <col min="5117" max="5117" width="23.625" style="13" bestFit="1" customWidth="1"/>
    <col min="5118" max="5141" width="4.625" style="13" customWidth="1"/>
    <col min="5142" max="5372" width="8.875" style="13"/>
    <col min="5373" max="5373" width="23.625" style="13" bestFit="1" customWidth="1"/>
    <col min="5374" max="5397" width="4.625" style="13" customWidth="1"/>
    <col min="5398" max="5628" width="8.875" style="13"/>
    <col min="5629" max="5629" width="23.625" style="13" bestFit="1" customWidth="1"/>
    <col min="5630" max="5653" width="4.625" style="13" customWidth="1"/>
    <col min="5654" max="5884" width="8.875" style="13"/>
    <col min="5885" max="5885" width="23.625" style="13" bestFit="1" customWidth="1"/>
    <col min="5886" max="5909" width="4.625" style="13" customWidth="1"/>
    <col min="5910" max="6140" width="8.875" style="13"/>
    <col min="6141" max="6141" width="23.625" style="13" bestFit="1" customWidth="1"/>
    <col min="6142" max="6165" width="4.625" style="13" customWidth="1"/>
    <col min="6166" max="6396" width="8.875" style="13"/>
    <col min="6397" max="6397" width="23.625" style="13" bestFit="1" customWidth="1"/>
    <col min="6398" max="6421" width="4.625" style="13" customWidth="1"/>
    <col min="6422" max="6652" width="8.875" style="13"/>
    <col min="6653" max="6653" width="23.625" style="13" bestFit="1" customWidth="1"/>
    <col min="6654" max="6677" width="4.625" style="13" customWidth="1"/>
    <col min="6678" max="6908" width="8.875" style="13"/>
    <col min="6909" max="6909" width="23.625" style="13" bestFit="1" customWidth="1"/>
    <col min="6910" max="6933" width="4.625" style="13" customWidth="1"/>
    <col min="6934" max="7164" width="8.875" style="13"/>
    <col min="7165" max="7165" width="23.625" style="13" bestFit="1" customWidth="1"/>
    <col min="7166" max="7189" width="4.625" style="13" customWidth="1"/>
    <col min="7190" max="7420" width="8.875" style="13"/>
    <col min="7421" max="7421" width="23.625" style="13" bestFit="1" customWidth="1"/>
    <col min="7422" max="7445" width="4.625" style="13" customWidth="1"/>
    <col min="7446" max="7676" width="8.875" style="13"/>
    <col min="7677" max="7677" width="23.625" style="13" bestFit="1" customWidth="1"/>
    <col min="7678" max="7701" width="4.625" style="13" customWidth="1"/>
    <col min="7702" max="7932" width="8.875" style="13"/>
    <col min="7933" max="7933" width="23.625" style="13" bestFit="1" customWidth="1"/>
    <col min="7934" max="7957" width="4.625" style="13" customWidth="1"/>
    <col min="7958" max="8188" width="8.875" style="13"/>
    <col min="8189" max="8189" width="23.625" style="13" bestFit="1" customWidth="1"/>
    <col min="8190" max="8213" width="4.625" style="13" customWidth="1"/>
    <col min="8214" max="8444" width="8.875" style="13"/>
    <col min="8445" max="8445" width="23.625" style="13" bestFit="1" customWidth="1"/>
    <col min="8446" max="8469" width="4.625" style="13" customWidth="1"/>
    <col min="8470" max="8700" width="8.875" style="13"/>
    <col min="8701" max="8701" width="23.625" style="13" bestFit="1" customWidth="1"/>
    <col min="8702" max="8725" width="4.625" style="13" customWidth="1"/>
    <col min="8726" max="8956" width="8.875" style="13"/>
    <col min="8957" max="8957" width="23.625" style="13" bestFit="1" customWidth="1"/>
    <col min="8958" max="8981" width="4.625" style="13" customWidth="1"/>
    <col min="8982" max="9212" width="8.875" style="13"/>
    <col min="9213" max="9213" width="23.625" style="13" bestFit="1" customWidth="1"/>
    <col min="9214" max="9237" width="4.625" style="13" customWidth="1"/>
    <col min="9238" max="9468" width="8.875" style="13"/>
    <col min="9469" max="9469" width="23.625" style="13" bestFit="1" customWidth="1"/>
    <col min="9470" max="9493" width="4.625" style="13" customWidth="1"/>
    <col min="9494" max="9724" width="8.875" style="13"/>
    <col min="9725" max="9725" width="23.625" style="13" bestFit="1" customWidth="1"/>
    <col min="9726" max="9749" width="4.625" style="13" customWidth="1"/>
    <col min="9750" max="9980" width="8.875" style="13"/>
    <col min="9981" max="9981" width="23.625" style="13" bestFit="1" customWidth="1"/>
    <col min="9982" max="10005" width="4.625" style="13" customWidth="1"/>
    <col min="10006" max="10236" width="8.875" style="13"/>
    <col min="10237" max="10237" width="23.625" style="13" bestFit="1" customWidth="1"/>
    <col min="10238" max="10261" width="4.625" style="13" customWidth="1"/>
    <col min="10262" max="10492" width="8.875" style="13"/>
    <col min="10493" max="10493" width="23.625" style="13" bestFit="1" customWidth="1"/>
    <col min="10494" max="10517" width="4.625" style="13" customWidth="1"/>
    <col min="10518" max="10748" width="8.875" style="13"/>
    <col min="10749" max="10749" width="23.625" style="13" bestFit="1" customWidth="1"/>
    <col min="10750" max="10773" width="4.625" style="13" customWidth="1"/>
    <col min="10774" max="11004" width="8.875" style="13"/>
    <col min="11005" max="11005" width="23.625" style="13" bestFit="1" customWidth="1"/>
    <col min="11006" max="11029" width="4.625" style="13" customWidth="1"/>
    <col min="11030" max="11260" width="8.875" style="13"/>
    <col min="11261" max="11261" width="23.625" style="13" bestFit="1" customWidth="1"/>
    <col min="11262" max="11285" width="4.625" style="13" customWidth="1"/>
    <col min="11286" max="11516" width="8.875" style="13"/>
    <col min="11517" max="11517" width="23.625" style="13" bestFit="1" customWidth="1"/>
    <col min="11518" max="11541" width="4.625" style="13" customWidth="1"/>
    <col min="11542" max="11772" width="8.875" style="13"/>
    <col min="11773" max="11773" width="23.625" style="13" bestFit="1" customWidth="1"/>
    <col min="11774" max="11797" width="4.625" style="13" customWidth="1"/>
    <col min="11798" max="12028" width="8.875" style="13"/>
    <col min="12029" max="12029" width="23.625" style="13" bestFit="1" customWidth="1"/>
    <col min="12030" max="12053" width="4.625" style="13" customWidth="1"/>
    <col min="12054" max="12284" width="8.875" style="13"/>
    <col min="12285" max="12285" width="23.625" style="13" bestFit="1" customWidth="1"/>
    <col min="12286" max="12309" width="4.625" style="13" customWidth="1"/>
    <col min="12310" max="12540" width="8.875" style="13"/>
    <col min="12541" max="12541" width="23.625" style="13" bestFit="1" customWidth="1"/>
    <col min="12542" max="12565" width="4.625" style="13" customWidth="1"/>
    <col min="12566" max="12796" width="8.875" style="13"/>
    <col min="12797" max="12797" width="23.625" style="13" bestFit="1" customWidth="1"/>
    <col min="12798" max="12821" width="4.625" style="13" customWidth="1"/>
    <col min="12822" max="13052" width="8.875" style="13"/>
    <col min="13053" max="13053" width="23.625" style="13" bestFit="1" customWidth="1"/>
    <col min="13054" max="13077" width="4.625" style="13" customWidth="1"/>
    <col min="13078" max="13308" width="8.875" style="13"/>
    <col min="13309" max="13309" width="23.625" style="13" bestFit="1" customWidth="1"/>
    <col min="13310" max="13333" width="4.625" style="13" customWidth="1"/>
    <col min="13334" max="13564" width="8.875" style="13"/>
    <col min="13565" max="13565" width="23.625" style="13" bestFit="1" customWidth="1"/>
    <col min="13566" max="13589" width="4.625" style="13" customWidth="1"/>
    <col min="13590" max="13820" width="8.875" style="13"/>
    <col min="13821" max="13821" width="23.625" style="13" bestFit="1" customWidth="1"/>
    <col min="13822" max="13845" width="4.625" style="13" customWidth="1"/>
    <col min="13846" max="14076" width="8.875" style="13"/>
    <col min="14077" max="14077" width="23.625" style="13" bestFit="1" customWidth="1"/>
    <col min="14078" max="14101" width="4.625" style="13" customWidth="1"/>
    <col min="14102" max="14332" width="8.875" style="13"/>
    <col min="14333" max="14333" width="23.625" style="13" bestFit="1" customWidth="1"/>
    <col min="14334" max="14357" width="4.625" style="13" customWidth="1"/>
    <col min="14358" max="14588" width="8.875" style="13"/>
    <col min="14589" max="14589" width="23.625" style="13" bestFit="1" customWidth="1"/>
    <col min="14590" max="14613" width="4.625" style="13" customWidth="1"/>
    <col min="14614" max="14844" width="8.875" style="13"/>
    <col min="14845" max="14845" width="23.625" style="13" bestFit="1" customWidth="1"/>
    <col min="14846" max="14869" width="4.625" style="13" customWidth="1"/>
    <col min="14870" max="15100" width="8.875" style="13"/>
    <col min="15101" max="15101" width="23.625" style="13" bestFit="1" customWidth="1"/>
    <col min="15102" max="15125" width="4.625" style="13" customWidth="1"/>
    <col min="15126" max="15356" width="8.875" style="13"/>
    <col min="15357" max="15357" width="23.625" style="13" bestFit="1" customWidth="1"/>
    <col min="15358" max="15381" width="4.625" style="13" customWidth="1"/>
    <col min="15382" max="15612" width="8.875" style="13"/>
    <col min="15613" max="15613" width="23.625" style="13" bestFit="1" customWidth="1"/>
    <col min="15614" max="15637" width="4.625" style="13" customWidth="1"/>
    <col min="15638" max="15868" width="8.875" style="13"/>
    <col min="15869" max="15869" width="23.625" style="13" bestFit="1" customWidth="1"/>
    <col min="15870" max="15893" width="4.625" style="13" customWidth="1"/>
    <col min="15894" max="16124" width="8.875" style="13"/>
    <col min="16125" max="16125" width="23.625" style="13" bestFit="1" customWidth="1"/>
    <col min="16126" max="16149" width="4.625" style="13" customWidth="1"/>
    <col min="16150" max="16384" width="8.875" style="13"/>
  </cols>
  <sheetData>
    <row r="1" spans="1:61">
      <c r="A1" s="12" t="s">
        <v>237</v>
      </c>
      <c r="U1" s="14"/>
      <c r="AO1" s="14"/>
      <c r="BI1" s="14"/>
    </row>
    <row r="2" spans="1:61">
      <c r="A2" s="12"/>
      <c r="U2" s="14"/>
      <c r="AO2" s="14"/>
      <c r="BI2" s="14"/>
    </row>
    <row r="3" spans="1:61">
      <c r="A3" s="12" t="s">
        <v>68</v>
      </c>
      <c r="U3" s="14"/>
      <c r="AO3" s="14"/>
      <c r="BI3" s="14"/>
    </row>
    <row r="4" spans="1:61">
      <c r="A4" s="12"/>
      <c r="U4" s="14"/>
      <c r="AO4" s="14"/>
      <c r="BI4" s="14"/>
    </row>
    <row r="5" spans="1:61" ht="15" customHeight="1">
      <c r="A5" s="162" t="s">
        <v>27</v>
      </c>
      <c r="B5" s="161" t="s">
        <v>28</v>
      </c>
      <c r="C5" s="161"/>
      <c r="D5" s="161"/>
      <c r="E5" s="161"/>
      <c r="F5" s="161" t="s">
        <v>29</v>
      </c>
      <c r="G5" s="161"/>
      <c r="H5" s="161"/>
      <c r="I5" s="161"/>
      <c r="J5" s="161" t="s">
        <v>30</v>
      </c>
      <c r="K5" s="161"/>
      <c r="L5" s="161"/>
      <c r="M5" s="161"/>
      <c r="N5" s="161" t="s">
        <v>31</v>
      </c>
      <c r="O5" s="161"/>
      <c r="P5" s="161"/>
      <c r="Q5" s="161"/>
      <c r="R5" s="161" t="s">
        <v>32</v>
      </c>
      <c r="S5" s="161"/>
      <c r="T5" s="161"/>
      <c r="U5" s="161"/>
      <c r="V5" s="161" t="s">
        <v>53</v>
      </c>
      <c r="W5" s="161"/>
      <c r="X5" s="161"/>
      <c r="Y5" s="161"/>
      <c r="Z5" s="161" t="s">
        <v>54</v>
      </c>
      <c r="AA5" s="161"/>
      <c r="AB5" s="161"/>
      <c r="AC5" s="161"/>
      <c r="AD5" s="161" t="s">
        <v>33</v>
      </c>
      <c r="AE5" s="161"/>
      <c r="AF5" s="161"/>
      <c r="AG5" s="161"/>
      <c r="AH5" s="161" t="s">
        <v>34</v>
      </c>
      <c r="AI5" s="161"/>
      <c r="AJ5" s="161"/>
      <c r="AK5" s="161"/>
      <c r="AL5" s="161" t="s">
        <v>35</v>
      </c>
      <c r="AM5" s="161"/>
      <c r="AN5" s="161"/>
      <c r="AO5" s="161"/>
      <c r="AP5" s="161" t="s">
        <v>55</v>
      </c>
      <c r="AQ5" s="161"/>
      <c r="AR5" s="161"/>
      <c r="AS5" s="161"/>
      <c r="AT5" s="161" t="s">
        <v>36</v>
      </c>
      <c r="AU5" s="161"/>
      <c r="AV5" s="161"/>
      <c r="AW5" s="161"/>
      <c r="AX5" s="161" t="s">
        <v>56</v>
      </c>
      <c r="AY5" s="161"/>
      <c r="AZ5" s="161"/>
      <c r="BA5" s="161"/>
      <c r="BB5" s="161" t="s">
        <v>37</v>
      </c>
      <c r="BC5" s="161"/>
      <c r="BD5" s="161"/>
      <c r="BE5" s="161"/>
      <c r="BF5" s="161" t="s">
        <v>38</v>
      </c>
      <c r="BG5" s="161"/>
      <c r="BH5" s="161"/>
      <c r="BI5" s="161"/>
    </row>
    <row r="6" spans="1:61">
      <c r="A6" s="163"/>
      <c r="B6" s="15">
        <v>6</v>
      </c>
      <c r="C6" s="16">
        <v>9</v>
      </c>
      <c r="D6" s="16">
        <v>12</v>
      </c>
      <c r="E6" s="17">
        <v>3</v>
      </c>
      <c r="F6" s="15">
        <v>6</v>
      </c>
      <c r="G6" s="16">
        <v>9</v>
      </c>
      <c r="H6" s="16">
        <v>12</v>
      </c>
      <c r="I6" s="17">
        <v>3</v>
      </c>
      <c r="J6" s="15">
        <v>6</v>
      </c>
      <c r="K6" s="16">
        <v>9</v>
      </c>
      <c r="L6" s="16">
        <v>12</v>
      </c>
      <c r="M6" s="17">
        <v>3</v>
      </c>
      <c r="N6" s="15">
        <v>6</v>
      </c>
      <c r="O6" s="16">
        <v>9</v>
      </c>
      <c r="P6" s="16">
        <v>12</v>
      </c>
      <c r="Q6" s="17">
        <v>3</v>
      </c>
      <c r="R6" s="15">
        <v>6</v>
      </c>
      <c r="S6" s="16">
        <v>9</v>
      </c>
      <c r="T6" s="16">
        <v>12</v>
      </c>
      <c r="U6" s="17">
        <v>3</v>
      </c>
      <c r="V6" s="15">
        <v>6</v>
      </c>
      <c r="W6" s="16">
        <v>9</v>
      </c>
      <c r="X6" s="16">
        <v>12</v>
      </c>
      <c r="Y6" s="17">
        <v>3</v>
      </c>
      <c r="Z6" s="15">
        <v>6</v>
      </c>
      <c r="AA6" s="16">
        <v>9</v>
      </c>
      <c r="AB6" s="16">
        <v>12</v>
      </c>
      <c r="AC6" s="17">
        <v>3</v>
      </c>
      <c r="AD6" s="15">
        <v>6</v>
      </c>
      <c r="AE6" s="16">
        <v>9</v>
      </c>
      <c r="AF6" s="16">
        <v>12</v>
      </c>
      <c r="AG6" s="17">
        <v>3</v>
      </c>
      <c r="AH6" s="15">
        <v>6</v>
      </c>
      <c r="AI6" s="16">
        <v>9</v>
      </c>
      <c r="AJ6" s="16">
        <v>12</v>
      </c>
      <c r="AK6" s="17">
        <v>3</v>
      </c>
      <c r="AL6" s="15">
        <v>6</v>
      </c>
      <c r="AM6" s="16">
        <v>9</v>
      </c>
      <c r="AN6" s="16">
        <v>12</v>
      </c>
      <c r="AO6" s="17">
        <v>3</v>
      </c>
      <c r="AP6" s="15">
        <v>6</v>
      </c>
      <c r="AQ6" s="16">
        <v>9</v>
      </c>
      <c r="AR6" s="16">
        <v>12</v>
      </c>
      <c r="AS6" s="17">
        <v>3</v>
      </c>
      <c r="AT6" s="15">
        <v>6</v>
      </c>
      <c r="AU6" s="16">
        <v>9</v>
      </c>
      <c r="AV6" s="16">
        <v>12</v>
      </c>
      <c r="AW6" s="17">
        <v>3</v>
      </c>
      <c r="AX6" s="15">
        <v>6</v>
      </c>
      <c r="AY6" s="16">
        <v>9</v>
      </c>
      <c r="AZ6" s="16">
        <v>12</v>
      </c>
      <c r="BA6" s="17">
        <v>3</v>
      </c>
      <c r="BB6" s="15">
        <v>6</v>
      </c>
      <c r="BC6" s="16">
        <v>9</v>
      </c>
      <c r="BD6" s="16">
        <v>12</v>
      </c>
      <c r="BE6" s="17">
        <v>3</v>
      </c>
      <c r="BF6" s="15">
        <v>6</v>
      </c>
      <c r="BG6" s="16">
        <v>9</v>
      </c>
      <c r="BH6" s="16">
        <v>12</v>
      </c>
      <c r="BI6" s="17">
        <v>3</v>
      </c>
    </row>
    <row r="7" spans="1:61">
      <c r="A7" s="29" t="s">
        <v>50</v>
      </c>
      <c r="B7" s="15"/>
      <c r="C7" s="16"/>
      <c r="D7" s="16"/>
      <c r="E7" s="17"/>
      <c r="F7" s="15"/>
      <c r="G7" s="16"/>
      <c r="H7" s="16"/>
      <c r="I7" s="17"/>
      <c r="J7" s="15"/>
      <c r="K7" s="16"/>
      <c r="L7" s="16"/>
      <c r="M7" s="17"/>
      <c r="N7" s="15"/>
      <c r="O7" s="16"/>
      <c r="P7" s="16"/>
      <c r="Q7" s="17"/>
      <c r="R7" s="15"/>
      <c r="S7" s="16"/>
      <c r="T7" s="16"/>
      <c r="U7" s="17"/>
      <c r="V7" s="15"/>
      <c r="W7" s="16"/>
      <c r="X7" s="16"/>
      <c r="Y7" s="17"/>
      <c r="Z7" s="15"/>
      <c r="AA7" s="16"/>
      <c r="AB7" s="16"/>
      <c r="AC7" s="17"/>
      <c r="AD7" s="15"/>
      <c r="AE7" s="16"/>
      <c r="AF7" s="16"/>
      <c r="AG7" s="17"/>
      <c r="AH7" s="15"/>
      <c r="AI7" s="16"/>
      <c r="AJ7" s="16"/>
      <c r="AK7" s="17"/>
      <c r="AL7" s="15"/>
      <c r="AM7" s="16"/>
      <c r="AN7" s="16"/>
      <c r="AO7" s="17"/>
      <c r="AP7" s="15"/>
      <c r="AQ7" s="16"/>
      <c r="AR7" s="16"/>
      <c r="AS7" s="17"/>
      <c r="AT7" s="15"/>
      <c r="AU7" s="16"/>
      <c r="AV7" s="16"/>
      <c r="AW7" s="17"/>
      <c r="AX7" s="15"/>
      <c r="AY7" s="16"/>
      <c r="AZ7" s="16"/>
      <c r="BA7" s="17"/>
      <c r="BB7" s="15"/>
      <c r="BC7" s="16"/>
      <c r="BD7" s="16"/>
      <c r="BE7" s="17"/>
      <c r="BF7" s="15"/>
      <c r="BG7" s="16"/>
      <c r="BH7" s="16"/>
      <c r="BI7" s="17"/>
    </row>
    <row r="8" spans="1:61">
      <c r="A8" s="18" t="s">
        <v>39</v>
      </c>
      <c r="B8" s="19"/>
      <c r="C8" s="20"/>
      <c r="D8" s="20"/>
      <c r="E8" s="21"/>
      <c r="F8" s="19"/>
      <c r="G8" s="20"/>
      <c r="H8" s="20"/>
      <c r="I8" s="21"/>
      <c r="J8" s="19"/>
      <c r="K8" s="20"/>
      <c r="L8" s="20"/>
      <c r="M8" s="21"/>
      <c r="N8" s="19"/>
      <c r="O8" s="20"/>
      <c r="P8" s="20"/>
      <c r="Q8" s="21"/>
      <c r="R8" s="19"/>
      <c r="S8" s="20"/>
      <c r="T8" s="20"/>
      <c r="U8" s="21"/>
      <c r="V8" s="19"/>
      <c r="W8" s="20"/>
      <c r="X8" s="20"/>
      <c r="Y8" s="21"/>
      <c r="Z8" s="19"/>
      <c r="AA8" s="20"/>
      <c r="AB8" s="20"/>
      <c r="AC8" s="21"/>
      <c r="AD8" s="19"/>
      <c r="AE8" s="20"/>
      <c r="AF8" s="20"/>
      <c r="AG8" s="21"/>
      <c r="AH8" s="19"/>
      <c r="AI8" s="20"/>
      <c r="AJ8" s="20"/>
      <c r="AK8" s="21"/>
      <c r="AL8" s="19"/>
      <c r="AM8" s="20"/>
      <c r="AN8" s="20"/>
      <c r="AO8" s="21"/>
      <c r="AP8" s="19"/>
      <c r="AQ8" s="20"/>
      <c r="AR8" s="20"/>
      <c r="AS8" s="21"/>
      <c r="AT8" s="19"/>
      <c r="AU8" s="20"/>
      <c r="AV8" s="20"/>
      <c r="AW8" s="21"/>
      <c r="AX8" s="19"/>
      <c r="AY8" s="20"/>
      <c r="AZ8" s="20"/>
      <c r="BA8" s="21"/>
      <c r="BB8" s="19"/>
      <c r="BC8" s="20"/>
      <c r="BD8" s="20"/>
      <c r="BE8" s="21"/>
      <c r="BF8" s="19"/>
      <c r="BG8" s="20"/>
      <c r="BH8" s="20"/>
      <c r="BI8" s="21"/>
    </row>
    <row r="9" spans="1:61">
      <c r="A9" s="18" t="s">
        <v>40</v>
      </c>
      <c r="B9" s="19"/>
      <c r="C9" s="20"/>
      <c r="D9" s="20"/>
      <c r="E9" s="21"/>
      <c r="F9" s="19"/>
      <c r="G9" s="20"/>
      <c r="H9" s="20"/>
      <c r="I9" s="21"/>
      <c r="J9" s="19"/>
      <c r="K9" s="20"/>
      <c r="L9" s="20"/>
      <c r="M9" s="21"/>
      <c r="N9" s="19"/>
      <c r="O9" s="20"/>
      <c r="P9" s="20"/>
      <c r="Q9" s="21"/>
      <c r="R9" s="19"/>
      <c r="S9" s="20"/>
      <c r="T9" s="20"/>
      <c r="U9" s="21"/>
      <c r="V9" s="19"/>
      <c r="W9" s="20"/>
      <c r="X9" s="20"/>
      <c r="Y9" s="21"/>
      <c r="Z9" s="19"/>
      <c r="AA9" s="20"/>
      <c r="AB9" s="20"/>
      <c r="AC9" s="21"/>
      <c r="AD9" s="19"/>
      <c r="AE9" s="20"/>
      <c r="AF9" s="20"/>
      <c r="AG9" s="21"/>
      <c r="AH9" s="19"/>
      <c r="AI9" s="20"/>
      <c r="AJ9" s="20"/>
      <c r="AK9" s="21"/>
      <c r="AL9" s="19"/>
      <c r="AM9" s="20"/>
      <c r="AN9" s="20"/>
      <c r="AO9" s="21"/>
      <c r="AP9" s="19"/>
      <c r="AQ9" s="20"/>
      <c r="AR9" s="20"/>
      <c r="AS9" s="21"/>
      <c r="AT9" s="19"/>
      <c r="AU9" s="20"/>
      <c r="AV9" s="20"/>
      <c r="AW9" s="21"/>
      <c r="AX9" s="19"/>
      <c r="AY9" s="20"/>
      <c r="AZ9" s="20"/>
      <c r="BA9" s="21"/>
      <c r="BB9" s="19"/>
      <c r="BC9" s="20"/>
      <c r="BD9" s="20"/>
      <c r="BE9" s="21"/>
      <c r="BF9" s="19"/>
      <c r="BG9" s="20"/>
      <c r="BH9" s="20"/>
      <c r="BI9" s="21"/>
    </row>
    <row r="10" spans="1:61">
      <c r="A10" s="18" t="s">
        <v>41</v>
      </c>
      <c r="B10" s="19"/>
      <c r="C10" s="20"/>
      <c r="D10" s="20"/>
      <c r="E10" s="21"/>
      <c r="F10" s="19"/>
      <c r="G10" s="20"/>
      <c r="H10" s="20"/>
      <c r="I10" s="21"/>
      <c r="J10" s="19"/>
      <c r="K10" s="20"/>
      <c r="L10" s="20"/>
      <c r="M10" s="21"/>
      <c r="N10" s="19"/>
      <c r="O10" s="20"/>
      <c r="P10" s="20"/>
      <c r="Q10" s="21"/>
      <c r="R10" s="19"/>
      <c r="S10" s="20"/>
      <c r="T10" s="20"/>
      <c r="U10" s="21"/>
      <c r="V10" s="19"/>
      <c r="W10" s="20"/>
      <c r="X10" s="20"/>
      <c r="Y10" s="21"/>
      <c r="Z10" s="19"/>
      <c r="AA10" s="20"/>
      <c r="AB10" s="20"/>
      <c r="AC10" s="21"/>
      <c r="AD10" s="19"/>
      <c r="AE10" s="20"/>
      <c r="AF10" s="20"/>
      <c r="AG10" s="21"/>
      <c r="AH10" s="19"/>
      <c r="AI10" s="20"/>
      <c r="AJ10" s="20"/>
      <c r="AK10" s="21"/>
      <c r="AL10" s="19"/>
      <c r="AM10" s="20"/>
      <c r="AN10" s="20"/>
      <c r="AO10" s="21"/>
      <c r="AP10" s="19"/>
      <c r="AQ10" s="20"/>
      <c r="AR10" s="20"/>
      <c r="AS10" s="21"/>
      <c r="AT10" s="19"/>
      <c r="AU10" s="20"/>
      <c r="AV10" s="20"/>
      <c r="AW10" s="21"/>
      <c r="AX10" s="19"/>
      <c r="AY10" s="20"/>
      <c r="AZ10" s="20"/>
      <c r="BA10" s="21"/>
      <c r="BB10" s="19"/>
      <c r="BC10" s="20"/>
      <c r="BD10" s="20"/>
      <c r="BE10" s="21"/>
      <c r="BF10" s="19"/>
      <c r="BG10" s="20"/>
      <c r="BH10" s="20"/>
      <c r="BI10" s="21"/>
    </row>
    <row r="11" spans="1:61">
      <c r="A11" s="18" t="s">
        <v>42</v>
      </c>
      <c r="B11" s="19"/>
      <c r="C11" s="20"/>
      <c r="D11" s="20"/>
      <c r="E11" s="21"/>
      <c r="F11" s="19"/>
      <c r="G11" s="20"/>
      <c r="H11" s="20"/>
      <c r="I11" s="21"/>
      <c r="J11" s="19"/>
      <c r="K11" s="20"/>
      <c r="L11" s="20"/>
      <c r="M11" s="21"/>
      <c r="N11" s="19"/>
      <c r="O11" s="20"/>
      <c r="P11" s="20"/>
      <c r="Q11" s="21"/>
      <c r="R11" s="19"/>
      <c r="S11" s="20"/>
      <c r="T11" s="20"/>
      <c r="U11" s="21"/>
      <c r="V11" s="19"/>
      <c r="W11" s="20"/>
      <c r="X11" s="20"/>
      <c r="Y11" s="21"/>
      <c r="Z11" s="19"/>
      <c r="AA11" s="20"/>
      <c r="AB11" s="20"/>
      <c r="AC11" s="21"/>
      <c r="AD11" s="19"/>
      <c r="AE11" s="20"/>
      <c r="AF11" s="20"/>
      <c r="AG11" s="21"/>
      <c r="AH11" s="19"/>
      <c r="AI11" s="20"/>
      <c r="AJ11" s="20"/>
      <c r="AK11" s="21"/>
      <c r="AL11" s="19"/>
      <c r="AM11" s="20"/>
      <c r="AN11" s="20"/>
      <c r="AO11" s="21"/>
      <c r="AP11" s="19"/>
      <c r="AQ11" s="20"/>
      <c r="AR11" s="20"/>
      <c r="AS11" s="21"/>
      <c r="AT11" s="19"/>
      <c r="AU11" s="20"/>
      <c r="AV11" s="20"/>
      <c r="AW11" s="21"/>
      <c r="AX11" s="19"/>
      <c r="AY11" s="20"/>
      <c r="AZ11" s="20"/>
      <c r="BA11" s="21"/>
      <c r="BB11" s="19"/>
      <c r="BC11" s="20"/>
      <c r="BD11" s="20"/>
      <c r="BE11" s="21"/>
      <c r="BF11" s="19"/>
      <c r="BG11" s="20"/>
      <c r="BH11" s="20"/>
      <c r="BI11" s="21"/>
    </row>
    <row r="12" spans="1:61">
      <c r="A12" s="18" t="s">
        <v>43</v>
      </c>
      <c r="B12" s="19"/>
      <c r="C12" s="20"/>
      <c r="D12" s="20"/>
      <c r="E12" s="21"/>
      <c r="F12" s="19"/>
      <c r="G12" s="20"/>
      <c r="H12" s="20"/>
      <c r="I12" s="21"/>
      <c r="J12" s="19"/>
      <c r="K12" s="20"/>
      <c r="L12" s="20"/>
      <c r="M12" s="21"/>
      <c r="N12" s="19"/>
      <c r="O12" s="20"/>
      <c r="P12" s="20"/>
      <c r="Q12" s="21"/>
      <c r="R12" s="19"/>
      <c r="S12" s="20"/>
      <c r="T12" s="20"/>
      <c r="U12" s="21"/>
      <c r="V12" s="19"/>
      <c r="W12" s="20"/>
      <c r="X12" s="20"/>
      <c r="Y12" s="21"/>
      <c r="Z12" s="19"/>
      <c r="AA12" s="20"/>
      <c r="AB12" s="20"/>
      <c r="AC12" s="21"/>
      <c r="AD12" s="19"/>
      <c r="AE12" s="20"/>
      <c r="AF12" s="20"/>
      <c r="AG12" s="21"/>
      <c r="AH12" s="19"/>
      <c r="AI12" s="20"/>
      <c r="AJ12" s="20"/>
      <c r="AK12" s="21"/>
      <c r="AL12" s="19"/>
      <c r="AM12" s="20"/>
      <c r="AN12" s="20"/>
      <c r="AO12" s="21"/>
      <c r="AP12" s="19"/>
      <c r="AQ12" s="20"/>
      <c r="AR12" s="20"/>
      <c r="AS12" s="21"/>
      <c r="AT12" s="19"/>
      <c r="AU12" s="20"/>
      <c r="AV12" s="20"/>
      <c r="AW12" s="21"/>
      <c r="AX12" s="19"/>
      <c r="AY12" s="20"/>
      <c r="AZ12" s="20"/>
      <c r="BA12" s="21"/>
      <c r="BB12" s="19"/>
      <c r="BC12" s="20"/>
      <c r="BD12" s="20"/>
      <c r="BE12" s="21"/>
      <c r="BF12" s="19"/>
      <c r="BG12" s="20"/>
      <c r="BH12" s="20"/>
      <c r="BI12" s="21"/>
    </row>
    <row r="13" spans="1:61">
      <c r="A13" s="18" t="s">
        <v>44</v>
      </c>
      <c r="B13" s="19"/>
      <c r="C13" s="20"/>
      <c r="D13" s="20"/>
      <c r="E13" s="21"/>
      <c r="F13" s="19"/>
      <c r="G13" s="20"/>
      <c r="H13" s="20"/>
      <c r="I13" s="21"/>
      <c r="J13" s="19"/>
      <c r="K13" s="20"/>
      <c r="L13" s="20"/>
      <c r="M13" s="21"/>
      <c r="N13" s="19"/>
      <c r="O13" s="20"/>
      <c r="P13" s="20"/>
      <c r="Q13" s="21"/>
      <c r="R13" s="19"/>
      <c r="S13" s="20"/>
      <c r="T13" s="20"/>
      <c r="U13" s="21"/>
      <c r="V13" s="19"/>
      <c r="W13" s="20"/>
      <c r="X13" s="20"/>
      <c r="Y13" s="21"/>
      <c r="Z13" s="19"/>
      <c r="AA13" s="20"/>
      <c r="AB13" s="20"/>
      <c r="AC13" s="21"/>
      <c r="AD13" s="19"/>
      <c r="AE13" s="20"/>
      <c r="AF13" s="20"/>
      <c r="AG13" s="21"/>
      <c r="AH13" s="19"/>
      <c r="AI13" s="20"/>
      <c r="AJ13" s="20"/>
      <c r="AK13" s="21"/>
      <c r="AL13" s="19"/>
      <c r="AM13" s="20"/>
      <c r="AN13" s="20"/>
      <c r="AO13" s="21"/>
      <c r="AP13" s="19"/>
      <c r="AQ13" s="20"/>
      <c r="AR13" s="20"/>
      <c r="AS13" s="21"/>
      <c r="AT13" s="19"/>
      <c r="AU13" s="20"/>
      <c r="AV13" s="20"/>
      <c r="AW13" s="21"/>
      <c r="AX13" s="19"/>
      <c r="AY13" s="20"/>
      <c r="AZ13" s="20"/>
      <c r="BA13" s="21"/>
      <c r="BB13" s="19"/>
      <c r="BC13" s="20"/>
      <c r="BD13" s="20"/>
      <c r="BE13" s="21"/>
      <c r="BF13" s="19"/>
      <c r="BG13" s="20"/>
      <c r="BH13" s="20"/>
      <c r="BI13" s="21"/>
    </row>
    <row r="14" spans="1:61">
      <c r="A14" s="18" t="s">
        <v>45</v>
      </c>
      <c r="B14" s="19"/>
      <c r="C14" s="20"/>
      <c r="D14" s="20"/>
      <c r="E14" s="21"/>
      <c r="F14" s="19"/>
      <c r="G14" s="20"/>
      <c r="H14" s="20"/>
      <c r="I14" s="21"/>
      <c r="J14" s="19"/>
      <c r="K14" s="20"/>
      <c r="L14" s="20"/>
      <c r="M14" s="21"/>
      <c r="N14" s="19"/>
      <c r="O14" s="20"/>
      <c r="P14" s="20"/>
      <c r="Q14" s="21"/>
      <c r="R14" s="19"/>
      <c r="S14" s="20"/>
      <c r="T14" s="20"/>
      <c r="U14" s="21"/>
      <c r="V14" s="19"/>
      <c r="W14" s="20"/>
      <c r="X14" s="20"/>
      <c r="Y14" s="21"/>
      <c r="Z14" s="19"/>
      <c r="AA14" s="20"/>
      <c r="AB14" s="20"/>
      <c r="AC14" s="21"/>
      <c r="AD14" s="19"/>
      <c r="AE14" s="20"/>
      <c r="AF14" s="20"/>
      <c r="AG14" s="21"/>
      <c r="AH14" s="19"/>
      <c r="AI14" s="20"/>
      <c r="AJ14" s="20"/>
      <c r="AK14" s="21"/>
      <c r="AL14" s="19"/>
      <c r="AM14" s="20"/>
      <c r="AN14" s="20"/>
      <c r="AO14" s="21"/>
      <c r="AP14" s="19"/>
      <c r="AQ14" s="20"/>
      <c r="AR14" s="20"/>
      <c r="AS14" s="21"/>
      <c r="AT14" s="19"/>
      <c r="AU14" s="20"/>
      <c r="AV14" s="20"/>
      <c r="AW14" s="21"/>
      <c r="AX14" s="19"/>
      <c r="AY14" s="20"/>
      <c r="AZ14" s="20"/>
      <c r="BA14" s="21"/>
      <c r="BB14" s="19"/>
      <c r="BC14" s="20"/>
      <c r="BD14" s="20"/>
      <c r="BE14" s="21"/>
      <c r="BF14" s="19"/>
      <c r="BG14" s="20"/>
      <c r="BH14" s="20"/>
      <c r="BI14" s="21"/>
    </row>
    <row r="15" spans="1:61">
      <c r="A15" s="18" t="s">
        <v>46</v>
      </c>
      <c r="B15" s="19"/>
      <c r="C15" s="20"/>
      <c r="D15" s="20"/>
      <c r="E15" s="21"/>
      <c r="F15" s="19"/>
      <c r="G15" s="20"/>
      <c r="H15" s="20"/>
      <c r="I15" s="21"/>
      <c r="J15" s="19"/>
      <c r="K15" s="20"/>
      <c r="L15" s="20"/>
      <c r="M15" s="21"/>
      <c r="N15" s="19"/>
      <c r="O15" s="20"/>
      <c r="P15" s="20"/>
      <c r="Q15" s="21"/>
      <c r="R15" s="19"/>
      <c r="S15" s="20"/>
      <c r="T15" s="20"/>
      <c r="U15" s="21"/>
      <c r="V15" s="19"/>
      <c r="W15" s="20"/>
      <c r="X15" s="20"/>
      <c r="Y15" s="21"/>
      <c r="Z15" s="19"/>
      <c r="AA15" s="20"/>
      <c r="AB15" s="20"/>
      <c r="AC15" s="21"/>
      <c r="AD15" s="19"/>
      <c r="AE15" s="20"/>
      <c r="AF15" s="20"/>
      <c r="AG15" s="21"/>
      <c r="AH15" s="19"/>
      <c r="AI15" s="20"/>
      <c r="AJ15" s="20"/>
      <c r="AK15" s="21"/>
      <c r="AL15" s="19"/>
      <c r="AM15" s="20"/>
      <c r="AN15" s="20"/>
      <c r="AO15" s="21"/>
      <c r="AP15" s="19"/>
      <c r="AQ15" s="20"/>
      <c r="AR15" s="20"/>
      <c r="AS15" s="21"/>
      <c r="AT15" s="19"/>
      <c r="AU15" s="20"/>
      <c r="AV15" s="20"/>
      <c r="AW15" s="21"/>
      <c r="AX15" s="19"/>
      <c r="AY15" s="20"/>
      <c r="AZ15" s="20"/>
      <c r="BA15" s="21"/>
      <c r="BB15" s="19"/>
      <c r="BC15" s="20"/>
      <c r="BD15" s="20"/>
      <c r="BE15" s="21"/>
      <c r="BF15" s="19"/>
      <c r="BG15" s="20"/>
      <c r="BH15" s="20"/>
      <c r="BI15" s="21"/>
    </row>
    <row r="16" spans="1:61">
      <c r="A16" s="18" t="s">
        <v>47</v>
      </c>
      <c r="B16" s="19"/>
      <c r="C16" s="20"/>
      <c r="D16" s="20"/>
      <c r="E16" s="21"/>
      <c r="F16" s="19"/>
      <c r="G16" s="20"/>
      <c r="H16" s="20"/>
      <c r="I16" s="21"/>
      <c r="J16" s="19"/>
      <c r="K16" s="20"/>
      <c r="L16" s="20"/>
      <c r="M16" s="21"/>
      <c r="N16" s="19"/>
      <c r="O16" s="20"/>
      <c r="P16" s="20"/>
      <c r="Q16" s="21"/>
      <c r="R16" s="19"/>
      <c r="S16" s="20"/>
      <c r="T16" s="20"/>
      <c r="U16" s="21"/>
      <c r="V16" s="19"/>
      <c r="W16" s="20"/>
      <c r="X16" s="20"/>
      <c r="Y16" s="21"/>
      <c r="Z16" s="19"/>
      <c r="AA16" s="20"/>
      <c r="AB16" s="20"/>
      <c r="AC16" s="21"/>
      <c r="AD16" s="19"/>
      <c r="AE16" s="20"/>
      <c r="AF16" s="20"/>
      <c r="AG16" s="21"/>
      <c r="AH16" s="19"/>
      <c r="AI16" s="20"/>
      <c r="AJ16" s="20"/>
      <c r="AK16" s="21"/>
      <c r="AL16" s="19"/>
      <c r="AM16" s="20"/>
      <c r="AN16" s="20"/>
      <c r="AO16" s="21"/>
      <c r="AP16" s="19"/>
      <c r="AQ16" s="20"/>
      <c r="AR16" s="20"/>
      <c r="AS16" s="21"/>
      <c r="AT16" s="19"/>
      <c r="AU16" s="20"/>
      <c r="AV16" s="20"/>
      <c r="AW16" s="21"/>
      <c r="AX16" s="19"/>
      <c r="AY16" s="20"/>
      <c r="AZ16" s="20"/>
      <c r="BA16" s="21"/>
      <c r="BB16" s="19"/>
      <c r="BC16" s="20"/>
      <c r="BD16" s="20"/>
      <c r="BE16" s="21"/>
      <c r="BF16" s="19"/>
      <c r="BG16" s="20"/>
      <c r="BH16" s="20"/>
      <c r="BI16" s="21"/>
    </row>
    <row r="17" spans="1:61">
      <c r="A17" s="18" t="s">
        <v>48</v>
      </c>
      <c r="B17" s="19"/>
      <c r="C17" s="20"/>
      <c r="D17" s="20"/>
      <c r="E17" s="21"/>
      <c r="F17" s="19"/>
      <c r="G17" s="20"/>
      <c r="H17" s="20"/>
      <c r="I17" s="21"/>
      <c r="J17" s="19"/>
      <c r="K17" s="20"/>
      <c r="L17" s="20"/>
      <c r="M17" s="21"/>
      <c r="N17" s="19"/>
      <c r="O17" s="20"/>
      <c r="P17" s="20"/>
      <c r="Q17" s="21"/>
      <c r="R17" s="19"/>
      <c r="S17" s="20"/>
      <c r="T17" s="20"/>
      <c r="U17" s="21"/>
      <c r="V17" s="19"/>
      <c r="W17" s="20"/>
      <c r="X17" s="20"/>
      <c r="Y17" s="21"/>
      <c r="Z17" s="19"/>
      <c r="AA17" s="20"/>
      <c r="AB17" s="20"/>
      <c r="AC17" s="21"/>
      <c r="AD17" s="19"/>
      <c r="AE17" s="20"/>
      <c r="AF17" s="20"/>
      <c r="AG17" s="21"/>
      <c r="AH17" s="19"/>
      <c r="AI17" s="20"/>
      <c r="AJ17" s="20"/>
      <c r="AK17" s="21"/>
      <c r="AL17" s="19"/>
      <c r="AM17" s="20"/>
      <c r="AN17" s="20"/>
      <c r="AO17" s="21"/>
      <c r="AP17" s="19"/>
      <c r="AQ17" s="20"/>
      <c r="AR17" s="20"/>
      <c r="AS17" s="21"/>
      <c r="AT17" s="19"/>
      <c r="AU17" s="20"/>
      <c r="AV17" s="20"/>
      <c r="AW17" s="21"/>
      <c r="AX17" s="19"/>
      <c r="AY17" s="20"/>
      <c r="AZ17" s="20"/>
      <c r="BA17" s="21"/>
      <c r="BB17" s="19"/>
      <c r="BC17" s="20"/>
      <c r="BD17" s="20"/>
      <c r="BE17" s="21"/>
      <c r="BF17" s="19"/>
      <c r="BG17" s="20"/>
      <c r="BH17" s="20"/>
      <c r="BI17" s="21"/>
    </row>
    <row r="18" spans="1:61">
      <c r="A18" s="22" t="s">
        <v>49</v>
      </c>
      <c r="B18" s="19"/>
      <c r="C18" s="20"/>
      <c r="D18" s="20"/>
      <c r="E18" s="21"/>
      <c r="F18" s="19"/>
      <c r="G18" s="20"/>
      <c r="H18" s="20"/>
      <c r="I18" s="21"/>
      <c r="J18" s="19"/>
      <c r="K18" s="20"/>
      <c r="L18" s="20"/>
      <c r="M18" s="21"/>
      <c r="N18" s="19"/>
      <c r="O18" s="20"/>
      <c r="P18" s="20"/>
      <c r="Q18" s="21"/>
      <c r="R18" s="19"/>
      <c r="S18" s="20"/>
      <c r="T18" s="20"/>
      <c r="U18" s="21"/>
      <c r="V18" s="19"/>
      <c r="W18" s="20"/>
      <c r="X18" s="20"/>
      <c r="Y18" s="21"/>
      <c r="Z18" s="19"/>
      <c r="AA18" s="20"/>
      <c r="AB18" s="20"/>
      <c r="AC18" s="21"/>
      <c r="AD18" s="19"/>
      <c r="AE18" s="20"/>
      <c r="AF18" s="20"/>
      <c r="AG18" s="21"/>
      <c r="AH18" s="19"/>
      <c r="AI18" s="20"/>
      <c r="AJ18" s="20"/>
      <c r="AK18" s="21"/>
      <c r="AL18" s="19"/>
      <c r="AM18" s="20"/>
      <c r="AN18" s="20"/>
      <c r="AO18" s="21"/>
      <c r="AP18" s="19"/>
      <c r="AQ18" s="20"/>
      <c r="AR18" s="20"/>
      <c r="AS18" s="21"/>
      <c r="AT18" s="19"/>
      <c r="AU18" s="20"/>
      <c r="AV18" s="20"/>
      <c r="AW18" s="21"/>
      <c r="AX18" s="19"/>
      <c r="AY18" s="20"/>
      <c r="AZ18" s="20"/>
      <c r="BA18" s="21"/>
      <c r="BB18" s="19"/>
      <c r="BC18" s="20"/>
      <c r="BD18" s="20"/>
      <c r="BE18" s="21"/>
      <c r="BF18" s="19"/>
      <c r="BG18" s="20"/>
      <c r="BH18" s="20"/>
      <c r="BI18" s="21"/>
    </row>
    <row r="19" spans="1:61">
      <c r="A19" s="22"/>
      <c r="B19" s="25"/>
      <c r="C19" s="26"/>
      <c r="D19" s="26"/>
      <c r="E19" s="27"/>
      <c r="F19" s="25"/>
      <c r="G19" s="26"/>
      <c r="H19" s="26"/>
      <c r="I19" s="27"/>
      <c r="J19" s="25"/>
      <c r="K19" s="26"/>
      <c r="L19" s="26"/>
      <c r="M19" s="27"/>
      <c r="N19" s="25"/>
      <c r="O19" s="26"/>
      <c r="P19" s="26"/>
      <c r="Q19" s="27"/>
      <c r="R19" s="25"/>
      <c r="S19" s="26"/>
      <c r="T19" s="26"/>
      <c r="U19" s="27"/>
      <c r="V19" s="25"/>
      <c r="W19" s="26"/>
      <c r="X19" s="26"/>
      <c r="Y19" s="27"/>
      <c r="Z19" s="25"/>
      <c r="AA19" s="26"/>
      <c r="AB19" s="26"/>
      <c r="AC19" s="27"/>
      <c r="AD19" s="25"/>
      <c r="AE19" s="26"/>
      <c r="AF19" s="26"/>
      <c r="AG19" s="27"/>
      <c r="AH19" s="25"/>
      <c r="AI19" s="26"/>
      <c r="AJ19" s="26"/>
      <c r="AK19" s="27"/>
      <c r="AL19" s="25"/>
      <c r="AM19" s="26"/>
      <c r="AN19" s="26"/>
      <c r="AO19" s="27"/>
      <c r="AP19" s="25"/>
      <c r="AQ19" s="26"/>
      <c r="AR19" s="26"/>
      <c r="AS19" s="27"/>
      <c r="AT19" s="25"/>
      <c r="AU19" s="26"/>
      <c r="AV19" s="26"/>
      <c r="AW19" s="27"/>
      <c r="AX19" s="25"/>
      <c r="AY19" s="26"/>
      <c r="AZ19" s="26"/>
      <c r="BA19" s="27"/>
      <c r="BB19" s="25"/>
      <c r="BC19" s="26"/>
      <c r="BD19" s="26"/>
      <c r="BE19" s="27"/>
      <c r="BF19" s="25"/>
      <c r="BG19" s="26"/>
      <c r="BH19" s="26"/>
      <c r="BI19" s="27"/>
    </row>
    <row r="20" spans="1:61">
      <c r="A20" s="29" t="s">
        <v>51</v>
      </c>
      <c r="B20" s="15"/>
      <c r="C20" s="16"/>
      <c r="D20" s="16"/>
      <c r="E20" s="17"/>
      <c r="F20" s="15"/>
      <c r="G20" s="16"/>
      <c r="H20" s="16"/>
      <c r="I20" s="17"/>
      <c r="J20" s="15"/>
      <c r="K20" s="16"/>
      <c r="L20" s="16"/>
      <c r="M20" s="17"/>
      <c r="N20" s="15"/>
      <c r="O20" s="16"/>
      <c r="P20" s="16"/>
      <c r="Q20" s="17"/>
      <c r="R20" s="15"/>
      <c r="S20" s="16"/>
      <c r="T20" s="16"/>
      <c r="U20" s="17"/>
      <c r="V20" s="15"/>
      <c r="W20" s="16"/>
      <c r="X20" s="16"/>
      <c r="Y20" s="17"/>
      <c r="Z20" s="15"/>
      <c r="AA20" s="16"/>
      <c r="AB20" s="16"/>
      <c r="AC20" s="17"/>
      <c r="AD20" s="15"/>
      <c r="AE20" s="16"/>
      <c r="AF20" s="16"/>
      <c r="AG20" s="17"/>
      <c r="AH20" s="15"/>
      <c r="AI20" s="16"/>
      <c r="AJ20" s="16"/>
      <c r="AK20" s="17"/>
      <c r="AL20" s="15"/>
      <c r="AM20" s="16"/>
      <c r="AN20" s="16"/>
      <c r="AO20" s="17"/>
      <c r="AP20" s="15"/>
      <c r="AQ20" s="16"/>
      <c r="AR20" s="16"/>
      <c r="AS20" s="17"/>
      <c r="AT20" s="15"/>
      <c r="AU20" s="16"/>
      <c r="AV20" s="16"/>
      <c r="AW20" s="17"/>
      <c r="AX20" s="15"/>
      <c r="AY20" s="16"/>
      <c r="AZ20" s="16"/>
      <c r="BA20" s="17"/>
      <c r="BB20" s="15"/>
      <c r="BC20" s="16"/>
      <c r="BD20" s="16"/>
      <c r="BE20" s="17"/>
      <c r="BF20" s="15"/>
      <c r="BG20" s="16"/>
      <c r="BH20" s="16"/>
      <c r="BI20" s="17"/>
    </row>
    <row r="21" spans="1:61">
      <c r="A21" s="18" t="s">
        <v>39</v>
      </c>
      <c r="B21" s="19"/>
      <c r="C21" s="20"/>
      <c r="D21" s="20"/>
      <c r="E21" s="21"/>
      <c r="F21" s="19"/>
      <c r="G21" s="20"/>
      <c r="H21" s="20"/>
      <c r="I21" s="21"/>
      <c r="J21" s="19"/>
      <c r="K21" s="20"/>
      <c r="L21" s="20"/>
      <c r="M21" s="21"/>
      <c r="N21" s="19"/>
      <c r="O21" s="20"/>
      <c r="P21" s="20"/>
      <c r="Q21" s="21"/>
      <c r="R21" s="19"/>
      <c r="S21" s="20"/>
      <c r="T21" s="20"/>
      <c r="U21" s="21"/>
      <c r="V21" s="19"/>
      <c r="W21" s="20"/>
      <c r="X21" s="20"/>
      <c r="Y21" s="21"/>
      <c r="Z21" s="19"/>
      <c r="AA21" s="20"/>
      <c r="AB21" s="20"/>
      <c r="AC21" s="21"/>
      <c r="AD21" s="19"/>
      <c r="AE21" s="20"/>
      <c r="AF21" s="20"/>
      <c r="AG21" s="21"/>
      <c r="AH21" s="19"/>
      <c r="AI21" s="20"/>
      <c r="AJ21" s="20"/>
      <c r="AK21" s="21"/>
      <c r="AL21" s="19"/>
      <c r="AM21" s="20"/>
      <c r="AN21" s="20"/>
      <c r="AO21" s="21"/>
      <c r="AP21" s="19"/>
      <c r="AQ21" s="20"/>
      <c r="AR21" s="20"/>
      <c r="AS21" s="21"/>
      <c r="AT21" s="19"/>
      <c r="AU21" s="20"/>
      <c r="AV21" s="20"/>
      <c r="AW21" s="21"/>
      <c r="AX21" s="19"/>
      <c r="AY21" s="20"/>
      <c r="AZ21" s="20"/>
      <c r="BA21" s="21"/>
      <c r="BB21" s="19"/>
      <c r="BC21" s="20"/>
      <c r="BD21" s="20"/>
      <c r="BE21" s="21"/>
      <c r="BF21" s="19"/>
      <c r="BG21" s="20"/>
      <c r="BH21" s="20"/>
      <c r="BI21" s="21"/>
    </row>
    <row r="22" spans="1:61">
      <c r="A22" s="18" t="s">
        <v>40</v>
      </c>
      <c r="B22" s="19"/>
      <c r="C22" s="20"/>
      <c r="D22" s="20"/>
      <c r="E22" s="21"/>
      <c r="F22" s="19"/>
      <c r="G22" s="20"/>
      <c r="H22" s="20"/>
      <c r="I22" s="21"/>
      <c r="J22" s="19"/>
      <c r="K22" s="20"/>
      <c r="L22" s="20"/>
      <c r="M22" s="21"/>
      <c r="N22" s="19"/>
      <c r="O22" s="20"/>
      <c r="P22" s="20"/>
      <c r="Q22" s="21"/>
      <c r="R22" s="19"/>
      <c r="S22" s="20"/>
      <c r="T22" s="20"/>
      <c r="U22" s="21"/>
      <c r="V22" s="19"/>
      <c r="W22" s="20"/>
      <c r="X22" s="20"/>
      <c r="Y22" s="21"/>
      <c r="Z22" s="19"/>
      <c r="AA22" s="20"/>
      <c r="AB22" s="20"/>
      <c r="AC22" s="21"/>
      <c r="AD22" s="19"/>
      <c r="AE22" s="20"/>
      <c r="AF22" s="20"/>
      <c r="AG22" s="21"/>
      <c r="AH22" s="19"/>
      <c r="AI22" s="20"/>
      <c r="AJ22" s="20"/>
      <c r="AK22" s="21"/>
      <c r="AL22" s="19"/>
      <c r="AM22" s="20"/>
      <c r="AN22" s="20"/>
      <c r="AO22" s="21"/>
      <c r="AP22" s="19"/>
      <c r="AQ22" s="20"/>
      <c r="AR22" s="20"/>
      <c r="AS22" s="21"/>
      <c r="AT22" s="19"/>
      <c r="AU22" s="20"/>
      <c r="AV22" s="20"/>
      <c r="AW22" s="21"/>
      <c r="AX22" s="19"/>
      <c r="AY22" s="20"/>
      <c r="AZ22" s="20"/>
      <c r="BA22" s="21"/>
      <c r="BB22" s="19"/>
      <c r="BC22" s="20"/>
      <c r="BD22" s="20"/>
      <c r="BE22" s="21"/>
      <c r="BF22" s="19"/>
      <c r="BG22" s="20"/>
      <c r="BH22" s="20"/>
      <c r="BI22" s="21"/>
    </row>
    <row r="23" spans="1:61">
      <c r="A23" s="18" t="s">
        <v>41</v>
      </c>
      <c r="B23" s="19"/>
      <c r="C23" s="20"/>
      <c r="D23" s="20"/>
      <c r="E23" s="21"/>
      <c r="F23" s="19"/>
      <c r="G23" s="20"/>
      <c r="H23" s="20"/>
      <c r="I23" s="21"/>
      <c r="J23" s="19"/>
      <c r="K23" s="20"/>
      <c r="L23" s="20"/>
      <c r="M23" s="21"/>
      <c r="N23" s="19"/>
      <c r="O23" s="20"/>
      <c r="P23" s="20"/>
      <c r="Q23" s="21"/>
      <c r="R23" s="19"/>
      <c r="S23" s="20"/>
      <c r="T23" s="20"/>
      <c r="U23" s="21"/>
      <c r="V23" s="19"/>
      <c r="W23" s="20"/>
      <c r="X23" s="20"/>
      <c r="Y23" s="21"/>
      <c r="Z23" s="19"/>
      <c r="AA23" s="20"/>
      <c r="AB23" s="20"/>
      <c r="AC23" s="21"/>
      <c r="AD23" s="19"/>
      <c r="AE23" s="20"/>
      <c r="AF23" s="20"/>
      <c r="AG23" s="21"/>
      <c r="AH23" s="19"/>
      <c r="AI23" s="20"/>
      <c r="AJ23" s="20"/>
      <c r="AK23" s="21"/>
      <c r="AL23" s="19"/>
      <c r="AM23" s="20"/>
      <c r="AN23" s="20"/>
      <c r="AO23" s="21"/>
      <c r="AP23" s="19"/>
      <c r="AQ23" s="20"/>
      <c r="AR23" s="20"/>
      <c r="AS23" s="21"/>
      <c r="AT23" s="19"/>
      <c r="AU23" s="20"/>
      <c r="AV23" s="20"/>
      <c r="AW23" s="21"/>
      <c r="AX23" s="19"/>
      <c r="AY23" s="20"/>
      <c r="AZ23" s="20"/>
      <c r="BA23" s="21"/>
      <c r="BB23" s="19"/>
      <c r="BC23" s="20"/>
      <c r="BD23" s="20"/>
      <c r="BE23" s="21"/>
      <c r="BF23" s="19"/>
      <c r="BG23" s="20"/>
      <c r="BH23" s="20"/>
      <c r="BI23" s="21"/>
    </row>
    <row r="24" spans="1:61">
      <c r="A24" s="18" t="s">
        <v>42</v>
      </c>
      <c r="B24" s="19"/>
      <c r="C24" s="20"/>
      <c r="D24" s="20"/>
      <c r="E24" s="21"/>
      <c r="F24" s="19"/>
      <c r="G24" s="20"/>
      <c r="H24" s="20"/>
      <c r="I24" s="21"/>
      <c r="J24" s="19"/>
      <c r="K24" s="20"/>
      <c r="L24" s="20"/>
      <c r="M24" s="21"/>
      <c r="N24" s="19"/>
      <c r="O24" s="20"/>
      <c r="P24" s="20"/>
      <c r="Q24" s="21"/>
      <c r="R24" s="19"/>
      <c r="S24" s="20"/>
      <c r="T24" s="20"/>
      <c r="U24" s="21"/>
      <c r="V24" s="19"/>
      <c r="W24" s="20"/>
      <c r="X24" s="20"/>
      <c r="Y24" s="21"/>
      <c r="Z24" s="19"/>
      <c r="AA24" s="20"/>
      <c r="AB24" s="20"/>
      <c r="AC24" s="21"/>
      <c r="AD24" s="19"/>
      <c r="AE24" s="20"/>
      <c r="AF24" s="20"/>
      <c r="AG24" s="21"/>
      <c r="AH24" s="19"/>
      <c r="AI24" s="20"/>
      <c r="AJ24" s="20"/>
      <c r="AK24" s="21"/>
      <c r="AL24" s="19"/>
      <c r="AM24" s="20"/>
      <c r="AN24" s="20"/>
      <c r="AO24" s="21"/>
      <c r="AP24" s="19"/>
      <c r="AQ24" s="20"/>
      <c r="AR24" s="20"/>
      <c r="AS24" s="21"/>
      <c r="AT24" s="19"/>
      <c r="AU24" s="20"/>
      <c r="AV24" s="20"/>
      <c r="AW24" s="21"/>
      <c r="AX24" s="19"/>
      <c r="AY24" s="20"/>
      <c r="AZ24" s="20"/>
      <c r="BA24" s="21"/>
      <c r="BB24" s="19"/>
      <c r="BC24" s="20"/>
      <c r="BD24" s="20"/>
      <c r="BE24" s="21"/>
      <c r="BF24" s="19"/>
      <c r="BG24" s="20"/>
      <c r="BH24" s="20"/>
      <c r="BI24" s="21"/>
    </row>
    <row r="25" spans="1:61">
      <c r="A25" s="18" t="s">
        <v>43</v>
      </c>
      <c r="B25" s="19"/>
      <c r="C25" s="20"/>
      <c r="D25" s="20"/>
      <c r="E25" s="21"/>
      <c r="F25" s="19"/>
      <c r="G25" s="20"/>
      <c r="H25" s="20"/>
      <c r="I25" s="21"/>
      <c r="J25" s="19"/>
      <c r="K25" s="20"/>
      <c r="L25" s="20"/>
      <c r="M25" s="21"/>
      <c r="N25" s="19"/>
      <c r="O25" s="20"/>
      <c r="P25" s="20"/>
      <c r="Q25" s="21"/>
      <c r="R25" s="19"/>
      <c r="S25" s="20"/>
      <c r="T25" s="20"/>
      <c r="U25" s="21"/>
      <c r="V25" s="19"/>
      <c r="W25" s="20"/>
      <c r="X25" s="20"/>
      <c r="Y25" s="21"/>
      <c r="Z25" s="19"/>
      <c r="AA25" s="20"/>
      <c r="AB25" s="20"/>
      <c r="AC25" s="21"/>
      <c r="AD25" s="19"/>
      <c r="AE25" s="20"/>
      <c r="AF25" s="20"/>
      <c r="AG25" s="21"/>
      <c r="AH25" s="19"/>
      <c r="AI25" s="20"/>
      <c r="AJ25" s="20"/>
      <c r="AK25" s="21"/>
      <c r="AL25" s="19"/>
      <c r="AM25" s="20"/>
      <c r="AN25" s="20"/>
      <c r="AO25" s="21"/>
      <c r="AP25" s="19"/>
      <c r="AQ25" s="20"/>
      <c r="AR25" s="20"/>
      <c r="AS25" s="21"/>
      <c r="AT25" s="19"/>
      <c r="AU25" s="20"/>
      <c r="AV25" s="20"/>
      <c r="AW25" s="21"/>
      <c r="AX25" s="19"/>
      <c r="AY25" s="20"/>
      <c r="AZ25" s="20"/>
      <c r="BA25" s="21"/>
      <c r="BB25" s="19"/>
      <c r="BC25" s="20"/>
      <c r="BD25" s="20"/>
      <c r="BE25" s="21"/>
      <c r="BF25" s="19"/>
      <c r="BG25" s="20"/>
      <c r="BH25" s="20"/>
      <c r="BI25" s="21"/>
    </row>
    <row r="26" spans="1:61">
      <c r="A26" s="18" t="s">
        <v>44</v>
      </c>
      <c r="B26" s="19"/>
      <c r="C26" s="20"/>
      <c r="D26" s="20"/>
      <c r="E26" s="21"/>
      <c r="F26" s="19"/>
      <c r="G26" s="20"/>
      <c r="H26" s="20"/>
      <c r="I26" s="21"/>
      <c r="J26" s="19"/>
      <c r="K26" s="20"/>
      <c r="L26" s="20"/>
      <c r="M26" s="21"/>
      <c r="N26" s="19"/>
      <c r="O26" s="20"/>
      <c r="P26" s="20"/>
      <c r="Q26" s="21"/>
      <c r="R26" s="19"/>
      <c r="S26" s="20"/>
      <c r="T26" s="20"/>
      <c r="U26" s="21"/>
      <c r="V26" s="19"/>
      <c r="W26" s="20"/>
      <c r="X26" s="20"/>
      <c r="Y26" s="21"/>
      <c r="Z26" s="19"/>
      <c r="AA26" s="20"/>
      <c r="AB26" s="20"/>
      <c r="AC26" s="21"/>
      <c r="AD26" s="19"/>
      <c r="AE26" s="20"/>
      <c r="AF26" s="20"/>
      <c r="AG26" s="21"/>
      <c r="AH26" s="19"/>
      <c r="AI26" s="20"/>
      <c r="AJ26" s="20"/>
      <c r="AK26" s="21"/>
      <c r="AL26" s="19"/>
      <c r="AM26" s="20"/>
      <c r="AN26" s="20"/>
      <c r="AO26" s="21"/>
      <c r="AP26" s="19"/>
      <c r="AQ26" s="20"/>
      <c r="AR26" s="20"/>
      <c r="AS26" s="21"/>
      <c r="AT26" s="19"/>
      <c r="AU26" s="20"/>
      <c r="AV26" s="20"/>
      <c r="AW26" s="21"/>
      <c r="AX26" s="19"/>
      <c r="AY26" s="20"/>
      <c r="AZ26" s="20"/>
      <c r="BA26" s="21"/>
      <c r="BB26" s="19"/>
      <c r="BC26" s="20"/>
      <c r="BD26" s="20"/>
      <c r="BE26" s="21"/>
      <c r="BF26" s="19"/>
      <c r="BG26" s="20"/>
      <c r="BH26" s="20"/>
      <c r="BI26" s="21"/>
    </row>
    <row r="27" spans="1:61">
      <c r="A27" s="18" t="s">
        <v>45</v>
      </c>
      <c r="B27" s="19"/>
      <c r="C27" s="20"/>
      <c r="D27" s="20"/>
      <c r="E27" s="21"/>
      <c r="F27" s="19"/>
      <c r="G27" s="20"/>
      <c r="H27" s="20"/>
      <c r="I27" s="21"/>
      <c r="J27" s="19"/>
      <c r="K27" s="20"/>
      <c r="L27" s="20"/>
      <c r="M27" s="21"/>
      <c r="N27" s="19"/>
      <c r="O27" s="20"/>
      <c r="P27" s="20"/>
      <c r="Q27" s="21"/>
      <c r="R27" s="19"/>
      <c r="S27" s="20"/>
      <c r="T27" s="20"/>
      <c r="U27" s="21"/>
      <c r="V27" s="19"/>
      <c r="W27" s="20"/>
      <c r="X27" s="20"/>
      <c r="Y27" s="21"/>
      <c r="Z27" s="19"/>
      <c r="AA27" s="20"/>
      <c r="AB27" s="20"/>
      <c r="AC27" s="21"/>
      <c r="AD27" s="19"/>
      <c r="AE27" s="20"/>
      <c r="AF27" s="20"/>
      <c r="AG27" s="21"/>
      <c r="AH27" s="19"/>
      <c r="AI27" s="20"/>
      <c r="AJ27" s="20"/>
      <c r="AK27" s="21"/>
      <c r="AL27" s="19"/>
      <c r="AM27" s="20"/>
      <c r="AN27" s="20"/>
      <c r="AO27" s="21"/>
      <c r="AP27" s="19"/>
      <c r="AQ27" s="20"/>
      <c r="AR27" s="20"/>
      <c r="AS27" s="21"/>
      <c r="AT27" s="19"/>
      <c r="AU27" s="20"/>
      <c r="AV27" s="20"/>
      <c r="AW27" s="21"/>
      <c r="AX27" s="19"/>
      <c r="AY27" s="20"/>
      <c r="AZ27" s="20"/>
      <c r="BA27" s="21"/>
      <c r="BB27" s="19"/>
      <c r="BC27" s="20"/>
      <c r="BD27" s="20"/>
      <c r="BE27" s="21"/>
      <c r="BF27" s="19"/>
      <c r="BG27" s="20"/>
      <c r="BH27" s="20"/>
      <c r="BI27" s="21"/>
    </row>
    <row r="28" spans="1:61">
      <c r="A28" s="18" t="s">
        <v>46</v>
      </c>
      <c r="B28" s="19"/>
      <c r="C28" s="20"/>
      <c r="D28" s="20"/>
      <c r="E28" s="21"/>
      <c r="F28" s="19"/>
      <c r="G28" s="20"/>
      <c r="H28" s="20"/>
      <c r="I28" s="21"/>
      <c r="J28" s="19"/>
      <c r="K28" s="20"/>
      <c r="L28" s="20"/>
      <c r="M28" s="21"/>
      <c r="N28" s="19"/>
      <c r="O28" s="20"/>
      <c r="P28" s="20"/>
      <c r="Q28" s="21"/>
      <c r="R28" s="19"/>
      <c r="S28" s="20"/>
      <c r="T28" s="20"/>
      <c r="U28" s="21"/>
      <c r="V28" s="19"/>
      <c r="W28" s="20"/>
      <c r="X28" s="20"/>
      <c r="Y28" s="21"/>
      <c r="Z28" s="19"/>
      <c r="AA28" s="20"/>
      <c r="AB28" s="20"/>
      <c r="AC28" s="21"/>
      <c r="AD28" s="19"/>
      <c r="AE28" s="20"/>
      <c r="AF28" s="20"/>
      <c r="AG28" s="21"/>
      <c r="AH28" s="19"/>
      <c r="AI28" s="20"/>
      <c r="AJ28" s="20"/>
      <c r="AK28" s="21"/>
      <c r="AL28" s="19"/>
      <c r="AM28" s="20"/>
      <c r="AN28" s="20"/>
      <c r="AO28" s="21"/>
      <c r="AP28" s="19"/>
      <c r="AQ28" s="20"/>
      <c r="AR28" s="20"/>
      <c r="AS28" s="21"/>
      <c r="AT28" s="19"/>
      <c r="AU28" s="20"/>
      <c r="AV28" s="20"/>
      <c r="AW28" s="21"/>
      <c r="AX28" s="19"/>
      <c r="AY28" s="20"/>
      <c r="AZ28" s="20"/>
      <c r="BA28" s="21"/>
      <c r="BB28" s="19"/>
      <c r="BC28" s="20"/>
      <c r="BD28" s="20"/>
      <c r="BE28" s="21"/>
      <c r="BF28" s="19"/>
      <c r="BG28" s="20"/>
      <c r="BH28" s="20"/>
      <c r="BI28" s="21"/>
    </row>
    <row r="29" spans="1:61">
      <c r="A29" s="18" t="s">
        <v>47</v>
      </c>
      <c r="B29" s="19"/>
      <c r="C29" s="20"/>
      <c r="D29" s="20"/>
      <c r="E29" s="21"/>
      <c r="F29" s="19"/>
      <c r="G29" s="20"/>
      <c r="H29" s="20"/>
      <c r="I29" s="21"/>
      <c r="J29" s="19"/>
      <c r="K29" s="20"/>
      <c r="L29" s="20"/>
      <c r="M29" s="21"/>
      <c r="N29" s="19"/>
      <c r="O29" s="20"/>
      <c r="P29" s="20"/>
      <c r="Q29" s="21"/>
      <c r="R29" s="19"/>
      <c r="S29" s="20"/>
      <c r="T29" s="20"/>
      <c r="U29" s="21"/>
      <c r="V29" s="19"/>
      <c r="W29" s="20"/>
      <c r="X29" s="20"/>
      <c r="Y29" s="21"/>
      <c r="Z29" s="19"/>
      <c r="AA29" s="20"/>
      <c r="AB29" s="20"/>
      <c r="AC29" s="21"/>
      <c r="AD29" s="19"/>
      <c r="AE29" s="20"/>
      <c r="AF29" s="20"/>
      <c r="AG29" s="21"/>
      <c r="AH29" s="19"/>
      <c r="AI29" s="20"/>
      <c r="AJ29" s="20"/>
      <c r="AK29" s="21"/>
      <c r="AL29" s="19"/>
      <c r="AM29" s="20"/>
      <c r="AN29" s="20"/>
      <c r="AO29" s="21"/>
      <c r="AP29" s="19"/>
      <c r="AQ29" s="20"/>
      <c r="AR29" s="20"/>
      <c r="AS29" s="21"/>
      <c r="AT29" s="19"/>
      <c r="AU29" s="20"/>
      <c r="AV29" s="20"/>
      <c r="AW29" s="21"/>
      <c r="AX29" s="19"/>
      <c r="AY29" s="20"/>
      <c r="AZ29" s="20"/>
      <c r="BA29" s="21"/>
      <c r="BB29" s="19"/>
      <c r="BC29" s="20"/>
      <c r="BD29" s="20"/>
      <c r="BE29" s="21"/>
      <c r="BF29" s="19"/>
      <c r="BG29" s="20"/>
      <c r="BH29" s="20"/>
      <c r="BI29" s="21"/>
    </row>
    <row r="30" spans="1:61">
      <c r="A30" s="18" t="s">
        <v>48</v>
      </c>
      <c r="B30" s="19"/>
      <c r="C30" s="20"/>
      <c r="D30" s="20"/>
      <c r="E30" s="21"/>
      <c r="F30" s="19"/>
      <c r="G30" s="20"/>
      <c r="H30" s="20"/>
      <c r="I30" s="21"/>
      <c r="J30" s="19"/>
      <c r="K30" s="20"/>
      <c r="L30" s="20"/>
      <c r="M30" s="21"/>
      <c r="N30" s="19"/>
      <c r="O30" s="20"/>
      <c r="P30" s="20"/>
      <c r="Q30" s="21"/>
      <c r="R30" s="19"/>
      <c r="S30" s="20"/>
      <c r="T30" s="20"/>
      <c r="U30" s="21"/>
      <c r="V30" s="19"/>
      <c r="W30" s="20"/>
      <c r="X30" s="20"/>
      <c r="Y30" s="21"/>
      <c r="Z30" s="19"/>
      <c r="AA30" s="20"/>
      <c r="AB30" s="20"/>
      <c r="AC30" s="21"/>
      <c r="AD30" s="19"/>
      <c r="AE30" s="20"/>
      <c r="AF30" s="20"/>
      <c r="AG30" s="21"/>
      <c r="AH30" s="19"/>
      <c r="AI30" s="20"/>
      <c r="AJ30" s="20"/>
      <c r="AK30" s="21"/>
      <c r="AL30" s="19"/>
      <c r="AM30" s="20"/>
      <c r="AN30" s="20"/>
      <c r="AO30" s="21"/>
      <c r="AP30" s="19"/>
      <c r="AQ30" s="20"/>
      <c r="AR30" s="20"/>
      <c r="AS30" s="21"/>
      <c r="AT30" s="19"/>
      <c r="AU30" s="20"/>
      <c r="AV30" s="20"/>
      <c r="AW30" s="21"/>
      <c r="AX30" s="19"/>
      <c r="AY30" s="20"/>
      <c r="AZ30" s="20"/>
      <c r="BA30" s="21"/>
      <c r="BB30" s="19"/>
      <c r="BC30" s="20"/>
      <c r="BD30" s="20"/>
      <c r="BE30" s="21"/>
      <c r="BF30" s="19"/>
      <c r="BG30" s="20"/>
      <c r="BH30" s="20"/>
      <c r="BI30" s="21"/>
    </row>
    <row r="31" spans="1:61">
      <c r="A31" s="18" t="s">
        <v>67</v>
      </c>
      <c r="B31" s="19"/>
      <c r="C31" s="20"/>
      <c r="D31" s="20"/>
      <c r="E31" s="21"/>
      <c r="F31" s="19"/>
      <c r="G31" s="20"/>
      <c r="H31" s="20"/>
      <c r="I31" s="21"/>
      <c r="J31" s="19"/>
      <c r="K31" s="20"/>
      <c r="L31" s="20"/>
      <c r="M31" s="21"/>
      <c r="N31" s="19"/>
      <c r="O31" s="20"/>
      <c r="P31" s="20"/>
      <c r="Q31" s="21"/>
      <c r="R31" s="19"/>
      <c r="S31" s="20"/>
      <c r="T31" s="20"/>
      <c r="U31" s="21"/>
      <c r="V31" s="19"/>
      <c r="W31" s="20"/>
      <c r="X31" s="20"/>
      <c r="Y31" s="21"/>
      <c r="Z31" s="19"/>
      <c r="AA31" s="20"/>
      <c r="AB31" s="20"/>
      <c r="AC31" s="21"/>
      <c r="AD31" s="19"/>
      <c r="AE31" s="20"/>
      <c r="AF31" s="20"/>
      <c r="AG31" s="21"/>
      <c r="AH31" s="19"/>
      <c r="AI31" s="20"/>
      <c r="AJ31" s="20"/>
      <c r="AK31" s="21"/>
      <c r="AL31" s="19"/>
      <c r="AM31" s="20"/>
      <c r="AN31" s="20"/>
      <c r="AO31" s="21"/>
      <c r="AP31" s="19"/>
      <c r="AQ31" s="20"/>
      <c r="AR31" s="20"/>
      <c r="AS31" s="21"/>
      <c r="AT31" s="19"/>
      <c r="AU31" s="20"/>
      <c r="AV31" s="20"/>
      <c r="AW31" s="21"/>
      <c r="AX31" s="19"/>
      <c r="AY31" s="20"/>
      <c r="AZ31" s="20"/>
      <c r="BA31" s="21"/>
      <c r="BB31" s="19"/>
      <c r="BC31" s="20"/>
      <c r="BD31" s="20"/>
      <c r="BE31" s="21"/>
      <c r="BF31" s="19"/>
      <c r="BG31" s="20"/>
      <c r="BH31" s="20"/>
      <c r="BI31" s="21"/>
    </row>
    <row r="32" spans="1:61">
      <c r="A32" s="22"/>
      <c r="B32" s="19"/>
      <c r="C32" s="20"/>
      <c r="D32" s="20"/>
      <c r="E32" s="21"/>
      <c r="F32" s="19"/>
      <c r="G32" s="20"/>
      <c r="H32" s="20"/>
      <c r="I32" s="21"/>
      <c r="J32" s="19"/>
      <c r="K32" s="20"/>
      <c r="L32" s="20"/>
      <c r="M32" s="21"/>
      <c r="N32" s="19"/>
      <c r="O32" s="20"/>
      <c r="P32" s="20"/>
      <c r="Q32" s="21"/>
      <c r="R32" s="19"/>
      <c r="S32" s="20"/>
      <c r="T32" s="20"/>
      <c r="U32" s="21"/>
      <c r="V32" s="19"/>
      <c r="W32" s="20"/>
      <c r="X32" s="20"/>
      <c r="Y32" s="21"/>
      <c r="Z32" s="19"/>
      <c r="AA32" s="20"/>
      <c r="AB32" s="20"/>
      <c r="AC32" s="21"/>
      <c r="AD32" s="19"/>
      <c r="AE32" s="20"/>
      <c r="AF32" s="20"/>
      <c r="AG32" s="21"/>
      <c r="AH32" s="19"/>
      <c r="AI32" s="20"/>
      <c r="AJ32" s="20"/>
      <c r="AK32" s="21"/>
      <c r="AL32" s="19"/>
      <c r="AM32" s="20"/>
      <c r="AN32" s="20"/>
      <c r="AO32" s="21"/>
      <c r="AP32" s="19"/>
      <c r="AQ32" s="20"/>
      <c r="AR32" s="20"/>
      <c r="AS32" s="21"/>
      <c r="AT32" s="19"/>
      <c r="AU32" s="20"/>
      <c r="AV32" s="20"/>
      <c r="AW32" s="21"/>
      <c r="AX32" s="19"/>
      <c r="AY32" s="20"/>
      <c r="AZ32" s="20"/>
      <c r="BA32" s="21"/>
      <c r="BB32" s="19"/>
      <c r="BC32" s="20"/>
      <c r="BD32" s="20"/>
      <c r="BE32" s="21"/>
      <c r="BF32" s="19"/>
      <c r="BG32" s="20"/>
      <c r="BH32" s="20"/>
      <c r="BI32" s="21"/>
    </row>
    <row r="33" spans="1:61" s="28" customFormat="1">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1:61" s="28" customFormat="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row>
    <row r="35" spans="1:61" ht="15" customHeight="1">
      <c r="A35" s="162" t="s">
        <v>27</v>
      </c>
      <c r="B35" s="161" t="s">
        <v>28</v>
      </c>
      <c r="C35" s="161"/>
      <c r="D35" s="161"/>
      <c r="E35" s="161"/>
      <c r="F35" s="161" t="s">
        <v>29</v>
      </c>
      <c r="G35" s="161"/>
      <c r="H35" s="161"/>
      <c r="I35" s="161"/>
      <c r="J35" s="161" t="s">
        <v>30</v>
      </c>
      <c r="K35" s="161"/>
      <c r="L35" s="161"/>
      <c r="M35" s="161"/>
      <c r="N35" s="161" t="s">
        <v>31</v>
      </c>
      <c r="O35" s="161"/>
      <c r="P35" s="161"/>
      <c r="Q35" s="161"/>
      <c r="R35" s="161" t="s">
        <v>32</v>
      </c>
      <c r="S35" s="161"/>
      <c r="T35" s="161"/>
      <c r="U35" s="161"/>
      <c r="V35" s="161" t="s">
        <v>53</v>
      </c>
      <c r="W35" s="161"/>
      <c r="X35" s="161"/>
      <c r="Y35" s="161"/>
      <c r="Z35" s="161" t="s">
        <v>54</v>
      </c>
      <c r="AA35" s="161"/>
      <c r="AB35" s="161"/>
      <c r="AC35" s="161"/>
      <c r="AD35" s="161" t="s">
        <v>33</v>
      </c>
      <c r="AE35" s="161"/>
      <c r="AF35" s="161"/>
      <c r="AG35" s="161"/>
      <c r="AH35" s="161" t="s">
        <v>34</v>
      </c>
      <c r="AI35" s="161"/>
      <c r="AJ35" s="161"/>
      <c r="AK35" s="161"/>
      <c r="AL35" s="161" t="s">
        <v>35</v>
      </c>
      <c r="AM35" s="161"/>
      <c r="AN35" s="161"/>
      <c r="AO35" s="161"/>
      <c r="AP35" s="161" t="s">
        <v>55</v>
      </c>
      <c r="AQ35" s="161"/>
      <c r="AR35" s="161"/>
      <c r="AS35" s="161"/>
      <c r="AT35" s="161" t="s">
        <v>36</v>
      </c>
      <c r="AU35" s="161"/>
      <c r="AV35" s="161"/>
      <c r="AW35" s="161"/>
      <c r="AX35" s="161" t="s">
        <v>56</v>
      </c>
      <c r="AY35" s="161"/>
      <c r="AZ35" s="161"/>
      <c r="BA35" s="161"/>
      <c r="BB35" s="161" t="s">
        <v>37</v>
      </c>
      <c r="BC35" s="161"/>
      <c r="BD35" s="161"/>
      <c r="BE35" s="161"/>
      <c r="BF35" s="161" t="s">
        <v>38</v>
      </c>
      <c r="BG35" s="161"/>
      <c r="BH35" s="161"/>
      <c r="BI35" s="161"/>
    </row>
    <row r="36" spans="1:61">
      <c r="A36" s="163"/>
      <c r="B36" s="15">
        <v>6</v>
      </c>
      <c r="C36" s="16">
        <v>9</v>
      </c>
      <c r="D36" s="16">
        <v>12</v>
      </c>
      <c r="E36" s="17">
        <v>3</v>
      </c>
      <c r="F36" s="15">
        <v>6</v>
      </c>
      <c r="G36" s="16">
        <v>9</v>
      </c>
      <c r="H36" s="16">
        <v>12</v>
      </c>
      <c r="I36" s="17">
        <v>3</v>
      </c>
      <c r="J36" s="15">
        <v>6</v>
      </c>
      <c r="K36" s="16">
        <v>9</v>
      </c>
      <c r="L36" s="16">
        <v>12</v>
      </c>
      <c r="M36" s="17">
        <v>3</v>
      </c>
      <c r="N36" s="15">
        <v>6</v>
      </c>
      <c r="O36" s="16">
        <v>9</v>
      </c>
      <c r="P36" s="16">
        <v>12</v>
      </c>
      <c r="Q36" s="17">
        <v>3</v>
      </c>
      <c r="R36" s="15">
        <v>6</v>
      </c>
      <c r="S36" s="16">
        <v>9</v>
      </c>
      <c r="T36" s="16">
        <v>12</v>
      </c>
      <c r="U36" s="17">
        <v>3</v>
      </c>
      <c r="V36" s="15">
        <v>6</v>
      </c>
      <c r="W36" s="16">
        <v>9</v>
      </c>
      <c r="X36" s="16">
        <v>12</v>
      </c>
      <c r="Y36" s="17">
        <v>3</v>
      </c>
      <c r="Z36" s="15">
        <v>6</v>
      </c>
      <c r="AA36" s="16">
        <v>9</v>
      </c>
      <c r="AB36" s="16">
        <v>12</v>
      </c>
      <c r="AC36" s="17">
        <v>3</v>
      </c>
      <c r="AD36" s="15">
        <v>6</v>
      </c>
      <c r="AE36" s="16">
        <v>9</v>
      </c>
      <c r="AF36" s="16">
        <v>12</v>
      </c>
      <c r="AG36" s="17">
        <v>3</v>
      </c>
      <c r="AH36" s="15">
        <v>6</v>
      </c>
      <c r="AI36" s="16">
        <v>9</v>
      </c>
      <c r="AJ36" s="16">
        <v>12</v>
      </c>
      <c r="AK36" s="17">
        <v>3</v>
      </c>
      <c r="AL36" s="15">
        <v>6</v>
      </c>
      <c r="AM36" s="16">
        <v>9</v>
      </c>
      <c r="AN36" s="16">
        <v>12</v>
      </c>
      <c r="AO36" s="17">
        <v>3</v>
      </c>
      <c r="AP36" s="15">
        <v>6</v>
      </c>
      <c r="AQ36" s="16">
        <v>9</v>
      </c>
      <c r="AR36" s="16">
        <v>12</v>
      </c>
      <c r="AS36" s="17">
        <v>3</v>
      </c>
      <c r="AT36" s="15">
        <v>6</v>
      </c>
      <c r="AU36" s="16">
        <v>9</v>
      </c>
      <c r="AV36" s="16">
        <v>12</v>
      </c>
      <c r="AW36" s="17">
        <v>3</v>
      </c>
      <c r="AX36" s="15">
        <v>6</v>
      </c>
      <c r="AY36" s="16">
        <v>9</v>
      </c>
      <c r="AZ36" s="16">
        <v>12</v>
      </c>
      <c r="BA36" s="17">
        <v>3</v>
      </c>
      <c r="BB36" s="15">
        <v>6</v>
      </c>
      <c r="BC36" s="16">
        <v>9</v>
      </c>
      <c r="BD36" s="16">
        <v>12</v>
      </c>
      <c r="BE36" s="17">
        <v>3</v>
      </c>
      <c r="BF36" s="15">
        <v>6</v>
      </c>
      <c r="BG36" s="16">
        <v>9</v>
      </c>
      <c r="BH36" s="16">
        <v>12</v>
      </c>
      <c r="BI36" s="17">
        <v>3</v>
      </c>
    </row>
    <row r="37" spans="1:61">
      <c r="A37" s="29" t="s">
        <v>57</v>
      </c>
      <c r="B37" s="15"/>
      <c r="C37" s="16"/>
      <c r="D37" s="16"/>
      <c r="E37" s="17"/>
      <c r="F37" s="15"/>
      <c r="G37" s="16"/>
      <c r="H37" s="16"/>
      <c r="I37" s="17"/>
      <c r="J37" s="15"/>
      <c r="K37" s="16"/>
      <c r="L37" s="16"/>
      <c r="M37" s="17"/>
      <c r="N37" s="15"/>
      <c r="O37" s="16"/>
      <c r="P37" s="16"/>
      <c r="Q37" s="17"/>
      <c r="R37" s="15"/>
      <c r="S37" s="16"/>
      <c r="T37" s="16"/>
      <c r="U37" s="17"/>
      <c r="V37" s="15"/>
      <c r="W37" s="16"/>
      <c r="X37" s="16"/>
      <c r="Y37" s="17"/>
      <c r="Z37" s="15"/>
      <c r="AA37" s="16"/>
      <c r="AB37" s="16"/>
      <c r="AC37" s="17"/>
      <c r="AD37" s="15"/>
      <c r="AE37" s="16"/>
      <c r="AF37" s="16"/>
      <c r="AG37" s="17"/>
      <c r="AH37" s="15"/>
      <c r="AI37" s="16"/>
      <c r="AJ37" s="16"/>
      <c r="AK37" s="17"/>
      <c r="AL37" s="15"/>
      <c r="AM37" s="16"/>
      <c r="AN37" s="16"/>
      <c r="AO37" s="17"/>
      <c r="AP37" s="15"/>
      <c r="AQ37" s="16"/>
      <c r="AR37" s="16"/>
      <c r="AS37" s="17"/>
      <c r="AT37" s="15"/>
      <c r="AU37" s="16"/>
      <c r="AV37" s="16"/>
      <c r="AW37" s="17"/>
      <c r="AX37" s="15"/>
      <c r="AY37" s="16"/>
      <c r="AZ37" s="16"/>
      <c r="BA37" s="17"/>
      <c r="BB37" s="15"/>
      <c r="BC37" s="16"/>
      <c r="BD37" s="16"/>
      <c r="BE37" s="17"/>
      <c r="BF37" s="15"/>
      <c r="BG37" s="16"/>
      <c r="BH37" s="16"/>
      <c r="BI37" s="17"/>
    </row>
    <row r="38" spans="1:61">
      <c r="A38" s="18" t="s">
        <v>39</v>
      </c>
      <c r="B38" s="19"/>
      <c r="C38" s="20"/>
      <c r="D38" s="20"/>
      <c r="E38" s="21"/>
      <c r="F38" s="19"/>
      <c r="G38" s="20"/>
      <c r="H38" s="20"/>
      <c r="I38" s="21"/>
      <c r="J38" s="19"/>
      <c r="K38" s="20"/>
      <c r="L38" s="20"/>
      <c r="M38" s="21"/>
      <c r="N38" s="19"/>
      <c r="O38" s="20"/>
      <c r="P38" s="20"/>
      <c r="Q38" s="21"/>
      <c r="R38" s="19"/>
      <c r="S38" s="20"/>
      <c r="T38" s="20"/>
      <c r="U38" s="21"/>
      <c r="V38" s="19"/>
      <c r="W38" s="20"/>
      <c r="X38" s="20"/>
      <c r="Y38" s="21"/>
      <c r="Z38" s="19"/>
      <c r="AA38" s="20"/>
      <c r="AB38" s="20"/>
      <c r="AC38" s="21"/>
      <c r="AD38" s="19"/>
      <c r="AE38" s="20"/>
      <c r="AF38" s="20"/>
      <c r="AG38" s="21"/>
      <c r="AH38" s="19"/>
      <c r="AI38" s="20"/>
      <c r="AJ38" s="20"/>
      <c r="AK38" s="21"/>
      <c r="AL38" s="19"/>
      <c r="AM38" s="20"/>
      <c r="AN38" s="20"/>
      <c r="AO38" s="21"/>
      <c r="AP38" s="19"/>
      <c r="AQ38" s="20"/>
      <c r="AR38" s="20"/>
      <c r="AS38" s="21"/>
      <c r="AT38" s="19"/>
      <c r="AU38" s="20"/>
      <c r="AV38" s="20"/>
      <c r="AW38" s="21"/>
      <c r="AX38" s="19"/>
      <c r="AY38" s="20"/>
      <c r="AZ38" s="20"/>
      <c r="BA38" s="21"/>
      <c r="BB38" s="19"/>
      <c r="BC38" s="20"/>
      <c r="BD38" s="20"/>
      <c r="BE38" s="21"/>
      <c r="BF38" s="19"/>
      <c r="BG38" s="20"/>
      <c r="BH38" s="20"/>
      <c r="BI38" s="21"/>
    </row>
    <row r="39" spans="1:61">
      <c r="A39" s="18" t="s">
        <v>40</v>
      </c>
      <c r="B39" s="19"/>
      <c r="C39" s="20"/>
      <c r="D39" s="20"/>
      <c r="E39" s="21"/>
      <c r="F39" s="19"/>
      <c r="G39" s="20"/>
      <c r="H39" s="20"/>
      <c r="I39" s="21"/>
      <c r="J39" s="19"/>
      <c r="K39" s="20"/>
      <c r="L39" s="20"/>
      <c r="M39" s="21"/>
      <c r="N39" s="19"/>
      <c r="O39" s="20"/>
      <c r="P39" s="20"/>
      <c r="Q39" s="21"/>
      <c r="R39" s="19"/>
      <c r="S39" s="20"/>
      <c r="T39" s="20"/>
      <c r="U39" s="21"/>
      <c r="V39" s="19"/>
      <c r="W39" s="20"/>
      <c r="X39" s="20"/>
      <c r="Y39" s="21"/>
      <c r="Z39" s="19"/>
      <c r="AA39" s="20"/>
      <c r="AB39" s="20"/>
      <c r="AC39" s="21"/>
      <c r="AD39" s="19"/>
      <c r="AE39" s="20"/>
      <c r="AF39" s="20"/>
      <c r="AG39" s="21"/>
      <c r="AH39" s="19"/>
      <c r="AI39" s="20"/>
      <c r="AJ39" s="20"/>
      <c r="AK39" s="21"/>
      <c r="AL39" s="19"/>
      <c r="AM39" s="20"/>
      <c r="AN39" s="20"/>
      <c r="AO39" s="21"/>
      <c r="AP39" s="19"/>
      <c r="AQ39" s="20"/>
      <c r="AR39" s="20"/>
      <c r="AS39" s="21"/>
      <c r="AT39" s="19"/>
      <c r="AU39" s="20"/>
      <c r="AV39" s="20"/>
      <c r="AW39" s="21"/>
      <c r="AX39" s="19"/>
      <c r="AY39" s="20"/>
      <c r="AZ39" s="20"/>
      <c r="BA39" s="21"/>
      <c r="BB39" s="19"/>
      <c r="BC39" s="20"/>
      <c r="BD39" s="20"/>
      <c r="BE39" s="21"/>
      <c r="BF39" s="19"/>
      <c r="BG39" s="20"/>
      <c r="BH39" s="20"/>
      <c r="BI39" s="21"/>
    </row>
    <row r="40" spans="1:61">
      <c r="A40" s="18" t="s">
        <v>41</v>
      </c>
      <c r="B40" s="19"/>
      <c r="C40" s="20"/>
      <c r="D40" s="20"/>
      <c r="E40" s="21"/>
      <c r="F40" s="19"/>
      <c r="G40" s="20"/>
      <c r="H40" s="20"/>
      <c r="I40" s="21"/>
      <c r="J40" s="19"/>
      <c r="K40" s="20"/>
      <c r="L40" s="20"/>
      <c r="M40" s="21"/>
      <c r="N40" s="19"/>
      <c r="O40" s="20"/>
      <c r="P40" s="20"/>
      <c r="Q40" s="21"/>
      <c r="R40" s="19"/>
      <c r="S40" s="20"/>
      <c r="T40" s="20"/>
      <c r="U40" s="21"/>
      <c r="V40" s="19"/>
      <c r="W40" s="20"/>
      <c r="X40" s="20"/>
      <c r="Y40" s="21"/>
      <c r="Z40" s="19"/>
      <c r="AA40" s="20"/>
      <c r="AB40" s="20"/>
      <c r="AC40" s="21"/>
      <c r="AD40" s="19"/>
      <c r="AE40" s="20"/>
      <c r="AF40" s="20"/>
      <c r="AG40" s="21"/>
      <c r="AH40" s="19"/>
      <c r="AI40" s="20"/>
      <c r="AJ40" s="20"/>
      <c r="AK40" s="21"/>
      <c r="AL40" s="19"/>
      <c r="AM40" s="20"/>
      <c r="AN40" s="20"/>
      <c r="AO40" s="21"/>
      <c r="AP40" s="19"/>
      <c r="AQ40" s="20"/>
      <c r="AR40" s="20"/>
      <c r="AS40" s="21"/>
      <c r="AT40" s="19"/>
      <c r="AU40" s="20"/>
      <c r="AV40" s="20"/>
      <c r="AW40" s="21"/>
      <c r="AX40" s="19"/>
      <c r="AY40" s="20"/>
      <c r="AZ40" s="20"/>
      <c r="BA40" s="21"/>
      <c r="BB40" s="19"/>
      <c r="BC40" s="20"/>
      <c r="BD40" s="20"/>
      <c r="BE40" s="21"/>
      <c r="BF40" s="19"/>
      <c r="BG40" s="20"/>
      <c r="BH40" s="20"/>
      <c r="BI40" s="21"/>
    </row>
    <row r="41" spans="1:61">
      <c r="A41" s="18" t="s">
        <v>42</v>
      </c>
      <c r="B41" s="19"/>
      <c r="C41" s="20"/>
      <c r="D41" s="20"/>
      <c r="E41" s="21"/>
      <c r="F41" s="19"/>
      <c r="G41" s="20"/>
      <c r="H41" s="20"/>
      <c r="I41" s="21"/>
      <c r="J41" s="19"/>
      <c r="K41" s="20"/>
      <c r="L41" s="20"/>
      <c r="M41" s="21"/>
      <c r="N41" s="19"/>
      <c r="O41" s="20"/>
      <c r="P41" s="20"/>
      <c r="Q41" s="21"/>
      <c r="R41" s="19"/>
      <c r="S41" s="20"/>
      <c r="T41" s="20"/>
      <c r="U41" s="21"/>
      <c r="V41" s="19"/>
      <c r="W41" s="20"/>
      <c r="X41" s="20"/>
      <c r="Y41" s="21"/>
      <c r="Z41" s="19"/>
      <c r="AA41" s="20"/>
      <c r="AB41" s="20"/>
      <c r="AC41" s="21"/>
      <c r="AD41" s="19"/>
      <c r="AE41" s="20"/>
      <c r="AF41" s="20"/>
      <c r="AG41" s="21"/>
      <c r="AH41" s="19"/>
      <c r="AI41" s="20"/>
      <c r="AJ41" s="20"/>
      <c r="AK41" s="21"/>
      <c r="AL41" s="19"/>
      <c r="AM41" s="20"/>
      <c r="AN41" s="20"/>
      <c r="AO41" s="21"/>
      <c r="AP41" s="19"/>
      <c r="AQ41" s="20"/>
      <c r="AR41" s="20"/>
      <c r="AS41" s="21"/>
      <c r="AT41" s="19"/>
      <c r="AU41" s="20"/>
      <c r="AV41" s="20"/>
      <c r="AW41" s="21"/>
      <c r="AX41" s="19"/>
      <c r="AY41" s="20"/>
      <c r="AZ41" s="20"/>
      <c r="BA41" s="21"/>
      <c r="BB41" s="19"/>
      <c r="BC41" s="20"/>
      <c r="BD41" s="20"/>
      <c r="BE41" s="21"/>
      <c r="BF41" s="19"/>
      <c r="BG41" s="20"/>
      <c r="BH41" s="20"/>
      <c r="BI41" s="21"/>
    </row>
    <row r="42" spans="1:61">
      <c r="A42" s="18" t="s">
        <v>43</v>
      </c>
      <c r="B42" s="19"/>
      <c r="C42" s="20"/>
      <c r="D42" s="20"/>
      <c r="E42" s="21"/>
      <c r="F42" s="19"/>
      <c r="G42" s="20"/>
      <c r="H42" s="20"/>
      <c r="I42" s="21"/>
      <c r="J42" s="19"/>
      <c r="K42" s="20"/>
      <c r="L42" s="20"/>
      <c r="M42" s="21"/>
      <c r="N42" s="19"/>
      <c r="O42" s="20"/>
      <c r="P42" s="20"/>
      <c r="Q42" s="21"/>
      <c r="R42" s="19"/>
      <c r="S42" s="20"/>
      <c r="T42" s="20"/>
      <c r="U42" s="21"/>
      <c r="V42" s="19"/>
      <c r="W42" s="20"/>
      <c r="X42" s="20"/>
      <c r="Y42" s="21"/>
      <c r="Z42" s="19"/>
      <c r="AA42" s="20"/>
      <c r="AB42" s="20"/>
      <c r="AC42" s="21"/>
      <c r="AD42" s="19"/>
      <c r="AE42" s="20"/>
      <c r="AF42" s="20"/>
      <c r="AG42" s="21"/>
      <c r="AH42" s="19"/>
      <c r="AI42" s="20"/>
      <c r="AJ42" s="20"/>
      <c r="AK42" s="21"/>
      <c r="AL42" s="19"/>
      <c r="AM42" s="20"/>
      <c r="AN42" s="20"/>
      <c r="AO42" s="21"/>
      <c r="AP42" s="19"/>
      <c r="AQ42" s="20"/>
      <c r="AR42" s="20"/>
      <c r="AS42" s="21"/>
      <c r="AT42" s="19"/>
      <c r="AU42" s="20"/>
      <c r="AV42" s="20"/>
      <c r="AW42" s="21"/>
      <c r="AX42" s="19"/>
      <c r="AY42" s="20"/>
      <c r="AZ42" s="20"/>
      <c r="BA42" s="21"/>
      <c r="BB42" s="19"/>
      <c r="BC42" s="20"/>
      <c r="BD42" s="20"/>
      <c r="BE42" s="21"/>
      <c r="BF42" s="19"/>
      <c r="BG42" s="20"/>
      <c r="BH42" s="20"/>
      <c r="BI42" s="21"/>
    </row>
    <row r="43" spans="1:61">
      <c r="A43" s="18" t="s">
        <v>44</v>
      </c>
      <c r="B43" s="19"/>
      <c r="C43" s="20"/>
      <c r="D43" s="20"/>
      <c r="E43" s="21"/>
      <c r="F43" s="19"/>
      <c r="G43" s="20"/>
      <c r="H43" s="20"/>
      <c r="I43" s="21"/>
      <c r="J43" s="19"/>
      <c r="K43" s="20"/>
      <c r="L43" s="20"/>
      <c r="M43" s="21"/>
      <c r="N43" s="19"/>
      <c r="O43" s="20"/>
      <c r="P43" s="20"/>
      <c r="Q43" s="21"/>
      <c r="R43" s="19"/>
      <c r="S43" s="20"/>
      <c r="T43" s="20"/>
      <c r="U43" s="21"/>
      <c r="V43" s="19"/>
      <c r="W43" s="20"/>
      <c r="X43" s="20"/>
      <c r="Y43" s="21"/>
      <c r="Z43" s="19"/>
      <c r="AA43" s="20"/>
      <c r="AB43" s="20"/>
      <c r="AC43" s="21"/>
      <c r="AD43" s="19"/>
      <c r="AE43" s="20"/>
      <c r="AF43" s="20"/>
      <c r="AG43" s="21"/>
      <c r="AH43" s="19"/>
      <c r="AI43" s="20"/>
      <c r="AJ43" s="20"/>
      <c r="AK43" s="21"/>
      <c r="AL43" s="19"/>
      <c r="AM43" s="20"/>
      <c r="AN43" s="20"/>
      <c r="AO43" s="21"/>
      <c r="AP43" s="19"/>
      <c r="AQ43" s="20"/>
      <c r="AR43" s="20"/>
      <c r="AS43" s="21"/>
      <c r="AT43" s="19"/>
      <c r="AU43" s="20"/>
      <c r="AV43" s="20"/>
      <c r="AW43" s="21"/>
      <c r="AX43" s="19"/>
      <c r="AY43" s="20"/>
      <c r="AZ43" s="20"/>
      <c r="BA43" s="21"/>
      <c r="BB43" s="19"/>
      <c r="BC43" s="20"/>
      <c r="BD43" s="20"/>
      <c r="BE43" s="21"/>
      <c r="BF43" s="19"/>
      <c r="BG43" s="20"/>
      <c r="BH43" s="20"/>
      <c r="BI43" s="21"/>
    </row>
    <row r="44" spans="1:61">
      <c r="A44" s="18" t="s">
        <v>45</v>
      </c>
      <c r="B44" s="19"/>
      <c r="C44" s="20"/>
      <c r="D44" s="20"/>
      <c r="E44" s="21"/>
      <c r="F44" s="19"/>
      <c r="G44" s="20"/>
      <c r="H44" s="20"/>
      <c r="I44" s="21"/>
      <c r="J44" s="19"/>
      <c r="K44" s="20"/>
      <c r="L44" s="20"/>
      <c r="M44" s="21"/>
      <c r="N44" s="19"/>
      <c r="O44" s="20"/>
      <c r="P44" s="20"/>
      <c r="Q44" s="21"/>
      <c r="R44" s="19"/>
      <c r="S44" s="20"/>
      <c r="T44" s="20"/>
      <c r="U44" s="21"/>
      <c r="V44" s="19"/>
      <c r="W44" s="20"/>
      <c r="X44" s="20"/>
      <c r="Y44" s="21"/>
      <c r="Z44" s="19"/>
      <c r="AA44" s="20"/>
      <c r="AB44" s="20"/>
      <c r="AC44" s="21"/>
      <c r="AD44" s="19"/>
      <c r="AE44" s="20"/>
      <c r="AF44" s="20"/>
      <c r="AG44" s="21"/>
      <c r="AH44" s="19"/>
      <c r="AI44" s="20"/>
      <c r="AJ44" s="20"/>
      <c r="AK44" s="21"/>
      <c r="AL44" s="19"/>
      <c r="AM44" s="20"/>
      <c r="AN44" s="20"/>
      <c r="AO44" s="21"/>
      <c r="AP44" s="19"/>
      <c r="AQ44" s="20"/>
      <c r="AR44" s="20"/>
      <c r="AS44" s="21"/>
      <c r="AT44" s="19"/>
      <c r="AU44" s="20"/>
      <c r="AV44" s="20"/>
      <c r="AW44" s="21"/>
      <c r="AX44" s="19"/>
      <c r="AY44" s="20"/>
      <c r="AZ44" s="20"/>
      <c r="BA44" s="21"/>
      <c r="BB44" s="19"/>
      <c r="BC44" s="20"/>
      <c r="BD44" s="20"/>
      <c r="BE44" s="21"/>
      <c r="BF44" s="19"/>
      <c r="BG44" s="20"/>
      <c r="BH44" s="20"/>
      <c r="BI44" s="21"/>
    </row>
    <row r="45" spans="1:61">
      <c r="A45" s="18" t="s">
        <v>46</v>
      </c>
      <c r="B45" s="19"/>
      <c r="C45" s="20"/>
      <c r="D45" s="20"/>
      <c r="E45" s="21"/>
      <c r="F45" s="19"/>
      <c r="G45" s="20"/>
      <c r="H45" s="20"/>
      <c r="I45" s="21"/>
      <c r="J45" s="19"/>
      <c r="K45" s="20"/>
      <c r="L45" s="20"/>
      <c r="M45" s="21"/>
      <c r="N45" s="19"/>
      <c r="O45" s="20"/>
      <c r="P45" s="20"/>
      <c r="Q45" s="21"/>
      <c r="R45" s="19"/>
      <c r="S45" s="20"/>
      <c r="T45" s="20"/>
      <c r="U45" s="21"/>
      <c r="V45" s="19"/>
      <c r="W45" s="20"/>
      <c r="X45" s="20"/>
      <c r="Y45" s="21"/>
      <c r="Z45" s="19"/>
      <c r="AA45" s="20"/>
      <c r="AB45" s="20"/>
      <c r="AC45" s="21"/>
      <c r="AD45" s="19"/>
      <c r="AE45" s="20"/>
      <c r="AF45" s="20"/>
      <c r="AG45" s="21"/>
      <c r="AH45" s="19"/>
      <c r="AI45" s="20"/>
      <c r="AJ45" s="20"/>
      <c r="AK45" s="21"/>
      <c r="AL45" s="19"/>
      <c r="AM45" s="20"/>
      <c r="AN45" s="20"/>
      <c r="AO45" s="21"/>
      <c r="AP45" s="19"/>
      <c r="AQ45" s="20"/>
      <c r="AR45" s="20"/>
      <c r="AS45" s="21"/>
      <c r="AT45" s="19"/>
      <c r="AU45" s="20"/>
      <c r="AV45" s="20"/>
      <c r="AW45" s="21"/>
      <c r="AX45" s="19"/>
      <c r="AY45" s="20"/>
      <c r="AZ45" s="20"/>
      <c r="BA45" s="21"/>
      <c r="BB45" s="19"/>
      <c r="BC45" s="20"/>
      <c r="BD45" s="20"/>
      <c r="BE45" s="21"/>
      <c r="BF45" s="19"/>
      <c r="BG45" s="20"/>
      <c r="BH45" s="20"/>
      <c r="BI45" s="21"/>
    </row>
    <row r="46" spans="1:61">
      <c r="A46" s="18" t="s">
        <v>47</v>
      </c>
      <c r="B46" s="19"/>
      <c r="C46" s="20"/>
      <c r="D46" s="20"/>
      <c r="E46" s="21"/>
      <c r="F46" s="19"/>
      <c r="G46" s="20"/>
      <c r="H46" s="20"/>
      <c r="I46" s="21"/>
      <c r="J46" s="19"/>
      <c r="K46" s="20"/>
      <c r="L46" s="20"/>
      <c r="M46" s="21"/>
      <c r="N46" s="19"/>
      <c r="O46" s="20"/>
      <c r="P46" s="20"/>
      <c r="Q46" s="21"/>
      <c r="R46" s="19"/>
      <c r="S46" s="20"/>
      <c r="T46" s="20"/>
      <c r="U46" s="21"/>
      <c r="V46" s="19"/>
      <c r="W46" s="20"/>
      <c r="X46" s="20"/>
      <c r="Y46" s="21"/>
      <c r="Z46" s="19"/>
      <c r="AA46" s="20"/>
      <c r="AB46" s="20"/>
      <c r="AC46" s="21"/>
      <c r="AD46" s="19"/>
      <c r="AE46" s="20"/>
      <c r="AF46" s="20"/>
      <c r="AG46" s="21"/>
      <c r="AH46" s="19"/>
      <c r="AI46" s="20"/>
      <c r="AJ46" s="20"/>
      <c r="AK46" s="21"/>
      <c r="AL46" s="19"/>
      <c r="AM46" s="20"/>
      <c r="AN46" s="20"/>
      <c r="AO46" s="21"/>
      <c r="AP46" s="19"/>
      <c r="AQ46" s="20"/>
      <c r="AR46" s="20"/>
      <c r="AS46" s="21"/>
      <c r="AT46" s="19"/>
      <c r="AU46" s="20"/>
      <c r="AV46" s="20"/>
      <c r="AW46" s="21"/>
      <c r="AX46" s="19"/>
      <c r="AY46" s="20"/>
      <c r="AZ46" s="20"/>
      <c r="BA46" s="21"/>
      <c r="BB46" s="19"/>
      <c r="BC46" s="20"/>
      <c r="BD46" s="20"/>
      <c r="BE46" s="21"/>
      <c r="BF46" s="19"/>
      <c r="BG46" s="20"/>
      <c r="BH46" s="20"/>
      <c r="BI46" s="21"/>
    </row>
    <row r="47" spans="1:61">
      <c r="A47" s="18" t="s">
        <v>48</v>
      </c>
      <c r="B47" s="19"/>
      <c r="C47" s="20"/>
      <c r="D47" s="20"/>
      <c r="E47" s="21"/>
      <c r="F47" s="19"/>
      <c r="G47" s="20"/>
      <c r="H47" s="20"/>
      <c r="I47" s="21"/>
      <c r="J47" s="19"/>
      <c r="K47" s="20"/>
      <c r="L47" s="20"/>
      <c r="M47" s="21"/>
      <c r="N47" s="19"/>
      <c r="O47" s="20"/>
      <c r="P47" s="20"/>
      <c r="Q47" s="21"/>
      <c r="R47" s="19"/>
      <c r="S47" s="20"/>
      <c r="T47" s="20"/>
      <c r="U47" s="21"/>
      <c r="V47" s="19"/>
      <c r="W47" s="20"/>
      <c r="X47" s="20"/>
      <c r="Y47" s="21"/>
      <c r="Z47" s="19"/>
      <c r="AA47" s="20"/>
      <c r="AB47" s="20"/>
      <c r="AC47" s="21"/>
      <c r="AD47" s="19"/>
      <c r="AE47" s="20"/>
      <c r="AF47" s="20"/>
      <c r="AG47" s="21"/>
      <c r="AH47" s="19"/>
      <c r="AI47" s="20"/>
      <c r="AJ47" s="20"/>
      <c r="AK47" s="21"/>
      <c r="AL47" s="19"/>
      <c r="AM47" s="20"/>
      <c r="AN47" s="20"/>
      <c r="AO47" s="21"/>
      <c r="AP47" s="19"/>
      <c r="AQ47" s="20"/>
      <c r="AR47" s="20"/>
      <c r="AS47" s="21"/>
      <c r="AT47" s="19"/>
      <c r="AU47" s="20"/>
      <c r="AV47" s="20"/>
      <c r="AW47" s="21"/>
      <c r="AX47" s="19"/>
      <c r="AY47" s="20"/>
      <c r="AZ47" s="20"/>
      <c r="BA47" s="21"/>
      <c r="BB47" s="19"/>
      <c r="BC47" s="20"/>
      <c r="BD47" s="20"/>
      <c r="BE47" s="21"/>
      <c r="BF47" s="19"/>
      <c r="BG47" s="20"/>
      <c r="BH47" s="20"/>
      <c r="BI47" s="21"/>
    </row>
    <row r="48" spans="1:61">
      <c r="A48" s="22" t="s">
        <v>49</v>
      </c>
      <c r="B48" s="19"/>
      <c r="C48" s="20"/>
      <c r="D48" s="20"/>
      <c r="E48" s="21"/>
      <c r="F48" s="19"/>
      <c r="G48" s="20"/>
      <c r="H48" s="20"/>
      <c r="I48" s="21"/>
      <c r="J48" s="19"/>
      <c r="K48" s="20"/>
      <c r="L48" s="20"/>
      <c r="M48" s="21"/>
      <c r="N48" s="19"/>
      <c r="O48" s="20"/>
      <c r="P48" s="20"/>
      <c r="Q48" s="21"/>
      <c r="R48" s="19"/>
      <c r="S48" s="20"/>
      <c r="T48" s="20"/>
      <c r="U48" s="21"/>
      <c r="V48" s="19"/>
      <c r="W48" s="20"/>
      <c r="X48" s="20"/>
      <c r="Y48" s="21"/>
      <c r="Z48" s="19"/>
      <c r="AA48" s="20"/>
      <c r="AB48" s="20"/>
      <c r="AC48" s="21"/>
      <c r="AD48" s="19"/>
      <c r="AE48" s="20"/>
      <c r="AF48" s="20"/>
      <c r="AG48" s="21"/>
      <c r="AH48" s="19"/>
      <c r="AI48" s="20"/>
      <c r="AJ48" s="20"/>
      <c r="AK48" s="21"/>
      <c r="AL48" s="19"/>
      <c r="AM48" s="20"/>
      <c r="AN48" s="20"/>
      <c r="AO48" s="21"/>
      <c r="AP48" s="19"/>
      <c r="AQ48" s="20"/>
      <c r="AR48" s="20"/>
      <c r="AS48" s="21"/>
      <c r="AT48" s="19"/>
      <c r="AU48" s="20"/>
      <c r="AV48" s="20"/>
      <c r="AW48" s="21"/>
      <c r="AX48" s="19"/>
      <c r="AY48" s="20"/>
      <c r="AZ48" s="20"/>
      <c r="BA48" s="21"/>
      <c r="BB48" s="19"/>
      <c r="BC48" s="20"/>
      <c r="BD48" s="20"/>
      <c r="BE48" s="21"/>
      <c r="BF48" s="19"/>
      <c r="BG48" s="20"/>
      <c r="BH48" s="20"/>
      <c r="BI48" s="21"/>
    </row>
    <row r="49" spans="1:61">
      <c r="A49" s="22"/>
      <c r="B49" s="25"/>
      <c r="C49" s="26"/>
      <c r="D49" s="26"/>
      <c r="E49" s="27"/>
      <c r="F49" s="25"/>
      <c r="G49" s="26"/>
      <c r="H49" s="26"/>
      <c r="I49" s="27"/>
      <c r="J49" s="25"/>
      <c r="K49" s="26"/>
      <c r="L49" s="26"/>
      <c r="M49" s="27"/>
      <c r="N49" s="25"/>
      <c r="O49" s="26"/>
      <c r="P49" s="26"/>
      <c r="Q49" s="27"/>
      <c r="R49" s="25"/>
      <c r="S49" s="26"/>
      <c r="T49" s="26"/>
      <c r="U49" s="27"/>
      <c r="V49" s="25"/>
      <c r="W49" s="26"/>
      <c r="X49" s="26"/>
      <c r="Y49" s="27"/>
      <c r="Z49" s="25"/>
      <c r="AA49" s="26"/>
      <c r="AB49" s="26"/>
      <c r="AC49" s="27"/>
      <c r="AD49" s="25"/>
      <c r="AE49" s="26"/>
      <c r="AF49" s="26"/>
      <c r="AG49" s="27"/>
      <c r="AH49" s="25"/>
      <c r="AI49" s="26"/>
      <c r="AJ49" s="26"/>
      <c r="AK49" s="27"/>
      <c r="AL49" s="25"/>
      <c r="AM49" s="26"/>
      <c r="AN49" s="26"/>
      <c r="AO49" s="27"/>
      <c r="AP49" s="25"/>
      <c r="AQ49" s="26"/>
      <c r="AR49" s="26"/>
      <c r="AS49" s="27"/>
      <c r="AT49" s="25"/>
      <c r="AU49" s="26"/>
      <c r="AV49" s="26"/>
      <c r="AW49" s="27"/>
      <c r="AX49" s="25"/>
      <c r="AY49" s="26"/>
      <c r="AZ49" s="26"/>
      <c r="BA49" s="27"/>
      <c r="BB49" s="25"/>
      <c r="BC49" s="26"/>
      <c r="BD49" s="26"/>
      <c r="BE49" s="27"/>
      <c r="BF49" s="25"/>
      <c r="BG49" s="26"/>
      <c r="BH49" s="26"/>
      <c r="BI49" s="27"/>
    </row>
    <row r="50" spans="1:61">
      <c r="A50" s="29" t="s">
        <v>52</v>
      </c>
      <c r="B50" s="15"/>
      <c r="C50" s="16"/>
      <c r="D50" s="16"/>
      <c r="E50" s="17"/>
      <c r="F50" s="15"/>
      <c r="G50" s="16"/>
      <c r="H50" s="16"/>
      <c r="I50" s="17"/>
      <c r="J50" s="15"/>
      <c r="K50" s="16"/>
      <c r="L50" s="16"/>
      <c r="M50" s="17"/>
      <c r="N50" s="15"/>
      <c r="O50" s="16"/>
      <c r="P50" s="16"/>
      <c r="Q50" s="17"/>
      <c r="R50" s="15"/>
      <c r="S50" s="16"/>
      <c r="T50" s="16"/>
      <c r="U50" s="17"/>
      <c r="V50" s="15"/>
      <c r="W50" s="16"/>
      <c r="X50" s="16"/>
      <c r="Y50" s="17"/>
      <c r="Z50" s="15"/>
      <c r="AA50" s="16"/>
      <c r="AB50" s="16"/>
      <c r="AC50" s="17"/>
      <c r="AD50" s="15"/>
      <c r="AE50" s="16"/>
      <c r="AF50" s="16"/>
      <c r="AG50" s="17"/>
      <c r="AH50" s="15"/>
      <c r="AI50" s="16"/>
      <c r="AJ50" s="16"/>
      <c r="AK50" s="17"/>
      <c r="AL50" s="15"/>
      <c r="AM50" s="16"/>
      <c r="AN50" s="16"/>
      <c r="AO50" s="17"/>
      <c r="AP50" s="15"/>
      <c r="AQ50" s="16"/>
      <c r="AR50" s="16"/>
      <c r="AS50" s="17"/>
      <c r="AT50" s="15"/>
      <c r="AU50" s="16"/>
      <c r="AV50" s="16"/>
      <c r="AW50" s="17"/>
      <c r="AX50" s="15"/>
      <c r="AY50" s="16"/>
      <c r="AZ50" s="16"/>
      <c r="BA50" s="17"/>
      <c r="BB50" s="15"/>
      <c r="BC50" s="16"/>
      <c r="BD50" s="16"/>
      <c r="BE50" s="17"/>
      <c r="BF50" s="15"/>
      <c r="BG50" s="16"/>
      <c r="BH50" s="16"/>
      <c r="BI50" s="17"/>
    </row>
    <row r="51" spans="1:61">
      <c r="A51" s="18" t="s">
        <v>39</v>
      </c>
      <c r="B51" s="19"/>
      <c r="C51" s="20"/>
      <c r="D51" s="20"/>
      <c r="E51" s="21"/>
      <c r="F51" s="19"/>
      <c r="G51" s="20"/>
      <c r="H51" s="20"/>
      <c r="I51" s="21"/>
      <c r="J51" s="19"/>
      <c r="K51" s="20"/>
      <c r="L51" s="20"/>
      <c r="M51" s="21"/>
      <c r="N51" s="19"/>
      <c r="O51" s="20"/>
      <c r="P51" s="20"/>
      <c r="Q51" s="21"/>
      <c r="R51" s="19"/>
      <c r="S51" s="20"/>
      <c r="T51" s="20"/>
      <c r="U51" s="21"/>
      <c r="V51" s="19"/>
      <c r="W51" s="20"/>
      <c r="X51" s="20"/>
      <c r="Y51" s="21"/>
      <c r="Z51" s="19"/>
      <c r="AA51" s="20"/>
      <c r="AB51" s="20"/>
      <c r="AC51" s="21"/>
      <c r="AD51" s="19"/>
      <c r="AE51" s="20"/>
      <c r="AF51" s="20"/>
      <c r="AG51" s="21"/>
      <c r="AH51" s="19"/>
      <c r="AI51" s="20"/>
      <c r="AJ51" s="20"/>
      <c r="AK51" s="21"/>
      <c r="AL51" s="19"/>
      <c r="AM51" s="20"/>
      <c r="AN51" s="20"/>
      <c r="AO51" s="21"/>
      <c r="AP51" s="19"/>
      <c r="AQ51" s="20"/>
      <c r="AR51" s="20"/>
      <c r="AS51" s="21"/>
      <c r="AT51" s="19"/>
      <c r="AU51" s="20"/>
      <c r="AV51" s="20"/>
      <c r="AW51" s="21"/>
      <c r="AX51" s="19"/>
      <c r="AY51" s="20"/>
      <c r="AZ51" s="20"/>
      <c r="BA51" s="21"/>
      <c r="BB51" s="19"/>
      <c r="BC51" s="20"/>
      <c r="BD51" s="20"/>
      <c r="BE51" s="21"/>
      <c r="BF51" s="19"/>
      <c r="BG51" s="20"/>
      <c r="BH51" s="20"/>
      <c r="BI51" s="21"/>
    </row>
    <row r="52" spans="1:61">
      <c r="A52" s="18" t="s">
        <v>40</v>
      </c>
      <c r="B52" s="19"/>
      <c r="C52" s="20"/>
      <c r="D52" s="20"/>
      <c r="E52" s="21"/>
      <c r="F52" s="19"/>
      <c r="G52" s="20"/>
      <c r="H52" s="20"/>
      <c r="I52" s="21"/>
      <c r="J52" s="19"/>
      <c r="K52" s="20"/>
      <c r="L52" s="20"/>
      <c r="M52" s="21"/>
      <c r="N52" s="19"/>
      <c r="O52" s="20"/>
      <c r="P52" s="20"/>
      <c r="Q52" s="21"/>
      <c r="R52" s="19"/>
      <c r="S52" s="20"/>
      <c r="T52" s="20"/>
      <c r="U52" s="21"/>
      <c r="V52" s="19"/>
      <c r="W52" s="20"/>
      <c r="X52" s="20"/>
      <c r="Y52" s="21"/>
      <c r="Z52" s="19"/>
      <c r="AA52" s="20"/>
      <c r="AB52" s="20"/>
      <c r="AC52" s="21"/>
      <c r="AD52" s="19"/>
      <c r="AE52" s="20"/>
      <c r="AF52" s="20"/>
      <c r="AG52" s="21"/>
      <c r="AH52" s="19"/>
      <c r="AI52" s="20"/>
      <c r="AJ52" s="20"/>
      <c r="AK52" s="21"/>
      <c r="AL52" s="19"/>
      <c r="AM52" s="20"/>
      <c r="AN52" s="20"/>
      <c r="AO52" s="21"/>
      <c r="AP52" s="19"/>
      <c r="AQ52" s="20"/>
      <c r="AR52" s="20"/>
      <c r="AS52" s="21"/>
      <c r="AT52" s="19"/>
      <c r="AU52" s="20"/>
      <c r="AV52" s="20"/>
      <c r="AW52" s="21"/>
      <c r="AX52" s="19"/>
      <c r="AY52" s="20"/>
      <c r="AZ52" s="20"/>
      <c r="BA52" s="21"/>
      <c r="BB52" s="19"/>
      <c r="BC52" s="20"/>
      <c r="BD52" s="20"/>
      <c r="BE52" s="21"/>
      <c r="BF52" s="19"/>
      <c r="BG52" s="20"/>
      <c r="BH52" s="20"/>
      <c r="BI52" s="21"/>
    </row>
    <row r="53" spans="1:61">
      <c r="A53" s="18" t="s">
        <v>41</v>
      </c>
      <c r="B53" s="19"/>
      <c r="C53" s="20"/>
      <c r="D53" s="20"/>
      <c r="E53" s="21"/>
      <c r="F53" s="19"/>
      <c r="G53" s="20"/>
      <c r="H53" s="20"/>
      <c r="I53" s="21"/>
      <c r="J53" s="19"/>
      <c r="K53" s="20"/>
      <c r="L53" s="20"/>
      <c r="M53" s="21"/>
      <c r="N53" s="19"/>
      <c r="O53" s="20"/>
      <c r="P53" s="20"/>
      <c r="Q53" s="21"/>
      <c r="R53" s="19"/>
      <c r="S53" s="20"/>
      <c r="T53" s="20"/>
      <c r="U53" s="21"/>
      <c r="V53" s="19"/>
      <c r="W53" s="20"/>
      <c r="X53" s="20"/>
      <c r="Y53" s="21"/>
      <c r="Z53" s="19"/>
      <c r="AA53" s="20"/>
      <c r="AB53" s="20"/>
      <c r="AC53" s="21"/>
      <c r="AD53" s="19"/>
      <c r="AE53" s="20"/>
      <c r="AF53" s="20"/>
      <c r="AG53" s="21"/>
      <c r="AH53" s="19"/>
      <c r="AI53" s="20"/>
      <c r="AJ53" s="20"/>
      <c r="AK53" s="21"/>
      <c r="AL53" s="19"/>
      <c r="AM53" s="20"/>
      <c r="AN53" s="20"/>
      <c r="AO53" s="21"/>
      <c r="AP53" s="19"/>
      <c r="AQ53" s="20"/>
      <c r="AR53" s="20"/>
      <c r="AS53" s="21"/>
      <c r="AT53" s="19"/>
      <c r="AU53" s="20"/>
      <c r="AV53" s="20"/>
      <c r="AW53" s="21"/>
      <c r="AX53" s="19"/>
      <c r="AY53" s="20"/>
      <c r="AZ53" s="20"/>
      <c r="BA53" s="21"/>
      <c r="BB53" s="19"/>
      <c r="BC53" s="20"/>
      <c r="BD53" s="20"/>
      <c r="BE53" s="21"/>
      <c r="BF53" s="19"/>
      <c r="BG53" s="20"/>
      <c r="BH53" s="20"/>
      <c r="BI53" s="21"/>
    </row>
    <row r="54" spans="1:61">
      <c r="A54" s="18" t="s">
        <v>42</v>
      </c>
      <c r="B54" s="19"/>
      <c r="C54" s="20"/>
      <c r="D54" s="20"/>
      <c r="E54" s="21"/>
      <c r="F54" s="19"/>
      <c r="G54" s="20"/>
      <c r="H54" s="20"/>
      <c r="I54" s="21"/>
      <c r="J54" s="19"/>
      <c r="K54" s="20"/>
      <c r="L54" s="20"/>
      <c r="M54" s="21"/>
      <c r="N54" s="19"/>
      <c r="O54" s="20"/>
      <c r="P54" s="20"/>
      <c r="Q54" s="21"/>
      <c r="R54" s="19"/>
      <c r="S54" s="20"/>
      <c r="T54" s="20"/>
      <c r="U54" s="21"/>
      <c r="V54" s="19"/>
      <c r="W54" s="20"/>
      <c r="X54" s="20"/>
      <c r="Y54" s="21"/>
      <c r="Z54" s="19"/>
      <c r="AA54" s="20"/>
      <c r="AB54" s="20"/>
      <c r="AC54" s="21"/>
      <c r="AD54" s="19"/>
      <c r="AE54" s="20"/>
      <c r="AF54" s="20"/>
      <c r="AG54" s="21"/>
      <c r="AH54" s="19"/>
      <c r="AI54" s="20"/>
      <c r="AJ54" s="20"/>
      <c r="AK54" s="21"/>
      <c r="AL54" s="19"/>
      <c r="AM54" s="20"/>
      <c r="AN54" s="20"/>
      <c r="AO54" s="21"/>
      <c r="AP54" s="19"/>
      <c r="AQ54" s="20"/>
      <c r="AR54" s="20"/>
      <c r="AS54" s="21"/>
      <c r="AT54" s="19"/>
      <c r="AU54" s="20"/>
      <c r="AV54" s="20"/>
      <c r="AW54" s="21"/>
      <c r="AX54" s="19"/>
      <c r="AY54" s="20"/>
      <c r="AZ54" s="20"/>
      <c r="BA54" s="21"/>
      <c r="BB54" s="19"/>
      <c r="BC54" s="20"/>
      <c r="BD54" s="20"/>
      <c r="BE54" s="21"/>
      <c r="BF54" s="19"/>
      <c r="BG54" s="20"/>
      <c r="BH54" s="20"/>
      <c r="BI54" s="21"/>
    </row>
    <row r="55" spans="1:61">
      <c r="A55" s="18" t="s">
        <v>43</v>
      </c>
      <c r="B55" s="19"/>
      <c r="C55" s="20"/>
      <c r="D55" s="20"/>
      <c r="E55" s="21"/>
      <c r="F55" s="19"/>
      <c r="G55" s="20"/>
      <c r="H55" s="20"/>
      <c r="I55" s="21"/>
      <c r="J55" s="19"/>
      <c r="K55" s="20"/>
      <c r="L55" s="20"/>
      <c r="M55" s="21"/>
      <c r="N55" s="19"/>
      <c r="O55" s="20"/>
      <c r="P55" s="20"/>
      <c r="Q55" s="21"/>
      <c r="R55" s="19"/>
      <c r="S55" s="20"/>
      <c r="T55" s="20"/>
      <c r="U55" s="21"/>
      <c r="V55" s="19"/>
      <c r="W55" s="20"/>
      <c r="X55" s="20"/>
      <c r="Y55" s="21"/>
      <c r="Z55" s="19"/>
      <c r="AA55" s="20"/>
      <c r="AB55" s="20"/>
      <c r="AC55" s="21"/>
      <c r="AD55" s="19"/>
      <c r="AE55" s="20"/>
      <c r="AF55" s="20"/>
      <c r="AG55" s="21"/>
      <c r="AH55" s="19"/>
      <c r="AI55" s="20"/>
      <c r="AJ55" s="20"/>
      <c r="AK55" s="21"/>
      <c r="AL55" s="19"/>
      <c r="AM55" s="20"/>
      <c r="AN55" s="20"/>
      <c r="AO55" s="21"/>
      <c r="AP55" s="19"/>
      <c r="AQ55" s="20"/>
      <c r="AR55" s="20"/>
      <c r="AS55" s="21"/>
      <c r="AT55" s="19"/>
      <c r="AU55" s="20"/>
      <c r="AV55" s="20"/>
      <c r="AW55" s="21"/>
      <c r="AX55" s="19"/>
      <c r="AY55" s="20"/>
      <c r="AZ55" s="20"/>
      <c r="BA55" s="21"/>
      <c r="BB55" s="19"/>
      <c r="BC55" s="20"/>
      <c r="BD55" s="20"/>
      <c r="BE55" s="21"/>
      <c r="BF55" s="19"/>
      <c r="BG55" s="20"/>
      <c r="BH55" s="20"/>
      <c r="BI55" s="21"/>
    </row>
    <row r="56" spans="1:61">
      <c r="A56" s="18" t="s">
        <v>44</v>
      </c>
      <c r="B56" s="19"/>
      <c r="C56" s="20"/>
      <c r="D56" s="20"/>
      <c r="E56" s="21"/>
      <c r="F56" s="19"/>
      <c r="G56" s="20"/>
      <c r="H56" s="20"/>
      <c r="I56" s="21"/>
      <c r="J56" s="19"/>
      <c r="K56" s="20"/>
      <c r="L56" s="20"/>
      <c r="M56" s="21"/>
      <c r="N56" s="19"/>
      <c r="O56" s="20"/>
      <c r="P56" s="20"/>
      <c r="Q56" s="21"/>
      <c r="R56" s="19"/>
      <c r="S56" s="20"/>
      <c r="T56" s="20"/>
      <c r="U56" s="21"/>
      <c r="V56" s="19"/>
      <c r="W56" s="20"/>
      <c r="X56" s="20"/>
      <c r="Y56" s="21"/>
      <c r="Z56" s="19"/>
      <c r="AA56" s="20"/>
      <c r="AB56" s="20"/>
      <c r="AC56" s="21"/>
      <c r="AD56" s="19"/>
      <c r="AE56" s="20"/>
      <c r="AF56" s="20"/>
      <c r="AG56" s="21"/>
      <c r="AH56" s="19"/>
      <c r="AI56" s="20"/>
      <c r="AJ56" s="20"/>
      <c r="AK56" s="21"/>
      <c r="AL56" s="19"/>
      <c r="AM56" s="20"/>
      <c r="AN56" s="20"/>
      <c r="AO56" s="21"/>
      <c r="AP56" s="19"/>
      <c r="AQ56" s="20"/>
      <c r="AR56" s="20"/>
      <c r="AS56" s="21"/>
      <c r="AT56" s="19"/>
      <c r="AU56" s="20"/>
      <c r="AV56" s="20"/>
      <c r="AW56" s="21"/>
      <c r="AX56" s="19"/>
      <c r="AY56" s="20"/>
      <c r="AZ56" s="20"/>
      <c r="BA56" s="21"/>
      <c r="BB56" s="19"/>
      <c r="BC56" s="20"/>
      <c r="BD56" s="20"/>
      <c r="BE56" s="21"/>
      <c r="BF56" s="19"/>
      <c r="BG56" s="20"/>
      <c r="BH56" s="20"/>
      <c r="BI56" s="21"/>
    </row>
    <row r="57" spans="1:61">
      <c r="A57" s="18" t="s">
        <v>45</v>
      </c>
      <c r="B57" s="19"/>
      <c r="C57" s="20"/>
      <c r="D57" s="20"/>
      <c r="E57" s="21"/>
      <c r="F57" s="19"/>
      <c r="G57" s="20"/>
      <c r="H57" s="20"/>
      <c r="I57" s="21"/>
      <c r="J57" s="19"/>
      <c r="K57" s="20"/>
      <c r="L57" s="20"/>
      <c r="M57" s="21"/>
      <c r="N57" s="19"/>
      <c r="O57" s="20"/>
      <c r="P57" s="20"/>
      <c r="Q57" s="21"/>
      <c r="R57" s="19"/>
      <c r="S57" s="20"/>
      <c r="T57" s="20"/>
      <c r="U57" s="21"/>
      <c r="V57" s="19"/>
      <c r="W57" s="20"/>
      <c r="X57" s="20"/>
      <c r="Y57" s="21"/>
      <c r="Z57" s="19"/>
      <c r="AA57" s="20"/>
      <c r="AB57" s="20"/>
      <c r="AC57" s="21"/>
      <c r="AD57" s="19"/>
      <c r="AE57" s="20"/>
      <c r="AF57" s="20"/>
      <c r="AG57" s="21"/>
      <c r="AH57" s="19"/>
      <c r="AI57" s="20"/>
      <c r="AJ57" s="20"/>
      <c r="AK57" s="21"/>
      <c r="AL57" s="19"/>
      <c r="AM57" s="20"/>
      <c r="AN57" s="20"/>
      <c r="AO57" s="21"/>
      <c r="AP57" s="19"/>
      <c r="AQ57" s="20"/>
      <c r="AR57" s="20"/>
      <c r="AS57" s="21"/>
      <c r="AT57" s="19"/>
      <c r="AU57" s="20"/>
      <c r="AV57" s="20"/>
      <c r="AW57" s="21"/>
      <c r="AX57" s="19"/>
      <c r="AY57" s="20"/>
      <c r="AZ57" s="20"/>
      <c r="BA57" s="21"/>
      <c r="BB57" s="19"/>
      <c r="BC57" s="20"/>
      <c r="BD57" s="20"/>
      <c r="BE57" s="21"/>
      <c r="BF57" s="19"/>
      <c r="BG57" s="20"/>
      <c r="BH57" s="20"/>
      <c r="BI57" s="21"/>
    </row>
    <row r="58" spans="1:61">
      <c r="A58" s="18" t="s">
        <v>46</v>
      </c>
      <c r="B58" s="19"/>
      <c r="C58" s="20"/>
      <c r="D58" s="20"/>
      <c r="E58" s="21"/>
      <c r="F58" s="19"/>
      <c r="G58" s="20"/>
      <c r="H58" s="20"/>
      <c r="I58" s="21"/>
      <c r="J58" s="19"/>
      <c r="K58" s="20"/>
      <c r="L58" s="20"/>
      <c r="M58" s="21"/>
      <c r="N58" s="19"/>
      <c r="O58" s="20"/>
      <c r="P58" s="20"/>
      <c r="Q58" s="21"/>
      <c r="R58" s="19"/>
      <c r="S58" s="20"/>
      <c r="T58" s="20"/>
      <c r="U58" s="21"/>
      <c r="V58" s="19"/>
      <c r="W58" s="20"/>
      <c r="X58" s="20"/>
      <c r="Y58" s="21"/>
      <c r="Z58" s="19"/>
      <c r="AA58" s="20"/>
      <c r="AB58" s="20"/>
      <c r="AC58" s="21"/>
      <c r="AD58" s="19"/>
      <c r="AE58" s="20"/>
      <c r="AF58" s="20"/>
      <c r="AG58" s="21"/>
      <c r="AH58" s="19"/>
      <c r="AI58" s="20"/>
      <c r="AJ58" s="20"/>
      <c r="AK58" s="21"/>
      <c r="AL58" s="19"/>
      <c r="AM58" s="20"/>
      <c r="AN58" s="20"/>
      <c r="AO58" s="21"/>
      <c r="AP58" s="19"/>
      <c r="AQ58" s="20"/>
      <c r="AR58" s="20"/>
      <c r="AS58" s="21"/>
      <c r="AT58" s="19"/>
      <c r="AU58" s="20"/>
      <c r="AV58" s="20"/>
      <c r="AW58" s="21"/>
      <c r="AX58" s="19"/>
      <c r="AY58" s="20"/>
      <c r="AZ58" s="20"/>
      <c r="BA58" s="21"/>
      <c r="BB58" s="19"/>
      <c r="BC58" s="20"/>
      <c r="BD58" s="20"/>
      <c r="BE58" s="21"/>
      <c r="BF58" s="19"/>
      <c r="BG58" s="20"/>
      <c r="BH58" s="20"/>
      <c r="BI58" s="21"/>
    </row>
    <row r="59" spans="1:61">
      <c r="A59" s="18" t="s">
        <v>47</v>
      </c>
      <c r="B59" s="19"/>
      <c r="C59" s="20"/>
      <c r="D59" s="20"/>
      <c r="E59" s="21"/>
      <c r="F59" s="19"/>
      <c r="G59" s="20"/>
      <c r="H59" s="20"/>
      <c r="I59" s="21"/>
      <c r="J59" s="19"/>
      <c r="K59" s="20"/>
      <c r="L59" s="20"/>
      <c r="M59" s="21"/>
      <c r="N59" s="19"/>
      <c r="O59" s="20"/>
      <c r="P59" s="20"/>
      <c r="Q59" s="21"/>
      <c r="R59" s="19"/>
      <c r="S59" s="20"/>
      <c r="T59" s="20"/>
      <c r="U59" s="21"/>
      <c r="V59" s="19"/>
      <c r="W59" s="20"/>
      <c r="X59" s="20"/>
      <c r="Y59" s="21"/>
      <c r="Z59" s="19"/>
      <c r="AA59" s="20"/>
      <c r="AB59" s="20"/>
      <c r="AC59" s="21"/>
      <c r="AD59" s="19"/>
      <c r="AE59" s="20"/>
      <c r="AF59" s="20"/>
      <c r="AG59" s="21"/>
      <c r="AH59" s="19"/>
      <c r="AI59" s="20"/>
      <c r="AJ59" s="20"/>
      <c r="AK59" s="21"/>
      <c r="AL59" s="19"/>
      <c r="AM59" s="20"/>
      <c r="AN59" s="20"/>
      <c r="AO59" s="21"/>
      <c r="AP59" s="19"/>
      <c r="AQ59" s="20"/>
      <c r="AR59" s="20"/>
      <c r="AS59" s="21"/>
      <c r="AT59" s="19"/>
      <c r="AU59" s="20"/>
      <c r="AV59" s="20"/>
      <c r="AW59" s="21"/>
      <c r="AX59" s="19"/>
      <c r="AY59" s="20"/>
      <c r="AZ59" s="20"/>
      <c r="BA59" s="21"/>
      <c r="BB59" s="19"/>
      <c r="BC59" s="20"/>
      <c r="BD59" s="20"/>
      <c r="BE59" s="21"/>
      <c r="BF59" s="19"/>
      <c r="BG59" s="20"/>
      <c r="BH59" s="20"/>
      <c r="BI59" s="21"/>
    </row>
    <row r="60" spans="1:61">
      <c r="A60" s="18" t="s">
        <v>48</v>
      </c>
      <c r="B60" s="19"/>
      <c r="C60" s="20"/>
      <c r="D60" s="20"/>
      <c r="E60" s="21"/>
      <c r="F60" s="19"/>
      <c r="G60" s="20"/>
      <c r="H60" s="20"/>
      <c r="I60" s="21"/>
      <c r="J60" s="19"/>
      <c r="K60" s="20"/>
      <c r="L60" s="20"/>
      <c r="M60" s="21"/>
      <c r="N60" s="19"/>
      <c r="O60" s="20"/>
      <c r="P60" s="20"/>
      <c r="Q60" s="21"/>
      <c r="R60" s="19"/>
      <c r="S60" s="20"/>
      <c r="T60" s="20"/>
      <c r="U60" s="21"/>
      <c r="V60" s="19"/>
      <c r="W60" s="20"/>
      <c r="X60" s="20"/>
      <c r="Y60" s="21"/>
      <c r="Z60" s="19"/>
      <c r="AA60" s="20"/>
      <c r="AB60" s="20"/>
      <c r="AC60" s="21"/>
      <c r="AD60" s="19"/>
      <c r="AE60" s="20"/>
      <c r="AF60" s="20"/>
      <c r="AG60" s="21"/>
      <c r="AH60" s="19"/>
      <c r="AI60" s="20"/>
      <c r="AJ60" s="20"/>
      <c r="AK60" s="21"/>
      <c r="AL60" s="19"/>
      <c r="AM60" s="20"/>
      <c r="AN60" s="20"/>
      <c r="AO60" s="21"/>
      <c r="AP60" s="19"/>
      <c r="AQ60" s="20"/>
      <c r="AR60" s="20"/>
      <c r="AS60" s="21"/>
      <c r="AT60" s="19"/>
      <c r="AU60" s="20"/>
      <c r="AV60" s="20"/>
      <c r="AW60" s="21"/>
      <c r="AX60" s="19"/>
      <c r="AY60" s="20"/>
      <c r="AZ60" s="20"/>
      <c r="BA60" s="21"/>
      <c r="BB60" s="19"/>
      <c r="BC60" s="20"/>
      <c r="BD60" s="20"/>
      <c r="BE60" s="21"/>
      <c r="BF60" s="19"/>
      <c r="BG60" s="20"/>
      <c r="BH60" s="20"/>
      <c r="BI60" s="21"/>
    </row>
    <row r="61" spans="1:61">
      <c r="A61" s="22" t="s">
        <v>49</v>
      </c>
      <c r="B61" s="19"/>
      <c r="C61" s="20"/>
      <c r="D61" s="20"/>
      <c r="E61" s="21"/>
      <c r="F61" s="19"/>
      <c r="G61" s="20"/>
      <c r="H61" s="20"/>
      <c r="I61" s="21"/>
      <c r="J61" s="19"/>
      <c r="K61" s="20"/>
      <c r="L61" s="20"/>
      <c r="M61" s="21"/>
      <c r="N61" s="19"/>
      <c r="O61" s="20"/>
      <c r="P61" s="20"/>
      <c r="Q61" s="21"/>
      <c r="R61" s="19"/>
      <c r="S61" s="20"/>
      <c r="T61" s="20"/>
      <c r="U61" s="21"/>
      <c r="V61" s="19"/>
      <c r="W61" s="20"/>
      <c r="X61" s="20"/>
      <c r="Y61" s="21"/>
      <c r="Z61" s="19"/>
      <c r="AA61" s="20"/>
      <c r="AB61" s="20"/>
      <c r="AC61" s="21"/>
      <c r="AD61" s="19"/>
      <c r="AE61" s="20"/>
      <c r="AF61" s="20"/>
      <c r="AG61" s="21"/>
      <c r="AH61" s="19"/>
      <c r="AI61" s="20"/>
      <c r="AJ61" s="20"/>
      <c r="AK61" s="21"/>
      <c r="AL61" s="19"/>
      <c r="AM61" s="20"/>
      <c r="AN61" s="20"/>
      <c r="AO61" s="21"/>
      <c r="AP61" s="19"/>
      <c r="AQ61" s="20"/>
      <c r="AR61" s="20"/>
      <c r="AS61" s="21"/>
      <c r="AT61" s="19"/>
      <c r="AU61" s="20"/>
      <c r="AV61" s="20"/>
      <c r="AW61" s="21"/>
      <c r="AX61" s="19"/>
      <c r="AY61" s="20"/>
      <c r="AZ61" s="20"/>
      <c r="BA61" s="21"/>
      <c r="BB61" s="19"/>
      <c r="BC61" s="20"/>
      <c r="BD61" s="20"/>
      <c r="BE61" s="21"/>
      <c r="BF61" s="19"/>
      <c r="BG61" s="20"/>
      <c r="BH61" s="20"/>
      <c r="BI61" s="21"/>
    </row>
    <row r="62" spans="1:61">
      <c r="A62" s="22"/>
      <c r="B62" s="19"/>
      <c r="C62" s="20"/>
      <c r="D62" s="20"/>
      <c r="E62" s="21"/>
      <c r="F62" s="19"/>
      <c r="G62" s="20"/>
      <c r="H62" s="20"/>
      <c r="I62" s="21"/>
      <c r="J62" s="19"/>
      <c r="K62" s="20"/>
      <c r="L62" s="20"/>
      <c r="M62" s="21"/>
      <c r="N62" s="19"/>
      <c r="O62" s="20"/>
      <c r="P62" s="20"/>
      <c r="Q62" s="21"/>
      <c r="R62" s="19"/>
      <c r="S62" s="20"/>
      <c r="T62" s="20"/>
      <c r="U62" s="21"/>
      <c r="V62" s="19"/>
      <c r="W62" s="20"/>
      <c r="X62" s="20"/>
      <c r="Y62" s="21"/>
      <c r="Z62" s="19"/>
      <c r="AA62" s="20"/>
      <c r="AB62" s="20"/>
      <c r="AC62" s="21"/>
      <c r="AD62" s="19"/>
      <c r="AE62" s="20"/>
      <c r="AF62" s="20"/>
      <c r="AG62" s="21"/>
      <c r="AH62" s="19"/>
      <c r="AI62" s="20"/>
      <c r="AJ62" s="20"/>
      <c r="AK62" s="21"/>
      <c r="AL62" s="19"/>
      <c r="AM62" s="20"/>
      <c r="AN62" s="20"/>
      <c r="AO62" s="21"/>
      <c r="AP62" s="19"/>
      <c r="AQ62" s="20"/>
      <c r="AR62" s="20"/>
      <c r="AS62" s="21"/>
      <c r="AT62" s="19"/>
      <c r="AU62" s="20"/>
      <c r="AV62" s="20"/>
      <c r="AW62" s="21"/>
      <c r="AX62" s="19"/>
      <c r="AY62" s="20"/>
      <c r="AZ62" s="20"/>
      <c r="BA62" s="21"/>
      <c r="BB62" s="19"/>
      <c r="BC62" s="20"/>
      <c r="BD62" s="20"/>
      <c r="BE62" s="21"/>
      <c r="BF62" s="19"/>
      <c r="BG62" s="20"/>
      <c r="BH62" s="20"/>
      <c r="BI62" s="21"/>
    </row>
    <row r="63" spans="1:61">
      <c r="A63" s="29" t="s">
        <v>58</v>
      </c>
      <c r="B63" s="19"/>
      <c r="C63" s="20"/>
      <c r="D63" s="20"/>
      <c r="E63" s="21"/>
      <c r="F63" s="19"/>
      <c r="G63" s="20"/>
      <c r="H63" s="20"/>
      <c r="I63" s="21"/>
      <c r="J63" s="19"/>
      <c r="K63" s="20"/>
      <c r="L63" s="20"/>
      <c r="M63" s="21"/>
      <c r="N63" s="19"/>
      <c r="O63" s="20"/>
      <c r="P63" s="20"/>
      <c r="Q63" s="21"/>
      <c r="R63" s="19"/>
      <c r="S63" s="20"/>
      <c r="T63" s="20"/>
      <c r="U63" s="21"/>
      <c r="V63" s="19"/>
      <c r="W63" s="20"/>
      <c r="X63" s="20"/>
      <c r="Y63" s="21"/>
      <c r="Z63" s="19"/>
      <c r="AA63" s="20"/>
      <c r="AB63" s="20"/>
      <c r="AC63" s="21"/>
      <c r="AD63" s="19"/>
      <c r="AE63" s="20"/>
      <c r="AF63" s="20"/>
      <c r="AG63" s="21"/>
      <c r="AH63" s="19"/>
      <c r="AI63" s="20"/>
      <c r="AJ63" s="20"/>
      <c r="AK63" s="21"/>
      <c r="AL63" s="19"/>
      <c r="AM63" s="20"/>
      <c r="AN63" s="20"/>
      <c r="AO63" s="21"/>
      <c r="AP63" s="19"/>
      <c r="AQ63" s="20"/>
      <c r="AR63" s="20"/>
      <c r="AS63" s="21"/>
      <c r="AT63" s="19"/>
      <c r="AU63" s="20"/>
      <c r="AV63" s="20"/>
      <c r="AW63" s="21"/>
      <c r="AX63" s="19"/>
      <c r="AY63" s="20"/>
      <c r="AZ63" s="20"/>
      <c r="BA63" s="21"/>
      <c r="BB63" s="19"/>
      <c r="BC63" s="20"/>
      <c r="BD63" s="20"/>
      <c r="BE63" s="21"/>
      <c r="BF63" s="19"/>
      <c r="BG63" s="20"/>
      <c r="BH63" s="20"/>
      <c r="BI63" s="21"/>
    </row>
    <row r="64" spans="1:61">
      <c r="A64" s="115" t="s">
        <v>59</v>
      </c>
      <c r="B64" s="19"/>
      <c r="C64" s="20"/>
      <c r="D64" s="20"/>
      <c r="E64" s="21"/>
      <c r="F64" s="19"/>
      <c r="G64" s="20"/>
      <c r="H64" s="20"/>
      <c r="I64" s="21"/>
      <c r="J64" s="19"/>
      <c r="K64" s="20"/>
      <c r="L64" s="20"/>
      <c r="M64" s="21"/>
      <c r="N64" s="19"/>
      <c r="O64" s="20"/>
      <c r="P64" s="20"/>
      <c r="Q64" s="21"/>
      <c r="R64" s="19"/>
      <c r="S64" s="20"/>
      <c r="T64" s="20"/>
      <c r="U64" s="21"/>
      <c r="V64" s="19"/>
      <c r="W64" s="20"/>
      <c r="X64" s="20"/>
      <c r="Y64" s="21"/>
      <c r="Z64" s="19"/>
      <c r="AA64" s="20"/>
      <c r="AB64" s="20"/>
      <c r="AC64" s="21"/>
      <c r="AD64" s="19"/>
      <c r="AE64" s="20"/>
      <c r="AF64" s="20"/>
      <c r="AG64" s="21"/>
      <c r="AH64" s="19"/>
      <c r="AI64" s="20"/>
      <c r="AJ64" s="20"/>
      <c r="AK64" s="21"/>
      <c r="AL64" s="19"/>
      <c r="AM64" s="20"/>
      <c r="AN64" s="20"/>
      <c r="AO64" s="21"/>
      <c r="AP64" s="19"/>
      <c r="AQ64" s="20"/>
      <c r="AR64" s="20"/>
      <c r="AS64" s="21"/>
      <c r="AT64" s="19"/>
      <c r="AU64" s="20"/>
      <c r="AV64" s="20"/>
      <c r="AW64" s="21"/>
      <c r="AX64" s="19"/>
      <c r="AY64" s="20"/>
      <c r="AZ64" s="20"/>
      <c r="BA64" s="21"/>
      <c r="BB64" s="19"/>
      <c r="BC64" s="20"/>
      <c r="BD64" s="20"/>
      <c r="BE64" s="21"/>
      <c r="BF64" s="19"/>
      <c r="BG64" s="20"/>
      <c r="BH64" s="20"/>
      <c r="BI64" s="21"/>
    </row>
    <row r="65" spans="1:61">
      <c r="A65" s="116" t="s">
        <v>60</v>
      </c>
      <c r="B65" s="19"/>
      <c r="C65" s="20"/>
      <c r="D65" s="20"/>
      <c r="E65" s="21"/>
      <c r="F65" s="19"/>
      <c r="G65" s="20"/>
      <c r="H65" s="20"/>
      <c r="I65" s="21"/>
      <c r="J65" s="19"/>
      <c r="K65" s="20"/>
      <c r="L65" s="20"/>
      <c r="M65" s="21"/>
      <c r="N65" s="19"/>
      <c r="O65" s="20"/>
      <c r="P65" s="20"/>
      <c r="Q65" s="21"/>
      <c r="R65" s="19"/>
      <c r="S65" s="20"/>
      <c r="T65" s="20"/>
      <c r="U65" s="21"/>
      <c r="V65" s="19"/>
      <c r="W65" s="20"/>
      <c r="X65" s="20"/>
      <c r="Y65" s="21"/>
      <c r="Z65" s="19"/>
      <c r="AA65" s="20"/>
      <c r="AB65" s="20"/>
      <c r="AC65" s="21"/>
      <c r="AD65" s="19"/>
      <c r="AE65" s="20"/>
      <c r="AF65" s="20"/>
      <c r="AG65" s="21"/>
      <c r="AH65" s="19"/>
      <c r="AI65" s="20"/>
      <c r="AJ65" s="20"/>
      <c r="AK65" s="21"/>
      <c r="AL65" s="19"/>
      <c r="AM65" s="20"/>
      <c r="AN65" s="20"/>
      <c r="AO65" s="21"/>
      <c r="AP65" s="19"/>
      <c r="AQ65" s="20"/>
      <c r="AR65" s="20"/>
      <c r="AS65" s="21"/>
      <c r="AT65" s="19"/>
      <c r="AU65" s="20"/>
      <c r="AV65" s="20"/>
      <c r="AW65" s="21"/>
      <c r="AX65" s="19"/>
      <c r="AY65" s="20"/>
      <c r="AZ65" s="20"/>
      <c r="BA65" s="21"/>
      <c r="BB65" s="19"/>
      <c r="BC65" s="20"/>
      <c r="BD65" s="20"/>
      <c r="BE65" s="21"/>
      <c r="BF65" s="19"/>
      <c r="BG65" s="20"/>
      <c r="BH65" s="20"/>
      <c r="BI65" s="21"/>
    </row>
    <row r="66" spans="1:61">
      <c r="A66" s="115" t="s">
        <v>61</v>
      </c>
      <c r="B66" s="19"/>
      <c r="C66" s="20"/>
      <c r="D66" s="20"/>
      <c r="E66" s="21"/>
      <c r="F66" s="19"/>
      <c r="G66" s="20"/>
      <c r="H66" s="20"/>
      <c r="I66" s="21"/>
      <c r="J66" s="19"/>
      <c r="K66" s="20"/>
      <c r="L66" s="20"/>
      <c r="M66" s="21"/>
      <c r="N66" s="19"/>
      <c r="O66" s="20"/>
      <c r="P66" s="20"/>
      <c r="Q66" s="21"/>
      <c r="R66" s="19"/>
      <c r="S66" s="20"/>
      <c r="T66" s="20"/>
      <c r="U66" s="21"/>
      <c r="V66" s="19"/>
      <c r="W66" s="20"/>
      <c r="X66" s="20"/>
      <c r="Y66" s="21"/>
      <c r="Z66" s="19"/>
      <c r="AA66" s="20"/>
      <c r="AB66" s="20"/>
      <c r="AC66" s="21"/>
      <c r="AD66" s="19"/>
      <c r="AE66" s="20"/>
      <c r="AF66" s="20"/>
      <c r="AG66" s="21"/>
      <c r="AH66" s="19"/>
      <c r="AI66" s="20"/>
      <c r="AJ66" s="20"/>
      <c r="AK66" s="21"/>
      <c r="AL66" s="19"/>
      <c r="AM66" s="20"/>
      <c r="AN66" s="20"/>
      <c r="AO66" s="21"/>
      <c r="AP66" s="19"/>
      <c r="AQ66" s="20"/>
      <c r="AR66" s="20"/>
      <c r="AS66" s="21"/>
      <c r="AT66" s="19"/>
      <c r="AU66" s="20"/>
      <c r="AV66" s="20"/>
      <c r="AW66" s="21"/>
      <c r="AX66" s="19"/>
      <c r="AY66" s="20"/>
      <c r="AZ66" s="20"/>
      <c r="BA66" s="21"/>
      <c r="BB66" s="19"/>
      <c r="BC66" s="20"/>
      <c r="BD66" s="20"/>
      <c r="BE66" s="21"/>
      <c r="BF66" s="19"/>
      <c r="BG66" s="20"/>
      <c r="BH66" s="20"/>
      <c r="BI66" s="21"/>
    </row>
    <row r="67" spans="1:61">
      <c r="A67" s="115" t="s">
        <v>62</v>
      </c>
      <c r="B67" s="19"/>
      <c r="C67" s="20"/>
      <c r="D67" s="20"/>
      <c r="E67" s="21"/>
      <c r="F67" s="19"/>
      <c r="G67" s="20"/>
      <c r="H67" s="20"/>
      <c r="I67" s="21"/>
      <c r="J67" s="19"/>
      <c r="K67" s="20"/>
      <c r="L67" s="20"/>
      <c r="M67" s="21"/>
      <c r="N67" s="19"/>
      <c r="O67" s="20"/>
      <c r="P67" s="20"/>
      <c r="Q67" s="21"/>
      <c r="R67" s="19"/>
      <c r="S67" s="20"/>
      <c r="T67" s="20"/>
      <c r="U67" s="21"/>
      <c r="V67" s="19"/>
      <c r="W67" s="20"/>
      <c r="X67" s="20"/>
      <c r="Y67" s="21"/>
      <c r="Z67" s="19"/>
      <c r="AA67" s="20"/>
      <c r="AB67" s="20"/>
      <c r="AC67" s="21"/>
      <c r="AD67" s="19"/>
      <c r="AE67" s="20"/>
      <c r="AF67" s="20"/>
      <c r="AG67" s="21"/>
      <c r="AH67" s="19"/>
      <c r="AI67" s="20"/>
      <c r="AJ67" s="20"/>
      <c r="AK67" s="21"/>
      <c r="AL67" s="19"/>
      <c r="AM67" s="20"/>
      <c r="AN67" s="20"/>
      <c r="AO67" s="21"/>
      <c r="AP67" s="19"/>
      <c r="AQ67" s="20"/>
      <c r="AR67" s="20"/>
      <c r="AS67" s="21"/>
      <c r="AT67" s="19"/>
      <c r="AU67" s="20"/>
      <c r="AV67" s="20"/>
      <c r="AW67" s="21"/>
      <c r="AX67" s="19"/>
      <c r="AY67" s="20"/>
      <c r="AZ67" s="20"/>
      <c r="BA67" s="21"/>
      <c r="BB67" s="19"/>
      <c r="BC67" s="20"/>
      <c r="BD67" s="20"/>
      <c r="BE67" s="21"/>
      <c r="BF67" s="19"/>
      <c r="BG67" s="20"/>
      <c r="BH67" s="20"/>
      <c r="BI67" s="21"/>
    </row>
    <row r="68" spans="1:61">
      <c r="A68" s="115" t="s">
        <v>63</v>
      </c>
      <c r="B68" s="19"/>
      <c r="C68" s="20"/>
      <c r="D68" s="20"/>
      <c r="E68" s="21"/>
      <c r="F68" s="19"/>
      <c r="G68" s="20"/>
      <c r="H68" s="20"/>
      <c r="I68" s="21"/>
      <c r="J68" s="19"/>
      <c r="K68" s="20"/>
      <c r="L68" s="20"/>
      <c r="M68" s="21"/>
      <c r="N68" s="19"/>
      <c r="O68" s="20"/>
      <c r="P68" s="20"/>
      <c r="Q68" s="21"/>
      <c r="R68" s="19"/>
      <c r="S68" s="20"/>
      <c r="T68" s="20"/>
      <c r="U68" s="21"/>
      <c r="V68" s="19"/>
      <c r="W68" s="20"/>
      <c r="X68" s="20"/>
      <c r="Y68" s="21"/>
      <c r="Z68" s="19"/>
      <c r="AA68" s="20"/>
      <c r="AB68" s="20"/>
      <c r="AC68" s="21"/>
      <c r="AD68" s="19"/>
      <c r="AE68" s="20"/>
      <c r="AF68" s="20"/>
      <c r="AG68" s="21"/>
      <c r="AH68" s="19"/>
      <c r="AI68" s="20"/>
      <c r="AJ68" s="20"/>
      <c r="AK68" s="21"/>
      <c r="AL68" s="19"/>
      <c r="AM68" s="20"/>
      <c r="AN68" s="20"/>
      <c r="AO68" s="21"/>
      <c r="AP68" s="19"/>
      <c r="AQ68" s="20"/>
      <c r="AR68" s="20"/>
      <c r="AS68" s="21"/>
      <c r="AT68" s="19"/>
      <c r="AU68" s="20"/>
      <c r="AV68" s="20"/>
      <c r="AW68" s="21"/>
      <c r="AX68" s="19"/>
      <c r="AY68" s="20"/>
      <c r="AZ68" s="20"/>
      <c r="BA68" s="21"/>
      <c r="BB68" s="19"/>
      <c r="BC68" s="20"/>
      <c r="BD68" s="20"/>
      <c r="BE68" s="21"/>
      <c r="BF68" s="19"/>
      <c r="BG68" s="20"/>
      <c r="BH68" s="20"/>
      <c r="BI68" s="21"/>
    </row>
    <row r="69" spans="1:61">
      <c r="A69" s="115" t="s">
        <v>64</v>
      </c>
      <c r="B69" s="19"/>
      <c r="C69" s="20"/>
      <c r="D69" s="20"/>
      <c r="E69" s="21"/>
      <c r="F69" s="19"/>
      <c r="G69" s="20"/>
      <c r="H69" s="20"/>
      <c r="I69" s="21"/>
      <c r="J69" s="19"/>
      <c r="K69" s="20"/>
      <c r="L69" s="20"/>
      <c r="M69" s="21"/>
      <c r="N69" s="19"/>
      <c r="O69" s="20"/>
      <c r="P69" s="20"/>
      <c r="Q69" s="21"/>
      <c r="R69" s="19"/>
      <c r="S69" s="20"/>
      <c r="T69" s="20"/>
      <c r="U69" s="21"/>
      <c r="V69" s="19"/>
      <c r="W69" s="20"/>
      <c r="X69" s="20"/>
      <c r="Y69" s="21"/>
      <c r="Z69" s="19"/>
      <c r="AA69" s="20"/>
      <c r="AB69" s="20"/>
      <c r="AC69" s="21"/>
      <c r="AD69" s="19"/>
      <c r="AE69" s="20"/>
      <c r="AF69" s="20"/>
      <c r="AG69" s="21"/>
      <c r="AH69" s="19"/>
      <c r="AI69" s="20"/>
      <c r="AJ69" s="20"/>
      <c r="AK69" s="21"/>
      <c r="AL69" s="19"/>
      <c r="AM69" s="20"/>
      <c r="AN69" s="20"/>
      <c r="AO69" s="21"/>
      <c r="AP69" s="19"/>
      <c r="AQ69" s="20"/>
      <c r="AR69" s="20"/>
      <c r="AS69" s="21"/>
      <c r="AT69" s="19"/>
      <c r="AU69" s="20"/>
      <c r="AV69" s="20"/>
      <c r="AW69" s="21"/>
      <c r="AX69" s="19"/>
      <c r="AY69" s="20"/>
      <c r="AZ69" s="20"/>
      <c r="BA69" s="21"/>
      <c r="BB69" s="19"/>
      <c r="BC69" s="20"/>
      <c r="BD69" s="20"/>
      <c r="BE69" s="21"/>
      <c r="BF69" s="19"/>
      <c r="BG69" s="20"/>
      <c r="BH69" s="20"/>
      <c r="BI69" s="21"/>
    </row>
    <row r="70" spans="1:61">
      <c r="A70" s="115" t="s">
        <v>65</v>
      </c>
      <c r="B70" s="19"/>
      <c r="C70" s="20"/>
      <c r="D70" s="20"/>
      <c r="E70" s="21"/>
      <c r="F70" s="19"/>
      <c r="G70" s="20"/>
      <c r="H70" s="20"/>
      <c r="I70" s="21"/>
      <c r="J70" s="19"/>
      <c r="K70" s="20"/>
      <c r="L70" s="20"/>
      <c r="M70" s="21"/>
      <c r="N70" s="19"/>
      <c r="O70" s="20"/>
      <c r="P70" s="20"/>
      <c r="Q70" s="21"/>
      <c r="R70" s="19"/>
      <c r="S70" s="20"/>
      <c r="T70" s="20"/>
      <c r="U70" s="21"/>
      <c r="V70" s="19"/>
      <c r="W70" s="20"/>
      <c r="X70" s="20"/>
      <c r="Y70" s="21"/>
      <c r="Z70" s="19"/>
      <c r="AA70" s="20"/>
      <c r="AB70" s="20"/>
      <c r="AC70" s="21"/>
      <c r="AD70" s="19"/>
      <c r="AE70" s="20"/>
      <c r="AF70" s="20"/>
      <c r="AG70" s="21"/>
      <c r="AH70" s="19"/>
      <c r="AI70" s="20"/>
      <c r="AJ70" s="20"/>
      <c r="AK70" s="21"/>
      <c r="AL70" s="19"/>
      <c r="AM70" s="20"/>
      <c r="AN70" s="20"/>
      <c r="AO70" s="21"/>
      <c r="AP70" s="19"/>
      <c r="AQ70" s="20"/>
      <c r="AR70" s="20"/>
      <c r="AS70" s="21"/>
      <c r="AT70" s="19"/>
      <c r="AU70" s="20"/>
      <c r="AV70" s="20"/>
      <c r="AW70" s="21"/>
      <c r="AX70" s="19"/>
      <c r="AY70" s="20"/>
      <c r="AZ70" s="20"/>
      <c r="BA70" s="21"/>
      <c r="BB70" s="19"/>
      <c r="BC70" s="20"/>
      <c r="BD70" s="20"/>
      <c r="BE70" s="21"/>
      <c r="BF70" s="19"/>
      <c r="BG70" s="20"/>
      <c r="BH70" s="20"/>
      <c r="BI70" s="21"/>
    </row>
    <row r="71" spans="1:61">
      <c r="A71" s="115" t="s">
        <v>66</v>
      </c>
      <c r="B71" s="19"/>
      <c r="C71" s="20"/>
      <c r="D71" s="20"/>
      <c r="E71" s="21"/>
      <c r="F71" s="19"/>
      <c r="G71" s="20"/>
      <c r="H71" s="20"/>
      <c r="I71" s="21"/>
      <c r="J71" s="19"/>
      <c r="K71" s="20"/>
      <c r="L71" s="20"/>
      <c r="M71" s="21"/>
      <c r="N71" s="19"/>
      <c r="O71" s="20"/>
      <c r="P71" s="20"/>
      <c r="Q71" s="21"/>
      <c r="R71" s="19"/>
      <c r="S71" s="20"/>
      <c r="T71" s="20"/>
      <c r="U71" s="21"/>
      <c r="V71" s="19"/>
      <c r="W71" s="20"/>
      <c r="X71" s="20"/>
      <c r="Y71" s="21"/>
      <c r="Z71" s="19"/>
      <c r="AA71" s="20"/>
      <c r="AB71" s="20"/>
      <c r="AC71" s="21"/>
      <c r="AD71" s="19"/>
      <c r="AE71" s="20"/>
      <c r="AF71" s="20"/>
      <c r="AG71" s="21"/>
      <c r="AH71" s="19"/>
      <c r="AI71" s="20"/>
      <c r="AJ71" s="20"/>
      <c r="AK71" s="21"/>
      <c r="AL71" s="19"/>
      <c r="AM71" s="20"/>
      <c r="AN71" s="20"/>
      <c r="AO71" s="21"/>
      <c r="AP71" s="19"/>
      <c r="AQ71" s="20"/>
      <c r="AR71" s="20"/>
      <c r="AS71" s="21"/>
      <c r="AT71" s="19"/>
      <c r="AU71" s="20"/>
      <c r="AV71" s="20"/>
      <c r="AW71" s="21"/>
      <c r="AX71" s="19"/>
      <c r="AY71" s="20"/>
      <c r="AZ71" s="20"/>
      <c r="BA71" s="21"/>
      <c r="BB71" s="19"/>
      <c r="BC71" s="20"/>
      <c r="BD71" s="20"/>
      <c r="BE71" s="21"/>
      <c r="BF71" s="19"/>
      <c r="BG71" s="20"/>
      <c r="BH71" s="20"/>
      <c r="BI71" s="21"/>
    </row>
    <row r="72" spans="1:61">
      <c r="A72" s="22"/>
      <c r="B72" s="19"/>
      <c r="C72" s="20"/>
      <c r="D72" s="20"/>
      <c r="E72" s="21"/>
      <c r="F72" s="19"/>
      <c r="G72" s="20"/>
      <c r="H72" s="20"/>
      <c r="I72" s="21"/>
      <c r="J72" s="19"/>
      <c r="K72" s="20"/>
      <c r="L72" s="20"/>
      <c r="M72" s="21"/>
      <c r="N72" s="19"/>
      <c r="O72" s="20"/>
      <c r="P72" s="20"/>
      <c r="Q72" s="21"/>
      <c r="R72" s="19"/>
      <c r="S72" s="20"/>
      <c r="T72" s="20"/>
      <c r="U72" s="21"/>
      <c r="V72" s="19"/>
      <c r="W72" s="20"/>
      <c r="X72" s="20"/>
      <c r="Y72" s="21"/>
      <c r="Z72" s="19"/>
      <c r="AA72" s="20"/>
      <c r="AB72" s="20"/>
      <c r="AC72" s="21"/>
      <c r="AD72" s="19"/>
      <c r="AE72" s="20"/>
      <c r="AF72" s="20"/>
      <c r="AG72" s="21"/>
      <c r="AH72" s="19"/>
      <c r="AI72" s="20"/>
      <c r="AJ72" s="20"/>
      <c r="AK72" s="21"/>
      <c r="AL72" s="19"/>
      <c r="AM72" s="20"/>
      <c r="AN72" s="20"/>
      <c r="AO72" s="21"/>
      <c r="AP72" s="19"/>
      <c r="AQ72" s="20"/>
      <c r="AR72" s="20"/>
      <c r="AS72" s="21"/>
      <c r="AT72" s="19"/>
      <c r="AU72" s="20"/>
      <c r="AV72" s="20"/>
      <c r="AW72" s="21"/>
      <c r="AX72" s="19"/>
      <c r="AY72" s="20"/>
      <c r="AZ72" s="20"/>
      <c r="BA72" s="21"/>
      <c r="BB72" s="19"/>
      <c r="BC72" s="20"/>
      <c r="BD72" s="20"/>
      <c r="BE72" s="21"/>
      <c r="BF72" s="19"/>
      <c r="BG72" s="20"/>
      <c r="BH72" s="20"/>
      <c r="BI72" s="21"/>
    </row>
  </sheetData>
  <mergeCells count="32">
    <mergeCell ref="J5:M5"/>
    <mergeCell ref="N5:Q5"/>
    <mergeCell ref="R5:U5"/>
    <mergeCell ref="A35:A36"/>
    <mergeCell ref="B35:E35"/>
    <mergeCell ref="A5:A6"/>
    <mergeCell ref="B5:E5"/>
    <mergeCell ref="F5:I5"/>
    <mergeCell ref="F35:I35"/>
    <mergeCell ref="J35:M35"/>
    <mergeCell ref="N35:Q35"/>
    <mergeCell ref="R35:U35"/>
    <mergeCell ref="V5:Y5"/>
    <mergeCell ref="Z5:AC5"/>
    <mergeCell ref="AD5:AG5"/>
    <mergeCell ref="AH5:AK5"/>
    <mergeCell ref="AL5:AO5"/>
    <mergeCell ref="AT5:AW5"/>
    <mergeCell ref="AX5:BA5"/>
    <mergeCell ref="BB5:BE5"/>
    <mergeCell ref="BF5:BI5"/>
    <mergeCell ref="AP35:AS35"/>
    <mergeCell ref="AP5:AS5"/>
    <mergeCell ref="AT35:AW35"/>
    <mergeCell ref="AX35:BA35"/>
    <mergeCell ref="BB35:BE35"/>
    <mergeCell ref="BF35:BI35"/>
    <mergeCell ref="V35:Y35"/>
    <mergeCell ref="Z35:AC35"/>
    <mergeCell ref="AD35:AG35"/>
    <mergeCell ref="AH35:AK35"/>
    <mergeCell ref="AL35:AO35"/>
  </mergeCells>
  <phoneticPr fontId="1"/>
  <pageMargins left="1.1811023622047245" right="0.70866141732283472" top="0.74803149606299213" bottom="0.74803149606299213" header="0.31496062992125984" footer="0.31496062992125984"/>
  <pageSetup paperSize="8" scale="80"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7"/>
  <sheetViews>
    <sheetView zoomScaleNormal="100" workbookViewId="0"/>
  </sheetViews>
  <sheetFormatPr defaultRowHeight="13.5"/>
  <cols>
    <col min="1" max="1" width="28.625" customWidth="1"/>
    <col min="253" max="256" width="4.25" customWidth="1"/>
    <col min="257" max="257" width="29.5" customWidth="1"/>
    <col min="509" max="512" width="4.25" customWidth="1"/>
    <col min="513" max="513" width="29.5" customWidth="1"/>
    <col min="765" max="768" width="4.25" customWidth="1"/>
    <col min="769" max="769" width="29.5" customWidth="1"/>
    <col min="1021" max="1024" width="4.25" customWidth="1"/>
    <col min="1025" max="1025" width="29.5" customWidth="1"/>
    <col min="1277" max="1280" width="4.25" customWidth="1"/>
    <col min="1281" max="1281" width="29.5" customWidth="1"/>
    <col min="1533" max="1536" width="4.25" customWidth="1"/>
    <col min="1537" max="1537" width="29.5" customWidth="1"/>
    <col min="1789" max="1792" width="4.25" customWidth="1"/>
    <col min="1793" max="1793" width="29.5" customWidth="1"/>
    <col min="2045" max="2048" width="4.25" customWidth="1"/>
    <col min="2049" max="2049" width="29.5" customWidth="1"/>
    <col min="2301" max="2304" width="4.25" customWidth="1"/>
    <col min="2305" max="2305" width="29.5" customWidth="1"/>
    <col min="2557" max="2560" width="4.25" customWidth="1"/>
    <col min="2561" max="2561" width="29.5" customWidth="1"/>
    <col min="2813" max="2816" width="4.25" customWidth="1"/>
    <col min="2817" max="2817" width="29.5" customWidth="1"/>
    <col min="3069" max="3072" width="4.25" customWidth="1"/>
    <col min="3073" max="3073" width="29.5" customWidth="1"/>
    <col min="3325" max="3328" width="4.25" customWidth="1"/>
    <col min="3329" max="3329" width="29.5" customWidth="1"/>
    <col min="3581" max="3584" width="4.25" customWidth="1"/>
    <col min="3585" max="3585" width="29.5" customWidth="1"/>
    <col min="3837" max="3840" width="4.25" customWidth="1"/>
    <col min="3841" max="3841" width="29.5" customWidth="1"/>
    <col min="4093" max="4096" width="4.25" customWidth="1"/>
    <col min="4097" max="4097" width="29.5" customWidth="1"/>
    <col min="4349" max="4352" width="4.25" customWidth="1"/>
    <col min="4353" max="4353" width="29.5" customWidth="1"/>
    <col min="4605" max="4608" width="4.25" customWidth="1"/>
    <col min="4609" max="4609" width="29.5" customWidth="1"/>
    <col min="4861" max="4864" width="4.25" customWidth="1"/>
    <col min="4865" max="4865" width="29.5" customWidth="1"/>
    <col min="5117" max="5120" width="4.25" customWidth="1"/>
    <col min="5121" max="5121" width="29.5" customWidth="1"/>
    <col min="5373" max="5376" width="4.25" customWidth="1"/>
    <col min="5377" max="5377" width="29.5" customWidth="1"/>
    <col min="5629" max="5632" width="4.25" customWidth="1"/>
    <col min="5633" max="5633" width="29.5" customWidth="1"/>
    <col min="5885" max="5888" width="4.25" customWidth="1"/>
    <col min="5889" max="5889" width="29.5" customWidth="1"/>
    <col min="6141" max="6144" width="4.25" customWidth="1"/>
    <col min="6145" max="6145" width="29.5" customWidth="1"/>
    <col min="6397" max="6400" width="4.25" customWidth="1"/>
    <col min="6401" max="6401" width="29.5" customWidth="1"/>
    <col min="6653" max="6656" width="4.25" customWidth="1"/>
    <col min="6657" max="6657" width="29.5" customWidth="1"/>
    <col min="6909" max="6912" width="4.25" customWidth="1"/>
    <col min="6913" max="6913" width="29.5" customWidth="1"/>
    <col min="7165" max="7168" width="4.25" customWidth="1"/>
    <col min="7169" max="7169" width="29.5" customWidth="1"/>
    <col min="7421" max="7424" width="4.25" customWidth="1"/>
    <col min="7425" max="7425" width="29.5" customWidth="1"/>
    <col min="7677" max="7680" width="4.25" customWidth="1"/>
    <col min="7681" max="7681" width="29.5" customWidth="1"/>
    <col min="7933" max="7936" width="4.25" customWidth="1"/>
    <col min="7937" max="7937" width="29.5" customWidth="1"/>
    <col min="8189" max="8192" width="4.25" customWidth="1"/>
    <col min="8193" max="8193" width="29.5" customWidth="1"/>
    <col min="8445" max="8448" width="4.25" customWidth="1"/>
    <col min="8449" max="8449" width="29.5" customWidth="1"/>
    <col min="8701" max="8704" width="4.25" customWidth="1"/>
    <col min="8705" max="8705" width="29.5" customWidth="1"/>
    <col min="8957" max="8960" width="4.25" customWidth="1"/>
    <col min="8961" max="8961" width="29.5" customWidth="1"/>
    <col min="9213" max="9216" width="4.25" customWidth="1"/>
    <col min="9217" max="9217" width="29.5" customWidth="1"/>
    <col min="9469" max="9472" width="4.25" customWidth="1"/>
    <col min="9473" max="9473" width="29.5" customWidth="1"/>
    <col min="9725" max="9728" width="4.25" customWidth="1"/>
    <col min="9729" max="9729" width="29.5" customWidth="1"/>
    <col min="9981" max="9984" width="4.25" customWidth="1"/>
    <col min="9985" max="9985" width="29.5" customWidth="1"/>
    <col min="10237" max="10240" width="4.25" customWidth="1"/>
    <col min="10241" max="10241" width="29.5" customWidth="1"/>
    <col min="10493" max="10496" width="4.25" customWidth="1"/>
    <col min="10497" max="10497" width="29.5" customWidth="1"/>
    <col min="10749" max="10752" width="4.25" customWidth="1"/>
    <col min="10753" max="10753" width="29.5" customWidth="1"/>
    <col min="11005" max="11008" width="4.25" customWidth="1"/>
    <col min="11009" max="11009" width="29.5" customWidth="1"/>
    <col min="11261" max="11264" width="4.25" customWidth="1"/>
    <col min="11265" max="11265" width="29.5" customWidth="1"/>
    <col min="11517" max="11520" width="4.25" customWidth="1"/>
    <col min="11521" max="11521" width="29.5" customWidth="1"/>
    <col min="11773" max="11776" width="4.25" customWidth="1"/>
    <col min="11777" max="11777" width="29.5" customWidth="1"/>
    <col min="12029" max="12032" width="4.25" customWidth="1"/>
    <col min="12033" max="12033" width="29.5" customWidth="1"/>
    <col min="12285" max="12288" width="4.25" customWidth="1"/>
    <col min="12289" max="12289" width="29.5" customWidth="1"/>
    <col min="12541" max="12544" width="4.25" customWidth="1"/>
    <col min="12545" max="12545" width="29.5" customWidth="1"/>
    <col min="12797" max="12800" width="4.25" customWidth="1"/>
    <col min="12801" max="12801" width="29.5" customWidth="1"/>
    <col min="13053" max="13056" width="4.25" customWidth="1"/>
    <col min="13057" max="13057" width="29.5" customWidth="1"/>
    <col min="13309" max="13312" width="4.25" customWidth="1"/>
    <col min="13313" max="13313" width="29.5" customWidth="1"/>
    <col min="13565" max="13568" width="4.25" customWidth="1"/>
    <col min="13569" max="13569" width="29.5" customWidth="1"/>
    <col min="13821" max="13824" width="4.25" customWidth="1"/>
    <col min="13825" max="13825" width="29.5" customWidth="1"/>
    <col min="14077" max="14080" width="4.25" customWidth="1"/>
    <col min="14081" max="14081" width="29.5" customWidth="1"/>
    <col min="14333" max="14336" width="4.25" customWidth="1"/>
    <col min="14337" max="14337" width="29.5" customWidth="1"/>
    <col min="14589" max="14592" width="4.25" customWidth="1"/>
    <col min="14593" max="14593" width="29.5" customWidth="1"/>
    <col min="14845" max="14848" width="4.25" customWidth="1"/>
    <col min="14849" max="14849" width="29.5" customWidth="1"/>
    <col min="15101" max="15104" width="4.25" customWidth="1"/>
    <col min="15105" max="15105" width="29.5" customWidth="1"/>
    <col min="15357" max="15360" width="4.25" customWidth="1"/>
    <col min="15361" max="15361" width="29.5" customWidth="1"/>
    <col min="15613" max="15616" width="4.25" customWidth="1"/>
    <col min="15617" max="15617" width="29.5" customWidth="1"/>
    <col min="15869" max="15872" width="4.25" customWidth="1"/>
    <col min="15873" max="15873" width="29.5" customWidth="1"/>
    <col min="16125" max="16128" width="4.25" customWidth="1"/>
    <col min="16129" max="16129" width="29.5" customWidth="1"/>
  </cols>
  <sheetData>
    <row r="1" spans="1:57" s="13" customFormat="1">
      <c r="A1" s="12" t="s">
        <v>238</v>
      </c>
      <c r="Q1" s="14"/>
      <c r="AK1" s="14"/>
      <c r="BE1" s="14"/>
    </row>
    <row r="2" spans="1:57" s="13" customFormat="1">
      <c r="Q2" s="14"/>
      <c r="AK2" s="14"/>
      <c r="BE2" s="14"/>
    </row>
    <row r="3" spans="1:57" s="13" customFormat="1">
      <c r="A3" s="12" t="s">
        <v>92</v>
      </c>
      <c r="Q3" s="14"/>
      <c r="AK3" s="14"/>
      <c r="BE3" s="14"/>
    </row>
    <row r="4" spans="1:57" s="13" customFormat="1">
      <c r="A4" s="12"/>
      <c r="Q4" s="14"/>
      <c r="AK4" s="14"/>
      <c r="BE4" s="14"/>
    </row>
    <row r="5" spans="1:57" s="13" customFormat="1" ht="14.25" customHeight="1">
      <c r="A5" s="12" t="s">
        <v>105</v>
      </c>
      <c r="Q5" s="67" t="s">
        <v>86</v>
      </c>
    </row>
    <row r="6" spans="1:57" s="13" customFormat="1" ht="15" customHeight="1">
      <c r="A6" s="164" t="s">
        <v>87</v>
      </c>
      <c r="B6" s="166" t="s">
        <v>91</v>
      </c>
      <c r="C6" s="167"/>
      <c r="D6" s="167"/>
      <c r="E6" s="167"/>
      <c r="F6" s="167"/>
      <c r="G6" s="167"/>
      <c r="H6" s="167"/>
      <c r="I6" s="167"/>
      <c r="J6" s="167"/>
      <c r="K6" s="167"/>
      <c r="L6" s="167"/>
      <c r="M6" s="167"/>
      <c r="N6" s="167"/>
      <c r="O6" s="167"/>
      <c r="P6" s="167"/>
      <c r="Q6" s="168" t="s">
        <v>88</v>
      </c>
    </row>
    <row r="7" spans="1:57" s="13" customFormat="1" ht="14.25" customHeight="1">
      <c r="A7" s="165"/>
      <c r="B7" s="58">
        <v>6</v>
      </c>
      <c r="C7" s="58">
        <f>B7+1</f>
        <v>7</v>
      </c>
      <c r="D7" s="58">
        <f t="shared" ref="D7:P7" si="0">C7+1</f>
        <v>8</v>
      </c>
      <c r="E7" s="58">
        <f t="shared" si="0"/>
        <v>9</v>
      </c>
      <c r="F7" s="58">
        <f t="shared" si="0"/>
        <v>10</v>
      </c>
      <c r="G7" s="58">
        <f t="shared" si="0"/>
        <v>11</v>
      </c>
      <c r="H7" s="58">
        <f t="shared" si="0"/>
        <v>12</v>
      </c>
      <c r="I7" s="58">
        <f t="shared" si="0"/>
        <v>13</v>
      </c>
      <c r="J7" s="58">
        <f t="shared" si="0"/>
        <v>14</v>
      </c>
      <c r="K7" s="58">
        <f t="shared" si="0"/>
        <v>15</v>
      </c>
      <c r="L7" s="58">
        <f t="shared" si="0"/>
        <v>16</v>
      </c>
      <c r="M7" s="58">
        <f t="shared" si="0"/>
        <v>17</v>
      </c>
      <c r="N7" s="58">
        <f t="shared" si="0"/>
        <v>18</v>
      </c>
      <c r="O7" s="58">
        <f t="shared" si="0"/>
        <v>19</v>
      </c>
      <c r="P7" s="58">
        <f t="shared" si="0"/>
        <v>20</v>
      </c>
      <c r="Q7" s="169"/>
    </row>
    <row r="8" spans="1:57" s="13" customFormat="1" ht="24" customHeight="1">
      <c r="A8" s="63" t="s">
        <v>93</v>
      </c>
      <c r="B8" s="64">
        <f>SUM(B9,B10)</f>
        <v>0</v>
      </c>
      <c r="C8" s="64">
        <f t="shared" ref="C8:Q8" si="1">SUM(C9,C10)</f>
        <v>0</v>
      </c>
      <c r="D8" s="64">
        <f t="shared" si="1"/>
        <v>0</v>
      </c>
      <c r="E8" s="64">
        <f t="shared" si="1"/>
        <v>0</v>
      </c>
      <c r="F8" s="64">
        <f t="shared" si="1"/>
        <v>0</v>
      </c>
      <c r="G8" s="64">
        <f t="shared" si="1"/>
        <v>0</v>
      </c>
      <c r="H8" s="64">
        <f t="shared" si="1"/>
        <v>0</v>
      </c>
      <c r="I8" s="64">
        <f t="shared" si="1"/>
        <v>0</v>
      </c>
      <c r="J8" s="64">
        <f t="shared" si="1"/>
        <v>0</v>
      </c>
      <c r="K8" s="64">
        <f t="shared" si="1"/>
        <v>0</v>
      </c>
      <c r="L8" s="64">
        <f t="shared" si="1"/>
        <v>0</v>
      </c>
      <c r="M8" s="64">
        <f t="shared" si="1"/>
        <v>0</v>
      </c>
      <c r="N8" s="64">
        <f t="shared" si="1"/>
        <v>0</v>
      </c>
      <c r="O8" s="64">
        <f t="shared" si="1"/>
        <v>0</v>
      </c>
      <c r="P8" s="64">
        <f t="shared" si="1"/>
        <v>0</v>
      </c>
      <c r="Q8" s="64">
        <f t="shared" si="1"/>
        <v>0</v>
      </c>
    </row>
    <row r="9" spans="1:57" s="13" customFormat="1" ht="24" customHeight="1">
      <c r="A9" s="62" t="s">
        <v>95</v>
      </c>
      <c r="B9" s="59"/>
      <c r="C9" s="59"/>
      <c r="D9" s="59"/>
      <c r="E9" s="59"/>
      <c r="F9" s="59"/>
      <c r="G9" s="59"/>
      <c r="H9" s="59"/>
      <c r="I9" s="59"/>
      <c r="J9" s="59"/>
      <c r="K9" s="59"/>
      <c r="L9" s="59"/>
      <c r="M9" s="59"/>
      <c r="N9" s="59"/>
      <c r="O9" s="59"/>
      <c r="P9" s="59"/>
      <c r="Q9" s="59"/>
    </row>
    <row r="10" spans="1:57" s="13" customFormat="1" ht="24" customHeight="1">
      <c r="A10" s="62" t="s">
        <v>95</v>
      </c>
      <c r="B10" s="59"/>
      <c r="C10" s="59"/>
      <c r="D10" s="59"/>
      <c r="E10" s="59"/>
      <c r="F10" s="59"/>
      <c r="G10" s="59"/>
      <c r="H10" s="59"/>
      <c r="I10" s="59"/>
      <c r="J10" s="59"/>
      <c r="K10" s="59"/>
      <c r="L10" s="59"/>
      <c r="M10" s="59"/>
      <c r="N10" s="59"/>
      <c r="O10" s="59"/>
      <c r="P10" s="59"/>
      <c r="Q10" s="59"/>
    </row>
    <row r="11" spans="1:57" s="13" customFormat="1" ht="24" customHeight="1">
      <c r="A11" s="63" t="s">
        <v>94</v>
      </c>
      <c r="B11" s="64">
        <f>SUM(B12,B13)</f>
        <v>0</v>
      </c>
      <c r="C11" s="64">
        <f t="shared" ref="C11:Q11" si="2">SUM(C12,C13)</f>
        <v>0</v>
      </c>
      <c r="D11" s="64">
        <f t="shared" si="2"/>
        <v>0</v>
      </c>
      <c r="E11" s="64">
        <f t="shared" si="2"/>
        <v>0</v>
      </c>
      <c r="F11" s="64">
        <f t="shared" si="2"/>
        <v>0</v>
      </c>
      <c r="G11" s="64">
        <f t="shared" si="2"/>
        <v>0</v>
      </c>
      <c r="H11" s="64">
        <f t="shared" si="2"/>
        <v>0</v>
      </c>
      <c r="I11" s="64">
        <f t="shared" si="2"/>
        <v>0</v>
      </c>
      <c r="J11" s="64">
        <f t="shared" si="2"/>
        <v>0</v>
      </c>
      <c r="K11" s="64">
        <f t="shared" si="2"/>
        <v>0</v>
      </c>
      <c r="L11" s="64">
        <f t="shared" si="2"/>
        <v>0</v>
      </c>
      <c r="M11" s="64">
        <f t="shared" si="2"/>
        <v>0</v>
      </c>
      <c r="N11" s="64">
        <f t="shared" si="2"/>
        <v>0</v>
      </c>
      <c r="O11" s="64">
        <f t="shared" si="2"/>
        <v>0</v>
      </c>
      <c r="P11" s="64">
        <f t="shared" si="2"/>
        <v>0</v>
      </c>
      <c r="Q11" s="64">
        <f t="shared" si="2"/>
        <v>0</v>
      </c>
    </row>
    <row r="12" spans="1:57" s="13" customFormat="1" ht="24" customHeight="1">
      <c r="A12" s="62" t="s">
        <v>95</v>
      </c>
      <c r="B12" s="61"/>
      <c r="C12" s="61"/>
      <c r="D12" s="61"/>
      <c r="E12" s="61"/>
      <c r="F12" s="61"/>
      <c r="G12" s="61"/>
      <c r="H12" s="61"/>
      <c r="I12" s="61"/>
      <c r="J12" s="61"/>
      <c r="K12" s="61"/>
      <c r="L12" s="61"/>
      <c r="M12" s="61"/>
      <c r="N12" s="61"/>
      <c r="O12" s="61"/>
      <c r="P12" s="61"/>
      <c r="Q12" s="59"/>
    </row>
    <row r="13" spans="1:57" s="13" customFormat="1" ht="24" customHeight="1">
      <c r="A13" s="62" t="s">
        <v>95</v>
      </c>
      <c r="B13" s="61"/>
      <c r="C13" s="61"/>
      <c r="D13" s="61"/>
      <c r="E13" s="61"/>
      <c r="F13" s="61"/>
      <c r="G13" s="61"/>
      <c r="H13" s="61"/>
      <c r="I13" s="61"/>
      <c r="J13" s="61"/>
      <c r="K13" s="61"/>
      <c r="L13" s="61"/>
      <c r="M13" s="61"/>
      <c r="N13" s="61"/>
      <c r="O13" s="61"/>
      <c r="P13" s="61"/>
      <c r="Q13" s="59"/>
    </row>
    <row r="14" spans="1:57" s="13" customFormat="1" ht="24" customHeight="1">
      <c r="A14" s="63" t="s">
        <v>96</v>
      </c>
      <c r="B14" s="64">
        <f>SUM(B15,B16)</f>
        <v>0</v>
      </c>
      <c r="C14" s="64">
        <f t="shared" ref="C14" si="3">SUM(C15,C16)</f>
        <v>0</v>
      </c>
      <c r="D14" s="64">
        <f t="shared" ref="D14" si="4">SUM(D15,D16)</f>
        <v>0</v>
      </c>
      <c r="E14" s="64">
        <f t="shared" ref="E14" si="5">SUM(E15,E16)</f>
        <v>0</v>
      </c>
      <c r="F14" s="64">
        <f t="shared" ref="F14" si="6">SUM(F15,F16)</f>
        <v>0</v>
      </c>
      <c r="G14" s="64">
        <f t="shared" ref="G14" si="7">SUM(G15,G16)</f>
        <v>0</v>
      </c>
      <c r="H14" s="64">
        <f t="shared" ref="H14" si="8">SUM(H15,H16)</f>
        <v>0</v>
      </c>
      <c r="I14" s="64">
        <f t="shared" ref="I14" si="9">SUM(I15,I16)</f>
        <v>0</v>
      </c>
      <c r="J14" s="64">
        <f t="shared" ref="J14" si="10">SUM(J15,J16)</f>
        <v>0</v>
      </c>
      <c r="K14" s="64">
        <f t="shared" ref="K14" si="11">SUM(K15,K16)</f>
        <v>0</v>
      </c>
      <c r="L14" s="64">
        <f t="shared" ref="L14" si="12">SUM(L15,L16)</f>
        <v>0</v>
      </c>
      <c r="M14" s="64">
        <f t="shared" ref="M14" si="13">SUM(M15,M16)</f>
        <v>0</v>
      </c>
      <c r="N14" s="64">
        <f t="shared" ref="N14" si="14">SUM(N15,N16)</f>
        <v>0</v>
      </c>
      <c r="O14" s="64">
        <f t="shared" ref="O14" si="15">SUM(O15,O16)</f>
        <v>0</v>
      </c>
      <c r="P14" s="64">
        <f t="shared" ref="P14" si="16">SUM(P15,P16)</f>
        <v>0</v>
      </c>
      <c r="Q14" s="64">
        <f t="shared" ref="Q14" si="17">SUM(Q15,Q16)</f>
        <v>0</v>
      </c>
    </row>
    <row r="15" spans="1:57" s="13" customFormat="1" ht="24" customHeight="1">
      <c r="A15" s="62" t="s">
        <v>95</v>
      </c>
      <c r="B15" s="61"/>
      <c r="C15" s="61"/>
      <c r="D15" s="61"/>
      <c r="E15" s="61"/>
      <c r="F15" s="61"/>
      <c r="G15" s="61"/>
      <c r="H15" s="61"/>
      <c r="I15" s="61"/>
      <c r="J15" s="61"/>
      <c r="K15" s="61"/>
      <c r="L15" s="61"/>
      <c r="M15" s="61"/>
      <c r="N15" s="61"/>
      <c r="O15" s="61"/>
      <c r="P15" s="61"/>
      <c r="Q15" s="59"/>
    </row>
    <row r="16" spans="1:57" s="13" customFormat="1" ht="24" customHeight="1">
      <c r="A16" s="62" t="s">
        <v>95</v>
      </c>
      <c r="B16" s="61"/>
      <c r="C16" s="61"/>
      <c r="D16" s="61"/>
      <c r="E16" s="61"/>
      <c r="F16" s="61"/>
      <c r="G16" s="61"/>
      <c r="H16" s="61"/>
      <c r="I16" s="61"/>
      <c r="J16" s="61"/>
      <c r="K16" s="61"/>
      <c r="L16" s="61"/>
      <c r="M16" s="61"/>
      <c r="N16" s="61"/>
      <c r="O16" s="61"/>
      <c r="P16" s="61"/>
      <c r="Q16" s="59"/>
    </row>
    <row r="17" spans="1:17" s="13" customFormat="1" ht="24" customHeight="1">
      <c r="A17" s="63" t="s">
        <v>97</v>
      </c>
      <c r="B17" s="64">
        <f>SUM(B18,B19)</f>
        <v>0</v>
      </c>
      <c r="C17" s="64">
        <f t="shared" ref="C17" si="18">SUM(C18,C19)</f>
        <v>0</v>
      </c>
      <c r="D17" s="64">
        <f t="shared" ref="D17" si="19">SUM(D18,D19)</f>
        <v>0</v>
      </c>
      <c r="E17" s="64">
        <f t="shared" ref="E17" si="20">SUM(E18,E19)</f>
        <v>0</v>
      </c>
      <c r="F17" s="64">
        <f t="shared" ref="F17" si="21">SUM(F18,F19)</f>
        <v>0</v>
      </c>
      <c r="G17" s="64">
        <f t="shared" ref="G17" si="22">SUM(G18,G19)</f>
        <v>0</v>
      </c>
      <c r="H17" s="64">
        <f t="shared" ref="H17" si="23">SUM(H18,H19)</f>
        <v>0</v>
      </c>
      <c r="I17" s="64">
        <f t="shared" ref="I17" si="24">SUM(I18,I19)</f>
        <v>0</v>
      </c>
      <c r="J17" s="64">
        <f t="shared" ref="J17" si="25">SUM(J18,J19)</f>
        <v>0</v>
      </c>
      <c r="K17" s="64">
        <f t="shared" ref="K17" si="26">SUM(K18,K19)</f>
        <v>0</v>
      </c>
      <c r="L17" s="64">
        <f t="shared" ref="L17" si="27">SUM(L18,L19)</f>
        <v>0</v>
      </c>
      <c r="M17" s="64">
        <f t="shared" ref="M17" si="28">SUM(M18,M19)</f>
        <v>0</v>
      </c>
      <c r="N17" s="64">
        <f t="shared" ref="N17" si="29">SUM(N18,N19)</f>
        <v>0</v>
      </c>
      <c r="O17" s="64">
        <f t="shared" ref="O17" si="30">SUM(O18,O19)</f>
        <v>0</v>
      </c>
      <c r="P17" s="64">
        <f t="shared" ref="P17" si="31">SUM(P18,P19)</f>
        <v>0</v>
      </c>
      <c r="Q17" s="64">
        <f t="shared" ref="Q17" si="32">SUM(Q18,Q19)</f>
        <v>0</v>
      </c>
    </row>
    <row r="18" spans="1:17" s="13" customFormat="1" ht="24" customHeight="1">
      <c r="A18" s="62" t="s">
        <v>95</v>
      </c>
      <c r="B18" s="61"/>
      <c r="C18" s="61"/>
      <c r="D18" s="61"/>
      <c r="E18" s="61"/>
      <c r="F18" s="61"/>
      <c r="G18" s="61"/>
      <c r="H18" s="61"/>
      <c r="I18" s="61"/>
      <c r="J18" s="61"/>
      <c r="K18" s="61"/>
      <c r="L18" s="61"/>
      <c r="M18" s="61"/>
      <c r="N18" s="61"/>
      <c r="O18" s="61"/>
      <c r="P18" s="61"/>
      <c r="Q18" s="59"/>
    </row>
    <row r="19" spans="1:17" s="13" customFormat="1" ht="24" customHeight="1">
      <c r="A19" s="62" t="s">
        <v>95</v>
      </c>
      <c r="B19" s="61"/>
      <c r="C19" s="61"/>
      <c r="D19" s="61"/>
      <c r="E19" s="61"/>
      <c r="F19" s="61"/>
      <c r="G19" s="61"/>
      <c r="H19" s="61"/>
      <c r="I19" s="61"/>
      <c r="J19" s="61"/>
      <c r="K19" s="61"/>
      <c r="L19" s="61"/>
      <c r="M19" s="61"/>
      <c r="N19" s="61"/>
      <c r="O19" s="61"/>
      <c r="P19" s="61"/>
      <c r="Q19" s="59"/>
    </row>
    <row r="20" spans="1:17" s="13" customFormat="1" ht="24" customHeight="1">
      <c r="A20" s="63" t="s">
        <v>89</v>
      </c>
      <c r="B20" s="64">
        <f>SUM(B21,B22,B23,B24)</f>
        <v>0</v>
      </c>
      <c r="C20" s="64">
        <f t="shared" ref="C20:Q20" si="33">SUM(C21,C22,C23,C24)</f>
        <v>0</v>
      </c>
      <c r="D20" s="64">
        <f t="shared" si="33"/>
        <v>0</v>
      </c>
      <c r="E20" s="64">
        <f t="shared" si="33"/>
        <v>0</v>
      </c>
      <c r="F20" s="64">
        <f t="shared" si="33"/>
        <v>0</v>
      </c>
      <c r="G20" s="64">
        <f t="shared" si="33"/>
        <v>0</v>
      </c>
      <c r="H20" s="64">
        <f t="shared" si="33"/>
        <v>0</v>
      </c>
      <c r="I20" s="64">
        <f t="shared" si="33"/>
        <v>0</v>
      </c>
      <c r="J20" s="64">
        <f t="shared" si="33"/>
        <v>0</v>
      </c>
      <c r="K20" s="64">
        <f t="shared" si="33"/>
        <v>0</v>
      </c>
      <c r="L20" s="64">
        <f t="shared" si="33"/>
        <v>0</v>
      </c>
      <c r="M20" s="64">
        <f t="shared" si="33"/>
        <v>0</v>
      </c>
      <c r="N20" s="64">
        <f t="shared" si="33"/>
        <v>0</v>
      </c>
      <c r="O20" s="64">
        <f t="shared" si="33"/>
        <v>0</v>
      </c>
      <c r="P20" s="64">
        <f t="shared" si="33"/>
        <v>0</v>
      </c>
      <c r="Q20" s="64">
        <f t="shared" si="33"/>
        <v>0</v>
      </c>
    </row>
    <row r="21" spans="1:17" s="13" customFormat="1" ht="24" customHeight="1">
      <c r="A21" s="62" t="s">
        <v>98</v>
      </c>
      <c r="B21" s="59"/>
      <c r="C21" s="59"/>
      <c r="D21" s="59"/>
      <c r="E21" s="59"/>
      <c r="F21" s="59"/>
      <c r="G21" s="59"/>
      <c r="H21" s="59"/>
      <c r="I21" s="59"/>
      <c r="J21" s="59"/>
      <c r="K21" s="59"/>
      <c r="L21" s="59"/>
      <c r="M21" s="59"/>
      <c r="N21" s="59"/>
      <c r="O21" s="59"/>
      <c r="P21" s="59"/>
      <c r="Q21" s="59"/>
    </row>
    <row r="22" spans="1:17" s="13" customFormat="1" ht="24" customHeight="1">
      <c r="A22" s="62" t="s">
        <v>99</v>
      </c>
      <c r="B22" s="59"/>
      <c r="C22" s="59"/>
      <c r="D22" s="59"/>
      <c r="E22" s="59"/>
      <c r="F22" s="59"/>
      <c r="G22" s="59"/>
      <c r="H22" s="59"/>
      <c r="I22" s="59"/>
      <c r="J22" s="59"/>
      <c r="K22" s="59"/>
      <c r="L22" s="59"/>
      <c r="M22" s="59"/>
      <c r="N22" s="59"/>
      <c r="O22" s="59"/>
      <c r="P22" s="59"/>
      <c r="Q22" s="59"/>
    </row>
    <row r="23" spans="1:17" s="13" customFormat="1" ht="24" customHeight="1">
      <c r="A23" s="62" t="s">
        <v>95</v>
      </c>
      <c r="B23" s="59"/>
      <c r="C23" s="59"/>
      <c r="D23" s="59"/>
      <c r="E23" s="59"/>
      <c r="F23" s="59"/>
      <c r="G23" s="59"/>
      <c r="H23" s="59"/>
      <c r="I23" s="59"/>
      <c r="J23" s="59"/>
      <c r="K23" s="59"/>
      <c r="L23" s="59"/>
      <c r="M23" s="59"/>
      <c r="N23" s="59"/>
      <c r="O23" s="59"/>
      <c r="P23" s="59"/>
      <c r="Q23" s="59"/>
    </row>
    <row r="24" spans="1:17" s="13" customFormat="1" ht="24" customHeight="1">
      <c r="A24" s="62" t="s">
        <v>95</v>
      </c>
      <c r="B24" s="59"/>
      <c r="C24" s="59"/>
      <c r="D24" s="59"/>
      <c r="E24" s="59"/>
      <c r="F24" s="59"/>
      <c r="G24" s="59"/>
      <c r="H24" s="59"/>
      <c r="I24" s="59"/>
      <c r="J24" s="59"/>
      <c r="K24" s="59"/>
      <c r="L24" s="59"/>
      <c r="M24" s="59"/>
      <c r="N24" s="59"/>
      <c r="O24" s="59"/>
      <c r="P24" s="59"/>
      <c r="Q24" s="59"/>
    </row>
    <row r="25" spans="1:17" s="13" customFormat="1" ht="24" customHeight="1">
      <c r="A25" s="65" t="s">
        <v>90</v>
      </c>
      <c r="B25" s="66">
        <f>SUM(B8,B11,B14,B17,B20)</f>
        <v>0</v>
      </c>
      <c r="C25" s="66">
        <f t="shared" ref="C25:Q25" si="34">SUM(C8,C11,C14,C17,C20)</f>
        <v>0</v>
      </c>
      <c r="D25" s="66">
        <f t="shared" si="34"/>
        <v>0</v>
      </c>
      <c r="E25" s="66">
        <f t="shared" si="34"/>
        <v>0</v>
      </c>
      <c r="F25" s="66">
        <f t="shared" si="34"/>
        <v>0</v>
      </c>
      <c r="G25" s="66">
        <f t="shared" si="34"/>
        <v>0</v>
      </c>
      <c r="H25" s="66">
        <f t="shared" si="34"/>
        <v>0</v>
      </c>
      <c r="I25" s="66">
        <f t="shared" si="34"/>
        <v>0</v>
      </c>
      <c r="J25" s="66">
        <f t="shared" si="34"/>
        <v>0</v>
      </c>
      <c r="K25" s="66">
        <f t="shared" si="34"/>
        <v>0</v>
      </c>
      <c r="L25" s="66">
        <f t="shared" si="34"/>
        <v>0</v>
      </c>
      <c r="M25" s="66">
        <f t="shared" si="34"/>
        <v>0</v>
      </c>
      <c r="N25" s="66">
        <f t="shared" si="34"/>
        <v>0</v>
      </c>
      <c r="O25" s="66">
        <f t="shared" si="34"/>
        <v>0</v>
      </c>
      <c r="P25" s="66">
        <f t="shared" si="34"/>
        <v>0</v>
      </c>
      <c r="Q25" s="66">
        <f t="shared" si="34"/>
        <v>0</v>
      </c>
    </row>
    <row r="27" spans="1:17" s="13" customFormat="1" ht="14.25" customHeight="1">
      <c r="A27" s="12" t="s">
        <v>100</v>
      </c>
      <c r="Q27" s="67" t="s">
        <v>86</v>
      </c>
    </row>
    <row r="28" spans="1:17" s="13" customFormat="1" ht="15" customHeight="1">
      <c r="A28" s="164" t="s">
        <v>87</v>
      </c>
      <c r="B28" s="166" t="s">
        <v>91</v>
      </c>
      <c r="C28" s="167"/>
      <c r="D28" s="167"/>
      <c r="E28" s="167"/>
      <c r="F28" s="167"/>
      <c r="G28" s="167"/>
      <c r="H28" s="167"/>
      <c r="I28" s="167"/>
      <c r="J28" s="167"/>
      <c r="K28" s="167"/>
      <c r="L28" s="167"/>
      <c r="M28" s="167"/>
      <c r="N28" s="167"/>
      <c r="O28" s="167"/>
      <c r="P28" s="167"/>
      <c r="Q28" s="168" t="s">
        <v>88</v>
      </c>
    </row>
    <row r="29" spans="1:17" s="13" customFormat="1" ht="14.25" customHeight="1">
      <c r="A29" s="165"/>
      <c r="B29" s="58">
        <v>6</v>
      </c>
      <c r="C29" s="58">
        <f>B29+1</f>
        <v>7</v>
      </c>
      <c r="D29" s="58">
        <f t="shared" ref="D29" si="35">C29+1</f>
        <v>8</v>
      </c>
      <c r="E29" s="58">
        <f t="shared" ref="E29" si="36">D29+1</f>
        <v>9</v>
      </c>
      <c r="F29" s="58">
        <f t="shared" ref="F29" si="37">E29+1</f>
        <v>10</v>
      </c>
      <c r="G29" s="58">
        <f t="shared" ref="G29" si="38">F29+1</f>
        <v>11</v>
      </c>
      <c r="H29" s="58">
        <f t="shared" ref="H29" si="39">G29+1</f>
        <v>12</v>
      </c>
      <c r="I29" s="58">
        <f t="shared" ref="I29" si="40">H29+1</f>
        <v>13</v>
      </c>
      <c r="J29" s="58">
        <f t="shared" ref="J29" si="41">I29+1</f>
        <v>14</v>
      </c>
      <c r="K29" s="58">
        <f t="shared" ref="K29" si="42">J29+1</f>
        <v>15</v>
      </c>
      <c r="L29" s="58">
        <f t="shared" ref="L29" si="43">K29+1</f>
        <v>16</v>
      </c>
      <c r="M29" s="58">
        <f t="shared" ref="M29" si="44">L29+1</f>
        <v>17</v>
      </c>
      <c r="N29" s="58">
        <f t="shared" ref="N29" si="45">M29+1</f>
        <v>18</v>
      </c>
      <c r="O29" s="58">
        <f t="shared" ref="O29" si="46">N29+1</f>
        <v>19</v>
      </c>
      <c r="P29" s="58">
        <f t="shared" ref="P29" si="47">O29+1</f>
        <v>20</v>
      </c>
      <c r="Q29" s="169"/>
    </row>
    <row r="30" spans="1:17" s="13" customFormat="1" ht="24" customHeight="1">
      <c r="A30" s="63" t="s">
        <v>93</v>
      </c>
      <c r="B30" s="64">
        <f>SUM(B31,B32)</f>
        <v>0</v>
      </c>
      <c r="C30" s="64">
        <f t="shared" ref="C30" si="48">SUM(C31,C32)</f>
        <v>0</v>
      </c>
      <c r="D30" s="64">
        <f t="shared" ref="D30" si="49">SUM(D31,D32)</f>
        <v>0</v>
      </c>
      <c r="E30" s="64">
        <f t="shared" ref="E30" si="50">SUM(E31,E32)</f>
        <v>0</v>
      </c>
      <c r="F30" s="64">
        <f t="shared" ref="F30" si="51">SUM(F31,F32)</f>
        <v>0</v>
      </c>
      <c r="G30" s="64">
        <f t="shared" ref="G30" si="52">SUM(G31,G32)</f>
        <v>0</v>
      </c>
      <c r="H30" s="64">
        <f t="shared" ref="H30" si="53">SUM(H31,H32)</f>
        <v>0</v>
      </c>
      <c r="I30" s="64">
        <f t="shared" ref="I30" si="54">SUM(I31,I32)</f>
        <v>0</v>
      </c>
      <c r="J30" s="64">
        <f t="shared" ref="J30" si="55">SUM(J31,J32)</f>
        <v>0</v>
      </c>
      <c r="K30" s="64">
        <f t="shared" ref="K30" si="56">SUM(K31,K32)</f>
        <v>0</v>
      </c>
      <c r="L30" s="64">
        <f t="shared" ref="L30" si="57">SUM(L31,L32)</f>
        <v>0</v>
      </c>
      <c r="M30" s="64">
        <f t="shared" ref="M30" si="58">SUM(M31,M32)</f>
        <v>0</v>
      </c>
      <c r="N30" s="64">
        <f t="shared" ref="N30" si="59">SUM(N31,N32)</f>
        <v>0</v>
      </c>
      <c r="O30" s="64">
        <f t="shared" ref="O30" si="60">SUM(O31,O32)</f>
        <v>0</v>
      </c>
      <c r="P30" s="64">
        <f t="shared" ref="P30" si="61">SUM(P31,P32)</f>
        <v>0</v>
      </c>
      <c r="Q30" s="64">
        <f t="shared" ref="Q30" si="62">SUM(Q31,Q32)</f>
        <v>0</v>
      </c>
    </row>
    <row r="31" spans="1:17" s="13" customFormat="1" ht="24" customHeight="1">
      <c r="A31" s="62" t="s">
        <v>95</v>
      </c>
      <c r="B31" s="59"/>
      <c r="C31" s="59"/>
      <c r="D31" s="59"/>
      <c r="E31" s="59"/>
      <c r="F31" s="59"/>
      <c r="G31" s="59"/>
      <c r="H31" s="59"/>
      <c r="I31" s="59"/>
      <c r="J31" s="59"/>
      <c r="K31" s="59"/>
      <c r="L31" s="59"/>
      <c r="M31" s="59"/>
      <c r="N31" s="59"/>
      <c r="O31" s="59"/>
      <c r="P31" s="59"/>
      <c r="Q31" s="59"/>
    </row>
    <row r="32" spans="1:17" s="13" customFormat="1" ht="24" customHeight="1">
      <c r="A32" s="62" t="s">
        <v>95</v>
      </c>
      <c r="B32" s="59"/>
      <c r="C32" s="59"/>
      <c r="D32" s="59"/>
      <c r="E32" s="59"/>
      <c r="F32" s="59"/>
      <c r="G32" s="59"/>
      <c r="H32" s="59"/>
      <c r="I32" s="59"/>
      <c r="J32" s="59"/>
      <c r="K32" s="59"/>
      <c r="L32" s="59"/>
      <c r="M32" s="59"/>
      <c r="N32" s="59"/>
      <c r="O32" s="59"/>
      <c r="P32" s="59"/>
      <c r="Q32" s="59"/>
    </row>
    <row r="33" spans="1:17" s="13" customFormat="1" ht="24" customHeight="1">
      <c r="A33" s="63" t="s">
        <v>94</v>
      </c>
      <c r="B33" s="64">
        <f>SUM(B34,B35)</f>
        <v>0</v>
      </c>
      <c r="C33" s="64">
        <f t="shared" ref="C33" si="63">SUM(C34,C35)</f>
        <v>0</v>
      </c>
      <c r="D33" s="64">
        <f t="shared" ref="D33" si="64">SUM(D34,D35)</f>
        <v>0</v>
      </c>
      <c r="E33" s="64">
        <f t="shared" ref="E33" si="65">SUM(E34,E35)</f>
        <v>0</v>
      </c>
      <c r="F33" s="64">
        <f t="shared" ref="F33" si="66">SUM(F34,F35)</f>
        <v>0</v>
      </c>
      <c r="G33" s="64">
        <f t="shared" ref="G33" si="67">SUM(G34,G35)</f>
        <v>0</v>
      </c>
      <c r="H33" s="64">
        <f t="shared" ref="H33" si="68">SUM(H34,H35)</f>
        <v>0</v>
      </c>
      <c r="I33" s="64">
        <f t="shared" ref="I33" si="69">SUM(I34,I35)</f>
        <v>0</v>
      </c>
      <c r="J33" s="64">
        <f t="shared" ref="J33" si="70">SUM(J34,J35)</f>
        <v>0</v>
      </c>
      <c r="K33" s="64">
        <f t="shared" ref="K33" si="71">SUM(K34,K35)</f>
        <v>0</v>
      </c>
      <c r="L33" s="64">
        <f t="shared" ref="L33" si="72">SUM(L34,L35)</f>
        <v>0</v>
      </c>
      <c r="M33" s="64">
        <f t="shared" ref="M33" si="73">SUM(M34,M35)</f>
        <v>0</v>
      </c>
      <c r="N33" s="64">
        <f t="shared" ref="N33" si="74">SUM(N34,N35)</f>
        <v>0</v>
      </c>
      <c r="O33" s="64">
        <f t="shared" ref="O33" si="75">SUM(O34,O35)</f>
        <v>0</v>
      </c>
      <c r="P33" s="64">
        <f t="shared" ref="P33" si="76">SUM(P34,P35)</f>
        <v>0</v>
      </c>
      <c r="Q33" s="64">
        <f t="shared" ref="Q33" si="77">SUM(Q34,Q35)</f>
        <v>0</v>
      </c>
    </row>
    <row r="34" spans="1:17" s="13" customFormat="1" ht="24" customHeight="1">
      <c r="A34" s="62" t="s">
        <v>95</v>
      </c>
      <c r="B34" s="61"/>
      <c r="C34" s="61"/>
      <c r="D34" s="61"/>
      <c r="E34" s="61"/>
      <c r="F34" s="61"/>
      <c r="G34" s="61"/>
      <c r="H34" s="61"/>
      <c r="I34" s="61"/>
      <c r="J34" s="61"/>
      <c r="K34" s="61"/>
      <c r="L34" s="61"/>
      <c r="M34" s="61"/>
      <c r="N34" s="61"/>
      <c r="O34" s="61"/>
      <c r="P34" s="61"/>
      <c r="Q34" s="59"/>
    </row>
    <row r="35" spans="1:17" s="13" customFormat="1" ht="24" customHeight="1">
      <c r="A35" s="62" t="s">
        <v>95</v>
      </c>
      <c r="B35" s="61"/>
      <c r="C35" s="61"/>
      <c r="D35" s="61"/>
      <c r="E35" s="61"/>
      <c r="F35" s="61"/>
      <c r="G35" s="61"/>
      <c r="H35" s="61"/>
      <c r="I35" s="61"/>
      <c r="J35" s="61"/>
      <c r="K35" s="61"/>
      <c r="L35" s="61"/>
      <c r="M35" s="61"/>
      <c r="N35" s="61"/>
      <c r="O35" s="61"/>
      <c r="P35" s="61"/>
      <c r="Q35" s="59"/>
    </row>
    <row r="36" spans="1:17" s="13" customFormat="1" ht="24" customHeight="1">
      <c r="A36" s="63" t="s">
        <v>96</v>
      </c>
      <c r="B36" s="64">
        <f>SUM(B37,B38)</f>
        <v>0</v>
      </c>
      <c r="C36" s="64">
        <f t="shared" ref="C36" si="78">SUM(C37,C38)</f>
        <v>0</v>
      </c>
      <c r="D36" s="64">
        <f t="shared" ref="D36" si="79">SUM(D37,D38)</f>
        <v>0</v>
      </c>
      <c r="E36" s="64">
        <f t="shared" ref="E36" si="80">SUM(E37,E38)</f>
        <v>0</v>
      </c>
      <c r="F36" s="64">
        <f t="shared" ref="F36" si="81">SUM(F37,F38)</f>
        <v>0</v>
      </c>
      <c r="G36" s="64">
        <f t="shared" ref="G36" si="82">SUM(G37,G38)</f>
        <v>0</v>
      </c>
      <c r="H36" s="64">
        <f t="shared" ref="H36" si="83">SUM(H37,H38)</f>
        <v>0</v>
      </c>
      <c r="I36" s="64">
        <f t="shared" ref="I36" si="84">SUM(I37,I38)</f>
        <v>0</v>
      </c>
      <c r="J36" s="64">
        <f t="shared" ref="J36" si="85">SUM(J37,J38)</f>
        <v>0</v>
      </c>
      <c r="K36" s="64">
        <f t="shared" ref="K36" si="86">SUM(K37,K38)</f>
        <v>0</v>
      </c>
      <c r="L36" s="64">
        <f t="shared" ref="L36" si="87">SUM(L37,L38)</f>
        <v>0</v>
      </c>
      <c r="M36" s="64">
        <f t="shared" ref="M36" si="88">SUM(M37,M38)</f>
        <v>0</v>
      </c>
      <c r="N36" s="64">
        <f t="shared" ref="N36" si="89">SUM(N37,N38)</f>
        <v>0</v>
      </c>
      <c r="O36" s="64">
        <f t="shared" ref="O36" si="90">SUM(O37,O38)</f>
        <v>0</v>
      </c>
      <c r="P36" s="64">
        <f t="shared" ref="P36" si="91">SUM(P37,P38)</f>
        <v>0</v>
      </c>
      <c r="Q36" s="64">
        <f t="shared" ref="Q36" si="92">SUM(Q37,Q38)</f>
        <v>0</v>
      </c>
    </row>
    <row r="37" spans="1:17" s="13" customFormat="1" ht="24" customHeight="1">
      <c r="A37" s="62" t="s">
        <v>95</v>
      </c>
      <c r="B37" s="61"/>
      <c r="C37" s="61"/>
      <c r="D37" s="61"/>
      <c r="E37" s="61"/>
      <c r="F37" s="61"/>
      <c r="G37" s="61"/>
      <c r="H37" s="61"/>
      <c r="I37" s="61"/>
      <c r="J37" s="61"/>
      <c r="K37" s="61"/>
      <c r="L37" s="61"/>
      <c r="M37" s="61"/>
      <c r="N37" s="61"/>
      <c r="O37" s="61"/>
      <c r="P37" s="61"/>
      <c r="Q37" s="59"/>
    </row>
    <row r="38" spans="1:17" s="13" customFormat="1" ht="24" customHeight="1">
      <c r="A38" s="62" t="s">
        <v>95</v>
      </c>
      <c r="B38" s="61"/>
      <c r="C38" s="61"/>
      <c r="D38" s="61"/>
      <c r="E38" s="61"/>
      <c r="F38" s="61"/>
      <c r="G38" s="61"/>
      <c r="H38" s="61"/>
      <c r="I38" s="61"/>
      <c r="J38" s="61"/>
      <c r="K38" s="61"/>
      <c r="L38" s="61"/>
      <c r="M38" s="61"/>
      <c r="N38" s="61"/>
      <c r="O38" s="61"/>
      <c r="P38" s="61"/>
      <c r="Q38" s="59"/>
    </row>
    <row r="39" spans="1:17" s="13" customFormat="1" ht="24" customHeight="1">
      <c r="A39" s="63" t="s">
        <v>97</v>
      </c>
      <c r="B39" s="64">
        <f>SUM(B40,B41)</f>
        <v>0</v>
      </c>
      <c r="C39" s="64">
        <f t="shared" ref="C39" si="93">SUM(C40,C41)</f>
        <v>0</v>
      </c>
      <c r="D39" s="64">
        <f t="shared" ref="D39" si="94">SUM(D40,D41)</f>
        <v>0</v>
      </c>
      <c r="E39" s="64">
        <f t="shared" ref="E39" si="95">SUM(E40,E41)</f>
        <v>0</v>
      </c>
      <c r="F39" s="64">
        <f t="shared" ref="F39" si="96">SUM(F40,F41)</f>
        <v>0</v>
      </c>
      <c r="G39" s="64">
        <f t="shared" ref="G39" si="97">SUM(G40,G41)</f>
        <v>0</v>
      </c>
      <c r="H39" s="64">
        <f t="shared" ref="H39" si="98">SUM(H40,H41)</f>
        <v>0</v>
      </c>
      <c r="I39" s="64">
        <f t="shared" ref="I39" si="99">SUM(I40,I41)</f>
        <v>0</v>
      </c>
      <c r="J39" s="64">
        <f t="shared" ref="J39" si="100">SUM(J40,J41)</f>
        <v>0</v>
      </c>
      <c r="K39" s="64">
        <f t="shared" ref="K39" si="101">SUM(K40,K41)</f>
        <v>0</v>
      </c>
      <c r="L39" s="64">
        <f t="shared" ref="L39" si="102">SUM(L40,L41)</f>
        <v>0</v>
      </c>
      <c r="M39" s="64">
        <f t="shared" ref="M39" si="103">SUM(M40,M41)</f>
        <v>0</v>
      </c>
      <c r="N39" s="64">
        <f t="shared" ref="N39" si="104">SUM(N40,N41)</f>
        <v>0</v>
      </c>
      <c r="O39" s="64">
        <f t="shared" ref="O39" si="105">SUM(O40,O41)</f>
        <v>0</v>
      </c>
      <c r="P39" s="64">
        <f t="shared" ref="P39" si="106">SUM(P40,P41)</f>
        <v>0</v>
      </c>
      <c r="Q39" s="64">
        <f t="shared" ref="Q39" si="107">SUM(Q40,Q41)</f>
        <v>0</v>
      </c>
    </row>
    <row r="40" spans="1:17" s="13" customFormat="1" ht="24" customHeight="1">
      <c r="A40" s="62" t="s">
        <v>95</v>
      </c>
      <c r="B40" s="61"/>
      <c r="C40" s="61"/>
      <c r="D40" s="61"/>
      <c r="E40" s="61"/>
      <c r="F40" s="61"/>
      <c r="G40" s="61"/>
      <c r="H40" s="61"/>
      <c r="I40" s="61"/>
      <c r="J40" s="61"/>
      <c r="K40" s="61"/>
      <c r="L40" s="61"/>
      <c r="M40" s="61"/>
      <c r="N40" s="61"/>
      <c r="O40" s="61"/>
      <c r="P40" s="61"/>
      <c r="Q40" s="59"/>
    </row>
    <row r="41" spans="1:17" s="13" customFormat="1" ht="24" customHeight="1">
      <c r="A41" s="62" t="s">
        <v>95</v>
      </c>
      <c r="B41" s="61"/>
      <c r="C41" s="61"/>
      <c r="D41" s="61"/>
      <c r="E41" s="61"/>
      <c r="F41" s="61"/>
      <c r="G41" s="61"/>
      <c r="H41" s="61"/>
      <c r="I41" s="61"/>
      <c r="J41" s="61"/>
      <c r="K41" s="61"/>
      <c r="L41" s="61"/>
      <c r="M41" s="61"/>
      <c r="N41" s="61"/>
      <c r="O41" s="61"/>
      <c r="P41" s="61"/>
      <c r="Q41" s="59"/>
    </row>
    <row r="42" spans="1:17" s="13" customFormat="1" ht="24" customHeight="1">
      <c r="A42" s="63" t="s">
        <v>89</v>
      </c>
      <c r="B42" s="64">
        <f>SUM(B43,B44,B45,B46)</f>
        <v>0</v>
      </c>
      <c r="C42" s="64">
        <f t="shared" ref="C42" si="108">SUM(C43,C44,C45,C46)</f>
        <v>0</v>
      </c>
      <c r="D42" s="64">
        <f t="shared" ref="D42" si="109">SUM(D43,D44,D45,D46)</f>
        <v>0</v>
      </c>
      <c r="E42" s="64">
        <f t="shared" ref="E42" si="110">SUM(E43,E44,E45,E46)</f>
        <v>0</v>
      </c>
      <c r="F42" s="64">
        <f t="shared" ref="F42" si="111">SUM(F43,F44,F45,F46)</f>
        <v>0</v>
      </c>
      <c r="G42" s="64">
        <f t="shared" ref="G42" si="112">SUM(G43,G44,G45,G46)</f>
        <v>0</v>
      </c>
      <c r="H42" s="64">
        <f t="shared" ref="H42" si="113">SUM(H43,H44,H45,H46)</f>
        <v>0</v>
      </c>
      <c r="I42" s="64">
        <f t="shared" ref="I42" si="114">SUM(I43,I44,I45,I46)</f>
        <v>0</v>
      </c>
      <c r="J42" s="64">
        <f t="shared" ref="J42" si="115">SUM(J43,J44,J45,J46)</f>
        <v>0</v>
      </c>
      <c r="K42" s="64">
        <f t="shared" ref="K42" si="116">SUM(K43,K44,K45,K46)</f>
        <v>0</v>
      </c>
      <c r="L42" s="64">
        <f t="shared" ref="L42" si="117">SUM(L43,L44,L45,L46)</f>
        <v>0</v>
      </c>
      <c r="M42" s="64">
        <f t="shared" ref="M42" si="118">SUM(M43,M44,M45,M46)</f>
        <v>0</v>
      </c>
      <c r="N42" s="64">
        <f t="shared" ref="N42" si="119">SUM(N43,N44,N45,N46)</f>
        <v>0</v>
      </c>
      <c r="O42" s="64">
        <f t="shared" ref="O42" si="120">SUM(O43,O44,O45,O46)</f>
        <v>0</v>
      </c>
      <c r="P42" s="64">
        <f t="shared" ref="P42" si="121">SUM(P43,P44,P45,P46)</f>
        <v>0</v>
      </c>
      <c r="Q42" s="64">
        <f t="shared" ref="Q42" si="122">SUM(Q43,Q44,Q45,Q46)</f>
        <v>0</v>
      </c>
    </row>
    <row r="43" spans="1:17" s="13" customFormat="1" ht="24" customHeight="1">
      <c r="A43" s="62" t="s">
        <v>98</v>
      </c>
      <c r="B43" s="59"/>
      <c r="C43" s="59"/>
      <c r="D43" s="59"/>
      <c r="E43" s="59"/>
      <c r="F43" s="59"/>
      <c r="G43" s="59"/>
      <c r="H43" s="59"/>
      <c r="I43" s="59"/>
      <c r="J43" s="59"/>
      <c r="K43" s="59"/>
      <c r="L43" s="59"/>
      <c r="M43" s="59"/>
      <c r="N43" s="59"/>
      <c r="O43" s="59"/>
      <c r="P43" s="59"/>
      <c r="Q43" s="59"/>
    </row>
    <row r="44" spans="1:17" s="13" customFormat="1" ht="24" customHeight="1">
      <c r="A44" s="62" t="s">
        <v>99</v>
      </c>
      <c r="B44" s="59"/>
      <c r="C44" s="59"/>
      <c r="D44" s="59"/>
      <c r="E44" s="59"/>
      <c r="F44" s="59"/>
      <c r="G44" s="59"/>
      <c r="H44" s="59"/>
      <c r="I44" s="59"/>
      <c r="J44" s="59"/>
      <c r="K44" s="59"/>
      <c r="L44" s="59"/>
      <c r="M44" s="59"/>
      <c r="N44" s="59"/>
      <c r="O44" s="59"/>
      <c r="P44" s="59"/>
      <c r="Q44" s="59"/>
    </row>
    <row r="45" spans="1:17" s="13" customFormat="1" ht="24" customHeight="1">
      <c r="A45" s="62" t="s">
        <v>95</v>
      </c>
      <c r="B45" s="59"/>
      <c r="C45" s="59"/>
      <c r="D45" s="59"/>
      <c r="E45" s="59"/>
      <c r="F45" s="59"/>
      <c r="G45" s="59"/>
      <c r="H45" s="59"/>
      <c r="I45" s="59"/>
      <c r="J45" s="59"/>
      <c r="K45" s="59"/>
      <c r="L45" s="59"/>
      <c r="M45" s="59"/>
      <c r="N45" s="59"/>
      <c r="O45" s="59"/>
      <c r="P45" s="59"/>
      <c r="Q45" s="59"/>
    </row>
    <row r="46" spans="1:17" s="13" customFormat="1" ht="24" customHeight="1">
      <c r="A46" s="62" t="s">
        <v>95</v>
      </c>
      <c r="B46" s="59"/>
      <c r="C46" s="59"/>
      <c r="D46" s="59"/>
      <c r="E46" s="59"/>
      <c r="F46" s="59"/>
      <c r="G46" s="59"/>
      <c r="H46" s="59"/>
      <c r="I46" s="59"/>
      <c r="J46" s="59"/>
      <c r="K46" s="59"/>
      <c r="L46" s="59"/>
      <c r="M46" s="59"/>
      <c r="N46" s="59"/>
      <c r="O46" s="59"/>
      <c r="P46" s="59"/>
      <c r="Q46" s="59"/>
    </row>
    <row r="47" spans="1:17" s="13" customFormat="1" ht="24" customHeight="1">
      <c r="A47" s="65" t="s">
        <v>90</v>
      </c>
      <c r="B47" s="66">
        <f>SUM(B30,B33,B36,B39,B42)</f>
        <v>0</v>
      </c>
      <c r="C47" s="66">
        <f t="shared" ref="C47:Q47" si="123">SUM(C30,C42)</f>
        <v>0</v>
      </c>
      <c r="D47" s="66">
        <f t="shared" si="123"/>
        <v>0</v>
      </c>
      <c r="E47" s="66">
        <f t="shared" si="123"/>
        <v>0</v>
      </c>
      <c r="F47" s="66">
        <f t="shared" si="123"/>
        <v>0</v>
      </c>
      <c r="G47" s="66">
        <f t="shared" si="123"/>
        <v>0</v>
      </c>
      <c r="H47" s="66">
        <f t="shared" si="123"/>
        <v>0</v>
      </c>
      <c r="I47" s="66">
        <f t="shared" si="123"/>
        <v>0</v>
      </c>
      <c r="J47" s="66">
        <f t="shared" si="123"/>
        <v>0</v>
      </c>
      <c r="K47" s="66">
        <f t="shared" si="123"/>
        <v>0</v>
      </c>
      <c r="L47" s="66">
        <f t="shared" si="123"/>
        <v>0</v>
      </c>
      <c r="M47" s="66">
        <f t="shared" si="123"/>
        <v>0</v>
      </c>
      <c r="N47" s="66">
        <f t="shared" si="123"/>
        <v>0</v>
      </c>
      <c r="O47" s="66">
        <f t="shared" si="123"/>
        <v>0</v>
      </c>
      <c r="P47" s="66">
        <f t="shared" si="123"/>
        <v>0</v>
      </c>
      <c r="Q47" s="66">
        <f t="shared" si="123"/>
        <v>0</v>
      </c>
    </row>
    <row r="49" spans="1:17" s="13" customFormat="1" ht="14.25" customHeight="1">
      <c r="A49" s="12" t="s">
        <v>102</v>
      </c>
      <c r="Q49" s="67" t="s">
        <v>86</v>
      </c>
    </row>
    <row r="50" spans="1:17" s="13" customFormat="1" ht="15" customHeight="1">
      <c r="A50" s="164" t="s">
        <v>87</v>
      </c>
      <c r="B50" s="166" t="s">
        <v>91</v>
      </c>
      <c r="C50" s="167"/>
      <c r="D50" s="167"/>
      <c r="E50" s="167"/>
      <c r="F50" s="167"/>
      <c r="G50" s="167"/>
      <c r="H50" s="167"/>
      <c r="I50" s="167"/>
      <c r="J50" s="167"/>
      <c r="K50" s="167"/>
      <c r="L50" s="167"/>
      <c r="M50" s="167"/>
      <c r="N50" s="167"/>
      <c r="O50" s="167"/>
      <c r="P50" s="167"/>
      <c r="Q50" s="168" t="s">
        <v>88</v>
      </c>
    </row>
    <row r="51" spans="1:17" s="13" customFormat="1" ht="14.25" customHeight="1">
      <c r="A51" s="165"/>
      <c r="B51" s="58">
        <v>6</v>
      </c>
      <c r="C51" s="58">
        <f>B51+1</f>
        <v>7</v>
      </c>
      <c r="D51" s="58">
        <f t="shared" ref="D51" si="124">C51+1</f>
        <v>8</v>
      </c>
      <c r="E51" s="58">
        <f t="shared" ref="E51" si="125">D51+1</f>
        <v>9</v>
      </c>
      <c r="F51" s="58">
        <f t="shared" ref="F51" si="126">E51+1</f>
        <v>10</v>
      </c>
      <c r="G51" s="58">
        <f t="shared" ref="G51" si="127">F51+1</f>
        <v>11</v>
      </c>
      <c r="H51" s="58">
        <f t="shared" ref="H51" si="128">G51+1</f>
        <v>12</v>
      </c>
      <c r="I51" s="58">
        <f t="shared" ref="I51" si="129">H51+1</f>
        <v>13</v>
      </c>
      <c r="J51" s="58">
        <f t="shared" ref="J51" si="130">I51+1</f>
        <v>14</v>
      </c>
      <c r="K51" s="58">
        <f t="shared" ref="K51" si="131">J51+1</f>
        <v>15</v>
      </c>
      <c r="L51" s="58">
        <f t="shared" ref="L51" si="132">K51+1</f>
        <v>16</v>
      </c>
      <c r="M51" s="58">
        <f t="shared" ref="M51" si="133">L51+1</f>
        <v>17</v>
      </c>
      <c r="N51" s="58">
        <f t="shared" ref="N51" si="134">M51+1</f>
        <v>18</v>
      </c>
      <c r="O51" s="58">
        <f t="shared" ref="O51" si="135">N51+1</f>
        <v>19</v>
      </c>
      <c r="P51" s="58">
        <f t="shared" ref="P51" si="136">O51+1</f>
        <v>20</v>
      </c>
      <c r="Q51" s="169"/>
    </row>
    <row r="52" spans="1:17" s="13" customFormat="1" ht="24" customHeight="1">
      <c r="A52" s="63" t="s">
        <v>93</v>
      </c>
      <c r="B52" s="64">
        <f>SUM(B53,B54)</f>
        <v>0</v>
      </c>
      <c r="C52" s="64">
        <f t="shared" ref="C52" si="137">SUM(C53,C54)</f>
        <v>0</v>
      </c>
      <c r="D52" s="64">
        <f t="shared" ref="D52" si="138">SUM(D53,D54)</f>
        <v>0</v>
      </c>
      <c r="E52" s="64">
        <f t="shared" ref="E52" si="139">SUM(E53,E54)</f>
        <v>0</v>
      </c>
      <c r="F52" s="64">
        <f t="shared" ref="F52" si="140">SUM(F53,F54)</f>
        <v>0</v>
      </c>
      <c r="G52" s="64">
        <f t="shared" ref="G52" si="141">SUM(G53,G54)</f>
        <v>0</v>
      </c>
      <c r="H52" s="64">
        <f t="shared" ref="H52" si="142">SUM(H53,H54)</f>
        <v>0</v>
      </c>
      <c r="I52" s="64">
        <f t="shared" ref="I52" si="143">SUM(I53,I54)</f>
        <v>0</v>
      </c>
      <c r="J52" s="64">
        <f t="shared" ref="J52" si="144">SUM(J53,J54)</f>
        <v>0</v>
      </c>
      <c r="K52" s="64">
        <f t="shared" ref="K52" si="145">SUM(K53,K54)</f>
        <v>0</v>
      </c>
      <c r="L52" s="64">
        <f t="shared" ref="L52" si="146">SUM(L53,L54)</f>
        <v>0</v>
      </c>
      <c r="M52" s="64">
        <f t="shared" ref="M52" si="147">SUM(M53,M54)</f>
        <v>0</v>
      </c>
      <c r="N52" s="64">
        <f t="shared" ref="N52" si="148">SUM(N53,N54)</f>
        <v>0</v>
      </c>
      <c r="O52" s="64">
        <f t="shared" ref="O52" si="149">SUM(O53,O54)</f>
        <v>0</v>
      </c>
      <c r="P52" s="64">
        <f t="shared" ref="P52" si="150">SUM(P53,P54)</f>
        <v>0</v>
      </c>
      <c r="Q52" s="64">
        <f t="shared" ref="Q52" si="151">SUM(Q53,Q54)</f>
        <v>0</v>
      </c>
    </row>
    <row r="53" spans="1:17" s="13" customFormat="1" ht="24" customHeight="1">
      <c r="A53" s="62" t="s">
        <v>95</v>
      </c>
      <c r="B53" s="59"/>
      <c r="C53" s="59"/>
      <c r="D53" s="59"/>
      <c r="E53" s="59"/>
      <c r="F53" s="59"/>
      <c r="G53" s="59"/>
      <c r="H53" s="59"/>
      <c r="I53" s="59"/>
      <c r="J53" s="59"/>
      <c r="K53" s="59"/>
      <c r="L53" s="59"/>
      <c r="M53" s="59"/>
      <c r="N53" s="59"/>
      <c r="O53" s="59"/>
      <c r="P53" s="59"/>
      <c r="Q53" s="59"/>
    </row>
    <row r="54" spans="1:17" s="13" customFormat="1" ht="24" customHeight="1">
      <c r="A54" s="62" t="s">
        <v>95</v>
      </c>
      <c r="B54" s="59"/>
      <c r="C54" s="59"/>
      <c r="D54" s="59"/>
      <c r="E54" s="59"/>
      <c r="F54" s="59"/>
      <c r="G54" s="59"/>
      <c r="H54" s="59"/>
      <c r="I54" s="59"/>
      <c r="J54" s="59"/>
      <c r="K54" s="59"/>
      <c r="L54" s="59"/>
      <c r="M54" s="59"/>
      <c r="N54" s="59"/>
      <c r="O54" s="59"/>
      <c r="P54" s="59"/>
      <c r="Q54" s="59"/>
    </row>
    <row r="55" spans="1:17" s="13" customFormat="1" ht="24" customHeight="1">
      <c r="A55" s="63" t="s">
        <v>94</v>
      </c>
      <c r="B55" s="64">
        <f>SUM(B56,B57)</f>
        <v>0</v>
      </c>
      <c r="C55" s="64">
        <f t="shared" ref="C55" si="152">SUM(C56,C57)</f>
        <v>0</v>
      </c>
      <c r="D55" s="64">
        <f t="shared" ref="D55" si="153">SUM(D56,D57)</f>
        <v>0</v>
      </c>
      <c r="E55" s="64">
        <f t="shared" ref="E55" si="154">SUM(E56,E57)</f>
        <v>0</v>
      </c>
      <c r="F55" s="64">
        <f t="shared" ref="F55" si="155">SUM(F56,F57)</f>
        <v>0</v>
      </c>
      <c r="G55" s="64">
        <f t="shared" ref="G55" si="156">SUM(G56,G57)</f>
        <v>0</v>
      </c>
      <c r="H55" s="64">
        <f t="shared" ref="H55" si="157">SUM(H56,H57)</f>
        <v>0</v>
      </c>
      <c r="I55" s="64">
        <f t="shared" ref="I55" si="158">SUM(I56,I57)</f>
        <v>0</v>
      </c>
      <c r="J55" s="64">
        <f t="shared" ref="J55" si="159">SUM(J56,J57)</f>
        <v>0</v>
      </c>
      <c r="K55" s="64">
        <f t="shared" ref="K55" si="160">SUM(K56,K57)</f>
        <v>0</v>
      </c>
      <c r="L55" s="64">
        <f t="shared" ref="L55" si="161">SUM(L56,L57)</f>
        <v>0</v>
      </c>
      <c r="M55" s="64">
        <f t="shared" ref="M55" si="162">SUM(M56,M57)</f>
        <v>0</v>
      </c>
      <c r="N55" s="64">
        <f t="shared" ref="N55" si="163">SUM(N56,N57)</f>
        <v>0</v>
      </c>
      <c r="O55" s="64">
        <f t="shared" ref="O55" si="164">SUM(O56,O57)</f>
        <v>0</v>
      </c>
      <c r="P55" s="64">
        <f t="shared" ref="P55" si="165">SUM(P56,P57)</f>
        <v>0</v>
      </c>
      <c r="Q55" s="64">
        <f t="shared" ref="Q55" si="166">SUM(Q56,Q57)</f>
        <v>0</v>
      </c>
    </row>
    <row r="56" spans="1:17" s="13" customFormat="1" ht="24" customHeight="1">
      <c r="A56" s="62" t="s">
        <v>95</v>
      </c>
      <c r="B56" s="61"/>
      <c r="C56" s="61"/>
      <c r="D56" s="61"/>
      <c r="E56" s="61"/>
      <c r="F56" s="61"/>
      <c r="G56" s="61"/>
      <c r="H56" s="61"/>
      <c r="I56" s="61"/>
      <c r="J56" s="61"/>
      <c r="K56" s="61"/>
      <c r="L56" s="61"/>
      <c r="M56" s="61"/>
      <c r="N56" s="61"/>
      <c r="O56" s="61"/>
      <c r="P56" s="61"/>
      <c r="Q56" s="59"/>
    </row>
    <row r="57" spans="1:17" s="13" customFormat="1" ht="24" customHeight="1">
      <c r="A57" s="62" t="s">
        <v>95</v>
      </c>
      <c r="B57" s="61"/>
      <c r="C57" s="61"/>
      <c r="D57" s="61"/>
      <c r="E57" s="61"/>
      <c r="F57" s="61"/>
      <c r="G57" s="61"/>
      <c r="H57" s="61"/>
      <c r="I57" s="61"/>
      <c r="J57" s="61"/>
      <c r="K57" s="61"/>
      <c r="L57" s="61"/>
      <c r="M57" s="61"/>
      <c r="N57" s="61"/>
      <c r="O57" s="61"/>
      <c r="P57" s="61"/>
      <c r="Q57" s="59"/>
    </row>
    <row r="58" spans="1:17" s="13" customFormat="1" ht="24" customHeight="1">
      <c r="A58" s="63" t="s">
        <v>96</v>
      </c>
      <c r="B58" s="64">
        <f>SUM(B59,B60)</f>
        <v>0</v>
      </c>
      <c r="C58" s="64">
        <f t="shared" ref="C58" si="167">SUM(C59,C60)</f>
        <v>0</v>
      </c>
      <c r="D58" s="64">
        <f t="shared" ref="D58" si="168">SUM(D59,D60)</f>
        <v>0</v>
      </c>
      <c r="E58" s="64">
        <f t="shared" ref="E58" si="169">SUM(E59,E60)</f>
        <v>0</v>
      </c>
      <c r="F58" s="64">
        <f t="shared" ref="F58" si="170">SUM(F59,F60)</f>
        <v>0</v>
      </c>
      <c r="G58" s="64">
        <f t="shared" ref="G58" si="171">SUM(G59,G60)</f>
        <v>0</v>
      </c>
      <c r="H58" s="64">
        <f t="shared" ref="H58" si="172">SUM(H59,H60)</f>
        <v>0</v>
      </c>
      <c r="I58" s="64">
        <f t="shared" ref="I58" si="173">SUM(I59,I60)</f>
        <v>0</v>
      </c>
      <c r="J58" s="64">
        <f t="shared" ref="J58" si="174">SUM(J59,J60)</f>
        <v>0</v>
      </c>
      <c r="K58" s="64">
        <f t="shared" ref="K58" si="175">SUM(K59,K60)</f>
        <v>0</v>
      </c>
      <c r="L58" s="64">
        <f t="shared" ref="L58" si="176">SUM(L59,L60)</f>
        <v>0</v>
      </c>
      <c r="M58" s="64">
        <f t="shared" ref="M58" si="177">SUM(M59,M60)</f>
        <v>0</v>
      </c>
      <c r="N58" s="64">
        <f t="shared" ref="N58" si="178">SUM(N59,N60)</f>
        <v>0</v>
      </c>
      <c r="O58" s="64">
        <f t="shared" ref="O58" si="179">SUM(O59,O60)</f>
        <v>0</v>
      </c>
      <c r="P58" s="64">
        <f t="shared" ref="P58" si="180">SUM(P59,P60)</f>
        <v>0</v>
      </c>
      <c r="Q58" s="64">
        <f t="shared" ref="Q58" si="181">SUM(Q59,Q60)</f>
        <v>0</v>
      </c>
    </row>
    <row r="59" spans="1:17" s="13" customFormat="1" ht="24" customHeight="1">
      <c r="A59" s="62" t="s">
        <v>95</v>
      </c>
      <c r="B59" s="61"/>
      <c r="C59" s="61"/>
      <c r="D59" s="61"/>
      <c r="E59" s="61"/>
      <c r="F59" s="61"/>
      <c r="G59" s="61"/>
      <c r="H59" s="61"/>
      <c r="I59" s="61"/>
      <c r="J59" s="61"/>
      <c r="K59" s="61"/>
      <c r="L59" s="61"/>
      <c r="M59" s="61"/>
      <c r="N59" s="61"/>
      <c r="O59" s="61"/>
      <c r="P59" s="61"/>
      <c r="Q59" s="59"/>
    </row>
    <row r="60" spans="1:17" s="13" customFormat="1" ht="24" customHeight="1">
      <c r="A60" s="62" t="s">
        <v>95</v>
      </c>
      <c r="B60" s="61"/>
      <c r="C60" s="61"/>
      <c r="D60" s="61"/>
      <c r="E60" s="61"/>
      <c r="F60" s="61"/>
      <c r="G60" s="61"/>
      <c r="H60" s="61"/>
      <c r="I60" s="61"/>
      <c r="J60" s="61"/>
      <c r="K60" s="61"/>
      <c r="L60" s="61"/>
      <c r="M60" s="61"/>
      <c r="N60" s="61"/>
      <c r="O60" s="61"/>
      <c r="P60" s="61"/>
      <c r="Q60" s="59"/>
    </row>
    <row r="61" spans="1:17" s="13" customFormat="1" ht="24" customHeight="1">
      <c r="A61" s="63" t="s">
        <v>97</v>
      </c>
      <c r="B61" s="64">
        <f>SUM(B62,B63)</f>
        <v>0</v>
      </c>
      <c r="C61" s="64">
        <f t="shared" ref="C61" si="182">SUM(C62,C63)</f>
        <v>0</v>
      </c>
      <c r="D61" s="64">
        <f t="shared" ref="D61" si="183">SUM(D62,D63)</f>
        <v>0</v>
      </c>
      <c r="E61" s="64">
        <f t="shared" ref="E61" si="184">SUM(E62,E63)</f>
        <v>0</v>
      </c>
      <c r="F61" s="64">
        <f t="shared" ref="F61" si="185">SUM(F62,F63)</f>
        <v>0</v>
      </c>
      <c r="G61" s="64">
        <f t="shared" ref="G61" si="186">SUM(G62,G63)</f>
        <v>0</v>
      </c>
      <c r="H61" s="64">
        <f t="shared" ref="H61" si="187">SUM(H62,H63)</f>
        <v>0</v>
      </c>
      <c r="I61" s="64">
        <f t="shared" ref="I61" si="188">SUM(I62,I63)</f>
        <v>0</v>
      </c>
      <c r="J61" s="64">
        <f t="shared" ref="J61" si="189">SUM(J62,J63)</f>
        <v>0</v>
      </c>
      <c r="K61" s="64">
        <f t="shared" ref="K61" si="190">SUM(K62,K63)</f>
        <v>0</v>
      </c>
      <c r="L61" s="64">
        <f t="shared" ref="L61" si="191">SUM(L62,L63)</f>
        <v>0</v>
      </c>
      <c r="M61" s="64">
        <f t="shared" ref="M61" si="192">SUM(M62,M63)</f>
        <v>0</v>
      </c>
      <c r="N61" s="64">
        <f t="shared" ref="N61" si="193">SUM(N62,N63)</f>
        <v>0</v>
      </c>
      <c r="O61" s="64">
        <f t="shared" ref="O61" si="194">SUM(O62,O63)</f>
        <v>0</v>
      </c>
      <c r="P61" s="64">
        <f t="shared" ref="P61" si="195">SUM(P62,P63)</f>
        <v>0</v>
      </c>
      <c r="Q61" s="64">
        <f t="shared" ref="Q61" si="196">SUM(Q62,Q63)</f>
        <v>0</v>
      </c>
    </row>
    <row r="62" spans="1:17" s="13" customFormat="1" ht="24" customHeight="1">
      <c r="A62" s="62" t="s">
        <v>95</v>
      </c>
      <c r="B62" s="61"/>
      <c r="C62" s="61"/>
      <c r="D62" s="61"/>
      <c r="E62" s="61"/>
      <c r="F62" s="61"/>
      <c r="G62" s="61"/>
      <c r="H62" s="61"/>
      <c r="I62" s="61"/>
      <c r="J62" s="61"/>
      <c r="K62" s="61"/>
      <c r="L62" s="61"/>
      <c r="M62" s="61"/>
      <c r="N62" s="61"/>
      <c r="O62" s="61"/>
      <c r="P62" s="61"/>
      <c r="Q62" s="59"/>
    </row>
    <row r="63" spans="1:17" s="13" customFormat="1" ht="24" customHeight="1">
      <c r="A63" s="62" t="s">
        <v>95</v>
      </c>
      <c r="B63" s="61"/>
      <c r="C63" s="61"/>
      <c r="D63" s="61"/>
      <c r="E63" s="61"/>
      <c r="F63" s="61"/>
      <c r="G63" s="61"/>
      <c r="H63" s="61"/>
      <c r="I63" s="61"/>
      <c r="J63" s="61"/>
      <c r="K63" s="61"/>
      <c r="L63" s="61"/>
      <c r="M63" s="61"/>
      <c r="N63" s="61"/>
      <c r="O63" s="61"/>
      <c r="P63" s="61"/>
      <c r="Q63" s="59"/>
    </row>
    <row r="64" spans="1:17" s="13" customFormat="1" ht="24" customHeight="1">
      <c r="A64" s="63" t="s">
        <v>89</v>
      </c>
      <c r="B64" s="64">
        <f>SUM(B65,B66,B67,B68)</f>
        <v>0</v>
      </c>
      <c r="C64" s="64">
        <f t="shared" ref="C64" si="197">SUM(C65,C66,C67,C68)</f>
        <v>0</v>
      </c>
      <c r="D64" s="64">
        <f t="shared" ref="D64" si="198">SUM(D65,D66,D67,D68)</f>
        <v>0</v>
      </c>
      <c r="E64" s="64">
        <f t="shared" ref="E64" si="199">SUM(E65,E66,E67,E68)</f>
        <v>0</v>
      </c>
      <c r="F64" s="64">
        <f t="shared" ref="F64" si="200">SUM(F65,F66,F67,F68)</f>
        <v>0</v>
      </c>
      <c r="G64" s="64">
        <f t="shared" ref="G64" si="201">SUM(G65,G66,G67,G68)</f>
        <v>0</v>
      </c>
      <c r="H64" s="64">
        <f t="shared" ref="H64" si="202">SUM(H65,H66,H67,H68)</f>
        <v>0</v>
      </c>
      <c r="I64" s="64">
        <f t="shared" ref="I64" si="203">SUM(I65,I66,I67,I68)</f>
        <v>0</v>
      </c>
      <c r="J64" s="64">
        <f t="shared" ref="J64" si="204">SUM(J65,J66,J67,J68)</f>
        <v>0</v>
      </c>
      <c r="K64" s="64">
        <f t="shared" ref="K64" si="205">SUM(K65,K66,K67,K68)</f>
        <v>0</v>
      </c>
      <c r="L64" s="64">
        <f t="shared" ref="L64" si="206">SUM(L65,L66,L67,L68)</f>
        <v>0</v>
      </c>
      <c r="M64" s="64">
        <f t="shared" ref="M64" si="207">SUM(M65,M66,M67,M68)</f>
        <v>0</v>
      </c>
      <c r="N64" s="64">
        <f t="shared" ref="N64" si="208">SUM(N65,N66,N67,N68)</f>
        <v>0</v>
      </c>
      <c r="O64" s="64">
        <f t="shared" ref="O64" si="209">SUM(O65,O66,O67,O68)</f>
        <v>0</v>
      </c>
      <c r="P64" s="64">
        <f t="shared" ref="P64" si="210">SUM(P65,P66,P67,P68)</f>
        <v>0</v>
      </c>
      <c r="Q64" s="64">
        <f t="shared" ref="Q64" si="211">SUM(Q65,Q66,Q67,Q68)</f>
        <v>0</v>
      </c>
    </row>
    <row r="65" spans="1:17" s="13" customFormat="1" ht="24" customHeight="1">
      <c r="A65" s="62" t="s">
        <v>98</v>
      </c>
      <c r="B65" s="59"/>
      <c r="C65" s="59"/>
      <c r="D65" s="59"/>
      <c r="E65" s="59"/>
      <c r="F65" s="59"/>
      <c r="G65" s="59"/>
      <c r="H65" s="59"/>
      <c r="I65" s="59"/>
      <c r="J65" s="59"/>
      <c r="K65" s="59"/>
      <c r="L65" s="59"/>
      <c r="M65" s="59"/>
      <c r="N65" s="59"/>
      <c r="O65" s="59"/>
      <c r="P65" s="59"/>
      <c r="Q65" s="59"/>
    </row>
    <row r="66" spans="1:17" s="13" customFormat="1" ht="24" customHeight="1">
      <c r="A66" s="62" t="s">
        <v>99</v>
      </c>
      <c r="B66" s="59"/>
      <c r="C66" s="59"/>
      <c r="D66" s="59"/>
      <c r="E66" s="59"/>
      <c r="F66" s="59"/>
      <c r="G66" s="59"/>
      <c r="H66" s="59"/>
      <c r="I66" s="59"/>
      <c r="J66" s="59"/>
      <c r="K66" s="59"/>
      <c r="L66" s="59"/>
      <c r="M66" s="59"/>
      <c r="N66" s="59"/>
      <c r="O66" s="59"/>
      <c r="P66" s="59"/>
      <c r="Q66" s="59"/>
    </row>
    <row r="67" spans="1:17" s="13" customFormat="1" ht="24" customHeight="1">
      <c r="A67" s="62" t="s">
        <v>95</v>
      </c>
      <c r="B67" s="59"/>
      <c r="C67" s="59"/>
      <c r="D67" s="59"/>
      <c r="E67" s="59"/>
      <c r="F67" s="59"/>
      <c r="G67" s="59"/>
      <c r="H67" s="59"/>
      <c r="I67" s="59"/>
      <c r="J67" s="59"/>
      <c r="K67" s="59"/>
      <c r="L67" s="59"/>
      <c r="M67" s="59"/>
      <c r="N67" s="59"/>
      <c r="O67" s="59"/>
      <c r="P67" s="59"/>
      <c r="Q67" s="59"/>
    </row>
    <row r="68" spans="1:17" s="13" customFormat="1" ht="24" customHeight="1">
      <c r="A68" s="62" t="s">
        <v>95</v>
      </c>
      <c r="B68" s="59"/>
      <c r="C68" s="59"/>
      <c r="D68" s="59"/>
      <c r="E68" s="59"/>
      <c r="F68" s="59"/>
      <c r="G68" s="59"/>
      <c r="H68" s="59"/>
      <c r="I68" s="59"/>
      <c r="J68" s="59"/>
      <c r="K68" s="59"/>
      <c r="L68" s="59"/>
      <c r="M68" s="59"/>
      <c r="N68" s="59"/>
      <c r="O68" s="59"/>
      <c r="P68" s="59"/>
      <c r="Q68" s="59"/>
    </row>
    <row r="69" spans="1:17" s="13" customFormat="1" ht="24" customHeight="1">
      <c r="A69" s="65" t="s">
        <v>90</v>
      </c>
      <c r="B69" s="66">
        <f>SUM(B52,B55,B58,B61,B64)</f>
        <v>0</v>
      </c>
      <c r="C69" s="66">
        <f t="shared" ref="C69:Q69" si="212">SUM(C52,C64)</f>
        <v>0</v>
      </c>
      <c r="D69" s="66">
        <f t="shared" si="212"/>
        <v>0</v>
      </c>
      <c r="E69" s="66">
        <f t="shared" si="212"/>
        <v>0</v>
      </c>
      <c r="F69" s="66">
        <f t="shared" si="212"/>
        <v>0</v>
      </c>
      <c r="G69" s="66">
        <f t="shared" si="212"/>
        <v>0</v>
      </c>
      <c r="H69" s="66">
        <f t="shared" si="212"/>
        <v>0</v>
      </c>
      <c r="I69" s="66">
        <f t="shared" si="212"/>
        <v>0</v>
      </c>
      <c r="J69" s="66">
        <f t="shared" si="212"/>
        <v>0</v>
      </c>
      <c r="K69" s="66">
        <f t="shared" si="212"/>
        <v>0</v>
      </c>
      <c r="L69" s="66">
        <f t="shared" si="212"/>
        <v>0</v>
      </c>
      <c r="M69" s="66">
        <f t="shared" si="212"/>
        <v>0</v>
      </c>
      <c r="N69" s="66">
        <f t="shared" si="212"/>
        <v>0</v>
      </c>
      <c r="O69" s="66">
        <f t="shared" si="212"/>
        <v>0</v>
      </c>
      <c r="P69" s="66">
        <f t="shared" si="212"/>
        <v>0</v>
      </c>
      <c r="Q69" s="66">
        <f t="shared" si="212"/>
        <v>0</v>
      </c>
    </row>
    <row r="71" spans="1:17" s="13" customFormat="1" ht="14.25" customHeight="1">
      <c r="A71" s="12" t="s">
        <v>103</v>
      </c>
      <c r="Q71" s="67" t="s">
        <v>86</v>
      </c>
    </row>
    <row r="72" spans="1:17" s="13" customFormat="1" ht="15" customHeight="1">
      <c r="A72" s="164" t="s">
        <v>87</v>
      </c>
      <c r="B72" s="166" t="s">
        <v>91</v>
      </c>
      <c r="C72" s="167"/>
      <c r="D72" s="167"/>
      <c r="E72" s="167"/>
      <c r="F72" s="167"/>
      <c r="G72" s="167"/>
      <c r="H72" s="167"/>
      <c r="I72" s="167"/>
      <c r="J72" s="167"/>
      <c r="K72" s="167"/>
      <c r="L72" s="167"/>
      <c r="M72" s="167"/>
      <c r="N72" s="167"/>
      <c r="O72" s="167"/>
      <c r="P72" s="167"/>
      <c r="Q72" s="168" t="s">
        <v>88</v>
      </c>
    </row>
    <row r="73" spans="1:17" s="13" customFormat="1" ht="14.25" customHeight="1">
      <c r="A73" s="165"/>
      <c r="B73" s="58">
        <v>6</v>
      </c>
      <c r="C73" s="58">
        <f>B73+1</f>
        <v>7</v>
      </c>
      <c r="D73" s="58">
        <f t="shared" ref="D73" si="213">C73+1</f>
        <v>8</v>
      </c>
      <c r="E73" s="58">
        <f t="shared" ref="E73" si="214">D73+1</f>
        <v>9</v>
      </c>
      <c r="F73" s="58">
        <f t="shared" ref="F73" si="215">E73+1</f>
        <v>10</v>
      </c>
      <c r="G73" s="58">
        <f t="shared" ref="G73" si="216">F73+1</f>
        <v>11</v>
      </c>
      <c r="H73" s="58">
        <f t="shared" ref="H73" si="217">G73+1</f>
        <v>12</v>
      </c>
      <c r="I73" s="58">
        <f t="shared" ref="I73" si="218">H73+1</f>
        <v>13</v>
      </c>
      <c r="J73" s="58">
        <f t="shared" ref="J73" si="219">I73+1</f>
        <v>14</v>
      </c>
      <c r="K73" s="58">
        <f t="shared" ref="K73" si="220">J73+1</f>
        <v>15</v>
      </c>
      <c r="L73" s="58">
        <f t="shared" ref="L73" si="221">K73+1</f>
        <v>16</v>
      </c>
      <c r="M73" s="58">
        <f t="shared" ref="M73" si="222">L73+1</f>
        <v>17</v>
      </c>
      <c r="N73" s="58">
        <f t="shared" ref="N73" si="223">M73+1</f>
        <v>18</v>
      </c>
      <c r="O73" s="58">
        <f t="shared" ref="O73" si="224">N73+1</f>
        <v>19</v>
      </c>
      <c r="P73" s="58">
        <f t="shared" ref="P73" si="225">O73+1</f>
        <v>20</v>
      </c>
      <c r="Q73" s="169"/>
    </row>
    <row r="74" spans="1:17" s="13" customFormat="1" ht="24" customHeight="1">
      <c r="A74" s="63" t="s">
        <v>93</v>
      </c>
      <c r="B74" s="64">
        <f>SUM(B75,B76)</f>
        <v>0</v>
      </c>
      <c r="C74" s="64">
        <f t="shared" ref="C74" si="226">SUM(C75,C76)</f>
        <v>0</v>
      </c>
      <c r="D74" s="64">
        <f t="shared" ref="D74" si="227">SUM(D75,D76)</f>
        <v>0</v>
      </c>
      <c r="E74" s="64">
        <f t="shared" ref="E74" si="228">SUM(E75,E76)</f>
        <v>0</v>
      </c>
      <c r="F74" s="64">
        <f t="shared" ref="F74" si="229">SUM(F75,F76)</f>
        <v>0</v>
      </c>
      <c r="G74" s="64">
        <f t="shared" ref="G74" si="230">SUM(G75,G76)</f>
        <v>0</v>
      </c>
      <c r="H74" s="64">
        <f t="shared" ref="H74" si="231">SUM(H75,H76)</f>
        <v>0</v>
      </c>
      <c r="I74" s="64">
        <f t="shared" ref="I74" si="232">SUM(I75,I76)</f>
        <v>0</v>
      </c>
      <c r="J74" s="64">
        <f t="shared" ref="J74" si="233">SUM(J75,J76)</f>
        <v>0</v>
      </c>
      <c r="K74" s="64">
        <f t="shared" ref="K74" si="234">SUM(K75,K76)</f>
        <v>0</v>
      </c>
      <c r="L74" s="64">
        <f t="shared" ref="L74" si="235">SUM(L75,L76)</f>
        <v>0</v>
      </c>
      <c r="M74" s="64">
        <f t="shared" ref="M74" si="236">SUM(M75,M76)</f>
        <v>0</v>
      </c>
      <c r="N74" s="64">
        <f t="shared" ref="N74" si="237">SUM(N75,N76)</f>
        <v>0</v>
      </c>
      <c r="O74" s="64">
        <f t="shared" ref="O74" si="238">SUM(O75,O76)</f>
        <v>0</v>
      </c>
      <c r="P74" s="64">
        <f t="shared" ref="P74" si="239">SUM(P75,P76)</f>
        <v>0</v>
      </c>
      <c r="Q74" s="64">
        <f t="shared" ref="Q74" si="240">SUM(Q75,Q76)</f>
        <v>0</v>
      </c>
    </row>
    <row r="75" spans="1:17" s="13" customFormat="1" ht="24" customHeight="1">
      <c r="A75" s="62" t="s">
        <v>95</v>
      </c>
      <c r="B75" s="59"/>
      <c r="C75" s="59"/>
      <c r="D75" s="59"/>
      <c r="E75" s="59"/>
      <c r="F75" s="59"/>
      <c r="G75" s="59"/>
      <c r="H75" s="59"/>
      <c r="I75" s="59"/>
      <c r="J75" s="59"/>
      <c r="K75" s="59"/>
      <c r="L75" s="59"/>
      <c r="M75" s="59"/>
      <c r="N75" s="59"/>
      <c r="O75" s="59"/>
      <c r="P75" s="59"/>
      <c r="Q75" s="59"/>
    </row>
    <row r="76" spans="1:17" s="13" customFormat="1" ht="24" customHeight="1">
      <c r="A76" s="62" t="s">
        <v>95</v>
      </c>
      <c r="B76" s="59"/>
      <c r="C76" s="59"/>
      <c r="D76" s="59"/>
      <c r="E76" s="59"/>
      <c r="F76" s="59"/>
      <c r="G76" s="59"/>
      <c r="H76" s="59"/>
      <c r="I76" s="59"/>
      <c r="J76" s="59"/>
      <c r="K76" s="59"/>
      <c r="L76" s="59"/>
      <c r="M76" s="59"/>
      <c r="N76" s="59"/>
      <c r="O76" s="59"/>
      <c r="P76" s="59"/>
      <c r="Q76" s="59"/>
    </row>
    <row r="77" spans="1:17" s="13" customFormat="1" ht="24" customHeight="1">
      <c r="A77" s="63" t="s">
        <v>94</v>
      </c>
      <c r="B77" s="64">
        <f>SUM(B78,B79)</f>
        <v>0</v>
      </c>
      <c r="C77" s="64">
        <f t="shared" ref="C77" si="241">SUM(C78,C79)</f>
        <v>0</v>
      </c>
      <c r="D77" s="64">
        <f t="shared" ref="D77" si="242">SUM(D78,D79)</f>
        <v>0</v>
      </c>
      <c r="E77" s="64">
        <f t="shared" ref="E77" si="243">SUM(E78,E79)</f>
        <v>0</v>
      </c>
      <c r="F77" s="64">
        <f t="shared" ref="F77" si="244">SUM(F78,F79)</f>
        <v>0</v>
      </c>
      <c r="G77" s="64">
        <f t="shared" ref="G77" si="245">SUM(G78,G79)</f>
        <v>0</v>
      </c>
      <c r="H77" s="64">
        <f t="shared" ref="H77" si="246">SUM(H78,H79)</f>
        <v>0</v>
      </c>
      <c r="I77" s="64">
        <f t="shared" ref="I77" si="247">SUM(I78,I79)</f>
        <v>0</v>
      </c>
      <c r="J77" s="64">
        <f t="shared" ref="J77" si="248">SUM(J78,J79)</f>
        <v>0</v>
      </c>
      <c r="K77" s="64">
        <f t="shared" ref="K77" si="249">SUM(K78,K79)</f>
        <v>0</v>
      </c>
      <c r="L77" s="64">
        <f t="shared" ref="L77" si="250">SUM(L78,L79)</f>
        <v>0</v>
      </c>
      <c r="M77" s="64">
        <f t="shared" ref="M77" si="251">SUM(M78,M79)</f>
        <v>0</v>
      </c>
      <c r="N77" s="64">
        <f t="shared" ref="N77" si="252">SUM(N78,N79)</f>
        <v>0</v>
      </c>
      <c r="O77" s="64">
        <f t="shared" ref="O77" si="253">SUM(O78,O79)</f>
        <v>0</v>
      </c>
      <c r="P77" s="64">
        <f t="shared" ref="P77" si="254">SUM(P78,P79)</f>
        <v>0</v>
      </c>
      <c r="Q77" s="64">
        <f t="shared" ref="Q77" si="255">SUM(Q78,Q79)</f>
        <v>0</v>
      </c>
    </row>
    <row r="78" spans="1:17" s="13" customFormat="1" ht="24" customHeight="1">
      <c r="A78" s="62" t="s">
        <v>95</v>
      </c>
      <c r="B78" s="61"/>
      <c r="C78" s="61"/>
      <c r="D78" s="61"/>
      <c r="E78" s="61"/>
      <c r="F78" s="61"/>
      <c r="G78" s="61"/>
      <c r="H78" s="61"/>
      <c r="I78" s="61"/>
      <c r="J78" s="61"/>
      <c r="K78" s="61"/>
      <c r="L78" s="61"/>
      <c r="M78" s="61"/>
      <c r="N78" s="61"/>
      <c r="O78" s="61"/>
      <c r="P78" s="61"/>
      <c r="Q78" s="59"/>
    </row>
    <row r="79" spans="1:17" s="13" customFormat="1" ht="24" customHeight="1">
      <c r="A79" s="62" t="s">
        <v>95</v>
      </c>
      <c r="B79" s="61"/>
      <c r="C79" s="61"/>
      <c r="D79" s="61"/>
      <c r="E79" s="61"/>
      <c r="F79" s="61"/>
      <c r="G79" s="61"/>
      <c r="H79" s="61"/>
      <c r="I79" s="61"/>
      <c r="J79" s="61"/>
      <c r="K79" s="61"/>
      <c r="L79" s="61"/>
      <c r="M79" s="61"/>
      <c r="N79" s="61"/>
      <c r="O79" s="61"/>
      <c r="P79" s="61"/>
      <c r="Q79" s="59"/>
    </row>
    <row r="80" spans="1:17" s="13" customFormat="1" ht="24" customHeight="1">
      <c r="A80" s="63" t="s">
        <v>96</v>
      </c>
      <c r="B80" s="64">
        <f>SUM(B81,B82)</f>
        <v>0</v>
      </c>
      <c r="C80" s="64">
        <f t="shared" ref="C80" si="256">SUM(C81,C82)</f>
        <v>0</v>
      </c>
      <c r="D80" s="64">
        <f t="shared" ref="D80" si="257">SUM(D81,D82)</f>
        <v>0</v>
      </c>
      <c r="E80" s="64">
        <f t="shared" ref="E80" si="258">SUM(E81,E82)</f>
        <v>0</v>
      </c>
      <c r="F80" s="64">
        <f t="shared" ref="F80" si="259">SUM(F81,F82)</f>
        <v>0</v>
      </c>
      <c r="G80" s="64">
        <f t="shared" ref="G80" si="260">SUM(G81,G82)</f>
        <v>0</v>
      </c>
      <c r="H80" s="64">
        <f t="shared" ref="H80" si="261">SUM(H81,H82)</f>
        <v>0</v>
      </c>
      <c r="I80" s="64">
        <f t="shared" ref="I80" si="262">SUM(I81,I82)</f>
        <v>0</v>
      </c>
      <c r="J80" s="64">
        <f t="shared" ref="J80" si="263">SUM(J81,J82)</f>
        <v>0</v>
      </c>
      <c r="K80" s="64">
        <f t="shared" ref="K80" si="264">SUM(K81,K82)</f>
        <v>0</v>
      </c>
      <c r="L80" s="64">
        <f t="shared" ref="L80" si="265">SUM(L81,L82)</f>
        <v>0</v>
      </c>
      <c r="M80" s="64">
        <f t="shared" ref="M80" si="266">SUM(M81,M82)</f>
        <v>0</v>
      </c>
      <c r="N80" s="64">
        <f t="shared" ref="N80" si="267">SUM(N81,N82)</f>
        <v>0</v>
      </c>
      <c r="O80" s="64">
        <f t="shared" ref="O80" si="268">SUM(O81,O82)</f>
        <v>0</v>
      </c>
      <c r="P80" s="64">
        <f t="shared" ref="P80" si="269">SUM(P81,P82)</f>
        <v>0</v>
      </c>
      <c r="Q80" s="64">
        <f t="shared" ref="Q80" si="270">SUM(Q81,Q82)</f>
        <v>0</v>
      </c>
    </row>
    <row r="81" spans="1:17" s="13" customFormat="1" ht="24" customHeight="1">
      <c r="A81" s="62" t="s">
        <v>95</v>
      </c>
      <c r="B81" s="61"/>
      <c r="C81" s="61"/>
      <c r="D81" s="61"/>
      <c r="E81" s="61"/>
      <c r="F81" s="61"/>
      <c r="G81" s="61"/>
      <c r="H81" s="61"/>
      <c r="I81" s="61"/>
      <c r="J81" s="61"/>
      <c r="K81" s="61"/>
      <c r="L81" s="61"/>
      <c r="M81" s="61"/>
      <c r="N81" s="61"/>
      <c r="O81" s="61"/>
      <c r="P81" s="61"/>
      <c r="Q81" s="59"/>
    </row>
    <row r="82" spans="1:17" s="13" customFormat="1" ht="24" customHeight="1">
      <c r="A82" s="62" t="s">
        <v>95</v>
      </c>
      <c r="B82" s="61"/>
      <c r="C82" s="61"/>
      <c r="D82" s="61"/>
      <c r="E82" s="61"/>
      <c r="F82" s="61"/>
      <c r="G82" s="61"/>
      <c r="H82" s="61"/>
      <c r="I82" s="61"/>
      <c r="J82" s="61"/>
      <c r="K82" s="61"/>
      <c r="L82" s="61"/>
      <c r="M82" s="61"/>
      <c r="N82" s="61"/>
      <c r="O82" s="61"/>
      <c r="P82" s="61"/>
      <c r="Q82" s="59"/>
    </row>
    <row r="83" spans="1:17" s="13" customFormat="1" ht="24" customHeight="1">
      <c r="A83" s="63" t="s">
        <v>97</v>
      </c>
      <c r="B83" s="64">
        <f>SUM(B84,B85)</f>
        <v>0</v>
      </c>
      <c r="C83" s="64">
        <f t="shared" ref="C83" si="271">SUM(C84,C85)</f>
        <v>0</v>
      </c>
      <c r="D83" s="64">
        <f t="shared" ref="D83" si="272">SUM(D84,D85)</f>
        <v>0</v>
      </c>
      <c r="E83" s="64">
        <f t="shared" ref="E83" si="273">SUM(E84,E85)</f>
        <v>0</v>
      </c>
      <c r="F83" s="64">
        <f t="shared" ref="F83" si="274">SUM(F84,F85)</f>
        <v>0</v>
      </c>
      <c r="G83" s="64">
        <f t="shared" ref="G83" si="275">SUM(G84,G85)</f>
        <v>0</v>
      </c>
      <c r="H83" s="64">
        <f t="shared" ref="H83" si="276">SUM(H84,H85)</f>
        <v>0</v>
      </c>
      <c r="I83" s="64">
        <f t="shared" ref="I83" si="277">SUM(I84,I85)</f>
        <v>0</v>
      </c>
      <c r="J83" s="64">
        <f t="shared" ref="J83" si="278">SUM(J84,J85)</f>
        <v>0</v>
      </c>
      <c r="K83" s="64">
        <f t="shared" ref="K83" si="279">SUM(K84,K85)</f>
        <v>0</v>
      </c>
      <c r="L83" s="64">
        <f t="shared" ref="L83" si="280">SUM(L84,L85)</f>
        <v>0</v>
      </c>
      <c r="M83" s="64">
        <f t="shared" ref="M83" si="281">SUM(M84,M85)</f>
        <v>0</v>
      </c>
      <c r="N83" s="64">
        <f t="shared" ref="N83" si="282">SUM(N84,N85)</f>
        <v>0</v>
      </c>
      <c r="O83" s="64">
        <f t="shared" ref="O83" si="283">SUM(O84,O85)</f>
        <v>0</v>
      </c>
      <c r="P83" s="64">
        <f t="shared" ref="P83" si="284">SUM(P84,P85)</f>
        <v>0</v>
      </c>
      <c r="Q83" s="64">
        <f t="shared" ref="Q83" si="285">SUM(Q84,Q85)</f>
        <v>0</v>
      </c>
    </row>
    <row r="84" spans="1:17" s="13" customFormat="1" ht="24" customHeight="1">
      <c r="A84" s="62" t="s">
        <v>95</v>
      </c>
      <c r="B84" s="61"/>
      <c r="C84" s="61"/>
      <c r="D84" s="61"/>
      <c r="E84" s="61"/>
      <c r="F84" s="61"/>
      <c r="G84" s="61"/>
      <c r="H84" s="61"/>
      <c r="I84" s="61"/>
      <c r="J84" s="61"/>
      <c r="K84" s="61"/>
      <c r="L84" s="61"/>
      <c r="M84" s="61"/>
      <c r="N84" s="61"/>
      <c r="O84" s="61"/>
      <c r="P84" s="61"/>
      <c r="Q84" s="59"/>
    </row>
    <row r="85" spans="1:17" s="13" customFormat="1" ht="24" customHeight="1">
      <c r="A85" s="62" t="s">
        <v>95</v>
      </c>
      <c r="B85" s="61"/>
      <c r="C85" s="61"/>
      <c r="D85" s="61"/>
      <c r="E85" s="61"/>
      <c r="F85" s="61"/>
      <c r="G85" s="61"/>
      <c r="H85" s="61"/>
      <c r="I85" s="61"/>
      <c r="J85" s="61"/>
      <c r="K85" s="61"/>
      <c r="L85" s="61"/>
      <c r="M85" s="61"/>
      <c r="N85" s="61"/>
      <c r="O85" s="61"/>
      <c r="P85" s="61"/>
      <c r="Q85" s="59"/>
    </row>
    <row r="86" spans="1:17" s="13" customFormat="1" ht="24" customHeight="1">
      <c r="A86" s="63" t="s">
        <v>89</v>
      </c>
      <c r="B86" s="64">
        <f>SUM(B87,B88,B89,B90)</f>
        <v>0</v>
      </c>
      <c r="C86" s="64">
        <f t="shared" ref="C86" si="286">SUM(C87,C88,C89,C90)</f>
        <v>0</v>
      </c>
      <c r="D86" s="64">
        <f t="shared" ref="D86" si="287">SUM(D87,D88,D89,D90)</f>
        <v>0</v>
      </c>
      <c r="E86" s="64">
        <f t="shared" ref="E86" si="288">SUM(E87,E88,E89,E90)</f>
        <v>0</v>
      </c>
      <c r="F86" s="64">
        <f t="shared" ref="F86" si="289">SUM(F87,F88,F89,F90)</f>
        <v>0</v>
      </c>
      <c r="G86" s="64">
        <f t="shared" ref="G86" si="290">SUM(G87,G88,G89,G90)</f>
        <v>0</v>
      </c>
      <c r="H86" s="64">
        <f t="shared" ref="H86" si="291">SUM(H87,H88,H89,H90)</f>
        <v>0</v>
      </c>
      <c r="I86" s="64">
        <f t="shared" ref="I86" si="292">SUM(I87,I88,I89,I90)</f>
        <v>0</v>
      </c>
      <c r="J86" s="64">
        <f t="shared" ref="J86" si="293">SUM(J87,J88,J89,J90)</f>
        <v>0</v>
      </c>
      <c r="K86" s="64">
        <f t="shared" ref="K86" si="294">SUM(K87,K88,K89,K90)</f>
        <v>0</v>
      </c>
      <c r="L86" s="64">
        <f t="shared" ref="L86" si="295">SUM(L87,L88,L89,L90)</f>
        <v>0</v>
      </c>
      <c r="M86" s="64">
        <f t="shared" ref="M86" si="296">SUM(M87,M88,M89,M90)</f>
        <v>0</v>
      </c>
      <c r="N86" s="64">
        <f t="shared" ref="N86" si="297">SUM(N87,N88,N89,N90)</f>
        <v>0</v>
      </c>
      <c r="O86" s="64">
        <f t="shared" ref="O86" si="298">SUM(O87,O88,O89,O90)</f>
        <v>0</v>
      </c>
      <c r="P86" s="64">
        <f t="shared" ref="P86" si="299">SUM(P87,P88,P89,P90)</f>
        <v>0</v>
      </c>
      <c r="Q86" s="64">
        <f t="shared" ref="Q86" si="300">SUM(Q87,Q88,Q89,Q90)</f>
        <v>0</v>
      </c>
    </row>
    <row r="87" spans="1:17" s="13" customFormat="1" ht="24" customHeight="1">
      <c r="A87" s="62" t="s">
        <v>98</v>
      </c>
      <c r="B87" s="59"/>
      <c r="C87" s="59"/>
      <c r="D87" s="59"/>
      <c r="E87" s="59"/>
      <c r="F87" s="59"/>
      <c r="G87" s="59"/>
      <c r="H87" s="59"/>
      <c r="I87" s="59"/>
      <c r="J87" s="59"/>
      <c r="K87" s="59"/>
      <c r="L87" s="59"/>
      <c r="M87" s="59"/>
      <c r="N87" s="59"/>
      <c r="O87" s="59"/>
      <c r="P87" s="59"/>
      <c r="Q87" s="59"/>
    </row>
    <row r="88" spans="1:17" s="13" customFormat="1" ht="24" customHeight="1">
      <c r="A88" s="62" t="s">
        <v>99</v>
      </c>
      <c r="B88" s="59"/>
      <c r="C88" s="59"/>
      <c r="D88" s="59"/>
      <c r="E88" s="59"/>
      <c r="F88" s="59"/>
      <c r="G88" s="59"/>
      <c r="H88" s="59"/>
      <c r="I88" s="59"/>
      <c r="J88" s="59"/>
      <c r="K88" s="59"/>
      <c r="L88" s="59"/>
      <c r="M88" s="59"/>
      <c r="N88" s="59"/>
      <c r="O88" s="59"/>
      <c r="P88" s="59"/>
      <c r="Q88" s="59"/>
    </row>
    <row r="89" spans="1:17" s="13" customFormat="1" ht="24" customHeight="1">
      <c r="A89" s="62" t="s">
        <v>95</v>
      </c>
      <c r="B89" s="59"/>
      <c r="C89" s="59"/>
      <c r="D89" s="59"/>
      <c r="E89" s="59"/>
      <c r="F89" s="59"/>
      <c r="G89" s="59"/>
      <c r="H89" s="59"/>
      <c r="I89" s="59"/>
      <c r="J89" s="59"/>
      <c r="K89" s="59"/>
      <c r="L89" s="59"/>
      <c r="M89" s="59"/>
      <c r="N89" s="59"/>
      <c r="O89" s="59"/>
      <c r="P89" s="59"/>
      <c r="Q89" s="59"/>
    </row>
    <row r="90" spans="1:17" s="13" customFormat="1" ht="24" customHeight="1">
      <c r="A90" s="62" t="s">
        <v>95</v>
      </c>
      <c r="B90" s="59"/>
      <c r="C90" s="59"/>
      <c r="D90" s="59"/>
      <c r="E90" s="59"/>
      <c r="F90" s="59"/>
      <c r="G90" s="59"/>
      <c r="H90" s="59"/>
      <c r="I90" s="59"/>
      <c r="J90" s="59"/>
      <c r="K90" s="59"/>
      <c r="L90" s="59"/>
      <c r="M90" s="59"/>
      <c r="N90" s="59"/>
      <c r="O90" s="59"/>
      <c r="P90" s="59"/>
      <c r="Q90" s="59"/>
    </row>
    <row r="91" spans="1:17" s="13" customFormat="1" ht="24" customHeight="1">
      <c r="A91" s="65" t="s">
        <v>90</v>
      </c>
      <c r="B91" s="66">
        <f>SUM(B74,B77,B80,B83,B86)</f>
        <v>0</v>
      </c>
      <c r="C91" s="66">
        <f t="shared" ref="C91:Q91" si="301">SUM(C74,C86)</f>
        <v>0</v>
      </c>
      <c r="D91" s="66">
        <f t="shared" si="301"/>
        <v>0</v>
      </c>
      <c r="E91" s="66">
        <f t="shared" si="301"/>
        <v>0</v>
      </c>
      <c r="F91" s="66">
        <f t="shared" si="301"/>
        <v>0</v>
      </c>
      <c r="G91" s="66">
        <f t="shared" si="301"/>
        <v>0</v>
      </c>
      <c r="H91" s="66">
        <f t="shared" si="301"/>
        <v>0</v>
      </c>
      <c r="I91" s="66">
        <f t="shared" si="301"/>
        <v>0</v>
      </c>
      <c r="J91" s="66">
        <f t="shared" si="301"/>
        <v>0</v>
      </c>
      <c r="K91" s="66">
        <f t="shared" si="301"/>
        <v>0</v>
      </c>
      <c r="L91" s="66">
        <f t="shared" si="301"/>
        <v>0</v>
      </c>
      <c r="M91" s="66">
        <f t="shared" si="301"/>
        <v>0</v>
      </c>
      <c r="N91" s="66">
        <f t="shared" si="301"/>
        <v>0</v>
      </c>
      <c r="O91" s="66">
        <f t="shared" si="301"/>
        <v>0</v>
      </c>
      <c r="P91" s="66">
        <f t="shared" si="301"/>
        <v>0</v>
      </c>
      <c r="Q91" s="66">
        <f t="shared" si="301"/>
        <v>0</v>
      </c>
    </row>
    <row r="93" spans="1:17" s="13" customFormat="1" ht="14.25" customHeight="1">
      <c r="A93" s="12" t="s">
        <v>106</v>
      </c>
      <c r="Q93" s="67" t="s">
        <v>86</v>
      </c>
    </row>
    <row r="94" spans="1:17" s="13" customFormat="1" ht="15" customHeight="1">
      <c r="A94" s="164" t="s">
        <v>87</v>
      </c>
      <c r="B94" s="166" t="s">
        <v>91</v>
      </c>
      <c r="C94" s="167"/>
      <c r="D94" s="167"/>
      <c r="E94" s="167"/>
      <c r="F94" s="167"/>
      <c r="G94" s="167"/>
      <c r="H94" s="167"/>
      <c r="I94" s="167"/>
      <c r="J94" s="167"/>
      <c r="K94" s="167"/>
      <c r="L94" s="167"/>
      <c r="M94" s="167"/>
      <c r="N94" s="167"/>
      <c r="O94" s="167"/>
      <c r="P94" s="167"/>
      <c r="Q94" s="168" t="s">
        <v>88</v>
      </c>
    </row>
    <row r="95" spans="1:17" s="13" customFormat="1" ht="14.25" customHeight="1">
      <c r="A95" s="165"/>
      <c r="B95" s="58">
        <v>6</v>
      </c>
      <c r="C95" s="58">
        <f>B95+1</f>
        <v>7</v>
      </c>
      <c r="D95" s="58">
        <f t="shared" ref="D95" si="302">C95+1</f>
        <v>8</v>
      </c>
      <c r="E95" s="58">
        <f t="shared" ref="E95" si="303">D95+1</f>
        <v>9</v>
      </c>
      <c r="F95" s="58">
        <f t="shared" ref="F95" si="304">E95+1</f>
        <v>10</v>
      </c>
      <c r="G95" s="58">
        <f t="shared" ref="G95" si="305">F95+1</f>
        <v>11</v>
      </c>
      <c r="H95" s="58">
        <f t="shared" ref="H95" si="306">G95+1</f>
        <v>12</v>
      </c>
      <c r="I95" s="58">
        <f t="shared" ref="I95" si="307">H95+1</f>
        <v>13</v>
      </c>
      <c r="J95" s="58">
        <f t="shared" ref="J95" si="308">I95+1</f>
        <v>14</v>
      </c>
      <c r="K95" s="58">
        <f t="shared" ref="K95" si="309">J95+1</f>
        <v>15</v>
      </c>
      <c r="L95" s="58">
        <f t="shared" ref="L95" si="310">K95+1</f>
        <v>16</v>
      </c>
      <c r="M95" s="58">
        <f t="shared" ref="M95" si="311">L95+1</f>
        <v>17</v>
      </c>
      <c r="N95" s="58">
        <f t="shared" ref="N95" si="312">M95+1</f>
        <v>18</v>
      </c>
      <c r="O95" s="58">
        <f t="shared" ref="O95" si="313">N95+1</f>
        <v>19</v>
      </c>
      <c r="P95" s="58">
        <f t="shared" ref="P95" si="314">O95+1</f>
        <v>20</v>
      </c>
      <c r="Q95" s="169"/>
    </row>
    <row r="96" spans="1:17" s="13" customFormat="1" ht="24" customHeight="1">
      <c r="A96" s="63" t="s">
        <v>93</v>
      </c>
      <c r="B96" s="64">
        <f>SUM(B97,B98)</f>
        <v>0</v>
      </c>
      <c r="C96" s="64">
        <f t="shared" ref="C96" si="315">SUM(C97,C98)</f>
        <v>0</v>
      </c>
      <c r="D96" s="64">
        <f t="shared" ref="D96" si="316">SUM(D97,D98)</f>
        <v>0</v>
      </c>
      <c r="E96" s="64">
        <f t="shared" ref="E96" si="317">SUM(E97,E98)</f>
        <v>0</v>
      </c>
      <c r="F96" s="64">
        <f t="shared" ref="F96" si="318">SUM(F97,F98)</f>
        <v>0</v>
      </c>
      <c r="G96" s="64">
        <f t="shared" ref="G96" si="319">SUM(G97,G98)</f>
        <v>0</v>
      </c>
      <c r="H96" s="64">
        <f t="shared" ref="H96" si="320">SUM(H97,H98)</f>
        <v>0</v>
      </c>
      <c r="I96" s="64">
        <f t="shared" ref="I96" si="321">SUM(I97,I98)</f>
        <v>0</v>
      </c>
      <c r="J96" s="64">
        <f t="shared" ref="J96" si="322">SUM(J97,J98)</f>
        <v>0</v>
      </c>
      <c r="K96" s="64">
        <f t="shared" ref="K96" si="323">SUM(K97,K98)</f>
        <v>0</v>
      </c>
      <c r="L96" s="64">
        <f t="shared" ref="L96" si="324">SUM(L97,L98)</f>
        <v>0</v>
      </c>
      <c r="M96" s="64">
        <f t="shared" ref="M96" si="325">SUM(M97,M98)</f>
        <v>0</v>
      </c>
      <c r="N96" s="64">
        <f t="shared" ref="N96" si="326">SUM(N97,N98)</f>
        <v>0</v>
      </c>
      <c r="O96" s="64">
        <f t="shared" ref="O96" si="327">SUM(O97,O98)</f>
        <v>0</v>
      </c>
      <c r="P96" s="64">
        <f t="shared" ref="P96" si="328">SUM(P97,P98)</f>
        <v>0</v>
      </c>
      <c r="Q96" s="64">
        <f t="shared" ref="Q96" si="329">SUM(Q97,Q98)</f>
        <v>0</v>
      </c>
    </row>
    <row r="97" spans="1:17" s="13" customFormat="1" ht="24" customHeight="1">
      <c r="A97" s="62" t="s">
        <v>95</v>
      </c>
      <c r="B97" s="59"/>
      <c r="C97" s="59"/>
      <c r="D97" s="59"/>
      <c r="E97" s="59"/>
      <c r="F97" s="59"/>
      <c r="G97" s="59"/>
      <c r="H97" s="59"/>
      <c r="I97" s="59"/>
      <c r="J97" s="59"/>
      <c r="K97" s="59"/>
      <c r="L97" s="59"/>
      <c r="M97" s="59"/>
      <c r="N97" s="59"/>
      <c r="O97" s="59"/>
      <c r="P97" s="59"/>
      <c r="Q97" s="59"/>
    </row>
    <row r="98" spans="1:17" s="13" customFormat="1" ht="24" customHeight="1">
      <c r="A98" s="62" t="s">
        <v>95</v>
      </c>
      <c r="B98" s="59"/>
      <c r="C98" s="59"/>
      <c r="D98" s="59"/>
      <c r="E98" s="59"/>
      <c r="F98" s="59"/>
      <c r="G98" s="59"/>
      <c r="H98" s="59"/>
      <c r="I98" s="59"/>
      <c r="J98" s="59"/>
      <c r="K98" s="59"/>
      <c r="L98" s="59"/>
      <c r="M98" s="59"/>
      <c r="N98" s="59"/>
      <c r="O98" s="59"/>
      <c r="P98" s="59"/>
      <c r="Q98" s="59"/>
    </row>
    <row r="99" spans="1:17" s="13" customFormat="1" ht="24" customHeight="1">
      <c r="A99" s="63" t="s">
        <v>101</v>
      </c>
      <c r="B99" s="64">
        <f>SUM(B100,B101)</f>
        <v>0</v>
      </c>
      <c r="C99" s="64">
        <f t="shared" ref="C99" si="330">SUM(C100,C101)</f>
        <v>0</v>
      </c>
      <c r="D99" s="64">
        <f t="shared" ref="D99" si="331">SUM(D100,D101)</f>
        <v>0</v>
      </c>
      <c r="E99" s="64">
        <f t="shared" ref="E99" si="332">SUM(E100,E101)</f>
        <v>0</v>
      </c>
      <c r="F99" s="64">
        <f t="shared" ref="F99" si="333">SUM(F100,F101)</f>
        <v>0</v>
      </c>
      <c r="G99" s="64">
        <f t="shared" ref="G99" si="334">SUM(G100,G101)</f>
        <v>0</v>
      </c>
      <c r="H99" s="64">
        <f t="shared" ref="H99" si="335">SUM(H100,H101)</f>
        <v>0</v>
      </c>
      <c r="I99" s="64">
        <f t="shared" ref="I99" si="336">SUM(I100,I101)</f>
        <v>0</v>
      </c>
      <c r="J99" s="64">
        <f t="shared" ref="J99" si="337">SUM(J100,J101)</f>
        <v>0</v>
      </c>
      <c r="K99" s="64">
        <f t="shared" ref="K99" si="338">SUM(K100,K101)</f>
        <v>0</v>
      </c>
      <c r="L99" s="64">
        <f t="shared" ref="L99" si="339">SUM(L100,L101)</f>
        <v>0</v>
      </c>
      <c r="M99" s="64">
        <f t="shared" ref="M99" si="340">SUM(M100,M101)</f>
        <v>0</v>
      </c>
      <c r="N99" s="64">
        <f t="shared" ref="N99" si="341">SUM(N100,N101)</f>
        <v>0</v>
      </c>
      <c r="O99" s="64">
        <f t="shared" ref="O99" si="342">SUM(O100,O101)</f>
        <v>0</v>
      </c>
      <c r="P99" s="64">
        <f t="shared" ref="P99" si="343">SUM(P100,P101)</f>
        <v>0</v>
      </c>
      <c r="Q99" s="64">
        <f t="shared" ref="Q99" si="344">SUM(Q100,Q101)</f>
        <v>0</v>
      </c>
    </row>
    <row r="100" spans="1:17" s="13" customFormat="1" ht="24" customHeight="1">
      <c r="A100" s="62" t="s">
        <v>95</v>
      </c>
      <c r="B100" s="61"/>
      <c r="C100" s="61"/>
      <c r="D100" s="61"/>
      <c r="E100" s="61"/>
      <c r="F100" s="61"/>
      <c r="G100" s="61"/>
      <c r="H100" s="61"/>
      <c r="I100" s="61"/>
      <c r="J100" s="61"/>
      <c r="K100" s="61"/>
      <c r="L100" s="61"/>
      <c r="M100" s="61"/>
      <c r="N100" s="61"/>
      <c r="O100" s="61"/>
      <c r="P100" s="61"/>
      <c r="Q100" s="59"/>
    </row>
    <row r="101" spans="1:17" s="13" customFormat="1" ht="24" customHeight="1">
      <c r="A101" s="62" t="s">
        <v>95</v>
      </c>
      <c r="B101" s="61"/>
      <c r="C101" s="61"/>
      <c r="D101" s="61"/>
      <c r="E101" s="61"/>
      <c r="F101" s="61"/>
      <c r="G101" s="61"/>
      <c r="H101" s="61"/>
      <c r="I101" s="61"/>
      <c r="J101" s="61"/>
      <c r="K101" s="61"/>
      <c r="L101" s="61"/>
      <c r="M101" s="61"/>
      <c r="N101" s="61"/>
      <c r="O101" s="61"/>
      <c r="P101" s="61"/>
      <c r="Q101" s="59"/>
    </row>
    <row r="102" spans="1:17" s="13" customFormat="1" ht="24" customHeight="1">
      <c r="A102" s="63" t="s">
        <v>89</v>
      </c>
      <c r="B102" s="64">
        <f>SUM(B103,B104,B105,B106)</f>
        <v>0</v>
      </c>
      <c r="C102" s="64">
        <f t="shared" ref="C102" si="345">SUM(C103,C104,C105,C106)</f>
        <v>0</v>
      </c>
      <c r="D102" s="64">
        <f t="shared" ref="D102" si="346">SUM(D103,D104,D105,D106)</f>
        <v>0</v>
      </c>
      <c r="E102" s="64">
        <f t="shared" ref="E102" si="347">SUM(E103,E104,E105,E106)</f>
        <v>0</v>
      </c>
      <c r="F102" s="64">
        <f t="shared" ref="F102" si="348">SUM(F103,F104,F105,F106)</f>
        <v>0</v>
      </c>
      <c r="G102" s="64">
        <f t="shared" ref="G102" si="349">SUM(G103,G104,G105,G106)</f>
        <v>0</v>
      </c>
      <c r="H102" s="64">
        <f t="shared" ref="H102" si="350">SUM(H103,H104,H105,H106)</f>
        <v>0</v>
      </c>
      <c r="I102" s="64">
        <f t="shared" ref="I102" si="351">SUM(I103,I104,I105,I106)</f>
        <v>0</v>
      </c>
      <c r="J102" s="64">
        <f t="shared" ref="J102" si="352">SUM(J103,J104,J105,J106)</f>
        <v>0</v>
      </c>
      <c r="K102" s="64">
        <f t="shared" ref="K102" si="353">SUM(K103,K104,K105,K106)</f>
        <v>0</v>
      </c>
      <c r="L102" s="64">
        <f t="shared" ref="L102" si="354">SUM(L103,L104,L105,L106)</f>
        <v>0</v>
      </c>
      <c r="M102" s="64">
        <f t="shared" ref="M102" si="355">SUM(M103,M104,M105,M106)</f>
        <v>0</v>
      </c>
      <c r="N102" s="64">
        <f t="shared" ref="N102" si="356">SUM(N103,N104,N105,N106)</f>
        <v>0</v>
      </c>
      <c r="O102" s="64">
        <f t="shared" ref="O102" si="357">SUM(O103,O104,O105,O106)</f>
        <v>0</v>
      </c>
      <c r="P102" s="64">
        <f t="shared" ref="P102" si="358">SUM(P103,P104,P105,P106)</f>
        <v>0</v>
      </c>
      <c r="Q102" s="64">
        <f t="shared" ref="Q102" si="359">SUM(Q103,Q104,Q105,Q106)</f>
        <v>0</v>
      </c>
    </row>
    <row r="103" spans="1:17" s="13" customFormat="1" ht="24" customHeight="1">
      <c r="A103" s="62" t="s">
        <v>98</v>
      </c>
      <c r="B103" s="59"/>
      <c r="C103" s="59"/>
      <c r="D103" s="59"/>
      <c r="E103" s="59"/>
      <c r="F103" s="59"/>
      <c r="G103" s="59"/>
      <c r="H103" s="59"/>
      <c r="I103" s="59"/>
      <c r="J103" s="59"/>
      <c r="K103" s="59"/>
      <c r="L103" s="59"/>
      <c r="M103" s="59"/>
      <c r="N103" s="59"/>
      <c r="O103" s="59"/>
      <c r="P103" s="59"/>
      <c r="Q103" s="59"/>
    </row>
    <row r="104" spans="1:17" s="13" customFormat="1" ht="24" customHeight="1">
      <c r="A104" s="62" t="s">
        <v>99</v>
      </c>
      <c r="B104" s="59"/>
      <c r="C104" s="59"/>
      <c r="D104" s="59"/>
      <c r="E104" s="59"/>
      <c r="F104" s="59"/>
      <c r="G104" s="59"/>
      <c r="H104" s="59"/>
      <c r="I104" s="59"/>
      <c r="J104" s="59"/>
      <c r="K104" s="59"/>
      <c r="L104" s="59"/>
      <c r="M104" s="59"/>
      <c r="N104" s="59"/>
      <c r="O104" s="59"/>
      <c r="P104" s="59"/>
      <c r="Q104" s="59"/>
    </row>
    <row r="105" spans="1:17" s="13" customFormat="1" ht="24" customHeight="1">
      <c r="A105" s="62" t="s">
        <v>95</v>
      </c>
      <c r="B105" s="59"/>
      <c r="C105" s="59"/>
      <c r="D105" s="59"/>
      <c r="E105" s="59"/>
      <c r="F105" s="59"/>
      <c r="G105" s="59"/>
      <c r="H105" s="59"/>
      <c r="I105" s="59"/>
      <c r="J105" s="59"/>
      <c r="K105" s="59"/>
      <c r="L105" s="59"/>
      <c r="M105" s="59"/>
      <c r="N105" s="59"/>
      <c r="O105" s="59"/>
      <c r="P105" s="59"/>
      <c r="Q105" s="59"/>
    </row>
    <row r="106" spans="1:17" s="13" customFormat="1" ht="24" customHeight="1">
      <c r="A106" s="62" t="s">
        <v>95</v>
      </c>
      <c r="B106" s="59"/>
      <c r="C106" s="59"/>
      <c r="D106" s="59"/>
      <c r="E106" s="59"/>
      <c r="F106" s="59"/>
      <c r="G106" s="59"/>
      <c r="H106" s="59"/>
      <c r="I106" s="59"/>
      <c r="J106" s="59"/>
      <c r="K106" s="59"/>
      <c r="L106" s="59"/>
      <c r="M106" s="59"/>
      <c r="N106" s="59"/>
      <c r="O106" s="59"/>
      <c r="P106" s="59"/>
      <c r="Q106" s="59"/>
    </row>
    <row r="107" spans="1:17" s="13" customFormat="1" ht="24" customHeight="1">
      <c r="A107" s="65" t="s">
        <v>90</v>
      </c>
      <c r="B107" s="66">
        <f>SUM(B96,B99,B102)</f>
        <v>0</v>
      </c>
      <c r="C107" s="66">
        <f t="shared" ref="C107:Q107" si="360">SUM(C96,C99,C102)</f>
        <v>0</v>
      </c>
      <c r="D107" s="66">
        <f t="shared" si="360"/>
        <v>0</v>
      </c>
      <c r="E107" s="66">
        <f t="shared" si="360"/>
        <v>0</v>
      </c>
      <c r="F107" s="66">
        <f t="shared" si="360"/>
        <v>0</v>
      </c>
      <c r="G107" s="66">
        <f t="shared" si="360"/>
        <v>0</v>
      </c>
      <c r="H107" s="66">
        <f t="shared" si="360"/>
        <v>0</v>
      </c>
      <c r="I107" s="66">
        <f t="shared" si="360"/>
        <v>0</v>
      </c>
      <c r="J107" s="66">
        <f t="shared" si="360"/>
        <v>0</v>
      </c>
      <c r="K107" s="66">
        <f t="shared" si="360"/>
        <v>0</v>
      </c>
      <c r="L107" s="66">
        <f t="shared" si="360"/>
        <v>0</v>
      </c>
      <c r="M107" s="66">
        <f t="shared" si="360"/>
        <v>0</v>
      </c>
      <c r="N107" s="66">
        <f t="shared" si="360"/>
        <v>0</v>
      </c>
      <c r="O107" s="66">
        <f t="shared" si="360"/>
        <v>0</v>
      </c>
      <c r="P107" s="66">
        <f t="shared" si="360"/>
        <v>0</v>
      </c>
      <c r="Q107" s="66">
        <f t="shared" si="360"/>
        <v>0</v>
      </c>
    </row>
  </sheetData>
  <mergeCells count="15">
    <mergeCell ref="A94:A95"/>
    <mergeCell ref="B94:P94"/>
    <mergeCell ref="Q94:Q95"/>
    <mergeCell ref="A50:A51"/>
    <mergeCell ref="B50:P50"/>
    <mergeCell ref="Q50:Q51"/>
    <mergeCell ref="A72:A73"/>
    <mergeCell ref="B72:P72"/>
    <mergeCell ref="Q72:Q73"/>
    <mergeCell ref="A6:A7"/>
    <mergeCell ref="B6:P6"/>
    <mergeCell ref="Q6:Q7"/>
    <mergeCell ref="A28:A29"/>
    <mergeCell ref="B28:P28"/>
    <mergeCell ref="Q28:Q29"/>
  </mergeCells>
  <phoneticPr fontId="1"/>
  <pageMargins left="1.1811023622047245" right="0.70866141732283472" top="0.74803149606299213" bottom="0.74803149606299213" header="0.31496062992125984" footer="0.31496062992125984"/>
  <pageSetup paperSize="8"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workbookViewId="0"/>
  </sheetViews>
  <sheetFormatPr defaultRowHeight="13.5"/>
  <cols>
    <col min="1" max="1" width="28.625" customWidth="1"/>
    <col min="2" max="2" width="76.25" customWidth="1"/>
  </cols>
  <sheetData>
    <row r="1" spans="1:2">
      <c r="A1" s="12" t="s">
        <v>239</v>
      </c>
    </row>
    <row r="3" spans="1:2">
      <c r="A3" t="s">
        <v>109</v>
      </c>
    </row>
    <row r="4" spans="1:2">
      <c r="A4" t="s">
        <v>107</v>
      </c>
    </row>
    <row r="5" spans="1:2">
      <c r="A5" t="s">
        <v>108</v>
      </c>
    </row>
    <row r="7" spans="1:2" s="13" customFormat="1" ht="15" customHeight="1">
      <c r="A7" s="164" t="s">
        <v>87</v>
      </c>
      <c r="B7" s="170" t="s">
        <v>104</v>
      </c>
    </row>
    <row r="8" spans="1:2" s="13" customFormat="1" ht="14.25" customHeight="1">
      <c r="A8" s="165"/>
      <c r="B8" s="171"/>
    </row>
    <row r="9" spans="1:2" s="13" customFormat="1" ht="24" customHeight="1">
      <c r="A9" s="63" t="s">
        <v>93</v>
      </c>
      <c r="B9" s="63"/>
    </row>
    <row r="10" spans="1:2" s="13" customFormat="1" ht="24" customHeight="1">
      <c r="A10" s="62" t="s">
        <v>95</v>
      </c>
      <c r="B10" s="62"/>
    </row>
    <row r="11" spans="1:2" s="13" customFormat="1" ht="24" customHeight="1">
      <c r="A11" s="62" t="s">
        <v>95</v>
      </c>
      <c r="B11" s="62"/>
    </row>
    <row r="12" spans="1:2" s="13" customFormat="1" ht="24" customHeight="1">
      <c r="A12" s="63" t="s">
        <v>94</v>
      </c>
      <c r="B12" s="63"/>
    </row>
    <row r="13" spans="1:2" s="13" customFormat="1" ht="24" customHeight="1">
      <c r="A13" s="62" t="s">
        <v>95</v>
      </c>
      <c r="B13" s="62"/>
    </row>
    <row r="14" spans="1:2" s="13" customFormat="1" ht="24" customHeight="1">
      <c r="A14" s="62" t="s">
        <v>95</v>
      </c>
      <c r="B14" s="62"/>
    </row>
    <row r="15" spans="1:2" s="13" customFormat="1" ht="24" customHeight="1">
      <c r="A15" s="63" t="s">
        <v>96</v>
      </c>
      <c r="B15" s="63"/>
    </row>
    <row r="16" spans="1:2" s="13" customFormat="1" ht="24" customHeight="1">
      <c r="A16" s="62" t="s">
        <v>95</v>
      </c>
      <c r="B16" s="62"/>
    </row>
    <row r="17" spans="1:2" s="13" customFormat="1" ht="24" customHeight="1">
      <c r="A17" s="62" t="s">
        <v>95</v>
      </c>
      <c r="B17" s="62"/>
    </row>
    <row r="18" spans="1:2" s="13" customFormat="1" ht="24" customHeight="1">
      <c r="A18" s="63" t="s">
        <v>97</v>
      </c>
      <c r="B18" s="63"/>
    </row>
    <row r="19" spans="1:2" s="13" customFormat="1" ht="24" customHeight="1">
      <c r="A19" s="62" t="s">
        <v>95</v>
      </c>
      <c r="B19" s="62"/>
    </row>
    <row r="20" spans="1:2" s="13" customFormat="1" ht="24" customHeight="1">
      <c r="A20" s="62" t="s">
        <v>95</v>
      </c>
      <c r="B20" s="62"/>
    </row>
    <row r="21" spans="1:2" s="13" customFormat="1" ht="24" customHeight="1">
      <c r="A21" s="63" t="s">
        <v>101</v>
      </c>
      <c r="B21" s="63"/>
    </row>
    <row r="22" spans="1:2" s="13" customFormat="1" ht="24" customHeight="1">
      <c r="A22" s="62" t="s">
        <v>95</v>
      </c>
      <c r="B22" s="62"/>
    </row>
    <row r="23" spans="1:2" s="13" customFormat="1" ht="24" customHeight="1">
      <c r="A23" s="62" t="s">
        <v>95</v>
      </c>
      <c r="B23" s="62"/>
    </row>
    <row r="24" spans="1:2" s="13" customFormat="1" ht="24" customHeight="1">
      <c r="A24" s="63" t="s">
        <v>89</v>
      </c>
      <c r="B24" s="63"/>
    </row>
    <row r="25" spans="1:2" s="13" customFormat="1" ht="24" customHeight="1">
      <c r="A25" s="62" t="s">
        <v>98</v>
      </c>
      <c r="B25" s="62"/>
    </row>
    <row r="26" spans="1:2" s="13" customFormat="1" ht="24" customHeight="1">
      <c r="A26" s="62" t="s">
        <v>99</v>
      </c>
      <c r="B26" s="62"/>
    </row>
    <row r="27" spans="1:2" s="13" customFormat="1" ht="24" customHeight="1">
      <c r="A27" s="62" t="s">
        <v>95</v>
      </c>
      <c r="B27" s="62"/>
    </row>
    <row r="28" spans="1:2" s="13" customFormat="1" ht="24" customHeight="1">
      <c r="A28" s="62" t="s">
        <v>95</v>
      </c>
      <c r="B28" s="62"/>
    </row>
  </sheetData>
  <mergeCells count="2">
    <mergeCell ref="A7:A8"/>
    <mergeCell ref="B7:B8"/>
  </mergeCells>
  <phoneticPr fontId="1"/>
  <pageMargins left="0.70866141732283472" right="0.70866141732283472" top="0.74803149606299213" bottom="0.74803149606299213" header="0.31496062992125984" footer="0.31496062992125984"/>
  <pageSetup paperSize="9" scale="85" orientation="portrait"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71"/>
  <sheetViews>
    <sheetView zoomScaleNormal="100" workbookViewId="0"/>
  </sheetViews>
  <sheetFormatPr defaultRowHeight="13.5"/>
  <cols>
    <col min="1" max="1" width="28.625" customWidth="1"/>
    <col min="3" max="3" width="11.625" customWidth="1"/>
    <col min="4" max="64" width="7.375" style="13" customWidth="1"/>
  </cols>
  <sheetData>
    <row r="1" spans="1:64" s="13" customFormat="1">
      <c r="A1" s="12" t="s">
        <v>245</v>
      </c>
      <c r="W1" s="14"/>
      <c r="AQ1" s="14"/>
      <c r="BK1" s="14"/>
      <c r="BL1" s="14"/>
    </row>
    <row r="2" spans="1:64" s="13" customFormat="1">
      <c r="W2" s="14"/>
      <c r="AQ2" s="14"/>
      <c r="BK2" s="14"/>
      <c r="BL2" s="14"/>
    </row>
    <row r="3" spans="1:64" s="13" customFormat="1">
      <c r="A3" s="12" t="s">
        <v>121</v>
      </c>
      <c r="W3" s="14"/>
      <c r="AQ3" s="14"/>
      <c r="BK3" s="14"/>
      <c r="BL3" s="14"/>
    </row>
    <row r="4" spans="1:64" s="77" customFormat="1" ht="12">
      <c r="A4" s="76"/>
    </row>
    <row r="5" spans="1:64" s="77" customFormat="1" ht="14.25" customHeight="1">
      <c r="A5" s="76" t="s">
        <v>116</v>
      </c>
    </row>
    <row r="6" spans="1:64" s="78" customFormat="1" ht="21" customHeight="1">
      <c r="A6" s="164" t="s">
        <v>87</v>
      </c>
      <c r="B6" s="173" t="s">
        <v>115</v>
      </c>
      <c r="C6" s="175" t="s">
        <v>117</v>
      </c>
      <c r="D6" s="161" t="s">
        <v>28</v>
      </c>
      <c r="E6" s="161"/>
      <c r="F6" s="161"/>
      <c r="G6" s="161"/>
      <c r="H6" s="161" t="s">
        <v>29</v>
      </c>
      <c r="I6" s="161"/>
      <c r="J6" s="161"/>
      <c r="K6" s="161"/>
      <c r="L6" s="161" t="s">
        <v>30</v>
      </c>
      <c r="M6" s="161"/>
      <c r="N6" s="161"/>
      <c r="O6" s="161"/>
      <c r="P6" s="161" t="s">
        <v>31</v>
      </c>
      <c r="Q6" s="161"/>
      <c r="R6" s="161"/>
      <c r="S6" s="161"/>
      <c r="T6" s="161" t="s">
        <v>32</v>
      </c>
      <c r="U6" s="161"/>
      <c r="V6" s="161"/>
      <c r="W6" s="161"/>
      <c r="X6" s="161" t="s">
        <v>53</v>
      </c>
      <c r="Y6" s="161"/>
      <c r="Z6" s="161"/>
      <c r="AA6" s="161"/>
      <c r="AB6" s="161" t="s">
        <v>54</v>
      </c>
      <c r="AC6" s="161"/>
      <c r="AD6" s="161"/>
      <c r="AE6" s="161"/>
      <c r="AF6" s="161" t="s">
        <v>33</v>
      </c>
      <c r="AG6" s="161"/>
      <c r="AH6" s="161"/>
      <c r="AI6" s="161"/>
      <c r="AJ6" s="161" t="s">
        <v>34</v>
      </c>
      <c r="AK6" s="161"/>
      <c r="AL6" s="161"/>
      <c r="AM6" s="161"/>
      <c r="AN6" s="161" t="s">
        <v>35</v>
      </c>
      <c r="AO6" s="161"/>
      <c r="AP6" s="161"/>
      <c r="AQ6" s="161"/>
      <c r="AR6" s="161" t="s">
        <v>55</v>
      </c>
      <c r="AS6" s="161"/>
      <c r="AT6" s="161"/>
      <c r="AU6" s="161"/>
      <c r="AV6" s="161" t="s">
        <v>36</v>
      </c>
      <c r="AW6" s="161"/>
      <c r="AX6" s="161"/>
      <c r="AY6" s="161"/>
      <c r="AZ6" s="161" t="s">
        <v>56</v>
      </c>
      <c r="BA6" s="161"/>
      <c r="BB6" s="161"/>
      <c r="BC6" s="161"/>
      <c r="BD6" s="161" t="s">
        <v>37</v>
      </c>
      <c r="BE6" s="161"/>
      <c r="BF6" s="161"/>
      <c r="BG6" s="161"/>
      <c r="BH6" s="161" t="s">
        <v>38</v>
      </c>
      <c r="BI6" s="161"/>
      <c r="BJ6" s="161"/>
      <c r="BK6" s="161"/>
      <c r="BL6" s="180" t="s">
        <v>124</v>
      </c>
    </row>
    <row r="7" spans="1:64" s="78" customFormat="1" ht="21" customHeight="1">
      <c r="A7" s="172"/>
      <c r="B7" s="174"/>
      <c r="C7" s="176"/>
      <c r="D7" s="79">
        <v>6</v>
      </c>
      <c r="E7" s="80">
        <v>9</v>
      </c>
      <c r="F7" s="80">
        <v>12</v>
      </c>
      <c r="G7" s="81">
        <v>3</v>
      </c>
      <c r="H7" s="79">
        <v>6</v>
      </c>
      <c r="I7" s="80">
        <v>9</v>
      </c>
      <c r="J7" s="80">
        <v>12</v>
      </c>
      <c r="K7" s="81">
        <v>3</v>
      </c>
      <c r="L7" s="79">
        <v>6</v>
      </c>
      <c r="M7" s="80">
        <v>9</v>
      </c>
      <c r="N7" s="80">
        <v>12</v>
      </c>
      <c r="O7" s="81">
        <v>3</v>
      </c>
      <c r="P7" s="79">
        <v>6</v>
      </c>
      <c r="Q7" s="80">
        <v>9</v>
      </c>
      <c r="R7" s="80">
        <v>12</v>
      </c>
      <c r="S7" s="81">
        <v>3</v>
      </c>
      <c r="T7" s="79">
        <v>6</v>
      </c>
      <c r="U7" s="80">
        <v>9</v>
      </c>
      <c r="V7" s="80">
        <v>12</v>
      </c>
      <c r="W7" s="81">
        <v>3</v>
      </c>
      <c r="X7" s="79">
        <v>6</v>
      </c>
      <c r="Y7" s="80">
        <v>9</v>
      </c>
      <c r="Z7" s="80">
        <v>12</v>
      </c>
      <c r="AA7" s="81">
        <v>3</v>
      </c>
      <c r="AB7" s="79">
        <v>6</v>
      </c>
      <c r="AC7" s="80">
        <v>9</v>
      </c>
      <c r="AD7" s="80">
        <v>12</v>
      </c>
      <c r="AE7" s="81">
        <v>3</v>
      </c>
      <c r="AF7" s="79">
        <v>6</v>
      </c>
      <c r="AG7" s="80">
        <v>9</v>
      </c>
      <c r="AH7" s="80">
        <v>12</v>
      </c>
      <c r="AI7" s="81">
        <v>3</v>
      </c>
      <c r="AJ7" s="79">
        <v>6</v>
      </c>
      <c r="AK7" s="80">
        <v>9</v>
      </c>
      <c r="AL7" s="80">
        <v>12</v>
      </c>
      <c r="AM7" s="81">
        <v>3</v>
      </c>
      <c r="AN7" s="79">
        <v>6</v>
      </c>
      <c r="AO7" s="80">
        <v>9</v>
      </c>
      <c r="AP7" s="80">
        <v>12</v>
      </c>
      <c r="AQ7" s="81">
        <v>3</v>
      </c>
      <c r="AR7" s="79">
        <v>6</v>
      </c>
      <c r="AS7" s="80">
        <v>9</v>
      </c>
      <c r="AT7" s="80">
        <v>12</v>
      </c>
      <c r="AU7" s="81">
        <v>3</v>
      </c>
      <c r="AV7" s="79">
        <v>6</v>
      </c>
      <c r="AW7" s="80">
        <v>9</v>
      </c>
      <c r="AX7" s="80">
        <v>12</v>
      </c>
      <c r="AY7" s="81">
        <v>3</v>
      </c>
      <c r="AZ7" s="79">
        <v>6</v>
      </c>
      <c r="BA7" s="80">
        <v>9</v>
      </c>
      <c r="BB7" s="80">
        <v>12</v>
      </c>
      <c r="BC7" s="81">
        <v>3</v>
      </c>
      <c r="BD7" s="79">
        <v>6</v>
      </c>
      <c r="BE7" s="80">
        <v>9</v>
      </c>
      <c r="BF7" s="80">
        <v>12</v>
      </c>
      <c r="BG7" s="81">
        <v>3</v>
      </c>
      <c r="BH7" s="79">
        <v>6</v>
      </c>
      <c r="BI7" s="80">
        <v>9</v>
      </c>
      <c r="BJ7" s="80">
        <v>12</v>
      </c>
      <c r="BK7" s="81">
        <v>3</v>
      </c>
      <c r="BL7" s="180"/>
    </row>
    <row r="8" spans="1:64" s="82" customFormat="1" ht="12">
      <c r="A8" s="75" t="s">
        <v>110</v>
      </c>
      <c r="B8" s="74" t="s">
        <v>111</v>
      </c>
      <c r="C8" s="85" t="s">
        <v>118</v>
      </c>
      <c r="D8" s="19"/>
      <c r="E8" s="20"/>
      <c r="F8" s="20"/>
      <c r="G8" s="21"/>
      <c r="H8" s="19"/>
      <c r="I8" s="20"/>
      <c r="J8" s="20"/>
      <c r="K8" s="21"/>
      <c r="L8" s="19"/>
      <c r="M8" s="20"/>
      <c r="N8" s="20"/>
      <c r="O8" s="21"/>
      <c r="P8" s="19"/>
      <c r="Q8" s="20"/>
      <c r="R8" s="20"/>
      <c r="S8" s="21"/>
      <c r="T8" s="19"/>
      <c r="U8" s="20"/>
      <c r="V8" s="20"/>
      <c r="W8" s="21"/>
      <c r="X8" s="19"/>
      <c r="Y8" s="20"/>
      <c r="Z8" s="20"/>
      <c r="AA8" s="21"/>
      <c r="AB8" s="19"/>
      <c r="AC8" s="20"/>
      <c r="AD8" s="20"/>
      <c r="AE8" s="21"/>
      <c r="AF8" s="19"/>
      <c r="AG8" s="20"/>
      <c r="AH8" s="20"/>
      <c r="AI8" s="21"/>
      <c r="AJ8" s="19"/>
      <c r="AK8" s="20"/>
      <c r="AL8" s="20"/>
      <c r="AM8" s="21"/>
      <c r="AN8" s="19"/>
      <c r="AO8" s="20"/>
      <c r="AP8" s="20"/>
      <c r="AQ8" s="21"/>
      <c r="AR8" s="19"/>
      <c r="AS8" s="20"/>
      <c r="AT8" s="20"/>
      <c r="AU8" s="21"/>
      <c r="AV8" s="19"/>
      <c r="AW8" s="20"/>
      <c r="AX8" s="20"/>
      <c r="AY8" s="21"/>
      <c r="AZ8" s="19"/>
      <c r="BA8" s="20"/>
      <c r="BB8" s="20"/>
      <c r="BC8" s="21"/>
      <c r="BD8" s="19"/>
      <c r="BE8" s="20"/>
      <c r="BF8" s="20"/>
      <c r="BG8" s="21"/>
      <c r="BH8" s="19"/>
      <c r="BI8" s="20"/>
      <c r="BJ8" s="20"/>
      <c r="BK8" s="21"/>
      <c r="BL8" s="21"/>
    </row>
    <row r="9" spans="1:64" s="82" customFormat="1" ht="11.25">
      <c r="A9" s="60"/>
      <c r="B9" s="74"/>
      <c r="C9" s="72" t="s">
        <v>119</v>
      </c>
      <c r="D9" s="19"/>
      <c r="E9" s="20"/>
      <c r="F9" s="20"/>
      <c r="G9" s="21"/>
      <c r="H9" s="19"/>
      <c r="I9" s="20"/>
      <c r="J9" s="20"/>
      <c r="K9" s="21"/>
      <c r="L9" s="19"/>
      <c r="M9" s="20"/>
      <c r="N9" s="20"/>
      <c r="O9" s="21"/>
      <c r="P9" s="19"/>
      <c r="Q9" s="20"/>
      <c r="R9" s="20"/>
      <c r="S9" s="21"/>
      <c r="T9" s="19"/>
      <c r="U9" s="20"/>
      <c r="V9" s="20"/>
      <c r="W9" s="21"/>
      <c r="X9" s="19"/>
      <c r="Y9" s="20"/>
      <c r="Z9" s="20"/>
      <c r="AA9" s="21"/>
      <c r="AB9" s="19"/>
      <c r="AC9" s="20"/>
      <c r="AD9" s="20"/>
      <c r="AE9" s="21"/>
      <c r="AF9" s="19"/>
      <c r="AG9" s="20"/>
      <c r="AH9" s="20"/>
      <c r="AI9" s="21"/>
      <c r="AJ9" s="19"/>
      <c r="AK9" s="20"/>
      <c r="AL9" s="20"/>
      <c r="AM9" s="21"/>
      <c r="AN9" s="19"/>
      <c r="AO9" s="20"/>
      <c r="AP9" s="20"/>
      <c r="AQ9" s="21"/>
      <c r="AR9" s="19"/>
      <c r="AS9" s="20"/>
      <c r="AT9" s="20"/>
      <c r="AU9" s="21"/>
      <c r="AV9" s="19"/>
      <c r="AW9" s="20"/>
      <c r="AX9" s="20"/>
      <c r="AY9" s="21"/>
      <c r="AZ9" s="19"/>
      <c r="BA9" s="20"/>
      <c r="BB9" s="20"/>
      <c r="BC9" s="21"/>
      <c r="BD9" s="19"/>
      <c r="BE9" s="20"/>
      <c r="BF9" s="20"/>
      <c r="BG9" s="21"/>
      <c r="BH9" s="19"/>
      <c r="BI9" s="20"/>
      <c r="BJ9" s="20"/>
      <c r="BK9" s="21"/>
      <c r="BL9" s="21"/>
    </row>
    <row r="10" spans="1:64" s="82" customFormat="1" ht="12">
      <c r="A10" s="60"/>
      <c r="B10" s="74" t="s">
        <v>112</v>
      </c>
      <c r="C10" s="85" t="s">
        <v>118</v>
      </c>
      <c r="D10" s="19"/>
      <c r="E10" s="20"/>
      <c r="F10" s="20"/>
      <c r="G10" s="21"/>
      <c r="H10" s="19"/>
      <c r="I10" s="20"/>
      <c r="J10" s="20"/>
      <c r="K10" s="21"/>
      <c r="L10" s="19"/>
      <c r="M10" s="20"/>
      <c r="N10" s="20"/>
      <c r="O10" s="21"/>
      <c r="P10" s="19"/>
      <c r="Q10" s="20"/>
      <c r="R10" s="20"/>
      <c r="S10" s="21"/>
      <c r="T10" s="19"/>
      <c r="U10" s="20"/>
      <c r="V10" s="20"/>
      <c r="W10" s="21"/>
      <c r="X10" s="19"/>
      <c r="Y10" s="20"/>
      <c r="Z10" s="20"/>
      <c r="AA10" s="21"/>
      <c r="AB10" s="19"/>
      <c r="AC10" s="20"/>
      <c r="AD10" s="20"/>
      <c r="AE10" s="21"/>
      <c r="AF10" s="19"/>
      <c r="AG10" s="20"/>
      <c r="AH10" s="20"/>
      <c r="AI10" s="21"/>
      <c r="AJ10" s="19"/>
      <c r="AK10" s="20"/>
      <c r="AL10" s="20"/>
      <c r="AM10" s="21"/>
      <c r="AN10" s="19"/>
      <c r="AO10" s="20"/>
      <c r="AP10" s="20"/>
      <c r="AQ10" s="21"/>
      <c r="AR10" s="19"/>
      <c r="AS10" s="20"/>
      <c r="AT10" s="20"/>
      <c r="AU10" s="21"/>
      <c r="AV10" s="19"/>
      <c r="AW10" s="20"/>
      <c r="AX10" s="20"/>
      <c r="AY10" s="21"/>
      <c r="AZ10" s="19"/>
      <c r="BA10" s="20"/>
      <c r="BB10" s="20"/>
      <c r="BC10" s="21"/>
      <c r="BD10" s="19"/>
      <c r="BE10" s="20"/>
      <c r="BF10" s="20"/>
      <c r="BG10" s="21"/>
      <c r="BH10" s="19"/>
      <c r="BI10" s="20"/>
      <c r="BJ10" s="20"/>
      <c r="BK10" s="21"/>
      <c r="BL10" s="21"/>
    </row>
    <row r="11" spans="1:64" s="82" customFormat="1" ht="11.25">
      <c r="A11" s="83"/>
      <c r="B11" s="74"/>
      <c r="C11" s="72" t="s">
        <v>119</v>
      </c>
      <c r="D11" s="19"/>
      <c r="E11" s="20"/>
      <c r="F11" s="20"/>
      <c r="G11" s="21"/>
      <c r="H11" s="19"/>
      <c r="I11" s="20"/>
      <c r="J11" s="20"/>
      <c r="K11" s="21"/>
      <c r="L11" s="19"/>
      <c r="M11" s="20"/>
      <c r="N11" s="20"/>
      <c r="O11" s="21"/>
      <c r="P11" s="19"/>
      <c r="Q11" s="20"/>
      <c r="R11" s="20"/>
      <c r="S11" s="21"/>
      <c r="T11" s="19"/>
      <c r="U11" s="20"/>
      <c r="V11" s="20"/>
      <c r="W11" s="21"/>
      <c r="X11" s="19"/>
      <c r="Y11" s="20"/>
      <c r="Z11" s="20"/>
      <c r="AA11" s="21"/>
      <c r="AB11" s="19"/>
      <c r="AC11" s="20"/>
      <c r="AD11" s="20"/>
      <c r="AE11" s="21"/>
      <c r="AF11" s="19"/>
      <c r="AG11" s="20"/>
      <c r="AH11" s="20"/>
      <c r="AI11" s="21"/>
      <c r="AJ11" s="19"/>
      <c r="AK11" s="20"/>
      <c r="AL11" s="20"/>
      <c r="AM11" s="21"/>
      <c r="AN11" s="19"/>
      <c r="AO11" s="20"/>
      <c r="AP11" s="20"/>
      <c r="AQ11" s="21"/>
      <c r="AR11" s="19"/>
      <c r="AS11" s="20"/>
      <c r="AT11" s="20"/>
      <c r="AU11" s="21"/>
      <c r="AV11" s="19"/>
      <c r="AW11" s="20"/>
      <c r="AX11" s="20"/>
      <c r="AY11" s="21"/>
      <c r="AZ11" s="19"/>
      <c r="BA11" s="20"/>
      <c r="BB11" s="20"/>
      <c r="BC11" s="21"/>
      <c r="BD11" s="19"/>
      <c r="BE11" s="20"/>
      <c r="BF11" s="20"/>
      <c r="BG11" s="21"/>
      <c r="BH11" s="19"/>
      <c r="BI11" s="20"/>
      <c r="BJ11" s="20"/>
      <c r="BK11" s="21"/>
      <c r="BL11" s="21"/>
    </row>
    <row r="12" spans="1:64" s="82" customFormat="1" ht="12">
      <c r="A12" s="83"/>
      <c r="B12" s="74" t="s">
        <v>113</v>
      </c>
      <c r="C12" s="85" t="s">
        <v>118</v>
      </c>
      <c r="D12" s="19"/>
      <c r="E12" s="20"/>
      <c r="F12" s="20"/>
      <c r="G12" s="21"/>
      <c r="H12" s="19"/>
      <c r="I12" s="20"/>
      <c r="J12" s="20"/>
      <c r="K12" s="21"/>
      <c r="L12" s="19"/>
      <c r="M12" s="20"/>
      <c r="N12" s="20"/>
      <c r="O12" s="21"/>
      <c r="P12" s="19"/>
      <c r="Q12" s="20"/>
      <c r="R12" s="20"/>
      <c r="S12" s="21"/>
      <c r="T12" s="19"/>
      <c r="U12" s="20"/>
      <c r="V12" s="20"/>
      <c r="W12" s="21"/>
      <c r="X12" s="19"/>
      <c r="Y12" s="20"/>
      <c r="Z12" s="20"/>
      <c r="AA12" s="21"/>
      <c r="AB12" s="19"/>
      <c r="AC12" s="20"/>
      <c r="AD12" s="20"/>
      <c r="AE12" s="21"/>
      <c r="AF12" s="19"/>
      <c r="AG12" s="20"/>
      <c r="AH12" s="20"/>
      <c r="AI12" s="21"/>
      <c r="AJ12" s="19"/>
      <c r="AK12" s="20"/>
      <c r="AL12" s="20"/>
      <c r="AM12" s="21"/>
      <c r="AN12" s="19"/>
      <c r="AO12" s="20"/>
      <c r="AP12" s="20"/>
      <c r="AQ12" s="21"/>
      <c r="AR12" s="19"/>
      <c r="AS12" s="20"/>
      <c r="AT12" s="20"/>
      <c r="AU12" s="21"/>
      <c r="AV12" s="19"/>
      <c r="AW12" s="20"/>
      <c r="AX12" s="20"/>
      <c r="AY12" s="21"/>
      <c r="AZ12" s="19"/>
      <c r="BA12" s="20"/>
      <c r="BB12" s="20"/>
      <c r="BC12" s="21"/>
      <c r="BD12" s="19"/>
      <c r="BE12" s="20"/>
      <c r="BF12" s="20"/>
      <c r="BG12" s="21"/>
      <c r="BH12" s="19"/>
      <c r="BI12" s="20"/>
      <c r="BJ12" s="20"/>
      <c r="BK12" s="21"/>
      <c r="BL12" s="21"/>
    </row>
    <row r="13" spans="1:64" s="82" customFormat="1" ht="11.25">
      <c r="A13" s="84"/>
      <c r="B13" s="74"/>
      <c r="C13" s="72" t="s">
        <v>119</v>
      </c>
      <c r="D13" s="19"/>
      <c r="E13" s="20"/>
      <c r="F13" s="20"/>
      <c r="G13" s="21"/>
      <c r="H13" s="19"/>
      <c r="I13" s="20"/>
      <c r="J13" s="20"/>
      <c r="K13" s="21"/>
      <c r="L13" s="19"/>
      <c r="M13" s="20"/>
      <c r="N13" s="20"/>
      <c r="O13" s="21"/>
      <c r="P13" s="19"/>
      <c r="Q13" s="20"/>
      <c r="R13" s="20"/>
      <c r="S13" s="21"/>
      <c r="T13" s="19"/>
      <c r="U13" s="20"/>
      <c r="V13" s="20"/>
      <c r="W13" s="21"/>
      <c r="X13" s="19"/>
      <c r="Y13" s="20"/>
      <c r="Z13" s="20"/>
      <c r="AA13" s="21"/>
      <c r="AB13" s="19"/>
      <c r="AC13" s="20"/>
      <c r="AD13" s="20"/>
      <c r="AE13" s="21"/>
      <c r="AF13" s="19"/>
      <c r="AG13" s="20"/>
      <c r="AH13" s="20"/>
      <c r="AI13" s="21"/>
      <c r="AJ13" s="19"/>
      <c r="AK13" s="20"/>
      <c r="AL13" s="20"/>
      <c r="AM13" s="21"/>
      <c r="AN13" s="19"/>
      <c r="AO13" s="20"/>
      <c r="AP13" s="20"/>
      <c r="AQ13" s="21"/>
      <c r="AR13" s="19"/>
      <c r="AS13" s="20"/>
      <c r="AT13" s="20"/>
      <c r="AU13" s="21"/>
      <c r="AV13" s="19"/>
      <c r="AW13" s="20"/>
      <c r="AX13" s="20"/>
      <c r="AY13" s="21"/>
      <c r="AZ13" s="19"/>
      <c r="BA13" s="20"/>
      <c r="BB13" s="20"/>
      <c r="BC13" s="21"/>
      <c r="BD13" s="19"/>
      <c r="BE13" s="20"/>
      <c r="BF13" s="20"/>
      <c r="BG13" s="21"/>
      <c r="BH13" s="19"/>
      <c r="BI13" s="20"/>
      <c r="BJ13" s="20"/>
      <c r="BK13" s="21"/>
      <c r="BL13" s="21"/>
    </row>
    <row r="14" spans="1:64" s="82" customFormat="1" ht="12">
      <c r="A14" s="75" t="s">
        <v>114</v>
      </c>
      <c r="B14" s="74" t="s">
        <v>111</v>
      </c>
      <c r="C14" s="85" t="s">
        <v>118</v>
      </c>
      <c r="D14" s="19"/>
      <c r="E14" s="20"/>
      <c r="F14" s="20"/>
      <c r="G14" s="21"/>
      <c r="H14" s="19"/>
      <c r="I14" s="20"/>
      <c r="J14" s="20"/>
      <c r="K14" s="21"/>
      <c r="L14" s="19"/>
      <c r="M14" s="20"/>
      <c r="N14" s="20"/>
      <c r="O14" s="21"/>
      <c r="P14" s="19"/>
      <c r="Q14" s="20"/>
      <c r="R14" s="20"/>
      <c r="S14" s="21"/>
      <c r="T14" s="19"/>
      <c r="U14" s="20"/>
      <c r="V14" s="20"/>
      <c r="W14" s="21"/>
      <c r="X14" s="19"/>
      <c r="Y14" s="20"/>
      <c r="Z14" s="20"/>
      <c r="AA14" s="21"/>
      <c r="AB14" s="19"/>
      <c r="AC14" s="20"/>
      <c r="AD14" s="20"/>
      <c r="AE14" s="21"/>
      <c r="AF14" s="19"/>
      <c r="AG14" s="20"/>
      <c r="AH14" s="20"/>
      <c r="AI14" s="21"/>
      <c r="AJ14" s="19"/>
      <c r="AK14" s="20"/>
      <c r="AL14" s="20"/>
      <c r="AM14" s="21"/>
      <c r="AN14" s="19"/>
      <c r="AO14" s="20"/>
      <c r="AP14" s="20"/>
      <c r="AQ14" s="21"/>
      <c r="AR14" s="19"/>
      <c r="AS14" s="20"/>
      <c r="AT14" s="20"/>
      <c r="AU14" s="21"/>
      <c r="AV14" s="19"/>
      <c r="AW14" s="20"/>
      <c r="AX14" s="20"/>
      <c r="AY14" s="21"/>
      <c r="AZ14" s="19"/>
      <c r="BA14" s="20"/>
      <c r="BB14" s="20"/>
      <c r="BC14" s="21"/>
      <c r="BD14" s="19"/>
      <c r="BE14" s="20"/>
      <c r="BF14" s="20"/>
      <c r="BG14" s="21"/>
      <c r="BH14" s="19"/>
      <c r="BI14" s="20"/>
      <c r="BJ14" s="20"/>
      <c r="BK14" s="21"/>
      <c r="BL14" s="21"/>
    </row>
    <row r="15" spans="1:64" s="82" customFormat="1" ht="11.25">
      <c r="A15" s="60"/>
      <c r="B15" s="74"/>
      <c r="C15" s="72" t="s">
        <v>119</v>
      </c>
      <c r="D15" s="19"/>
      <c r="E15" s="20"/>
      <c r="F15" s="20"/>
      <c r="G15" s="21"/>
      <c r="H15" s="19"/>
      <c r="I15" s="20"/>
      <c r="J15" s="20"/>
      <c r="K15" s="21"/>
      <c r="L15" s="19"/>
      <c r="M15" s="20"/>
      <c r="N15" s="20"/>
      <c r="O15" s="21"/>
      <c r="P15" s="19"/>
      <c r="Q15" s="20"/>
      <c r="R15" s="20"/>
      <c r="S15" s="21"/>
      <c r="T15" s="19"/>
      <c r="U15" s="20"/>
      <c r="V15" s="20"/>
      <c r="W15" s="21"/>
      <c r="X15" s="19"/>
      <c r="Y15" s="20"/>
      <c r="Z15" s="20"/>
      <c r="AA15" s="21"/>
      <c r="AB15" s="19"/>
      <c r="AC15" s="20"/>
      <c r="AD15" s="20"/>
      <c r="AE15" s="21"/>
      <c r="AF15" s="19"/>
      <c r="AG15" s="20"/>
      <c r="AH15" s="20"/>
      <c r="AI15" s="21"/>
      <c r="AJ15" s="19"/>
      <c r="AK15" s="20"/>
      <c r="AL15" s="20"/>
      <c r="AM15" s="21"/>
      <c r="AN15" s="19"/>
      <c r="AO15" s="20"/>
      <c r="AP15" s="20"/>
      <c r="AQ15" s="21"/>
      <c r="AR15" s="19"/>
      <c r="AS15" s="20"/>
      <c r="AT15" s="20"/>
      <c r="AU15" s="21"/>
      <c r="AV15" s="19"/>
      <c r="AW15" s="20"/>
      <c r="AX15" s="20"/>
      <c r="AY15" s="21"/>
      <c r="AZ15" s="19"/>
      <c r="BA15" s="20"/>
      <c r="BB15" s="20"/>
      <c r="BC15" s="21"/>
      <c r="BD15" s="19"/>
      <c r="BE15" s="20"/>
      <c r="BF15" s="20"/>
      <c r="BG15" s="21"/>
      <c r="BH15" s="19"/>
      <c r="BI15" s="20"/>
      <c r="BJ15" s="20"/>
      <c r="BK15" s="21"/>
      <c r="BL15" s="21"/>
    </row>
    <row r="16" spans="1:64" s="82" customFormat="1" ht="12">
      <c r="A16" s="60"/>
      <c r="B16" s="74" t="s">
        <v>112</v>
      </c>
      <c r="C16" s="85" t="s">
        <v>118</v>
      </c>
      <c r="D16" s="19"/>
      <c r="E16" s="20"/>
      <c r="F16" s="20"/>
      <c r="G16" s="21"/>
      <c r="H16" s="19"/>
      <c r="I16" s="20"/>
      <c r="J16" s="20"/>
      <c r="K16" s="21"/>
      <c r="L16" s="19"/>
      <c r="M16" s="20"/>
      <c r="N16" s="20"/>
      <c r="O16" s="21"/>
      <c r="P16" s="19"/>
      <c r="Q16" s="20"/>
      <c r="R16" s="20"/>
      <c r="S16" s="21"/>
      <c r="T16" s="19"/>
      <c r="U16" s="20"/>
      <c r="V16" s="20"/>
      <c r="W16" s="21"/>
      <c r="X16" s="19"/>
      <c r="Y16" s="20"/>
      <c r="Z16" s="20"/>
      <c r="AA16" s="21"/>
      <c r="AB16" s="19"/>
      <c r="AC16" s="20"/>
      <c r="AD16" s="20"/>
      <c r="AE16" s="21"/>
      <c r="AF16" s="19"/>
      <c r="AG16" s="20"/>
      <c r="AH16" s="20"/>
      <c r="AI16" s="21"/>
      <c r="AJ16" s="19"/>
      <c r="AK16" s="20"/>
      <c r="AL16" s="20"/>
      <c r="AM16" s="21"/>
      <c r="AN16" s="19"/>
      <c r="AO16" s="20"/>
      <c r="AP16" s="20"/>
      <c r="AQ16" s="21"/>
      <c r="AR16" s="19"/>
      <c r="AS16" s="20"/>
      <c r="AT16" s="20"/>
      <c r="AU16" s="21"/>
      <c r="AV16" s="19"/>
      <c r="AW16" s="20"/>
      <c r="AX16" s="20"/>
      <c r="AY16" s="21"/>
      <c r="AZ16" s="19"/>
      <c r="BA16" s="20"/>
      <c r="BB16" s="20"/>
      <c r="BC16" s="21"/>
      <c r="BD16" s="19"/>
      <c r="BE16" s="20"/>
      <c r="BF16" s="20"/>
      <c r="BG16" s="21"/>
      <c r="BH16" s="19"/>
      <c r="BI16" s="20"/>
      <c r="BJ16" s="20"/>
      <c r="BK16" s="21"/>
      <c r="BL16" s="21"/>
    </row>
    <row r="17" spans="1:64" s="82" customFormat="1" ht="11.25">
      <c r="A17" s="83"/>
      <c r="B17" s="74"/>
      <c r="C17" s="72" t="s">
        <v>119</v>
      </c>
      <c r="D17" s="19"/>
      <c r="E17" s="20"/>
      <c r="F17" s="20"/>
      <c r="G17" s="21"/>
      <c r="H17" s="19"/>
      <c r="I17" s="20"/>
      <c r="J17" s="20"/>
      <c r="K17" s="21"/>
      <c r="L17" s="19"/>
      <c r="M17" s="20"/>
      <c r="N17" s="20"/>
      <c r="O17" s="21"/>
      <c r="P17" s="19"/>
      <c r="Q17" s="20"/>
      <c r="R17" s="20"/>
      <c r="S17" s="21"/>
      <c r="T17" s="19"/>
      <c r="U17" s="20"/>
      <c r="V17" s="20"/>
      <c r="W17" s="21"/>
      <c r="X17" s="19"/>
      <c r="Y17" s="20"/>
      <c r="Z17" s="20"/>
      <c r="AA17" s="21"/>
      <c r="AB17" s="19"/>
      <c r="AC17" s="20"/>
      <c r="AD17" s="20"/>
      <c r="AE17" s="21"/>
      <c r="AF17" s="19"/>
      <c r="AG17" s="20"/>
      <c r="AH17" s="20"/>
      <c r="AI17" s="21"/>
      <c r="AJ17" s="19"/>
      <c r="AK17" s="20"/>
      <c r="AL17" s="20"/>
      <c r="AM17" s="21"/>
      <c r="AN17" s="19"/>
      <c r="AO17" s="20"/>
      <c r="AP17" s="20"/>
      <c r="AQ17" s="21"/>
      <c r="AR17" s="19"/>
      <c r="AS17" s="20"/>
      <c r="AT17" s="20"/>
      <c r="AU17" s="21"/>
      <c r="AV17" s="19"/>
      <c r="AW17" s="20"/>
      <c r="AX17" s="20"/>
      <c r="AY17" s="21"/>
      <c r="AZ17" s="19"/>
      <c r="BA17" s="20"/>
      <c r="BB17" s="20"/>
      <c r="BC17" s="21"/>
      <c r="BD17" s="19"/>
      <c r="BE17" s="20"/>
      <c r="BF17" s="20"/>
      <c r="BG17" s="21"/>
      <c r="BH17" s="19"/>
      <c r="BI17" s="20"/>
      <c r="BJ17" s="20"/>
      <c r="BK17" s="21"/>
      <c r="BL17" s="21"/>
    </row>
    <row r="18" spans="1:64" s="82" customFormat="1" ht="12">
      <c r="A18" s="83"/>
      <c r="B18" s="74" t="s">
        <v>113</v>
      </c>
      <c r="C18" s="85" t="s">
        <v>118</v>
      </c>
      <c r="D18" s="19"/>
      <c r="E18" s="20"/>
      <c r="F18" s="20"/>
      <c r="G18" s="21"/>
      <c r="H18" s="19"/>
      <c r="I18" s="20"/>
      <c r="J18" s="20"/>
      <c r="K18" s="21"/>
      <c r="L18" s="19"/>
      <c r="M18" s="20"/>
      <c r="N18" s="20"/>
      <c r="O18" s="21"/>
      <c r="P18" s="19"/>
      <c r="Q18" s="20"/>
      <c r="R18" s="20"/>
      <c r="S18" s="21"/>
      <c r="T18" s="19"/>
      <c r="U18" s="20"/>
      <c r="V18" s="20"/>
      <c r="W18" s="21"/>
      <c r="X18" s="19"/>
      <c r="Y18" s="20"/>
      <c r="Z18" s="20"/>
      <c r="AA18" s="21"/>
      <c r="AB18" s="19"/>
      <c r="AC18" s="20"/>
      <c r="AD18" s="20"/>
      <c r="AE18" s="21"/>
      <c r="AF18" s="19"/>
      <c r="AG18" s="20"/>
      <c r="AH18" s="20"/>
      <c r="AI18" s="21"/>
      <c r="AJ18" s="19"/>
      <c r="AK18" s="20"/>
      <c r="AL18" s="20"/>
      <c r="AM18" s="21"/>
      <c r="AN18" s="19"/>
      <c r="AO18" s="20"/>
      <c r="AP18" s="20"/>
      <c r="AQ18" s="21"/>
      <c r="AR18" s="19"/>
      <c r="AS18" s="20"/>
      <c r="AT18" s="20"/>
      <c r="AU18" s="21"/>
      <c r="AV18" s="19"/>
      <c r="AW18" s="20"/>
      <c r="AX18" s="20"/>
      <c r="AY18" s="21"/>
      <c r="AZ18" s="19"/>
      <c r="BA18" s="20"/>
      <c r="BB18" s="20"/>
      <c r="BC18" s="21"/>
      <c r="BD18" s="19"/>
      <c r="BE18" s="20"/>
      <c r="BF18" s="20"/>
      <c r="BG18" s="21"/>
      <c r="BH18" s="19"/>
      <c r="BI18" s="20"/>
      <c r="BJ18" s="20"/>
      <c r="BK18" s="21"/>
      <c r="BL18" s="21"/>
    </row>
    <row r="19" spans="1:64" s="82" customFormat="1" ht="11.25">
      <c r="A19" s="84"/>
      <c r="B19" s="74"/>
      <c r="C19" s="72" t="s">
        <v>119</v>
      </c>
      <c r="D19" s="19"/>
      <c r="E19" s="20"/>
      <c r="F19" s="20"/>
      <c r="G19" s="21"/>
      <c r="H19" s="19"/>
      <c r="I19" s="20"/>
      <c r="J19" s="20"/>
      <c r="K19" s="21"/>
      <c r="L19" s="19"/>
      <c r="M19" s="20"/>
      <c r="N19" s="20"/>
      <c r="O19" s="21"/>
      <c r="P19" s="19"/>
      <c r="Q19" s="20"/>
      <c r="R19" s="20"/>
      <c r="S19" s="21"/>
      <c r="T19" s="19"/>
      <c r="U19" s="20"/>
      <c r="V19" s="20"/>
      <c r="W19" s="21"/>
      <c r="X19" s="19"/>
      <c r="Y19" s="20"/>
      <c r="Z19" s="20"/>
      <c r="AA19" s="21"/>
      <c r="AB19" s="19"/>
      <c r="AC19" s="20"/>
      <c r="AD19" s="20"/>
      <c r="AE19" s="21"/>
      <c r="AF19" s="19"/>
      <c r="AG19" s="20"/>
      <c r="AH19" s="20"/>
      <c r="AI19" s="21"/>
      <c r="AJ19" s="19"/>
      <c r="AK19" s="20"/>
      <c r="AL19" s="20"/>
      <c r="AM19" s="21"/>
      <c r="AN19" s="19"/>
      <c r="AO19" s="20"/>
      <c r="AP19" s="20"/>
      <c r="AQ19" s="21"/>
      <c r="AR19" s="19"/>
      <c r="AS19" s="20"/>
      <c r="AT19" s="20"/>
      <c r="AU19" s="21"/>
      <c r="AV19" s="19"/>
      <c r="AW19" s="20"/>
      <c r="AX19" s="20"/>
      <c r="AY19" s="21"/>
      <c r="AZ19" s="19"/>
      <c r="BA19" s="20"/>
      <c r="BB19" s="20"/>
      <c r="BC19" s="21"/>
      <c r="BD19" s="19"/>
      <c r="BE19" s="20"/>
      <c r="BF19" s="20"/>
      <c r="BG19" s="21"/>
      <c r="BH19" s="19"/>
      <c r="BI19" s="20"/>
      <c r="BJ19" s="20"/>
      <c r="BK19" s="21"/>
      <c r="BL19" s="21"/>
    </row>
    <row r="20" spans="1:64" s="82" customFormat="1" ht="12">
      <c r="A20" s="75" t="s">
        <v>120</v>
      </c>
      <c r="B20" s="74" t="s">
        <v>111</v>
      </c>
      <c r="C20" s="85" t="s">
        <v>118</v>
      </c>
      <c r="D20" s="19"/>
      <c r="E20" s="20"/>
      <c r="F20" s="20"/>
      <c r="G20" s="21"/>
      <c r="H20" s="19"/>
      <c r="I20" s="20"/>
      <c r="J20" s="20"/>
      <c r="K20" s="21"/>
      <c r="L20" s="19"/>
      <c r="M20" s="20"/>
      <c r="N20" s="20"/>
      <c r="O20" s="21"/>
      <c r="P20" s="19"/>
      <c r="Q20" s="20"/>
      <c r="R20" s="20"/>
      <c r="S20" s="21"/>
      <c r="T20" s="19"/>
      <c r="U20" s="20"/>
      <c r="V20" s="20"/>
      <c r="W20" s="21"/>
      <c r="X20" s="19"/>
      <c r="Y20" s="20"/>
      <c r="Z20" s="20"/>
      <c r="AA20" s="21"/>
      <c r="AB20" s="19"/>
      <c r="AC20" s="20"/>
      <c r="AD20" s="20"/>
      <c r="AE20" s="21"/>
      <c r="AF20" s="19"/>
      <c r="AG20" s="20"/>
      <c r="AH20" s="20"/>
      <c r="AI20" s="21"/>
      <c r="AJ20" s="19"/>
      <c r="AK20" s="20"/>
      <c r="AL20" s="20"/>
      <c r="AM20" s="21"/>
      <c r="AN20" s="19"/>
      <c r="AO20" s="20"/>
      <c r="AP20" s="20"/>
      <c r="AQ20" s="21"/>
      <c r="AR20" s="19"/>
      <c r="AS20" s="20"/>
      <c r="AT20" s="20"/>
      <c r="AU20" s="21"/>
      <c r="AV20" s="19"/>
      <c r="AW20" s="20"/>
      <c r="AX20" s="20"/>
      <c r="AY20" s="21"/>
      <c r="AZ20" s="19"/>
      <c r="BA20" s="20"/>
      <c r="BB20" s="20"/>
      <c r="BC20" s="21"/>
      <c r="BD20" s="19"/>
      <c r="BE20" s="20"/>
      <c r="BF20" s="20"/>
      <c r="BG20" s="21"/>
      <c r="BH20" s="19"/>
      <c r="BI20" s="20"/>
      <c r="BJ20" s="20"/>
      <c r="BK20" s="21"/>
      <c r="BL20" s="21"/>
    </row>
    <row r="21" spans="1:64" s="82" customFormat="1" ht="11.25">
      <c r="A21" s="60"/>
      <c r="B21" s="74"/>
      <c r="C21" s="72" t="s">
        <v>119</v>
      </c>
      <c r="D21" s="19"/>
      <c r="E21" s="20"/>
      <c r="F21" s="20"/>
      <c r="G21" s="21"/>
      <c r="H21" s="19"/>
      <c r="I21" s="20"/>
      <c r="J21" s="20"/>
      <c r="K21" s="21"/>
      <c r="L21" s="19"/>
      <c r="M21" s="20"/>
      <c r="N21" s="20"/>
      <c r="O21" s="21"/>
      <c r="P21" s="19"/>
      <c r="Q21" s="20"/>
      <c r="R21" s="20"/>
      <c r="S21" s="21"/>
      <c r="T21" s="19"/>
      <c r="U21" s="20"/>
      <c r="V21" s="20"/>
      <c r="W21" s="21"/>
      <c r="X21" s="19"/>
      <c r="Y21" s="20"/>
      <c r="Z21" s="20"/>
      <c r="AA21" s="21"/>
      <c r="AB21" s="19"/>
      <c r="AC21" s="20"/>
      <c r="AD21" s="20"/>
      <c r="AE21" s="21"/>
      <c r="AF21" s="19"/>
      <c r="AG21" s="20"/>
      <c r="AH21" s="20"/>
      <c r="AI21" s="21"/>
      <c r="AJ21" s="19"/>
      <c r="AK21" s="20"/>
      <c r="AL21" s="20"/>
      <c r="AM21" s="21"/>
      <c r="AN21" s="19"/>
      <c r="AO21" s="20"/>
      <c r="AP21" s="20"/>
      <c r="AQ21" s="21"/>
      <c r="AR21" s="19"/>
      <c r="AS21" s="20"/>
      <c r="AT21" s="20"/>
      <c r="AU21" s="21"/>
      <c r="AV21" s="19"/>
      <c r="AW21" s="20"/>
      <c r="AX21" s="20"/>
      <c r="AY21" s="21"/>
      <c r="AZ21" s="19"/>
      <c r="BA21" s="20"/>
      <c r="BB21" s="20"/>
      <c r="BC21" s="21"/>
      <c r="BD21" s="19"/>
      <c r="BE21" s="20"/>
      <c r="BF21" s="20"/>
      <c r="BG21" s="21"/>
      <c r="BH21" s="19"/>
      <c r="BI21" s="20"/>
      <c r="BJ21" s="20"/>
      <c r="BK21" s="21"/>
      <c r="BL21" s="21"/>
    </row>
    <row r="22" spans="1:64" s="82" customFormat="1" ht="12">
      <c r="A22" s="60"/>
      <c r="B22" s="74" t="s">
        <v>112</v>
      </c>
      <c r="C22" s="85" t="s">
        <v>118</v>
      </c>
      <c r="D22" s="19"/>
      <c r="E22" s="20"/>
      <c r="F22" s="20"/>
      <c r="G22" s="21"/>
      <c r="H22" s="19"/>
      <c r="I22" s="20"/>
      <c r="J22" s="20"/>
      <c r="K22" s="21"/>
      <c r="L22" s="19"/>
      <c r="M22" s="20"/>
      <c r="N22" s="20"/>
      <c r="O22" s="21"/>
      <c r="P22" s="19"/>
      <c r="Q22" s="20"/>
      <c r="R22" s="20"/>
      <c r="S22" s="21"/>
      <c r="T22" s="19"/>
      <c r="U22" s="20"/>
      <c r="V22" s="20"/>
      <c r="W22" s="21"/>
      <c r="X22" s="19"/>
      <c r="Y22" s="20"/>
      <c r="Z22" s="20"/>
      <c r="AA22" s="21"/>
      <c r="AB22" s="19"/>
      <c r="AC22" s="20"/>
      <c r="AD22" s="20"/>
      <c r="AE22" s="21"/>
      <c r="AF22" s="19"/>
      <c r="AG22" s="20"/>
      <c r="AH22" s="20"/>
      <c r="AI22" s="21"/>
      <c r="AJ22" s="19"/>
      <c r="AK22" s="20"/>
      <c r="AL22" s="20"/>
      <c r="AM22" s="21"/>
      <c r="AN22" s="19"/>
      <c r="AO22" s="20"/>
      <c r="AP22" s="20"/>
      <c r="AQ22" s="21"/>
      <c r="AR22" s="19"/>
      <c r="AS22" s="20"/>
      <c r="AT22" s="20"/>
      <c r="AU22" s="21"/>
      <c r="AV22" s="19"/>
      <c r="AW22" s="20"/>
      <c r="AX22" s="20"/>
      <c r="AY22" s="21"/>
      <c r="AZ22" s="19"/>
      <c r="BA22" s="20"/>
      <c r="BB22" s="20"/>
      <c r="BC22" s="21"/>
      <c r="BD22" s="19"/>
      <c r="BE22" s="20"/>
      <c r="BF22" s="20"/>
      <c r="BG22" s="21"/>
      <c r="BH22" s="19"/>
      <c r="BI22" s="20"/>
      <c r="BJ22" s="20"/>
      <c r="BK22" s="21"/>
      <c r="BL22" s="21"/>
    </row>
    <row r="23" spans="1:64" s="82" customFormat="1" ht="11.25">
      <c r="A23" s="83"/>
      <c r="B23" s="74"/>
      <c r="C23" s="72" t="s">
        <v>119</v>
      </c>
      <c r="D23" s="19"/>
      <c r="E23" s="20"/>
      <c r="F23" s="20"/>
      <c r="G23" s="21"/>
      <c r="H23" s="19"/>
      <c r="I23" s="20"/>
      <c r="J23" s="20"/>
      <c r="K23" s="21"/>
      <c r="L23" s="19"/>
      <c r="M23" s="20"/>
      <c r="N23" s="20"/>
      <c r="O23" s="21"/>
      <c r="P23" s="19"/>
      <c r="Q23" s="20"/>
      <c r="R23" s="20"/>
      <c r="S23" s="21"/>
      <c r="T23" s="19"/>
      <c r="U23" s="20"/>
      <c r="V23" s="20"/>
      <c r="W23" s="21"/>
      <c r="X23" s="19"/>
      <c r="Y23" s="20"/>
      <c r="Z23" s="20"/>
      <c r="AA23" s="21"/>
      <c r="AB23" s="19"/>
      <c r="AC23" s="20"/>
      <c r="AD23" s="20"/>
      <c r="AE23" s="21"/>
      <c r="AF23" s="19"/>
      <c r="AG23" s="20"/>
      <c r="AH23" s="20"/>
      <c r="AI23" s="21"/>
      <c r="AJ23" s="19"/>
      <c r="AK23" s="20"/>
      <c r="AL23" s="20"/>
      <c r="AM23" s="21"/>
      <c r="AN23" s="19"/>
      <c r="AO23" s="20"/>
      <c r="AP23" s="20"/>
      <c r="AQ23" s="21"/>
      <c r="AR23" s="19"/>
      <c r="AS23" s="20"/>
      <c r="AT23" s="20"/>
      <c r="AU23" s="21"/>
      <c r="AV23" s="19"/>
      <c r="AW23" s="20"/>
      <c r="AX23" s="20"/>
      <c r="AY23" s="21"/>
      <c r="AZ23" s="19"/>
      <c r="BA23" s="20"/>
      <c r="BB23" s="20"/>
      <c r="BC23" s="21"/>
      <c r="BD23" s="19"/>
      <c r="BE23" s="20"/>
      <c r="BF23" s="20"/>
      <c r="BG23" s="21"/>
      <c r="BH23" s="19"/>
      <c r="BI23" s="20"/>
      <c r="BJ23" s="20"/>
      <c r="BK23" s="21"/>
      <c r="BL23" s="21"/>
    </row>
    <row r="24" spans="1:64" s="82" customFormat="1" ht="12">
      <c r="A24" s="83"/>
      <c r="B24" s="74" t="s">
        <v>113</v>
      </c>
      <c r="C24" s="85" t="s">
        <v>118</v>
      </c>
      <c r="D24" s="19"/>
      <c r="E24" s="20"/>
      <c r="F24" s="20"/>
      <c r="G24" s="21"/>
      <c r="H24" s="19"/>
      <c r="I24" s="20"/>
      <c r="J24" s="20"/>
      <c r="K24" s="21"/>
      <c r="L24" s="19"/>
      <c r="M24" s="20"/>
      <c r="N24" s="20"/>
      <c r="O24" s="21"/>
      <c r="P24" s="19"/>
      <c r="Q24" s="20"/>
      <c r="R24" s="20"/>
      <c r="S24" s="21"/>
      <c r="T24" s="19"/>
      <c r="U24" s="20"/>
      <c r="V24" s="20"/>
      <c r="W24" s="21"/>
      <c r="X24" s="19"/>
      <c r="Y24" s="20"/>
      <c r="Z24" s="20"/>
      <c r="AA24" s="21"/>
      <c r="AB24" s="19"/>
      <c r="AC24" s="20"/>
      <c r="AD24" s="20"/>
      <c r="AE24" s="21"/>
      <c r="AF24" s="19"/>
      <c r="AG24" s="20"/>
      <c r="AH24" s="20"/>
      <c r="AI24" s="21"/>
      <c r="AJ24" s="19"/>
      <c r="AK24" s="20"/>
      <c r="AL24" s="20"/>
      <c r="AM24" s="21"/>
      <c r="AN24" s="19"/>
      <c r="AO24" s="20"/>
      <c r="AP24" s="20"/>
      <c r="AQ24" s="21"/>
      <c r="AR24" s="19"/>
      <c r="AS24" s="20"/>
      <c r="AT24" s="20"/>
      <c r="AU24" s="21"/>
      <c r="AV24" s="19"/>
      <c r="AW24" s="20"/>
      <c r="AX24" s="20"/>
      <c r="AY24" s="21"/>
      <c r="AZ24" s="19"/>
      <c r="BA24" s="20"/>
      <c r="BB24" s="20"/>
      <c r="BC24" s="21"/>
      <c r="BD24" s="19"/>
      <c r="BE24" s="20"/>
      <c r="BF24" s="20"/>
      <c r="BG24" s="21"/>
      <c r="BH24" s="19"/>
      <c r="BI24" s="20"/>
      <c r="BJ24" s="20"/>
      <c r="BK24" s="21"/>
      <c r="BL24" s="21"/>
    </row>
    <row r="25" spans="1:64" s="82" customFormat="1" ht="12">
      <c r="A25" s="75" t="s">
        <v>120</v>
      </c>
      <c r="B25" s="74" t="s">
        <v>111</v>
      </c>
      <c r="C25" s="85" t="s">
        <v>118</v>
      </c>
      <c r="D25" s="19"/>
      <c r="E25" s="20"/>
      <c r="F25" s="20"/>
      <c r="G25" s="21"/>
      <c r="H25" s="19"/>
      <c r="I25" s="20"/>
      <c r="J25" s="20"/>
      <c r="K25" s="21"/>
      <c r="L25" s="19"/>
      <c r="M25" s="20"/>
      <c r="N25" s="20"/>
      <c r="O25" s="21"/>
      <c r="P25" s="19"/>
      <c r="Q25" s="20"/>
      <c r="R25" s="20"/>
      <c r="S25" s="21"/>
      <c r="T25" s="19"/>
      <c r="U25" s="20"/>
      <c r="V25" s="20"/>
      <c r="W25" s="21"/>
      <c r="X25" s="19"/>
      <c r="Y25" s="20"/>
      <c r="Z25" s="20"/>
      <c r="AA25" s="21"/>
      <c r="AB25" s="19"/>
      <c r="AC25" s="20"/>
      <c r="AD25" s="20"/>
      <c r="AE25" s="21"/>
      <c r="AF25" s="19"/>
      <c r="AG25" s="20"/>
      <c r="AH25" s="20"/>
      <c r="AI25" s="21"/>
      <c r="AJ25" s="19"/>
      <c r="AK25" s="20"/>
      <c r="AL25" s="20"/>
      <c r="AM25" s="21"/>
      <c r="AN25" s="19"/>
      <c r="AO25" s="20"/>
      <c r="AP25" s="20"/>
      <c r="AQ25" s="21"/>
      <c r="AR25" s="19"/>
      <c r="AS25" s="20"/>
      <c r="AT25" s="20"/>
      <c r="AU25" s="21"/>
      <c r="AV25" s="19"/>
      <c r="AW25" s="20"/>
      <c r="AX25" s="20"/>
      <c r="AY25" s="21"/>
      <c r="AZ25" s="19"/>
      <c r="BA25" s="20"/>
      <c r="BB25" s="20"/>
      <c r="BC25" s="21"/>
      <c r="BD25" s="19"/>
      <c r="BE25" s="20"/>
      <c r="BF25" s="20"/>
      <c r="BG25" s="21"/>
      <c r="BH25" s="19"/>
      <c r="BI25" s="20"/>
      <c r="BJ25" s="20"/>
      <c r="BK25" s="21"/>
      <c r="BL25" s="21"/>
    </row>
    <row r="26" spans="1:64" s="82" customFormat="1" ht="11.25">
      <c r="A26" s="60"/>
      <c r="B26" s="74"/>
      <c r="C26" s="72" t="s">
        <v>119</v>
      </c>
      <c r="D26" s="19"/>
      <c r="E26" s="20"/>
      <c r="F26" s="20"/>
      <c r="G26" s="21"/>
      <c r="H26" s="19"/>
      <c r="I26" s="20"/>
      <c r="J26" s="20"/>
      <c r="K26" s="21"/>
      <c r="L26" s="19"/>
      <c r="M26" s="20"/>
      <c r="N26" s="20"/>
      <c r="O26" s="21"/>
      <c r="P26" s="19"/>
      <c r="Q26" s="20"/>
      <c r="R26" s="20"/>
      <c r="S26" s="21"/>
      <c r="T26" s="19"/>
      <c r="U26" s="20"/>
      <c r="V26" s="20"/>
      <c r="W26" s="21"/>
      <c r="X26" s="19"/>
      <c r="Y26" s="20"/>
      <c r="Z26" s="20"/>
      <c r="AA26" s="21"/>
      <c r="AB26" s="19"/>
      <c r="AC26" s="20"/>
      <c r="AD26" s="20"/>
      <c r="AE26" s="21"/>
      <c r="AF26" s="19"/>
      <c r="AG26" s="20"/>
      <c r="AH26" s="20"/>
      <c r="AI26" s="21"/>
      <c r="AJ26" s="19"/>
      <c r="AK26" s="20"/>
      <c r="AL26" s="20"/>
      <c r="AM26" s="21"/>
      <c r="AN26" s="19"/>
      <c r="AO26" s="20"/>
      <c r="AP26" s="20"/>
      <c r="AQ26" s="21"/>
      <c r="AR26" s="19"/>
      <c r="AS26" s="20"/>
      <c r="AT26" s="20"/>
      <c r="AU26" s="21"/>
      <c r="AV26" s="19"/>
      <c r="AW26" s="20"/>
      <c r="AX26" s="20"/>
      <c r="AY26" s="21"/>
      <c r="AZ26" s="19"/>
      <c r="BA26" s="20"/>
      <c r="BB26" s="20"/>
      <c r="BC26" s="21"/>
      <c r="BD26" s="19"/>
      <c r="BE26" s="20"/>
      <c r="BF26" s="20"/>
      <c r="BG26" s="21"/>
      <c r="BH26" s="19"/>
      <c r="BI26" s="20"/>
      <c r="BJ26" s="20"/>
      <c r="BK26" s="21"/>
      <c r="BL26" s="21"/>
    </row>
    <row r="27" spans="1:64" s="82" customFormat="1" ht="12">
      <c r="A27" s="60"/>
      <c r="B27" s="74" t="s">
        <v>112</v>
      </c>
      <c r="C27" s="85" t="s">
        <v>118</v>
      </c>
      <c r="D27" s="19"/>
      <c r="E27" s="20"/>
      <c r="F27" s="20"/>
      <c r="G27" s="21"/>
      <c r="H27" s="19"/>
      <c r="I27" s="20"/>
      <c r="J27" s="20"/>
      <c r="K27" s="21"/>
      <c r="L27" s="19"/>
      <c r="M27" s="20"/>
      <c r="N27" s="20"/>
      <c r="O27" s="21"/>
      <c r="P27" s="19"/>
      <c r="Q27" s="20"/>
      <c r="R27" s="20"/>
      <c r="S27" s="21"/>
      <c r="T27" s="19"/>
      <c r="U27" s="20"/>
      <c r="V27" s="20"/>
      <c r="W27" s="21"/>
      <c r="X27" s="19"/>
      <c r="Y27" s="20"/>
      <c r="Z27" s="20"/>
      <c r="AA27" s="21"/>
      <c r="AB27" s="19"/>
      <c r="AC27" s="20"/>
      <c r="AD27" s="20"/>
      <c r="AE27" s="21"/>
      <c r="AF27" s="19"/>
      <c r="AG27" s="20"/>
      <c r="AH27" s="20"/>
      <c r="AI27" s="21"/>
      <c r="AJ27" s="19"/>
      <c r="AK27" s="20"/>
      <c r="AL27" s="20"/>
      <c r="AM27" s="21"/>
      <c r="AN27" s="19"/>
      <c r="AO27" s="20"/>
      <c r="AP27" s="20"/>
      <c r="AQ27" s="21"/>
      <c r="AR27" s="19"/>
      <c r="AS27" s="20"/>
      <c r="AT27" s="20"/>
      <c r="AU27" s="21"/>
      <c r="AV27" s="19"/>
      <c r="AW27" s="20"/>
      <c r="AX27" s="20"/>
      <c r="AY27" s="21"/>
      <c r="AZ27" s="19"/>
      <c r="BA27" s="20"/>
      <c r="BB27" s="20"/>
      <c r="BC27" s="21"/>
      <c r="BD27" s="19"/>
      <c r="BE27" s="20"/>
      <c r="BF27" s="20"/>
      <c r="BG27" s="21"/>
      <c r="BH27" s="19"/>
      <c r="BI27" s="20"/>
      <c r="BJ27" s="20"/>
      <c r="BK27" s="21"/>
      <c r="BL27" s="21"/>
    </row>
    <row r="28" spans="1:64" s="82" customFormat="1" ht="11.25">
      <c r="A28" s="83"/>
      <c r="B28" s="74"/>
      <c r="C28" s="72" t="s">
        <v>119</v>
      </c>
      <c r="D28" s="19"/>
      <c r="E28" s="20"/>
      <c r="F28" s="20"/>
      <c r="G28" s="21"/>
      <c r="H28" s="19"/>
      <c r="I28" s="20"/>
      <c r="J28" s="20"/>
      <c r="K28" s="21"/>
      <c r="L28" s="19"/>
      <c r="M28" s="20"/>
      <c r="N28" s="20"/>
      <c r="O28" s="21"/>
      <c r="P28" s="19"/>
      <c r="Q28" s="20"/>
      <c r="R28" s="20"/>
      <c r="S28" s="21"/>
      <c r="T28" s="19"/>
      <c r="U28" s="20"/>
      <c r="V28" s="20"/>
      <c r="W28" s="21"/>
      <c r="X28" s="19"/>
      <c r="Y28" s="20"/>
      <c r="Z28" s="20"/>
      <c r="AA28" s="21"/>
      <c r="AB28" s="19"/>
      <c r="AC28" s="20"/>
      <c r="AD28" s="20"/>
      <c r="AE28" s="21"/>
      <c r="AF28" s="19"/>
      <c r="AG28" s="20"/>
      <c r="AH28" s="20"/>
      <c r="AI28" s="21"/>
      <c r="AJ28" s="19"/>
      <c r="AK28" s="20"/>
      <c r="AL28" s="20"/>
      <c r="AM28" s="21"/>
      <c r="AN28" s="19"/>
      <c r="AO28" s="20"/>
      <c r="AP28" s="20"/>
      <c r="AQ28" s="21"/>
      <c r="AR28" s="19"/>
      <c r="AS28" s="20"/>
      <c r="AT28" s="20"/>
      <c r="AU28" s="21"/>
      <c r="AV28" s="19"/>
      <c r="AW28" s="20"/>
      <c r="AX28" s="20"/>
      <c r="AY28" s="21"/>
      <c r="AZ28" s="19"/>
      <c r="BA28" s="20"/>
      <c r="BB28" s="20"/>
      <c r="BC28" s="21"/>
      <c r="BD28" s="19"/>
      <c r="BE28" s="20"/>
      <c r="BF28" s="20"/>
      <c r="BG28" s="21"/>
      <c r="BH28" s="19"/>
      <c r="BI28" s="20"/>
      <c r="BJ28" s="20"/>
      <c r="BK28" s="21"/>
      <c r="BL28" s="21"/>
    </row>
    <row r="29" spans="1:64" s="82" customFormat="1" ht="12">
      <c r="A29" s="83"/>
      <c r="B29" s="74" t="s">
        <v>113</v>
      </c>
      <c r="C29" s="85" t="s">
        <v>118</v>
      </c>
      <c r="D29" s="19"/>
      <c r="E29" s="20"/>
      <c r="F29" s="20"/>
      <c r="G29" s="21"/>
      <c r="H29" s="19"/>
      <c r="I29" s="20"/>
      <c r="J29" s="20"/>
      <c r="K29" s="21"/>
      <c r="L29" s="19"/>
      <c r="M29" s="20"/>
      <c r="N29" s="20"/>
      <c r="O29" s="21"/>
      <c r="P29" s="19"/>
      <c r="Q29" s="20"/>
      <c r="R29" s="20"/>
      <c r="S29" s="21"/>
      <c r="T29" s="19"/>
      <c r="U29" s="20"/>
      <c r="V29" s="20"/>
      <c r="W29" s="21"/>
      <c r="X29" s="19"/>
      <c r="Y29" s="20"/>
      <c r="Z29" s="20"/>
      <c r="AA29" s="21"/>
      <c r="AB29" s="19"/>
      <c r="AC29" s="20"/>
      <c r="AD29" s="20"/>
      <c r="AE29" s="21"/>
      <c r="AF29" s="19"/>
      <c r="AG29" s="20"/>
      <c r="AH29" s="20"/>
      <c r="AI29" s="21"/>
      <c r="AJ29" s="19"/>
      <c r="AK29" s="20"/>
      <c r="AL29" s="20"/>
      <c r="AM29" s="21"/>
      <c r="AN29" s="19"/>
      <c r="AO29" s="20"/>
      <c r="AP29" s="20"/>
      <c r="AQ29" s="21"/>
      <c r="AR29" s="19"/>
      <c r="AS29" s="20"/>
      <c r="AT29" s="20"/>
      <c r="AU29" s="21"/>
      <c r="AV29" s="19"/>
      <c r="AW29" s="20"/>
      <c r="AX29" s="20"/>
      <c r="AY29" s="21"/>
      <c r="AZ29" s="19"/>
      <c r="BA29" s="20"/>
      <c r="BB29" s="20"/>
      <c r="BC29" s="21"/>
      <c r="BD29" s="19"/>
      <c r="BE29" s="20"/>
      <c r="BF29" s="20"/>
      <c r="BG29" s="21"/>
      <c r="BH29" s="19"/>
      <c r="BI29" s="20"/>
      <c r="BJ29" s="20"/>
      <c r="BK29" s="21"/>
      <c r="BL29" s="21"/>
    </row>
    <row r="30" spans="1:64" s="82" customFormat="1" ht="11.25">
      <c r="A30" s="84"/>
      <c r="B30" s="74"/>
      <c r="C30" s="72" t="s">
        <v>119</v>
      </c>
      <c r="D30" s="19"/>
      <c r="E30" s="20"/>
      <c r="F30" s="20"/>
      <c r="G30" s="21"/>
      <c r="H30" s="19"/>
      <c r="I30" s="20"/>
      <c r="J30" s="20"/>
      <c r="K30" s="21"/>
      <c r="L30" s="19"/>
      <c r="M30" s="20"/>
      <c r="N30" s="20"/>
      <c r="O30" s="21"/>
      <c r="P30" s="19"/>
      <c r="Q30" s="20"/>
      <c r="R30" s="20"/>
      <c r="S30" s="21"/>
      <c r="T30" s="19"/>
      <c r="U30" s="20"/>
      <c r="V30" s="20"/>
      <c r="W30" s="21"/>
      <c r="X30" s="19"/>
      <c r="Y30" s="20"/>
      <c r="Z30" s="20"/>
      <c r="AA30" s="21"/>
      <c r="AB30" s="19"/>
      <c r="AC30" s="20"/>
      <c r="AD30" s="20"/>
      <c r="AE30" s="21"/>
      <c r="AF30" s="19"/>
      <c r="AG30" s="20"/>
      <c r="AH30" s="20"/>
      <c r="AI30" s="21"/>
      <c r="AJ30" s="19"/>
      <c r="AK30" s="20"/>
      <c r="AL30" s="20"/>
      <c r="AM30" s="21"/>
      <c r="AN30" s="19"/>
      <c r="AO30" s="20"/>
      <c r="AP30" s="20"/>
      <c r="AQ30" s="21"/>
      <c r="AR30" s="19"/>
      <c r="AS30" s="20"/>
      <c r="AT30" s="20"/>
      <c r="AU30" s="21"/>
      <c r="AV30" s="19"/>
      <c r="AW30" s="20"/>
      <c r="AX30" s="20"/>
      <c r="AY30" s="21"/>
      <c r="AZ30" s="19"/>
      <c r="BA30" s="20"/>
      <c r="BB30" s="20"/>
      <c r="BC30" s="21"/>
      <c r="BD30" s="19"/>
      <c r="BE30" s="20"/>
      <c r="BF30" s="20"/>
      <c r="BG30" s="21"/>
      <c r="BH30" s="19"/>
      <c r="BI30" s="20"/>
      <c r="BJ30" s="20"/>
      <c r="BK30" s="21"/>
      <c r="BL30" s="21"/>
    </row>
    <row r="31" spans="1:64" s="82" customFormat="1" ht="12">
      <c r="A31" s="75" t="s">
        <v>122</v>
      </c>
      <c r="B31" s="74" t="s">
        <v>111</v>
      </c>
      <c r="C31" s="85" t="s">
        <v>118</v>
      </c>
      <c r="D31" s="19"/>
      <c r="E31" s="20"/>
      <c r="F31" s="20"/>
      <c r="G31" s="21"/>
      <c r="H31" s="19"/>
      <c r="I31" s="20"/>
      <c r="J31" s="20"/>
      <c r="K31" s="21"/>
      <c r="L31" s="19"/>
      <c r="M31" s="20"/>
      <c r="N31" s="20"/>
      <c r="O31" s="21"/>
      <c r="P31" s="19"/>
      <c r="Q31" s="20"/>
      <c r="R31" s="20"/>
      <c r="S31" s="21"/>
      <c r="T31" s="19"/>
      <c r="U31" s="20"/>
      <c r="V31" s="20"/>
      <c r="W31" s="21"/>
      <c r="X31" s="19"/>
      <c r="Y31" s="20"/>
      <c r="Z31" s="20"/>
      <c r="AA31" s="21"/>
      <c r="AB31" s="19"/>
      <c r="AC31" s="20"/>
      <c r="AD31" s="20"/>
      <c r="AE31" s="21"/>
      <c r="AF31" s="19"/>
      <c r="AG31" s="20"/>
      <c r="AH31" s="20"/>
      <c r="AI31" s="21"/>
      <c r="AJ31" s="19"/>
      <c r="AK31" s="20"/>
      <c r="AL31" s="20"/>
      <c r="AM31" s="21"/>
      <c r="AN31" s="19"/>
      <c r="AO31" s="20"/>
      <c r="AP31" s="20"/>
      <c r="AQ31" s="21"/>
      <c r="AR31" s="19"/>
      <c r="AS31" s="20"/>
      <c r="AT31" s="20"/>
      <c r="AU31" s="21"/>
      <c r="AV31" s="19"/>
      <c r="AW31" s="20"/>
      <c r="AX31" s="20"/>
      <c r="AY31" s="21"/>
      <c r="AZ31" s="19"/>
      <c r="BA31" s="20"/>
      <c r="BB31" s="20"/>
      <c r="BC31" s="21"/>
      <c r="BD31" s="19"/>
      <c r="BE31" s="20"/>
      <c r="BF31" s="20"/>
      <c r="BG31" s="21"/>
      <c r="BH31" s="19"/>
      <c r="BI31" s="20"/>
      <c r="BJ31" s="20"/>
      <c r="BK31" s="21"/>
      <c r="BL31" s="21"/>
    </row>
    <row r="32" spans="1:64" s="82" customFormat="1" ht="11.25">
      <c r="A32" s="60"/>
      <c r="B32" s="74"/>
      <c r="C32" s="72" t="s">
        <v>119</v>
      </c>
      <c r="D32" s="19"/>
      <c r="E32" s="20"/>
      <c r="F32" s="20"/>
      <c r="G32" s="21"/>
      <c r="H32" s="19"/>
      <c r="I32" s="20"/>
      <c r="J32" s="20"/>
      <c r="K32" s="21"/>
      <c r="L32" s="19"/>
      <c r="M32" s="20"/>
      <c r="N32" s="20"/>
      <c r="O32" s="21"/>
      <c r="P32" s="19"/>
      <c r="Q32" s="20"/>
      <c r="R32" s="20"/>
      <c r="S32" s="21"/>
      <c r="T32" s="19"/>
      <c r="U32" s="20"/>
      <c r="V32" s="20"/>
      <c r="W32" s="21"/>
      <c r="X32" s="19"/>
      <c r="Y32" s="20"/>
      <c r="Z32" s="20"/>
      <c r="AA32" s="21"/>
      <c r="AB32" s="19"/>
      <c r="AC32" s="20"/>
      <c r="AD32" s="20"/>
      <c r="AE32" s="21"/>
      <c r="AF32" s="19"/>
      <c r="AG32" s="20"/>
      <c r="AH32" s="20"/>
      <c r="AI32" s="21"/>
      <c r="AJ32" s="19"/>
      <c r="AK32" s="20"/>
      <c r="AL32" s="20"/>
      <c r="AM32" s="21"/>
      <c r="AN32" s="19"/>
      <c r="AO32" s="20"/>
      <c r="AP32" s="20"/>
      <c r="AQ32" s="21"/>
      <c r="AR32" s="19"/>
      <c r="AS32" s="20"/>
      <c r="AT32" s="20"/>
      <c r="AU32" s="21"/>
      <c r="AV32" s="19"/>
      <c r="AW32" s="20"/>
      <c r="AX32" s="20"/>
      <c r="AY32" s="21"/>
      <c r="AZ32" s="19"/>
      <c r="BA32" s="20"/>
      <c r="BB32" s="20"/>
      <c r="BC32" s="21"/>
      <c r="BD32" s="19"/>
      <c r="BE32" s="20"/>
      <c r="BF32" s="20"/>
      <c r="BG32" s="21"/>
      <c r="BH32" s="19"/>
      <c r="BI32" s="20"/>
      <c r="BJ32" s="20"/>
      <c r="BK32" s="21"/>
      <c r="BL32" s="21"/>
    </row>
    <row r="33" spans="1:64" s="82" customFormat="1" ht="12">
      <c r="A33" s="60"/>
      <c r="B33" s="74" t="s">
        <v>112</v>
      </c>
      <c r="C33" s="85" t="s">
        <v>118</v>
      </c>
      <c r="D33" s="19"/>
      <c r="E33" s="20"/>
      <c r="F33" s="20"/>
      <c r="G33" s="21"/>
      <c r="H33" s="19"/>
      <c r="I33" s="20"/>
      <c r="J33" s="20"/>
      <c r="K33" s="21"/>
      <c r="L33" s="19"/>
      <c r="M33" s="20"/>
      <c r="N33" s="20"/>
      <c r="O33" s="21"/>
      <c r="P33" s="19"/>
      <c r="Q33" s="20"/>
      <c r="R33" s="20"/>
      <c r="S33" s="21"/>
      <c r="T33" s="19"/>
      <c r="U33" s="20"/>
      <c r="V33" s="20"/>
      <c r="W33" s="21"/>
      <c r="X33" s="19"/>
      <c r="Y33" s="20"/>
      <c r="Z33" s="20"/>
      <c r="AA33" s="21"/>
      <c r="AB33" s="19"/>
      <c r="AC33" s="20"/>
      <c r="AD33" s="20"/>
      <c r="AE33" s="21"/>
      <c r="AF33" s="19"/>
      <c r="AG33" s="20"/>
      <c r="AH33" s="20"/>
      <c r="AI33" s="21"/>
      <c r="AJ33" s="19"/>
      <c r="AK33" s="20"/>
      <c r="AL33" s="20"/>
      <c r="AM33" s="21"/>
      <c r="AN33" s="19"/>
      <c r="AO33" s="20"/>
      <c r="AP33" s="20"/>
      <c r="AQ33" s="21"/>
      <c r="AR33" s="19"/>
      <c r="AS33" s="20"/>
      <c r="AT33" s="20"/>
      <c r="AU33" s="21"/>
      <c r="AV33" s="19"/>
      <c r="AW33" s="20"/>
      <c r="AX33" s="20"/>
      <c r="AY33" s="21"/>
      <c r="AZ33" s="19"/>
      <c r="BA33" s="20"/>
      <c r="BB33" s="20"/>
      <c r="BC33" s="21"/>
      <c r="BD33" s="19"/>
      <c r="BE33" s="20"/>
      <c r="BF33" s="20"/>
      <c r="BG33" s="21"/>
      <c r="BH33" s="19"/>
      <c r="BI33" s="20"/>
      <c r="BJ33" s="20"/>
      <c r="BK33" s="21"/>
      <c r="BL33" s="21"/>
    </row>
    <row r="34" spans="1:64" s="82" customFormat="1" ht="11.25">
      <c r="A34" s="83"/>
      <c r="B34" s="74"/>
      <c r="C34" s="72" t="s">
        <v>119</v>
      </c>
      <c r="D34" s="19"/>
      <c r="E34" s="20"/>
      <c r="F34" s="20"/>
      <c r="G34" s="21"/>
      <c r="H34" s="19"/>
      <c r="I34" s="20"/>
      <c r="J34" s="20"/>
      <c r="K34" s="21"/>
      <c r="L34" s="19"/>
      <c r="M34" s="20"/>
      <c r="N34" s="20"/>
      <c r="O34" s="21"/>
      <c r="P34" s="19"/>
      <c r="Q34" s="20"/>
      <c r="R34" s="20"/>
      <c r="S34" s="21"/>
      <c r="T34" s="19"/>
      <c r="U34" s="20"/>
      <c r="V34" s="20"/>
      <c r="W34" s="21"/>
      <c r="X34" s="19"/>
      <c r="Y34" s="20"/>
      <c r="Z34" s="20"/>
      <c r="AA34" s="21"/>
      <c r="AB34" s="19"/>
      <c r="AC34" s="20"/>
      <c r="AD34" s="20"/>
      <c r="AE34" s="21"/>
      <c r="AF34" s="19"/>
      <c r="AG34" s="20"/>
      <c r="AH34" s="20"/>
      <c r="AI34" s="21"/>
      <c r="AJ34" s="19"/>
      <c r="AK34" s="20"/>
      <c r="AL34" s="20"/>
      <c r="AM34" s="21"/>
      <c r="AN34" s="19"/>
      <c r="AO34" s="20"/>
      <c r="AP34" s="20"/>
      <c r="AQ34" s="21"/>
      <c r="AR34" s="19"/>
      <c r="AS34" s="20"/>
      <c r="AT34" s="20"/>
      <c r="AU34" s="21"/>
      <c r="AV34" s="19"/>
      <c r="AW34" s="20"/>
      <c r="AX34" s="20"/>
      <c r="AY34" s="21"/>
      <c r="AZ34" s="19"/>
      <c r="BA34" s="20"/>
      <c r="BB34" s="20"/>
      <c r="BC34" s="21"/>
      <c r="BD34" s="19"/>
      <c r="BE34" s="20"/>
      <c r="BF34" s="20"/>
      <c r="BG34" s="21"/>
      <c r="BH34" s="19"/>
      <c r="BI34" s="20"/>
      <c r="BJ34" s="20"/>
      <c r="BK34" s="21"/>
      <c r="BL34" s="21"/>
    </row>
    <row r="35" spans="1:64" s="82" customFormat="1" ht="12">
      <c r="A35" s="83"/>
      <c r="B35" s="74" t="s">
        <v>113</v>
      </c>
      <c r="C35" s="85" t="s">
        <v>118</v>
      </c>
      <c r="D35" s="19"/>
      <c r="E35" s="20"/>
      <c r="F35" s="20"/>
      <c r="G35" s="21"/>
      <c r="H35" s="19"/>
      <c r="I35" s="20"/>
      <c r="J35" s="20"/>
      <c r="K35" s="21"/>
      <c r="L35" s="19"/>
      <c r="M35" s="20"/>
      <c r="N35" s="20"/>
      <c r="O35" s="21"/>
      <c r="P35" s="19"/>
      <c r="Q35" s="20"/>
      <c r="R35" s="20"/>
      <c r="S35" s="21"/>
      <c r="T35" s="19"/>
      <c r="U35" s="20"/>
      <c r="V35" s="20"/>
      <c r="W35" s="21"/>
      <c r="X35" s="19"/>
      <c r="Y35" s="20"/>
      <c r="Z35" s="20"/>
      <c r="AA35" s="21"/>
      <c r="AB35" s="19"/>
      <c r="AC35" s="20"/>
      <c r="AD35" s="20"/>
      <c r="AE35" s="21"/>
      <c r="AF35" s="19"/>
      <c r="AG35" s="20"/>
      <c r="AH35" s="20"/>
      <c r="AI35" s="21"/>
      <c r="AJ35" s="19"/>
      <c r="AK35" s="20"/>
      <c r="AL35" s="20"/>
      <c r="AM35" s="21"/>
      <c r="AN35" s="19"/>
      <c r="AO35" s="20"/>
      <c r="AP35" s="20"/>
      <c r="AQ35" s="21"/>
      <c r="AR35" s="19"/>
      <c r="AS35" s="20"/>
      <c r="AT35" s="20"/>
      <c r="AU35" s="21"/>
      <c r="AV35" s="19"/>
      <c r="AW35" s="20"/>
      <c r="AX35" s="20"/>
      <c r="AY35" s="21"/>
      <c r="AZ35" s="19"/>
      <c r="BA35" s="20"/>
      <c r="BB35" s="20"/>
      <c r="BC35" s="21"/>
      <c r="BD35" s="19"/>
      <c r="BE35" s="20"/>
      <c r="BF35" s="20"/>
      <c r="BG35" s="21"/>
      <c r="BH35" s="19"/>
      <c r="BI35" s="20"/>
      <c r="BJ35" s="20"/>
      <c r="BK35" s="21"/>
      <c r="BL35" s="21"/>
    </row>
    <row r="36" spans="1:64" s="82" customFormat="1" ht="11.25">
      <c r="A36" s="84"/>
      <c r="B36" s="74"/>
      <c r="C36" s="72" t="s">
        <v>119</v>
      </c>
      <c r="D36" s="19"/>
      <c r="E36" s="20"/>
      <c r="F36" s="20"/>
      <c r="G36" s="21"/>
      <c r="H36" s="19"/>
      <c r="I36" s="20"/>
      <c r="J36" s="20"/>
      <c r="K36" s="21"/>
      <c r="L36" s="19"/>
      <c r="M36" s="20"/>
      <c r="N36" s="20"/>
      <c r="O36" s="21"/>
      <c r="P36" s="19"/>
      <c r="Q36" s="20"/>
      <c r="R36" s="20"/>
      <c r="S36" s="21"/>
      <c r="T36" s="19"/>
      <c r="U36" s="20"/>
      <c r="V36" s="20"/>
      <c r="W36" s="21"/>
      <c r="X36" s="19"/>
      <c r="Y36" s="20"/>
      <c r="Z36" s="20"/>
      <c r="AA36" s="21"/>
      <c r="AB36" s="19"/>
      <c r="AC36" s="20"/>
      <c r="AD36" s="20"/>
      <c r="AE36" s="21"/>
      <c r="AF36" s="19"/>
      <c r="AG36" s="20"/>
      <c r="AH36" s="20"/>
      <c r="AI36" s="21"/>
      <c r="AJ36" s="19"/>
      <c r="AK36" s="20"/>
      <c r="AL36" s="20"/>
      <c r="AM36" s="21"/>
      <c r="AN36" s="19"/>
      <c r="AO36" s="20"/>
      <c r="AP36" s="20"/>
      <c r="AQ36" s="21"/>
      <c r="AR36" s="19"/>
      <c r="AS36" s="20"/>
      <c r="AT36" s="20"/>
      <c r="AU36" s="21"/>
      <c r="AV36" s="19"/>
      <c r="AW36" s="20"/>
      <c r="AX36" s="20"/>
      <c r="AY36" s="21"/>
      <c r="AZ36" s="19"/>
      <c r="BA36" s="20"/>
      <c r="BB36" s="20"/>
      <c r="BC36" s="21"/>
      <c r="BD36" s="19"/>
      <c r="BE36" s="20"/>
      <c r="BF36" s="20"/>
      <c r="BG36" s="21"/>
      <c r="BH36" s="19"/>
      <c r="BI36" s="20"/>
      <c r="BJ36" s="20"/>
      <c r="BK36" s="21"/>
      <c r="BL36" s="21"/>
    </row>
    <row r="37" spans="1:64" s="82" customFormat="1" ht="12">
      <c r="A37" s="75" t="s">
        <v>123</v>
      </c>
      <c r="B37" s="74" t="s">
        <v>111</v>
      </c>
      <c r="C37" s="85" t="s">
        <v>118</v>
      </c>
      <c r="D37" s="19"/>
      <c r="E37" s="20"/>
      <c r="F37" s="20"/>
      <c r="G37" s="21"/>
      <c r="H37" s="19"/>
      <c r="I37" s="20"/>
      <c r="J37" s="20"/>
      <c r="K37" s="21"/>
      <c r="L37" s="19"/>
      <c r="M37" s="20"/>
      <c r="N37" s="20"/>
      <c r="O37" s="21"/>
      <c r="P37" s="19"/>
      <c r="Q37" s="20"/>
      <c r="R37" s="20"/>
      <c r="S37" s="21"/>
      <c r="T37" s="19"/>
      <c r="U37" s="20"/>
      <c r="V37" s="20"/>
      <c r="W37" s="21"/>
      <c r="X37" s="19"/>
      <c r="Y37" s="20"/>
      <c r="Z37" s="20"/>
      <c r="AA37" s="21"/>
      <c r="AB37" s="19"/>
      <c r="AC37" s="20"/>
      <c r="AD37" s="20"/>
      <c r="AE37" s="21"/>
      <c r="AF37" s="19"/>
      <c r="AG37" s="20"/>
      <c r="AH37" s="20"/>
      <c r="AI37" s="21"/>
      <c r="AJ37" s="19"/>
      <c r="AK37" s="20"/>
      <c r="AL37" s="20"/>
      <c r="AM37" s="21"/>
      <c r="AN37" s="19"/>
      <c r="AO37" s="20"/>
      <c r="AP37" s="20"/>
      <c r="AQ37" s="21"/>
      <c r="AR37" s="19"/>
      <c r="AS37" s="20"/>
      <c r="AT37" s="20"/>
      <c r="AU37" s="21"/>
      <c r="AV37" s="19"/>
      <c r="AW37" s="20"/>
      <c r="AX37" s="20"/>
      <c r="AY37" s="21"/>
      <c r="AZ37" s="19"/>
      <c r="BA37" s="20"/>
      <c r="BB37" s="20"/>
      <c r="BC37" s="21"/>
      <c r="BD37" s="19"/>
      <c r="BE37" s="20"/>
      <c r="BF37" s="20"/>
      <c r="BG37" s="21"/>
      <c r="BH37" s="19"/>
      <c r="BI37" s="20"/>
      <c r="BJ37" s="20"/>
      <c r="BK37" s="21"/>
      <c r="BL37" s="21"/>
    </row>
    <row r="38" spans="1:64" s="82" customFormat="1" ht="11.25">
      <c r="A38" s="60"/>
      <c r="B38" s="74"/>
      <c r="C38" s="72" t="s">
        <v>119</v>
      </c>
      <c r="D38" s="19"/>
      <c r="E38" s="20"/>
      <c r="F38" s="20"/>
      <c r="G38" s="21"/>
      <c r="H38" s="19"/>
      <c r="I38" s="20"/>
      <c r="J38" s="20"/>
      <c r="K38" s="21"/>
      <c r="L38" s="19"/>
      <c r="M38" s="20"/>
      <c r="N38" s="20"/>
      <c r="O38" s="21"/>
      <c r="P38" s="19"/>
      <c r="Q38" s="20"/>
      <c r="R38" s="20"/>
      <c r="S38" s="21"/>
      <c r="T38" s="19"/>
      <c r="U38" s="20"/>
      <c r="V38" s="20"/>
      <c r="W38" s="21"/>
      <c r="X38" s="19"/>
      <c r="Y38" s="20"/>
      <c r="Z38" s="20"/>
      <c r="AA38" s="21"/>
      <c r="AB38" s="19"/>
      <c r="AC38" s="20"/>
      <c r="AD38" s="20"/>
      <c r="AE38" s="21"/>
      <c r="AF38" s="19"/>
      <c r="AG38" s="20"/>
      <c r="AH38" s="20"/>
      <c r="AI38" s="21"/>
      <c r="AJ38" s="19"/>
      <c r="AK38" s="20"/>
      <c r="AL38" s="20"/>
      <c r="AM38" s="21"/>
      <c r="AN38" s="19"/>
      <c r="AO38" s="20"/>
      <c r="AP38" s="20"/>
      <c r="AQ38" s="21"/>
      <c r="AR38" s="19"/>
      <c r="AS38" s="20"/>
      <c r="AT38" s="20"/>
      <c r="AU38" s="21"/>
      <c r="AV38" s="19"/>
      <c r="AW38" s="20"/>
      <c r="AX38" s="20"/>
      <c r="AY38" s="21"/>
      <c r="AZ38" s="19"/>
      <c r="BA38" s="20"/>
      <c r="BB38" s="20"/>
      <c r="BC38" s="21"/>
      <c r="BD38" s="19"/>
      <c r="BE38" s="20"/>
      <c r="BF38" s="20"/>
      <c r="BG38" s="21"/>
      <c r="BH38" s="19"/>
      <c r="BI38" s="20"/>
      <c r="BJ38" s="20"/>
      <c r="BK38" s="21"/>
      <c r="BL38" s="21"/>
    </row>
    <row r="39" spans="1:64" s="82" customFormat="1" ht="12">
      <c r="A39" s="60"/>
      <c r="B39" s="74" t="s">
        <v>112</v>
      </c>
      <c r="C39" s="85" t="s">
        <v>118</v>
      </c>
      <c r="D39" s="19"/>
      <c r="E39" s="20"/>
      <c r="F39" s="20"/>
      <c r="G39" s="21"/>
      <c r="H39" s="19"/>
      <c r="I39" s="20"/>
      <c r="J39" s="20"/>
      <c r="K39" s="21"/>
      <c r="L39" s="19"/>
      <c r="M39" s="20"/>
      <c r="N39" s="20"/>
      <c r="O39" s="21"/>
      <c r="P39" s="19"/>
      <c r="Q39" s="20"/>
      <c r="R39" s="20"/>
      <c r="S39" s="21"/>
      <c r="T39" s="19"/>
      <c r="U39" s="20"/>
      <c r="V39" s="20"/>
      <c r="W39" s="21"/>
      <c r="X39" s="19"/>
      <c r="Y39" s="20"/>
      <c r="Z39" s="20"/>
      <c r="AA39" s="21"/>
      <c r="AB39" s="19"/>
      <c r="AC39" s="20"/>
      <c r="AD39" s="20"/>
      <c r="AE39" s="21"/>
      <c r="AF39" s="19"/>
      <c r="AG39" s="20"/>
      <c r="AH39" s="20"/>
      <c r="AI39" s="21"/>
      <c r="AJ39" s="19"/>
      <c r="AK39" s="20"/>
      <c r="AL39" s="20"/>
      <c r="AM39" s="21"/>
      <c r="AN39" s="19"/>
      <c r="AO39" s="20"/>
      <c r="AP39" s="20"/>
      <c r="AQ39" s="21"/>
      <c r="AR39" s="19"/>
      <c r="AS39" s="20"/>
      <c r="AT39" s="20"/>
      <c r="AU39" s="21"/>
      <c r="AV39" s="19"/>
      <c r="AW39" s="20"/>
      <c r="AX39" s="20"/>
      <c r="AY39" s="21"/>
      <c r="AZ39" s="19"/>
      <c r="BA39" s="20"/>
      <c r="BB39" s="20"/>
      <c r="BC39" s="21"/>
      <c r="BD39" s="19"/>
      <c r="BE39" s="20"/>
      <c r="BF39" s="20"/>
      <c r="BG39" s="21"/>
      <c r="BH39" s="19"/>
      <c r="BI39" s="20"/>
      <c r="BJ39" s="20"/>
      <c r="BK39" s="21"/>
      <c r="BL39" s="21"/>
    </row>
    <row r="40" spans="1:64" s="82" customFormat="1" ht="11.25">
      <c r="A40" s="83"/>
      <c r="B40" s="74"/>
      <c r="C40" s="72" t="s">
        <v>119</v>
      </c>
      <c r="D40" s="19"/>
      <c r="E40" s="20"/>
      <c r="F40" s="20"/>
      <c r="G40" s="21"/>
      <c r="H40" s="19"/>
      <c r="I40" s="20"/>
      <c r="J40" s="20"/>
      <c r="K40" s="21"/>
      <c r="L40" s="19"/>
      <c r="M40" s="20"/>
      <c r="N40" s="20"/>
      <c r="O40" s="21"/>
      <c r="P40" s="19"/>
      <c r="Q40" s="20"/>
      <c r="R40" s="20"/>
      <c r="S40" s="21"/>
      <c r="T40" s="19"/>
      <c r="U40" s="20"/>
      <c r="V40" s="20"/>
      <c r="W40" s="21"/>
      <c r="X40" s="19"/>
      <c r="Y40" s="20"/>
      <c r="Z40" s="20"/>
      <c r="AA40" s="21"/>
      <c r="AB40" s="19"/>
      <c r="AC40" s="20"/>
      <c r="AD40" s="20"/>
      <c r="AE40" s="21"/>
      <c r="AF40" s="19"/>
      <c r="AG40" s="20"/>
      <c r="AH40" s="20"/>
      <c r="AI40" s="21"/>
      <c r="AJ40" s="19"/>
      <c r="AK40" s="20"/>
      <c r="AL40" s="20"/>
      <c r="AM40" s="21"/>
      <c r="AN40" s="19"/>
      <c r="AO40" s="20"/>
      <c r="AP40" s="20"/>
      <c r="AQ40" s="21"/>
      <c r="AR40" s="19"/>
      <c r="AS40" s="20"/>
      <c r="AT40" s="20"/>
      <c r="AU40" s="21"/>
      <c r="AV40" s="19"/>
      <c r="AW40" s="20"/>
      <c r="AX40" s="20"/>
      <c r="AY40" s="21"/>
      <c r="AZ40" s="19"/>
      <c r="BA40" s="20"/>
      <c r="BB40" s="20"/>
      <c r="BC40" s="21"/>
      <c r="BD40" s="19"/>
      <c r="BE40" s="20"/>
      <c r="BF40" s="20"/>
      <c r="BG40" s="21"/>
      <c r="BH40" s="19"/>
      <c r="BI40" s="20"/>
      <c r="BJ40" s="20"/>
      <c r="BK40" s="21"/>
      <c r="BL40" s="21"/>
    </row>
    <row r="41" spans="1:64" s="82" customFormat="1" ht="12">
      <c r="A41" s="83"/>
      <c r="B41" s="74" t="s">
        <v>113</v>
      </c>
      <c r="C41" s="85" t="s">
        <v>118</v>
      </c>
      <c r="D41" s="19"/>
      <c r="E41" s="20"/>
      <c r="F41" s="20"/>
      <c r="G41" s="21"/>
      <c r="H41" s="19"/>
      <c r="I41" s="20"/>
      <c r="J41" s="20"/>
      <c r="K41" s="21"/>
      <c r="L41" s="19"/>
      <c r="M41" s="20"/>
      <c r="N41" s="20"/>
      <c r="O41" s="21"/>
      <c r="P41" s="19"/>
      <c r="Q41" s="20"/>
      <c r="R41" s="20"/>
      <c r="S41" s="21"/>
      <c r="T41" s="19"/>
      <c r="U41" s="20"/>
      <c r="V41" s="20"/>
      <c r="W41" s="21"/>
      <c r="X41" s="19"/>
      <c r="Y41" s="20"/>
      <c r="Z41" s="20"/>
      <c r="AA41" s="21"/>
      <c r="AB41" s="19"/>
      <c r="AC41" s="20"/>
      <c r="AD41" s="20"/>
      <c r="AE41" s="21"/>
      <c r="AF41" s="19"/>
      <c r="AG41" s="20"/>
      <c r="AH41" s="20"/>
      <c r="AI41" s="21"/>
      <c r="AJ41" s="19"/>
      <c r="AK41" s="20"/>
      <c r="AL41" s="20"/>
      <c r="AM41" s="21"/>
      <c r="AN41" s="19"/>
      <c r="AO41" s="20"/>
      <c r="AP41" s="20"/>
      <c r="AQ41" s="21"/>
      <c r="AR41" s="19"/>
      <c r="AS41" s="20"/>
      <c r="AT41" s="20"/>
      <c r="AU41" s="21"/>
      <c r="AV41" s="19"/>
      <c r="AW41" s="20"/>
      <c r="AX41" s="20"/>
      <c r="AY41" s="21"/>
      <c r="AZ41" s="19"/>
      <c r="BA41" s="20"/>
      <c r="BB41" s="20"/>
      <c r="BC41" s="21"/>
      <c r="BD41" s="19"/>
      <c r="BE41" s="20"/>
      <c r="BF41" s="20"/>
      <c r="BG41" s="21"/>
      <c r="BH41" s="19"/>
      <c r="BI41" s="20"/>
      <c r="BJ41" s="20"/>
      <c r="BK41" s="21"/>
      <c r="BL41" s="21"/>
    </row>
    <row r="42" spans="1:64" s="82" customFormat="1" ht="11.25">
      <c r="A42" s="84"/>
      <c r="B42" s="73"/>
      <c r="C42" s="71" t="s">
        <v>119</v>
      </c>
      <c r="D42" s="19"/>
      <c r="E42" s="20"/>
      <c r="F42" s="20"/>
      <c r="G42" s="21"/>
      <c r="H42" s="19"/>
      <c r="I42" s="20"/>
      <c r="J42" s="20"/>
      <c r="K42" s="21"/>
      <c r="L42" s="19"/>
      <c r="M42" s="20"/>
      <c r="N42" s="20"/>
      <c r="O42" s="21"/>
      <c r="P42" s="19"/>
      <c r="Q42" s="20"/>
      <c r="R42" s="20"/>
      <c r="S42" s="21"/>
      <c r="T42" s="19"/>
      <c r="U42" s="20"/>
      <c r="V42" s="20"/>
      <c r="W42" s="21"/>
      <c r="X42" s="19"/>
      <c r="Y42" s="20"/>
      <c r="Z42" s="20"/>
      <c r="AA42" s="21"/>
      <c r="AB42" s="19"/>
      <c r="AC42" s="20"/>
      <c r="AD42" s="20"/>
      <c r="AE42" s="21"/>
      <c r="AF42" s="19"/>
      <c r="AG42" s="20"/>
      <c r="AH42" s="20"/>
      <c r="AI42" s="21"/>
      <c r="AJ42" s="19"/>
      <c r="AK42" s="20"/>
      <c r="AL42" s="20"/>
      <c r="AM42" s="21"/>
      <c r="AN42" s="19"/>
      <c r="AO42" s="20"/>
      <c r="AP42" s="20"/>
      <c r="AQ42" s="21"/>
      <c r="AR42" s="19"/>
      <c r="AS42" s="20"/>
      <c r="AT42" s="20"/>
      <c r="AU42" s="21"/>
      <c r="AV42" s="19"/>
      <c r="AW42" s="20"/>
      <c r="AX42" s="20"/>
      <c r="AY42" s="21"/>
      <c r="AZ42" s="19"/>
      <c r="BA42" s="20"/>
      <c r="BB42" s="20"/>
      <c r="BC42" s="21"/>
      <c r="BD42" s="19"/>
      <c r="BE42" s="20"/>
      <c r="BF42" s="20"/>
      <c r="BG42" s="21"/>
      <c r="BH42" s="19"/>
      <c r="BI42" s="20"/>
      <c r="BJ42" s="20"/>
      <c r="BK42" s="21"/>
      <c r="BL42" s="21"/>
    </row>
    <row r="43" spans="1:64" s="82" customFormat="1" ht="12">
      <c r="A43" s="75"/>
      <c r="B43" s="74" t="s">
        <v>111</v>
      </c>
      <c r="C43" s="85" t="s">
        <v>118</v>
      </c>
      <c r="D43" s="19"/>
      <c r="E43" s="20"/>
      <c r="F43" s="20"/>
      <c r="G43" s="21"/>
      <c r="H43" s="19"/>
      <c r="I43" s="20"/>
      <c r="J43" s="20"/>
      <c r="K43" s="21"/>
      <c r="L43" s="19"/>
      <c r="M43" s="20"/>
      <c r="N43" s="20"/>
      <c r="O43" s="21"/>
      <c r="P43" s="19"/>
      <c r="Q43" s="20"/>
      <c r="R43" s="20"/>
      <c r="S43" s="21"/>
      <c r="T43" s="19"/>
      <c r="U43" s="20"/>
      <c r="V43" s="20"/>
      <c r="W43" s="21"/>
      <c r="X43" s="19"/>
      <c r="Y43" s="20"/>
      <c r="Z43" s="20"/>
      <c r="AA43" s="21"/>
      <c r="AB43" s="19"/>
      <c r="AC43" s="20"/>
      <c r="AD43" s="20"/>
      <c r="AE43" s="21"/>
      <c r="AF43" s="19"/>
      <c r="AG43" s="20"/>
      <c r="AH43" s="20"/>
      <c r="AI43" s="21"/>
      <c r="AJ43" s="19"/>
      <c r="AK43" s="20"/>
      <c r="AL43" s="20"/>
      <c r="AM43" s="21"/>
      <c r="AN43" s="19"/>
      <c r="AO43" s="20"/>
      <c r="AP43" s="20"/>
      <c r="AQ43" s="21"/>
      <c r="AR43" s="19"/>
      <c r="AS43" s="20"/>
      <c r="AT43" s="20"/>
      <c r="AU43" s="21"/>
      <c r="AV43" s="19"/>
      <c r="AW43" s="20"/>
      <c r="AX43" s="20"/>
      <c r="AY43" s="21"/>
      <c r="AZ43" s="19"/>
      <c r="BA43" s="20"/>
      <c r="BB43" s="20"/>
      <c r="BC43" s="21"/>
      <c r="BD43" s="19"/>
      <c r="BE43" s="20"/>
      <c r="BF43" s="20"/>
      <c r="BG43" s="21"/>
      <c r="BH43" s="19"/>
      <c r="BI43" s="20"/>
      <c r="BJ43" s="20"/>
      <c r="BK43" s="21"/>
      <c r="BL43" s="21"/>
    </row>
    <row r="44" spans="1:64" s="82" customFormat="1" ht="11.25">
      <c r="A44" s="60"/>
      <c r="B44" s="74"/>
      <c r="C44" s="72" t="s">
        <v>119</v>
      </c>
      <c r="D44" s="19"/>
      <c r="E44" s="20"/>
      <c r="F44" s="20"/>
      <c r="G44" s="21"/>
      <c r="H44" s="19"/>
      <c r="I44" s="20"/>
      <c r="J44" s="20"/>
      <c r="K44" s="21"/>
      <c r="L44" s="19"/>
      <c r="M44" s="20"/>
      <c r="N44" s="20"/>
      <c r="O44" s="21"/>
      <c r="P44" s="19"/>
      <c r="Q44" s="20"/>
      <c r="R44" s="20"/>
      <c r="S44" s="21"/>
      <c r="T44" s="19"/>
      <c r="U44" s="20"/>
      <c r="V44" s="20"/>
      <c r="W44" s="21"/>
      <c r="X44" s="19"/>
      <c r="Y44" s="20"/>
      <c r="Z44" s="20"/>
      <c r="AA44" s="21"/>
      <c r="AB44" s="19"/>
      <c r="AC44" s="20"/>
      <c r="AD44" s="20"/>
      <c r="AE44" s="21"/>
      <c r="AF44" s="19"/>
      <c r="AG44" s="20"/>
      <c r="AH44" s="20"/>
      <c r="AI44" s="21"/>
      <c r="AJ44" s="19"/>
      <c r="AK44" s="20"/>
      <c r="AL44" s="20"/>
      <c r="AM44" s="21"/>
      <c r="AN44" s="19"/>
      <c r="AO44" s="20"/>
      <c r="AP44" s="20"/>
      <c r="AQ44" s="21"/>
      <c r="AR44" s="19"/>
      <c r="AS44" s="20"/>
      <c r="AT44" s="20"/>
      <c r="AU44" s="21"/>
      <c r="AV44" s="19"/>
      <c r="AW44" s="20"/>
      <c r="AX44" s="20"/>
      <c r="AY44" s="21"/>
      <c r="AZ44" s="19"/>
      <c r="BA44" s="20"/>
      <c r="BB44" s="20"/>
      <c r="BC44" s="21"/>
      <c r="BD44" s="19"/>
      <c r="BE44" s="20"/>
      <c r="BF44" s="20"/>
      <c r="BG44" s="21"/>
      <c r="BH44" s="19"/>
      <c r="BI44" s="20"/>
      <c r="BJ44" s="20"/>
      <c r="BK44" s="21"/>
      <c r="BL44" s="21"/>
    </row>
    <row r="45" spans="1:64" s="82" customFormat="1" ht="12">
      <c r="A45" s="60"/>
      <c r="B45" s="74" t="s">
        <v>112</v>
      </c>
      <c r="C45" s="85" t="s">
        <v>118</v>
      </c>
      <c r="D45" s="19"/>
      <c r="E45" s="20"/>
      <c r="F45" s="20"/>
      <c r="G45" s="21"/>
      <c r="H45" s="19"/>
      <c r="I45" s="20"/>
      <c r="J45" s="20"/>
      <c r="K45" s="21"/>
      <c r="L45" s="19"/>
      <c r="M45" s="20"/>
      <c r="N45" s="20"/>
      <c r="O45" s="21"/>
      <c r="P45" s="19"/>
      <c r="Q45" s="20"/>
      <c r="R45" s="20"/>
      <c r="S45" s="21"/>
      <c r="T45" s="19"/>
      <c r="U45" s="20"/>
      <c r="V45" s="20"/>
      <c r="W45" s="21"/>
      <c r="X45" s="19"/>
      <c r="Y45" s="20"/>
      <c r="Z45" s="20"/>
      <c r="AA45" s="21"/>
      <c r="AB45" s="19"/>
      <c r="AC45" s="20"/>
      <c r="AD45" s="20"/>
      <c r="AE45" s="21"/>
      <c r="AF45" s="19"/>
      <c r="AG45" s="20"/>
      <c r="AH45" s="20"/>
      <c r="AI45" s="21"/>
      <c r="AJ45" s="19"/>
      <c r="AK45" s="20"/>
      <c r="AL45" s="20"/>
      <c r="AM45" s="21"/>
      <c r="AN45" s="19"/>
      <c r="AO45" s="20"/>
      <c r="AP45" s="20"/>
      <c r="AQ45" s="21"/>
      <c r="AR45" s="19"/>
      <c r="AS45" s="20"/>
      <c r="AT45" s="20"/>
      <c r="AU45" s="21"/>
      <c r="AV45" s="19"/>
      <c r="AW45" s="20"/>
      <c r="AX45" s="20"/>
      <c r="AY45" s="21"/>
      <c r="AZ45" s="19"/>
      <c r="BA45" s="20"/>
      <c r="BB45" s="20"/>
      <c r="BC45" s="21"/>
      <c r="BD45" s="19"/>
      <c r="BE45" s="20"/>
      <c r="BF45" s="20"/>
      <c r="BG45" s="21"/>
      <c r="BH45" s="19"/>
      <c r="BI45" s="20"/>
      <c r="BJ45" s="20"/>
      <c r="BK45" s="21"/>
      <c r="BL45" s="21"/>
    </row>
    <row r="46" spans="1:64" s="82" customFormat="1" ht="11.25">
      <c r="A46" s="83"/>
      <c r="B46" s="74"/>
      <c r="C46" s="72" t="s">
        <v>119</v>
      </c>
      <c r="D46" s="19"/>
      <c r="E46" s="20"/>
      <c r="F46" s="20"/>
      <c r="G46" s="21"/>
      <c r="H46" s="19"/>
      <c r="I46" s="20"/>
      <c r="J46" s="20"/>
      <c r="K46" s="21"/>
      <c r="L46" s="19"/>
      <c r="M46" s="20"/>
      <c r="N46" s="20"/>
      <c r="O46" s="21"/>
      <c r="P46" s="19"/>
      <c r="Q46" s="20"/>
      <c r="R46" s="20"/>
      <c r="S46" s="21"/>
      <c r="T46" s="19"/>
      <c r="U46" s="20"/>
      <c r="V46" s="20"/>
      <c r="W46" s="21"/>
      <c r="X46" s="19"/>
      <c r="Y46" s="20"/>
      <c r="Z46" s="20"/>
      <c r="AA46" s="21"/>
      <c r="AB46" s="19"/>
      <c r="AC46" s="20"/>
      <c r="AD46" s="20"/>
      <c r="AE46" s="21"/>
      <c r="AF46" s="19"/>
      <c r="AG46" s="20"/>
      <c r="AH46" s="20"/>
      <c r="AI46" s="21"/>
      <c r="AJ46" s="19"/>
      <c r="AK46" s="20"/>
      <c r="AL46" s="20"/>
      <c r="AM46" s="21"/>
      <c r="AN46" s="19"/>
      <c r="AO46" s="20"/>
      <c r="AP46" s="20"/>
      <c r="AQ46" s="21"/>
      <c r="AR46" s="19"/>
      <c r="AS46" s="20"/>
      <c r="AT46" s="20"/>
      <c r="AU46" s="21"/>
      <c r="AV46" s="19"/>
      <c r="AW46" s="20"/>
      <c r="AX46" s="20"/>
      <c r="AY46" s="21"/>
      <c r="AZ46" s="19"/>
      <c r="BA46" s="20"/>
      <c r="BB46" s="20"/>
      <c r="BC46" s="21"/>
      <c r="BD46" s="19"/>
      <c r="BE46" s="20"/>
      <c r="BF46" s="20"/>
      <c r="BG46" s="21"/>
      <c r="BH46" s="19"/>
      <c r="BI46" s="20"/>
      <c r="BJ46" s="20"/>
      <c r="BK46" s="21"/>
      <c r="BL46" s="21"/>
    </row>
    <row r="47" spans="1:64" s="82" customFormat="1" ht="12">
      <c r="A47" s="83"/>
      <c r="B47" s="74" t="s">
        <v>113</v>
      </c>
      <c r="C47" s="85" t="s">
        <v>118</v>
      </c>
      <c r="D47" s="19"/>
      <c r="E47" s="20"/>
      <c r="F47" s="20"/>
      <c r="G47" s="21"/>
      <c r="H47" s="19"/>
      <c r="I47" s="20"/>
      <c r="J47" s="20"/>
      <c r="K47" s="21"/>
      <c r="L47" s="19"/>
      <c r="M47" s="20"/>
      <c r="N47" s="20"/>
      <c r="O47" s="21"/>
      <c r="P47" s="19"/>
      <c r="Q47" s="20"/>
      <c r="R47" s="20"/>
      <c r="S47" s="21"/>
      <c r="T47" s="19"/>
      <c r="U47" s="20"/>
      <c r="V47" s="20"/>
      <c r="W47" s="21"/>
      <c r="X47" s="19"/>
      <c r="Y47" s="20"/>
      <c r="Z47" s="20"/>
      <c r="AA47" s="21"/>
      <c r="AB47" s="19"/>
      <c r="AC47" s="20"/>
      <c r="AD47" s="20"/>
      <c r="AE47" s="21"/>
      <c r="AF47" s="19"/>
      <c r="AG47" s="20"/>
      <c r="AH47" s="20"/>
      <c r="AI47" s="21"/>
      <c r="AJ47" s="19"/>
      <c r="AK47" s="20"/>
      <c r="AL47" s="20"/>
      <c r="AM47" s="21"/>
      <c r="AN47" s="19"/>
      <c r="AO47" s="20"/>
      <c r="AP47" s="20"/>
      <c r="AQ47" s="21"/>
      <c r="AR47" s="19"/>
      <c r="AS47" s="20"/>
      <c r="AT47" s="20"/>
      <c r="AU47" s="21"/>
      <c r="AV47" s="19"/>
      <c r="AW47" s="20"/>
      <c r="AX47" s="20"/>
      <c r="AY47" s="21"/>
      <c r="AZ47" s="19"/>
      <c r="BA47" s="20"/>
      <c r="BB47" s="20"/>
      <c r="BC47" s="21"/>
      <c r="BD47" s="19"/>
      <c r="BE47" s="20"/>
      <c r="BF47" s="20"/>
      <c r="BG47" s="21"/>
      <c r="BH47" s="19"/>
      <c r="BI47" s="20"/>
      <c r="BJ47" s="20"/>
      <c r="BK47" s="21"/>
      <c r="BL47" s="21"/>
    </row>
    <row r="48" spans="1:64" s="82" customFormat="1" ht="11.25">
      <c r="A48" s="84"/>
      <c r="B48" s="73"/>
      <c r="C48" s="71" t="s">
        <v>119</v>
      </c>
      <c r="D48" s="19"/>
      <c r="E48" s="20"/>
      <c r="F48" s="20"/>
      <c r="G48" s="21"/>
      <c r="H48" s="19"/>
      <c r="I48" s="20"/>
      <c r="J48" s="20"/>
      <c r="K48" s="21"/>
      <c r="L48" s="19"/>
      <c r="M48" s="20"/>
      <c r="N48" s="20"/>
      <c r="O48" s="21"/>
      <c r="P48" s="19"/>
      <c r="Q48" s="20"/>
      <c r="R48" s="20"/>
      <c r="S48" s="21"/>
      <c r="T48" s="19"/>
      <c r="U48" s="20"/>
      <c r="V48" s="20"/>
      <c r="W48" s="21"/>
      <c r="X48" s="19"/>
      <c r="Y48" s="20"/>
      <c r="Z48" s="20"/>
      <c r="AA48" s="21"/>
      <c r="AB48" s="19"/>
      <c r="AC48" s="20"/>
      <c r="AD48" s="20"/>
      <c r="AE48" s="21"/>
      <c r="AF48" s="19"/>
      <c r="AG48" s="20"/>
      <c r="AH48" s="20"/>
      <c r="AI48" s="21"/>
      <c r="AJ48" s="19"/>
      <c r="AK48" s="20"/>
      <c r="AL48" s="20"/>
      <c r="AM48" s="21"/>
      <c r="AN48" s="19"/>
      <c r="AO48" s="20"/>
      <c r="AP48" s="20"/>
      <c r="AQ48" s="21"/>
      <c r="AR48" s="19"/>
      <c r="AS48" s="20"/>
      <c r="AT48" s="20"/>
      <c r="AU48" s="21"/>
      <c r="AV48" s="19"/>
      <c r="AW48" s="20"/>
      <c r="AX48" s="20"/>
      <c r="AY48" s="21"/>
      <c r="AZ48" s="19"/>
      <c r="BA48" s="20"/>
      <c r="BB48" s="20"/>
      <c r="BC48" s="21"/>
      <c r="BD48" s="19"/>
      <c r="BE48" s="20"/>
      <c r="BF48" s="20"/>
      <c r="BG48" s="21"/>
      <c r="BH48" s="19"/>
      <c r="BI48" s="20"/>
      <c r="BJ48" s="20"/>
      <c r="BK48" s="21"/>
      <c r="BL48" s="21"/>
    </row>
    <row r="49" spans="1:64">
      <c r="A49" s="177" t="s">
        <v>124</v>
      </c>
      <c r="B49" s="178"/>
      <c r="C49" s="179"/>
      <c r="D49" s="19"/>
      <c r="E49" s="20"/>
      <c r="F49" s="20"/>
      <c r="G49" s="21"/>
      <c r="H49" s="19"/>
      <c r="I49" s="20"/>
      <c r="J49" s="20"/>
      <c r="K49" s="21"/>
      <c r="L49" s="19"/>
      <c r="M49" s="20"/>
      <c r="N49" s="20"/>
      <c r="O49" s="21"/>
      <c r="P49" s="19"/>
      <c r="Q49" s="20"/>
      <c r="R49" s="20"/>
      <c r="S49" s="21"/>
      <c r="T49" s="19"/>
      <c r="U49" s="20"/>
      <c r="V49" s="20"/>
      <c r="W49" s="21"/>
      <c r="X49" s="19"/>
      <c r="Y49" s="20"/>
      <c r="Z49" s="20"/>
      <c r="AA49" s="21"/>
      <c r="AB49" s="19"/>
      <c r="AC49" s="20"/>
      <c r="AD49" s="20"/>
      <c r="AE49" s="21"/>
      <c r="AF49" s="19"/>
      <c r="AG49" s="20"/>
      <c r="AH49" s="20"/>
      <c r="AI49" s="21"/>
      <c r="AJ49" s="19"/>
      <c r="AK49" s="20"/>
      <c r="AL49" s="20"/>
      <c r="AM49" s="21"/>
      <c r="AN49" s="19"/>
      <c r="AO49" s="20"/>
      <c r="AP49" s="20"/>
      <c r="AQ49" s="21"/>
      <c r="AR49" s="19"/>
      <c r="AS49" s="20"/>
      <c r="AT49" s="20"/>
      <c r="AU49" s="21"/>
      <c r="AV49" s="19"/>
      <c r="AW49" s="20"/>
      <c r="AX49" s="20"/>
      <c r="AY49" s="21"/>
      <c r="AZ49" s="19"/>
      <c r="BA49" s="20"/>
      <c r="BB49" s="20"/>
      <c r="BC49" s="21"/>
      <c r="BD49" s="19"/>
      <c r="BE49" s="20"/>
      <c r="BF49" s="20"/>
      <c r="BG49" s="21"/>
      <c r="BH49" s="19"/>
      <c r="BI49" s="20"/>
      <c r="BJ49" s="20"/>
      <c r="BK49" s="21"/>
      <c r="BL49" s="21"/>
    </row>
    <row r="51" spans="1:64" s="77" customFormat="1" ht="14.25" customHeight="1">
      <c r="A51" s="76" t="s">
        <v>125</v>
      </c>
    </row>
    <row r="52" spans="1:64" s="78" customFormat="1" ht="21" customHeight="1">
      <c r="A52" s="164" t="s">
        <v>87</v>
      </c>
      <c r="B52" s="173" t="s">
        <v>115</v>
      </c>
      <c r="C52" s="175" t="s">
        <v>117</v>
      </c>
      <c r="D52" s="161" t="s">
        <v>28</v>
      </c>
      <c r="E52" s="161"/>
      <c r="F52" s="161"/>
      <c r="G52" s="161"/>
      <c r="H52" s="161" t="s">
        <v>29</v>
      </c>
      <c r="I52" s="161"/>
      <c r="J52" s="161"/>
      <c r="K52" s="161"/>
      <c r="L52" s="161" t="s">
        <v>30</v>
      </c>
      <c r="M52" s="161"/>
      <c r="N52" s="161"/>
      <c r="O52" s="161"/>
      <c r="P52" s="161" t="s">
        <v>31</v>
      </c>
      <c r="Q52" s="161"/>
      <c r="R52" s="161"/>
      <c r="S52" s="161"/>
      <c r="T52" s="161" t="s">
        <v>32</v>
      </c>
      <c r="U52" s="161"/>
      <c r="V52" s="161"/>
      <c r="W52" s="161"/>
      <c r="X52" s="161" t="s">
        <v>53</v>
      </c>
      <c r="Y52" s="161"/>
      <c r="Z52" s="161"/>
      <c r="AA52" s="161"/>
      <c r="AB52" s="161" t="s">
        <v>54</v>
      </c>
      <c r="AC52" s="161"/>
      <c r="AD52" s="161"/>
      <c r="AE52" s="161"/>
      <c r="AF52" s="161" t="s">
        <v>33</v>
      </c>
      <c r="AG52" s="161"/>
      <c r="AH52" s="161"/>
      <c r="AI52" s="161"/>
      <c r="AJ52" s="161" t="s">
        <v>34</v>
      </c>
      <c r="AK52" s="161"/>
      <c r="AL52" s="161"/>
      <c r="AM52" s="161"/>
      <c r="AN52" s="161" t="s">
        <v>35</v>
      </c>
      <c r="AO52" s="161"/>
      <c r="AP52" s="161"/>
      <c r="AQ52" s="161"/>
      <c r="AR52" s="161" t="s">
        <v>55</v>
      </c>
      <c r="AS52" s="161"/>
      <c r="AT52" s="161"/>
      <c r="AU52" s="161"/>
      <c r="AV52" s="161" t="s">
        <v>36</v>
      </c>
      <c r="AW52" s="161"/>
      <c r="AX52" s="161"/>
      <c r="AY52" s="161"/>
      <c r="AZ52" s="161" t="s">
        <v>56</v>
      </c>
      <c r="BA52" s="161"/>
      <c r="BB52" s="161"/>
      <c r="BC52" s="161"/>
      <c r="BD52" s="161" t="s">
        <v>37</v>
      </c>
      <c r="BE52" s="161"/>
      <c r="BF52" s="161"/>
      <c r="BG52" s="161"/>
      <c r="BH52" s="161" t="s">
        <v>38</v>
      </c>
      <c r="BI52" s="161"/>
      <c r="BJ52" s="161"/>
      <c r="BK52" s="161"/>
      <c r="BL52" s="180" t="s">
        <v>124</v>
      </c>
    </row>
    <row r="53" spans="1:64" s="78" customFormat="1" ht="21" customHeight="1">
      <c r="A53" s="172"/>
      <c r="B53" s="174"/>
      <c r="C53" s="176"/>
      <c r="D53" s="79">
        <v>6</v>
      </c>
      <c r="E53" s="80">
        <v>9</v>
      </c>
      <c r="F53" s="80">
        <v>12</v>
      </c>
      <c r="G53" s="81">
        <v>3</v>
      </c>
      <c r="H53" s="79">
        <v>6</v>
      </c>
      <c r="I53" s="80">
        <v>9</v>
      </c>
      <c r="J53" s="80">
        <v>12</v>
      </c>
      <c r="K53" s="81">
        <v>3</v>
      </c>
      <c r="L53" s="79">
        <v>6</v>
      </c>
      <c r="M53" s="80">
        <v>9</v>
      </c>
      <c r="N53" s="80">
        <v>12</v>
      </c>
      <c r="O53" s="81">
        <v>3</v>
      </c>
      <c r="P53" s="79">
        <v>6</v>
      </c>
      <c r="Q53" s="80">
        <v>9</v>
      </c>
      <c r="R53" s="80">
        <v>12</v>
      </c>
      <c r="S53" s="81">
        <v>3</v>
      </c>
      <c r="T53" s="79">
        <v>6</v>
      </c>
      <c r="U53" s="80">
        <v>9</v>
      </c>
      <c r="V53" s="80">
        <v>12</v>
      </c>
      <c r="W53" s="81">
        <v>3</v>
      </c>
      <c r="X53" s="79">
        <v>6</v>
      </c>
      <c r="Y53" s="80">
        <v>9</v>
      </c>
      <c r="Z53" s="80">
        <v>12</v>
      </c>
      <c r="AA53" s="81">
        <v>3</v>
      </c>
      <c r="AB53" s="79">
        <v>6</v>
      </c>
      <c r="AC53" s="80">
        <v>9</v>
      </c>
      <c r="AD53" s="80">
        <v>12</v>
      </c>
      <c r="AE53" s="81">
        <v>3</v>
      </c>
      <c r="AF53" s="79">
        <v>6</v>
      </c>
      <c r="AG53" s="80">
        <v>9</v>
      </c>
      <c r="AH53" s="80">
        <v>12</v>
      </c>
      <c r="AI53" s="81">
        <v>3</v>
      </c>
      <c r="AJ53" s="79">
        <v>6</v>
      </c>
      <c r="AK53" s="80">
        <v>9</v>
      </c>
      <c r="AL53" s="80">
        <v>12</v>
      </c>
      <c r="AM53" s="81">
        <v>3</v>
      </c>
      <c r="AN53" s="79">
        <v>6</v>
      </c>
      <c r="AO53" s="80">
        <v>9</v>
      </c>
      <c r="AP53" s="80">
        <v>12</v>
      </c>
      <c r="AQ53" s="81">
        <v>3</v>
      </c>
      <c r="AR53" s="79">
        <v>6</v>
      </c>
      <c r="AS53" s="80">
        <v>9</v>
      </c>
      <c r="AT53" s="80">
        <v>12</v>
      </c>
      <c r="AU53" s="81">
        <v>3</v>
      </c>
      <c r="AV53" s="79">
        <v>6</v>
      </c>
      <c r="AW53" s="80">
        <v>9</v>
      </c>
      <c r="AX53" s="80">
        <v>12</v>
      </c>
      <c r="AY53" s="81">
        <v>3</v>
      </c>
      <c r="AZ53" s="79">
        <v>6</v>
      </c>
      <c r="BA53" s="80">
        <v>9</v>
      </c>
      <c r="BB53" s="80">
        <v>12</v>
      </c>
      <c r="BC53" s="81">
        <v>3</v>
      </c>
      <c r="BD53" s="79">
        <v>6</v>
      </c>
      <c r="BE53" s="80">
        <v>9</v>
      </c>
      <c r="BF53" s="80">
        <v>12</v>
      </c>
      <c r="BG53" s="81">
        <v>3</v>
      </c>
      <c r="BH53" s="79">
        <v>6</v>
      </c>
      <c r="BI53" s="80">
        <v>9</v>
      </c>
      <c r="BJ53" s="80">
        <v>12</v>
      </c>
      <c r="BK53" s="81">
        <v>3</v>
      </c>
      <c r="BL53" s="180"/>
    </row>
    <row r="54" spans="1:64" s="82" customFormat="1" ht="12">
      <c r="A54" s="75" t="s">
        <v>110</v>
      </c>
      <c r="B54" s="74" t="s">
        <v>111</v>
      </c>
      <c r="C54" s="85" t="s">
        <v>118</v>
      </c>
      <c r="D54" s="19"/>
      <c r="E54" s="20"/>
      <c r="F54" s="20"/>
      <c r="G54" s="21"/>
      <c r="H54" s="19"/>
      <c r="I54" s="20"/>
      <c r="J54" s="20"/>
      <c r="K54" s="21"/>
      <c r="L54" s="19"/>
      <c r="M54" s="20"/>
      <c r="N54" s="20"/>
      <c r="O54" s="21"/>
      <c r="P54" s="19"/>
      <c r="Q54" s="20"/>
      <c r="R54" s="20"/>
      <c r="S54" s="21"/>
      <c r="T54" s="19"/>
      <c r="U54" s="20"/>
      <c r="V54" s="20"/>
      <c r="W54" s="21"/>
      <c r="X54" s="19"/>
      <c r="Y54" s="20"/>
      <c r="Z54" s="20"/>
      <c r="AA54" s="21"/>
      <c r="AB54" s="19"/>
      <c r="AC54" s="20"/>
      <c r="AD54" s="20"/>
      <c r="AE54" s="21"/>
      <c r="AF54" s="19"/>
      <c r="AG54" s="20"/>
      <c r="AH54" s="20"/>
      <c r="AI54" s="21"/>
      <c r="AJ54" s="19"/>
      <c r="AK54" s="20"/>
      <c r="AL54" s="20"/>
      <c r="AM54" s="21"/>
      <c r="AN54" s="19"/>
      <c r="AO54" s="20"/>
      <c r="AP54" s="20"/>
      <c r="AQ54" s="21"/>
      <c r="AR54" s="19"/>
      <c r="AS54" s="20"/>
      <c r="AT54" s="20"/>
      <c r="AU54" s="21"/>
      <c r="AV54" s="19"/>
      <c r="AW54" s="20"/>
      <c r="AX54" s="20"/>
      <c r="AY54" s="21"/>
      <c r="AZ54" s="19"/>
      <c r="BA54" s="20"/>
      <c r="BB54" s="20"/>
      <c r="BC54" s="21"/>
      <c r="BD54" s="19"/>
      <c r="BE54" s="20"/>
      <c r="BF54" s="20"/>
      <c r="BG54" s="21"/>
      <c r="BH54" s="19"/>
      <c r="BI54" s="20"/>
      <c r="BJ54" s="20"/>
      <c r="BK54" s="21"/>
      <c r="BL54" s="21"/>
    </row>
    <row r="55" spans="1:64" s="82" customFormat="1" ht="11.25">
      <c r="A55" s="60"/>
      <c r="B55" s="74"/>
      <c r="C55" s="72" t="s">
        <v>119</v>
      </c>
      <c r="D55" s="19"/>
      <c r="E55" s="20"/>
      <c r="F55" s="20"/>
      <c r="G55" s="21"/>
      <c r="H55" s="19"/>
      <c r="I55" s="20"/>
      <c r="J55" s="20"/>
      <c r="K55" s="21"/>
      <c r="L55" s="19"/>
      <c r="M55" s="20"/>
      <c r="N55" s="20"/>
      <c r="O55" s="21"/>
      <c r="P55" s="19"/>
      <c r="Q55" s="20"/>
      <c r="R55" s="20"/>
      <c r="S55" s="21"/>
      <c r="T55" s="19"/>
      <c r="U55" s="20"/>
      <c r="V55" s="20"/>
      <c r="W55" s="21"/>
      <c r="X55" s="19"/>
      <c r="Y55" s="20"/>
      <c r="Z55" s="20"/>
      <c r="AA55" s="21"/>
      <c r="AB55" s="19"/>
      <c r="AC55" s="20"/>
      <c r="AD55" s="20"/>
      <c r="AE55" s="21"/>
      <c r="AF55" s="19"/>
      <c r="AG55" s="20"/>
      <c r="AH55" s="20"/>
      <c r="AI55" s="21"/>
      <c r="AJ55" s="19"/>
      <c r="AK55" s="20"/>
      <c r="AL55" s="20"/>
      <c r="AM55" s="21"/>
      <c r="AN55" s="19"/>
      <c r="AO55" s="20"/>
      <c r="AP55" s="20"/>
      <c r="AQ55" s="21"/>
      <c r="AR55" s="19"/>
      <c r="AS55" s="20"/>
      <c r="AT55" s="20"/>
      <c r="AU55" s="21"/>
      <c r="AV55" s="19"/>
      <c r="AW55" s="20"/>
      <c r="AX55" s="20"/>
      <c r="AY55" s="21"/>
      <c r="AZ55" s="19"/>
      <c r="BA55" s="20"/>
      <c r="BB55" s="20"/>
      <c r="BC55" s="21"/>
      <c r="BD55" s="19"/>
      <c r="BE55" s="20"/>
      <c r="BF55" s="20"/>
      <c r="BG55" s="21"/>
      <c r="BH55" s="19"/>
      <c r="BI55" s="20"/>
      <c r="BJ55" s="20"/>
      <c r="BK55" s="21"/>
      <c r="BL55" s="21"/>
    </row>
    <row r="56" spans="1:64" s="82" customFormat="1" ht="12">
      <c r="A56" s="60"/>
      <c r="B56" s="74" t="s">
        <v>112</v>
      </c>
      <c r="C56" s="85" t="s">
        <v>118</v>
      </c>
      <c r="D56" s="19"/>
      <c r="E56" s="20"/>
      <c r="F56" s="20"/>
      <c r="G56" s="21"/>
      <c r="H56" s="19"/>
      <c r="I56" s="20"/>
      <c r="J56" s="20"/>
      <c r="K56" s="21"/>
      <c r="L56" s="19"/>
      <c r="M56" s="20"/>
      <c r="N56" s="20"/>
      <c r="O56" s="21"/>
      <c r="P56" s="19"/>
      <c r="Q56" s="20"/>
      <c r="R56" s="20"/>
      <c r="S56" s="21"/>
      <c r="T56" s="19"/>
      <c r="U56" s="20"/>
      <c r="V56" s="20"/>
      <c r="W56" s="21"/>
      <c r="X56" s="19"/>
      <c r="Y56" s="20"/>
      <c r="Z56" s="20"/>
      <c r="AA56" s="21"/>
      <c r="AB56" s="19"/>
      <c r="AC56" s="20"/>
      <c r="AD56" s="20"/>
      <c r="AE56" s="21"/>
      <c r="AF56" s="19"/>
      <c r="AG56" s="20"/>
      <c r="AH56" s="20"/>
      <c r="AI56" s="21"/>
      <c r="AJ56" s="19"/>
      <c r="AK56" s="20"/>
      <c r="AL56" s="20"/>
      <c r="AM56" s="21"/>
      <c r="AN56" s="19"/>
      <c r="AO56" s="20"/>
      <c r="AP56" s="20"/>
      <c r="AQ56" s="21"/>
      <c r="AR56" s="19"/>
      <c r="AS56" s="20"/>
      <c r="AT56" s="20"/>
      <c r="AU56" s="21"/>
      <c r="AV56" s="19"/>
      <c r="AW56" s="20"/>
      <c r="AX56" s="20"/>
      <c r="AY56" s="21"/>
      <c r="AZ56" s="19"/>
      <c r="BA56" s="20"/>
      <c r="BB56" s="20"/>
      <c r="BC56" s="21"/>
      <c r="BD56" s="19"/>
      <c r="BE56" s="20"/>
      <c r="BF56" s="20"/>
      <c r="BG56" s="21"/>
      <c r="BH56" s="19"/>
      <c r="BI56" s="20"/>
      <c r="BJ56" s="20"/>
      <c r="BK56" s="21"/>
      <c r="BL56" s="21"/>
    </row>
    <row r="57" spans="1:64" s="82" customFormat="1" ht="11.25">
      <c r="A57" s="83"/>
      <c r="B57" s="74"/>
      <c r="C57" s="72" t="s">
        <v>119</v>
      </c>
      <c r="D57" s="19"/>
      <c r="E57" s="20"/>
      <c r="F57" s="20"/>
      <c r="G57" s="21"/>
      <c r="H57" s="19"/>
      <c r="I57" s="20"/>
      <c r="J57" s="20"/>
      <c r="K57" s="21"/>
      <c r="L57" s="19"/>
      <c r="M57" s="20"/>
      <c r="N57" s="20"/>
      <c r="O57" s="21"/>
      <c r="P57" s="19"/>
      <c r="Q57" s="20"/>
      <c r="R57" s="20"/>
      <c r="S57" s="21"/>
      <c r="T57" s="19"/>
      <c r="U57" s="20"/>
      <c r="V57" s="20"/>
      <c r="W57" s="21"/>
      <c r="X57" s="19"/>
      <c r="Y57" s="20"/>
      <c r="Z57" s="20"/>
      <c r="AA57" s="21"/>
      <c r="AB57" s="19"/>
      <c r="AC57" s="20"/>
      <c r="AD57" s="20"/>
      <c r="AE57" s="21"/>
      <c r="AF57" s="19"/>
      <c r="AG57" s="20"/>
      <c r="AH57" s="20"/>
      <c r="AI57" s="21"/>
      <c r="AJ57" s="19"/>
      <c r="AK57" s="20"/>
      <c r="AL57" s="20"/>
      <c r="AM57" s="21"/>
      <c r="AN57" s="19"/>
      <c r="AO57" s="20"/>
      <c r="AP57" s="20"/>
      <c r="AQ57" s="21"/>
      <c r="AR57" s="19"/>
      <c r="AS57" s="20"/>
      <c r="AT57" s="20"/>
      <c r="AU57" s="21"/>
      <c r="AV57" s="19"/>
      <c r="AW57" s="20"/>
      <c r="AX57" s="20"/>
      <c r="AY57" s="21"/>
      <c r="AZ57" s="19"/>
      <c r="BA57" s="20"/>
      <c r="BB57" s="20"/>
      <c r="BC57" s="21"/>
      <c r="BD57" s="19"/>
      <c r="BE57" s="20"/>
      <c r="BF57" s="20"/>
      <c r="BG57" s="21"/>
      <c r="BH57" s="19"/>
      <c r="BI57" s="20"/>
      <c r="BJ57" s="20"/>
      <c r="BK57" s="21"/>
      <c r="BL57" s="21"/>
    </row>
    <row r="58" spans="1:64" s="82" customFormat="1" ht="12">
      <c r="A58" s="83"/>
      <c r="B58" s="74" t="s">
        <v>113</v>
      </c>
      <c r="C58" s="85" t="s">
        <v>118</v>
      </c>
      <c r="D58" s="19"/>
      <c r="E58" s="20"/>
      <c r="F58" s="20"/>
      <c r="G58" s="21"/>
      <c r="H58" s="19"/>
      <c r="I58" s="20"/>
      <c r="J58" s="20"/>
      <c r="K58" s="21"/>
      <c r="L58" s="19"/>
      <c r="M58" s="20"/>
      <c r="N58" s="20"/>
      <c r="O58" s="21"/>
      <c r="P58" s="19"/>
      <c r="Q58" s="20"/>
      <c r="R58" s="20"/>
      <c r="S58" s="21"/>
      <c r="T58" s="19"/>
      <c r="U58" s="20"/>
      <c r="V58" s="20"/>
      <c r="W58" s="21"/>
      <c r="X58" s="19"/>
      <c r="Y58" s="20"/>
      <c r="Z58" s="20"/>
      <c r="AA58" s="21"/>
      <c r="AB58" s="19"/>
      <c r="AC58" s="20"/>
      <c r="AD58" s="20"/>
      <c r="AE58" s="21"/>
      <c r="AF58" s="19"/>
      <c r="AG58" s="20"/>
      <c r="AH58" s="20"/>
      <c r="AI58" s="21"/>
      <c r="AJ58" s="19"/>
      <c r="AK58" s="20"/>
      <c r="AL58" s="20"/>
      <c r="AM58" s="21"/>
      <c r="AN58" s="19"/>
      <c r="AO58" s="20"/>
      <c r="AP58" s="20"/>
      <c r="AQ58" s="21"/>
      <c r="AR58" s="19"/>
      <c r="AS58" s="20"/>
      <c r="AT58" s="20"/>
      <c r="AU58" s="21"/>
      <c r="AV58" s="19"/>
      <c r="AW58" s="20"/>
      <c r="AX58" s="20"/>
      <c r="AY58" s="21"/>
      <c r="AZ58" s="19"/>
      <c r="BA58" s="20"/>
      <c r="BB58" s="20"/>
      <c r="BC58" s="21"/>
      <c r="BD58" s="19"/>
      <c r="BE58" s="20"/>
      <c r="BF58" s="20"/>
      <c r="BG58" s="21"/>
      <c r="BH58" s="19"/>
      <c r="BI58" s="20"/>
      <c r="BJ58" s="20"/>
      <c r="BK58" s="21"/>
      <c r="BL58" s="21"/>
    </row>
    <row r="59" spans="1:64" s="82" customFormat="1" ht="11.25">
      <c r="A59" s="84"/>
      <c r="B59" s="74"/>
      <c r="C59" s="72" t="s">
        <v>119</v>
      </c>
      <c r="D59" s="19"/>
      <c r="E59" s="20"/>
      <c r="F59" s="20"/>
      <c r="G59" s="21"/>
      <c r="H59" s="19"/>
      <c r="I59" s="20"/>
      <c r="J59" s="20"/>
      <c r="K59" s="21"/>
      <c r="L59" s="19"/>
      <c r="M59" s="20"/>
      <c r="N59" s="20"/>
      <c r="O59" s="21"/>
      <c r="P59" s="19"/>
      <c r="Q59" s="20"/>
      <c r="R59" s="20"/>
      <c r="S59" s="21"/>
      <c r="T59" s="19"/>
      <c r="U59" s="20"/>
      <c r="V59" s="20"/>
      <c r="W59" s="21"/>
      <c r="X59" s="19"/>
      <c r="Y59" s="20"/>
      <c r="Z59" s="20"/>
      <c r="AA59" s="21"/>
      <c r="AB59" s="19"/>
      <c r="AC59" s="20"/>
      <c r="AD59" s="20"/>
      <c r="AE59" s="21"/>
      <c r="AF59" s="19"/>
      <c r="AG59" s="20"/>
      <c r="AH59" s="20"/>
      <c r="AI59" s="21"/>
      <c r="AJ59" s="19"/>
      <c r="AK59" s="20"/>
      <c r="AL59" s="20"/>
      <c r="AM59" s="21"/>
      <c r="AN59" s="19"/>
      <c r="AO59" s="20"/>
      <c r="AP59" s="20"/>
      <c r="AQ59" s="21"/>
      <c r="AR59" s="19"/>
      <c r="AS59" s="20"/>
      <c r="AT59" s="20"/>
      <c r="AU59" s="21"/>
      <c r="AV59" s="19"/>
      <c r="AW59" s="20"/>
      <c r="AX59" s="20"/>
      <c r="AY59" s="21"/>
      <c r="AZ59" s="19"/>
      <c r="BA59" s="20"/>
      <c r="BB59" s="20"/>
      <c r="BC59" s="21"/>
      <c r="BD59" s="19"/>
      <c r="BE59" s="20"/>
      <c r="BF59" s="20"/>
      <c r="BG59" s="21"/>
      <c r="BH59" s="19"/>
      <c r="BI59" s="20"/>
      <c r="BJ59" s="20"/>
      <c r="BK59" s="21"/>
      <c r="BL59" s="21"/>
    </row>
    <row r="60" spans="1:64" s="82" customFormat="1" ht="12">
      <c r="A60" s="75" t="s">
        <v>114</v>
      </c>
      <c r="B60" s="74" t="s">
        <v>111</v>
      </c>
      <c r="C60" s="85" t="s">
        <v>118</v>
      </c>
      <c r="D60" s="19"/>
      <c r="E60" s="20"/>
      <c r="F60" s="20"/>
      <c r="G60" s="21"/>
      <c r="H60" s="19"/>
      <c r="I60" s="20"/>
      <c r="J60" s="20"/>
      <c r="K60" s="21"/>
      <c r="L60" s="19"/>
      <c r="M60" s="20"/>
      <c r="N60" s="20"/>
      <c r="O60" s="21"/>
      <c r="P60" s="19"/>
      <c r="Q60" s="20"/>
      <c r="R60" s="20"/>
      <c r="S60" s="21"/>
      <c r="T60" s="19"/>
      <c r="U60" s="20"/>
      <c r="V60" s="20"/>
      <c r="W60" s="21"/>
      <c r="X60" s="19"/>
      <c r="Y60" s="20"/>
      <c r="Z60" s="20"/>
      <c r="AA60" s="21"/>
      <c r="AB60" s="19"/>
      <c r="AC60" s="20"/>
      <c r="AD60" s="20"/>
      <c r="AE60" s="21"/>
      <c r="AF60" s="19"/>
      <c r="AG60" s="20"/>
      <c r="AH60" s="20"/>
      <c r="AI60" s="21"/>
      <c r="AJ60" s="19"/>
      <c r="AK60" s="20"/>
      <c r="AL60" s="20"/>
      <c r="AM60" s="21"/>
      <c r="AN60" s="19"/>
      <c r="AO60" s="20"/>
      <c r="AP60" s="20"/>
      <c r="AQ60" s="21"/>
      <c r="AR60" s="19"/>
      <c r="AS60" s="20"/>
      <c r="AT60" s="20"/>
      <c r="AU60" s="21"/>
      <c r="AV60" s="19"/>
      <c r="AW60" s="20"/>
      <c r="AX60" s="20"/>
      <c r="AY60" s="21"/>
      <c r="AZ60" s="19"/>
      <c r="BA60" s="20"/>
      <c r="BB60" s="20"/>
      <c r="BC60" s="21"/>
      <c r="BD60" s="19"/>
      <c r="BE60" s="20"/>
      <c r="BF60" s="20"/>
      <c r="BG60" s="21"/>
      <c r="BH60" s="19"/>
      <c r="BI60" s="20"/>
      <c r="BJ60" s="20"/>
      <c r="BK60" s="21"/>
      <c r="BL60" s="21"/>
    </row>
    <row r="61" spans="1:64" s="82" customFormat="1" ht="11.25">
      <c r="A61" s="60"/>
      <c r="B61" s="74"/>
      <c r="C61" s="72" t="s">
        <v>119</v>
      </c>
      <c r="D61" s="19"/>
      <c r="E61" s="20"/>
      <c r="F61" s="20"/>
      <c r="G61" s="21"/>
      <c r="H61" s="19"/>
      <c r="I61" s="20"/>
      <c r="J61" s="20"/>
      <c r="K61" s="21"/>
      <c r="L61" s="19"/>
      <c r="M61" s="20"/>
      <c r="N61" s="20"/>
      <c r="O61" s="21"/>
      <c r="P61" s="19"/>
      <c r="Q61" s="20"/>
      <c r="R61" s="20"/>
      <c r="S61" s="21"/>
      <c r="T61" s="19"/>
      <c r="U61" s="20"/>
      <c r="V61" s="20"/>
      <c r="W61" s="21"/>
      <c r="X61" s="19"/>
      <c r="Y61" s="20"/>
      <c r="Z61" s="20"/>
      <c r="AA61" s="21"/>
      <c r="AB61" s="19"/>
      <c r="AC61" s="20"/>
      <c r="AD61" s="20"/>
      <c r="AE61" s="21"/>
      <c r="AF61" s="19"/>
      <c r="AG61" s="20"/>
      <c r="AH61" s="20"/>
      <c r="AI61" s="21"/>
      <c r="AJ61" s="19"/>
      <c r="AK61" s="20"/>
      <c r="AL61" s="20"/>
      <c r="AM61" s="21"/>
      <c r="AN61" s="19"/>
      <c r="AO61" s="20"/>
      <c r="AP61" s="20"/>
      <c r="AQ61" s="21"/>
      <c r="AR61" s="19"/>
      <c r="AS61" s="20"/>
      <c r="AT61" s="20"/>
      <c r="AU61" s="21"/>
      <c r="AV61" s="19"/>
      <c r="AW61" s="20"/>
      <c r="AX61" s="20"/>
      <c r="AY61" s="21"/>
      <c r="AZ61" s="19"/>
      <c r="BA61" s="20"/>
      <c r="BB61" s="20"/>
      <c r="BC61" s="21"/>
      <c r="BD61" s="19"/>
      <c r="BE61" s="20"/>
      <c r="BF61" s="20"/>
      <c r="BG61" s="21"/>
      <c r="BH61" s="19"/>
      <c r="BI61" s="20"/>
      <c r="BJ61" s="20"/>
      <c r="BK61" s="21"/>
      <c r="BL61" s="21"/>
    </row>
    <row r="62" spans="1:64" s="82" customFormat="1" ht="12">
      <c r="A62" s="60"/>
      <c r="B62" s="74" t="s">
        <v>112</v>
      </c>
      <c r="C62" s="85" t="s">
        <v>118</v>
      </c>
      <c r="D62" s="19"/>
      <c r="E62" s="20"/>
      <c r="F62" s="20"/>
      <c r="G62" s="21"/>
      <c r="H62" s="19"/>
      <c r="I62" s="20"/>
      <c r="J62" s="20"/>
      <c r="K62" s="21"/>
      <c r="L62" s="19"/>
      <c r="M62" s="20"/>
      <c r="N62" s="20"/>
      <c r="O62" s="21"/>
      <c r="P62" s="19"/>
      <c r="Q62" s="20"/>
      <c r="R62" s="20"/>
      <c r="S62" s="21"/>
      <c r="T62" s="19"/>
      <c r="U62" s="20"/>
      <c r="V62" s="20"/>
      <c r="W62" s="21"/>
      <c r="X62" s="19"/>
      <c r="Y62" s="20"/>
      <c r="Z62" s="20"/>
      <c r="AA62" s="21"/>
      <c r="AB62" s="19"/>
      <c r="AC62" s="20"/>
      <c r="AD62" s="20"/>
      <c r="AE62" s="21"/>
      <c r="AF62" s="19"/>
      <c r="AG62" s="20"/>
      <c r="AH62" s="20"/>
      <c r="AI62" s="21"/>
      <c r="AJ62" s="19"/>
      <c r="AK62" s="20"/>
      <c r="AL62" s="20"/>
      <c r="AM62" s="21"/>
      <c r="AN62" s="19"/>
      <c r="AO62" s="20"/>
      <c r="AP62" s="20"/>
      <c r="AQ62" s="21"/>
      <c r="AR62" s="19"/>
      <c r="AS62" s="20"/>
      <c r="AT62" s="20"/>
      <c r="AU62" s="21"/>
      <c r="AV62" s="19"/>
      <c r="AW62" s="20"/>
      <c r="AX62" s="20"/>
      <c r="AY62" s="21"/>
      <c r="AZ62" s="19"/>
      <c r="BA62" s="20"/>
      <c r="BB62" s="20"/>
      <c r="BC62" s="21"/>
      <c r="BD62" s="19"/>
      <c r="BE62" s="20"/>
      <c r="BF62" s="20"/>
      <c r="BG62" s="21"/>
      <c r="BH62" s="19"/>
      <c r="BI62" s="20"/>
      <c r="BJ62" s="20"/>
      <c r="BK62" s="21"/>
      <c r="BL62" s="21"/>
    </row>
    <row r="63" spans="1:64" s="82" customFormat="1" ht="11.25">
      <c r="A63" s="83"/>
      <c r="B63" s="74"/>
      <c r="C63" s="72" t="s">
        <v>119</v>
      </c>
      <c r="D63" s="19"/>
      <c r="E63" s="20"/>
      <c r="F63" s="20"/>
      <c r="G63" s="21"/>
      <c r="H63" s="19"/>
      <c r="I63" s="20"/>
      <c r="J63" s="20"/>
      <c r="K63" s="21"/>
      <c r="L63" s="19"/>
      <c r="M63" s="20"/>
      <c r="N63" s="20"/>
      <c r="O63" s="21"/>
      <c r="P63" s="19"/>
      <c r="Q63" s="20"/>
      <c r="R63" s="20"/>
      <c r="S63" s="21"/>
      <c r="T63" s="19"/>
      <c r="U63" s="20"/>
      <c r="V63" s="20"/>
      <c r="W63" s="21"/>
      <c r="X63" s="19"/>
      <c r="Y63" s="20"/>
      <c r="Z63" s="20"/>
      <c r="AA63" s="21"/>
      <c r="AB63" s="19"/>
      <c r="AC63" s="20"/>
      <c r="AD63" s="20"/>
      <c r="AE63" s="21"/>
      <c r="AF63" s="19"/>
      <c r="AG63" s="20"/>
      <c r="AH63" s="20"/>
      <c r="AI63" s="21"/>
      <c r="AJ63" s="19"/>
      <c r="AK63" s="20"/>
      <c r="AL63" s="20"/>
      <c r="AM63" s="21"/>
      <c r="AN63" s="19"/>
      <c r="AO63" s="20"/>
      <c r="AP63" s="20"/>
      <c r="AQ63" s="21"/>
      <c r="AR63" s="19"/>
      <c r="AS63" s="20"/>
      <c r="AT63" s="20"/>
      <c r="AU63" s="21"/>
      <c r="AV63" s="19"/>
      <c r="AW63" s="20"/>
      <c r="AX63" s="20"/>
      <c r="AY63" s="21"/>
      <c r="AZ63" s="19"/>
      <c r="BA63" s="20"/>
      <c r="BB63" s="20"/>
      <c r="BC63" s="21"/>
      <c r="BD63" s="19"/>
      <c r="BE63" s="20"/>
      <c r="BF63" s="20"/>
      <c r="BG63" s="21"/>
      <c r="BH63" s="19"/>
      <c r="BI63" s="20"/>
      <c r="BJ63" s="20"/>
      <c r="BK63" s="21"/>
      <c r="BL63" s="21"/>
    </row>
    <row r="64" spans="1:64" s="82" customFormat="1" ht="12">
      <c r="A64" s="83"/>
      <c r="B64" s="74" t="s">
        <v>113</v>
      </c>
      <c r="C64" s="85" t="s">
        <v>118</v>
      </c>
      <c r="D64" s="19"/>
      <c r="E64" s="20"/>
      <c r="F64" s="20"/>
      <c r="G64" s="21"/>
      <c r="H64" s="19"/>
      <c r="I64" s="20"/>
      <c r="J64" s="20"/>
      <c r="K64" s="21"/>
      <c r="L64" s="19"/>
      <c r="M64" s="20"/>
      <c r="N64" s="20"/>
      <c r="O64" s="21"/>
      <c r="P64" s="19"/>
      <c r="Q64" s="20"/>
      <c r="R64" s="20"/>
      <c r="S64" s="21"/>
      <c r="T64" s="19"/>
      <c r="U64" s="20"/>
      <c r="V64" s="20"/>
      <c r="W64" s="21"/>
      <c r="X64" s="19"/>
      <c r="Y64" s="20"/>
      <c r="Z64" s="20"/>
      <c r="AA64" s="21"/>
      <c r="AB64" s="19"/>
      <c r="AC64" s="20"/>
      <c r="AD64" s="20"/>
      <c r="AE64" s="21"/>
      <c r="AF64" s="19"/>
      <c r="AG64" s="20"/>
      <c r="AH64" s="20"/>
      <c r="AI64" s="21"/>
      <c r="AJ64" s="19"/>
      <c r="AK64" s="20"/>
      <c r="AL64" s="20"/>
      <c r="AM64" s="21"/>
      <c r="AN64" s="19"/>
      <c r="AO64" s="20"/>
      <c r="AP64" s="20"/>
      <c r="AQ64" s="21"/>
      <c r="AR64" s="19"/>
      <c r="AS64" s="20"/>
      <c r="AT64" s="20"/>
      <c r="AU64" s="21"/>
      <c r="AV64" s="19"/>
      <c r="AW64" s="20"/>
      <c r="AX64" s="20"/>
      <c r="AY64" s="21"/>
      <c r="AZ64" s="19"/>
      <c r="BA64" s="20"/>
      <c r="BB64" s="20"/>
      <c r="BC64" s="21"/>
      <c r="BD64" s="19"/>
      <c r="BE64" s="20"/>
      <c r="BF64" s="20"/>
      <c r="BG64" s="21"/>
      <c r="BH64" s="19"/>
      <c r="BI64" s="20"/>
      <c r="BJ64" s="20"/>
      <c r="BK64" s="21"/>
      <c r="BL64" s="21"/>
    </row>
    <row r="65" spans="1:64" s="82" customFormat="1" ht="11.25">
      <c r="A65" s="84"/>
      <c r="B65" s="74"/>
      <c r="C65" s="72" t="s">
        <v>119</v>
      </c>
      <c r="D65" s="19"/>
      <c r="E65" s="20"/>
      <c r="F65" s="20"/>
      <c r="G65" s="21"/>
      <c r="H65" s="19"/>
      <c r="I65" s="20"/>
      <c r="J65" s="20"/>
      <c r="K65" s="21"/>
      <c r="L65" s="19"/>
      <c r="M65" s="20"/>
      <c r="N65" s="20"/>
      <c r="O65" s="21"/>
      <c r="P65" s="19"/>
      <c r="Q65" s="20"/>
      <c r="R65" s="20"/>
      <c r="S65" s="21"/>
      <c r="T65" s="19"/>
      <c r="U65" s="20"/>
      <c r="V65" s="20"/>
      <c r="W65" s="21"/>
      <c r="X65" s="19"/>
      <c r="Y65" s="20"/>
      <c r="Z65" s="20"/>
      <c r="AA65" s="21"/>
      <c r="AB65" s="19"/>
      <c r="AC65" s="20"/>
      <c r="AD65" s="20"/>
      <c r="AE65" s="21"/>
      <c r="AF65" s="19"/>
      <c r="AG65" s="20"/>
      <c r="AH65" s="20"/>
      <c r="AI65" s="21"/>
      <c r="AJ65" s="19"/>
      <c r="AK65" s="20"/>
      <c r="AL65" s="20"/>
      <c r="AM65" s="21"/>
      <c r="AN65" s="19"/>
      <c r="AO65" s="20"/>
      <c r="AP65" s="20"/>
      <c r="AQ65" s="21"/>
      <c r="AR65" s="19"/>
      <c r="AS65" s="20"/>
      <c r="AT65" s="20"/>
      <c r="AU65" s="21"/>
      <c r="AV65" s="19"/>
      <c r="AW65" s="20"/>
      <c r="AX65" s="20"/>
      <c r="AY65" s="21"/>
      <c r="AZ65" s="19"/>
      <c r="BA65" s="20"/>
      <c r="BB65" s="20"/>
      <c r="BC65" s="21"/>
      <c r="BD65" s="19"/>
      <c r="BE65" s="20"/>
      <c r="BF65" s="20"/>
      <c r="BG65" s="21"/>
      <c r="BH65" s="19"/>
      <c r="BI65" s="20"/>
      <c r="BJ65" s="20"/>
      <c r="BK65" s="21"/>
      <c r="BL65" s="21"/>
    </row>
    <row r="66" spans="1:64" s="82" customFormat="1" ht="12">
      <c r="A66" s="75" t="s">
        <v>120</v>
      </c>
      <c r="B66" s="74" t="s">
        <v>111</v>
      </c>
      <c r="C66" s="85" t="s">
        <v>118</v>
      </c>
      <c r="D66" s="19"/>
      <c r="E66" s="20"/>
      <c r="F66" s="20"/>
      <c r="G66" s="21"/>
      <c r="H66" s="19"/>
      <c r="I66" s="20"/>
      <c r="J66" s="20"/>
      <c r="K66" s="21"/>
      <c r="L66" s="19"/>
      <c r="M66" s="20"/>
      <c r="N66" s="20"/>
      <c r="O66" s="21"/>
      <c r="P66" s="19"/>
      <c r="Q66" s="20"/>
      <c r="R66" s="20"/>
      <c r="S66" s="21"/>
      <c r="T66" s="19"/>
      <c r="U66" s="20"/>
      <c r="V66" s="20"/>
      <c r="W66" s="21"/>
      <c r="X66" s="19"/>
      <c r="Y66" s="20"/>
      <c r="Z66" s="20"/>
      <c r="AA66" s="21"/>
      <c r="AB66" s="19"/>
      <c r="AC66" s="20"/>
      <c r="AD66" s="20"/>
      <c r="AE66" s="21"/>
      <c r="AF66" s="19"/>
      <c r="AG66" s="20"/>
      <c r="AH66" s="20"/>
      <c r="AI66" s="21"/>
      <c r="AJ66" s="19"/>
      <c r="AK66" s="20"/>
      <c r="AL66" s="20"/>
      <c r="AM66" s="21"/>
      <c r="AN66" s="19"/>
      <c r="AO66" s="20"/>
      <c r="AP66" s="20"/>
      <c r="AQ66" s="21"/>
      <c r="AR66" s="19"/>
      <c r="AS66" s="20"/>
      <c r="AT66" s="20"/>
      <c r="AU66" s="21"/>
      <c r="AV66" s="19"/>
      <c r="AW66" s="20"/>
      <c r="AX66" s="20"/>
      <c r="AY66" s="21"/>
      <c r="AZ66" s="19"/>
      <c r="BA66" s="20"/>
      <c r="BB66" s="20"/>
      <c r="BC66" s="21"/>
      <c r="BD66" s="19"/>
      <c r="BE66" s="20"/>
      <c r="BF66" s="20"/>
      <c r="BG66" s="21"/>
      <c r="BH66" s="19"/>
      <c r="BI66" s="20"/>
      <c r="BJ66" s="20"/>
      <c r="BK66" s="21"/>
      <c r="BL66" s="21"/>
    </row>
    <row r="67" spans="1:64" s="82" customFormat="1" ht="11.25">
      <c r="A67" s="60"/>
      <c r="B67" s="74"/>
      <c r="C67" s="72" t="s">
        <v>119</v>
      </c>
      <c r="D67" s="19"/>
      <c r="E67" s="20"/>
      <c r="F67" s="20"/>
      <c r="G67" s="21"/>
      <c r="H67" s="19"/>
      <c r="I67" s="20"/>
      <c r="J67" s="20"/>
      <c r="K67" s="21"/>
      <c r="L67" s="19"/>
      <c r="M67" s="20"/>
      <c r="N67" s="20"/>
      <c r="O67" s="21"/>
      <c r="P67" s="19"/>
      <c r="Q67" s="20"/>
      <c r="R67" s="20"/>
      <c r="S67" s="21"/>
      <c r="T67" s="19"/>
      <c r="U67" s="20"/>
      <c r="V67" s="20"/>
      <c r="W67" s="21"/>
      <c r="X67" s="19"/>
      <c r="Y67" s="20"/>
      <c r="Z67" s="20"/>
      <c r="AA67" s="21"/>
      <c r="AB67" s="19"/>
      <c r="AC67" s="20"/>
      <c r="AD67" s="20"/>
      <c r="AE67" s="21"/>
      <c r="AF67" s="19"/>
      <c r="AG67" s="20"/>
      <c r="AH67" s="20"/>
      <c r="AI67" s="21"/>
      <c r="AJ67" s="19"/>
      <c r="AK67" s="20"/>
      <c r="AL67" s="20"/>
      <c r="AM67" s="21"/>
      <c r="AN67" s="19"/>
      <c r="AO67" s="20"/>
      <c r="AP67" s="20"/>
      <c r="AQ67" s="21"/>
      <c r="AR67" s="19"/>
      <c r="AS67" s="20"/>
      <c r="AT67" s="20"/>
      <c r="AU67" s="21"/>
      <c r="AV67" s="19"/>
      <c r="AW67" s="20"/>
      <c r="AX67" s="20"/>
      <c r="AY67" s="21"/>
      <c r="AZ67" s="19"/>
      <c r="BA67" s="20"/>
      <c r="BB67" s="20"/>
      <c r="BC67" s="21"/>
      <c r="BD67" s="19"/>
      <c r="BE67" s="20"/>
      <c r="BF67" s="20"/>
      <c r="BG67" s="21"/>
      <c r="BH67" s="19"/>
      <c r="BI67" s="20"/>
      <c r="BJ67" s="20"/>
      <c r="BK67" s="21"/>
      <c r="BL67" s="21"/>
    </row>
    <row r="68" spans="1:64" s="82" customFormat="1" ht="12">
      <c r="A68" s="60"/>
      <c r="B68" s="74" t="s">
        <v>112</v>
      </c>
      <c r="C68" s="85" t="s">
        <v>118</v>
      </c>
      <c r="D68" s="19"/>
      <c r="E68" s="20"/>
      <c r="F68" s="20"/>
      <c r="G68" s="21"/>
      <c r="H68" s="19"/>
      <c r="I68" s="20"/>
      <c r="J68" s="20"/>
      <c r="K68" s="21"/>
      <c r="L68" s="19"/>
      <c r="M68" s="20"/>
      <c r="N68" s="20"/>
      <c r="O68" s="21"/>
      <c r="P68" s="19"/>
      <c r="Q68" s="20"/>
      <c r="R68" s="20"/>
      <c r="S68" s="21"/>
      <c r="T68" s="19"/>
      <c r="U68" s="20"/>
      <c r="V68" s="20"/>
      <c r="W68" s="21"/>
      <c r="X68" s="19"/>
      <c r="Y68" s="20"/>
      <c r="Z68" s="20"/>
      <c r="AA68" s="21"/>
      <c r="AB68" s="19"/>
      <c r="AC68" s="20"/>
      <c r="AD68" s="20"/>
      <c r="AE68" s="21"/>
      <c r="AF68" s="19"/>
      <c r="AG68" s="20"/>
      <c r="AH68" s="20"/>
      <c r="AI68" s="21"/>
      <c r="AJ68" s="19"/>
      <c r="AK68" s="20"/>
      <c r="AL68" s="20"/>
      <c r="AM68" s="21"/>
      <c r="AN68" s="19"/>
      <c r="AO68" s="20"/>
      <c r="AP68" s="20"/>
      <c r="AQ68" s="21"/>
      <c r="AR68" s="19"/>
      <c r="AS68" s="20"/>
      <c r="AT68" s="20"/>
      <c r="AU68" s="21"/>
      <c r="AV68" s="19"/>
      <c r="AW68" s="20"/>
      <c r="AX68" s="20"/>
      <c r="AY68" s="21"/>
      <c r="AZ68" s="19"/>
      <c r="BA68" s="20"/>
      <c r="BB68" s="20"/>
      <c r="BC68" s="21"/>
      <c r="BD68" s="19"/>
      <c r="BE68" s="20"/>
      <c r="BF68" s="20"/>
      <c r="BG68" s="21"/>
      <c r="BH68" s="19"/>
      <c r="BI68" s="20"/>
      <c r="BJ68" s="20"/>
      <c r="BK68" s="21"/>
      <c r="BL68" s="21"/>
    </row>
    <row r="69" spans="1:64" s="82" customFormat="1" ht="11.25">
      <c r="A69" s="83"/>
      <c r="B69" s="74"/>
      <c r="C69" s="72" t="s">
        <v>119</v>
      </c>
      <c r="D69" s="19"/>
      <c r="E69" s="20"/>
      <c r="F69" s="20"/>
      <c r="G69" s="21"/>
      <c r="H69" s="19"/>
      <c r="I69" s="20"/>
      <c r="J69" s="20"/>
      <c r="K69" s="21"/>
      <c r="L69" s="19"/>
      <c r="M69" s="20"/>
      <c r="N69" s="20"/>
      <c r="O69" s="21"/>
      <c r="P69" s="19"/>
      <c r="Q69" s="20"/>
      <c r="R69" s="20"/>
      <c r="S69" s="21"/>
      <c r="T69" s="19"/>
      <c r="U69" s="20"/>
      <c r="V69" s="20"/>
      <c r="W69" s="21"/>
      <c r="X69" s="19"/>
      <c r="Y69" s="20"/>
      <c r="Z69" s="20"/>
      <c r="AA69" s="21"/>
      <c r="AB69" s="19"/>
      <c r="AC69" s="20"/>
      <c r="AD69" s="20"/>
      <c r="AE69" s="21"/>
      <c r="AF69" s="19"/>
      <c r="AG69" s="20"/>
      <c r="AH69" s="20"/>
      <c r="AI69" s="21"/>
      <c r="AJ69" s="19"/>
      <c r="AK69" s="20"/>
      <c r="AL69" s="20"/>
      <c r="AM69" s="21"/>
      <c r="AN69" s="19"/>
      <c r="AO69" s="20"/>
      <c r="AP69" s="20"/>
      <c r="AQ69" s="21"/>
      <c r="AR69" s="19"/>
      <c r="AS69" s="20"/>
      <c r="AT69" s="20"/>
      <c r="AU69" s="21"/>
      <c r="AV69" s="19"/>
      <c r="AW69" s="20"/>
      <c r="AX69" s="20"/>
      <c r="AY69" s="21"/>
      <c r="AZ69" s="19"/>
      <c r="BA69" s="20"/>
      <c r="BB69" s="20"/>
      <c r="BC69" s="21"/>
      <c r="BD69" s="19"/>
      <c r="BE69" s="20"/>
      <c r="BF69" s="20"/>
      <c r="BG69" s="21"/>
      <c r="BH69" s="19"/>
      <c r="BI69" s="20"/>
      <c r="BJ69" s="20"/>
      <c r="BK69" s="21"/>
      <c r="BL69" s="21"/>
    </row>
    <row r="70" spans="1:64" s="82" customFormat="1" ht="12">
      <c r="A70" s="83"/>
      <c r="B70" s="74" t="s">
        <v>113</v>
      </c>
      <c r="C70" s="85" t="s">
        <v>118</v>
      </c>
      <c r="D70" s="19"/>
      <c r="E70" s="20"/>
      <c r="F70" s="20"/>
      <c r="G70" s="21"/>
      <c r="H70" s="19"/>
      <c r="I70" s="20"/>
      <c r="J70" s="20"/>
      <c r="K70" s="21"/>
      <c r="L70" s="19"/>
      <c r="M70" s="20"/>
      <c r="N70" s="20"/>
      <c r="O70" s="21"/>
      <c r="P70" s="19"/>
      <c r="Q70" s="20"/>
      <c r="R70" s="20"/>
      <c r="S70" s="21"/>
      <c r="T70" s="19"/>
      <c r="U70" s="20"/>
      <c r="V70" s="20"/>
      <c r="W70" s="21"/>
      <c r="X70" s="19"/>
      <c r="Y70" s="20"/>
      <c r="Z70" s="20"/>
      <c r="AA70" s="21"/>
      <c r="AB70" s="19"/>
      <c r="AC70" s="20"/>
      <c r="AD70" s="20"/>
      <c r="AE70" s="21"/>
      <c r="AF70" s="19"/>
      <c r="AG70" s="20"/>
      <c r="AH70" s="20"/>
      <c r="AI70" s="21"/>
      <c r="AJ70" s="19"/>
      <c r="AK70" s="20"/>
      <c r="AL70" s="20"/>
      <c r="AM70" s="21"/>
      <c r="AN70" s="19"/>
      <c r="AO70" s="20"/>
      <c r="AP70" s="20"/>
      <c r="AQ70" s="21"/>
      <c r="AR70" s="19"/>
      <c r="AS70" s="20"/>
      <c r="AT70" s="20"/>
      <c r="AU70" s="21"/>
      <c r="AV70" s="19"/>
      <c r="AW70" s="20"/>
      <c r="AX70" s="20"/>
      <c r="AY70" s="21"/>
      <c r="AZ70" s="19"/>
      <c r="BA70" s="20"/>
      <c r="BB70" s="20"/>
      <c r="BC70" s="21"/>
      <c r="BD70" s="19"/>
      <c r="BE70" s="20"/>
      <c r="BF70" s="20"/>
      <c r="BG70" s="21"/>
      <c r="BH70" s="19"/>
      <c r="BI70" s="20"/>
      <c r="BJ70" s="20"/>
      <c r="BK70" s="21"/>
      <c r="BL70" s="21"/>
    </row>
    <row r="71" spans="1:64" s="82" customFormat="1" ht="12">
      <c r="A71" s="75" t="s">
        <v>120</v>
      </c>
      <c r="B71" s="74" t="s">
        <v>111</v>
      </c>
      <c r="C71" s="85" t="s">
        <v>118</v>
      </c>
      <c r="D71" s="19"/>
      <c r="E71" s="20"/>
      <c r="F71" s="20"/>
      <c r="G71" s="21"/>
      <c r="H71" s="19"/>
      <c r="I71" s="20"/>
      <c r="J71" s="20"/>
      <c r="K71" s="21"/>
      <c r="L71" s="19"/>
      <c r="M71" s="20"/>
      <c r="N71" s="20"/>
      <c r="O71" s="21"/>
      <c r="P71" s="19"/>
      <c r="Q71" s="20"/>
      <c r="R71" s="20"/>
      <c r="S71" s="21"/>
      <c r="T71" s="19"/>
      <c r="U71" s="20"/>
      <c r="V71" s="20"/>
      <c r="W71" s="21"/>
      <c r="X71" s="19"/>
      <c r="Y71" s="20"/>
      <c r="Z71" s="20"/>
      <c r="AA71" s="21"/>
      <c r="AB71" s="19"/>
      <c r="AC71" s="20"/>
      <c r="AD71" s="20"/>
      <c r="AE71" s="21"/>
      <c r="AF71" s="19"/>
      <c r="AG71" s="20"/>
      <c r="AH71" s="20"/>
      <c r="AI71" s="21"/>
      <c r="AJ71" s="19"/>
      <c r="AK71" s="20"/>
      <c r="AL71" s="20"/>
      <c r="AM71" s="21"/>
      <c r="AN71" s="19"/>
      <c r="AO71" s="20"/>
      <c r="AP71" s="20"/>
      <c r="AQ71" s="21"/>
      <c r="AR71" s="19"/>
      <c r="AS71" s="20"/>
      <c r="AT71" s="20"/>
      <c r="AU71" s="21"/>
      <c r="AV71" s="19"/>
      <c r="AW71" s="20"/>
      <c r="AX71" s="20"/>
      <c r="AY71" s="21"/>
      <c r="AZ71" s="19"/>
      <c r="BA71" s="20"/>
      <c r="BB71" s="20"/>
      <c r="BC71" s="21"/>
      <c r="BD71" s="19"/>
      <c r="BE71" s="20"/>
      <c r="BF71" s="20"/>
      <c r="BG71" s="21"/>
      <c r="BH71" s="19"/>
      <c r="BI71" s="20"/>
      <c r="BJ71" s="20"/>
      <c r="BK71" s="21"/>
      <c r="BL71" s="21"/>
    </row>
    <row r="72" spans="1:64" s="82" customFormat="1" ht="11.25">
      <c r="A72" s="60"/>
      <c r="B72" s="74"/>
      <c r="C72" s="72" t="s">
        <v>119</v>
      </c>
      <c r="D72" s="19"/>
      <c r="E72" s="20"/>
      <c r="F72" s="20"/>
      <c r="G72" s="21"/>
      <c r="H72" s="19"/>
      <c r="I72" s="20"/>
      <c r="J72" s="20"/>
      <c r="K72" s="21"/>
      <c r="L72" s="19"/>
      <c r="M72" s="20"/>
      <c r="N72" s="20"/>
      <c r="O72" s="21"/>
      <c r="P72" s="19"/>
      <c r="Q72" s="20"/>
      <c r="R72" s="20"/>
      <c r="S72" s="21"/>
      <c r="T72" s="19"/>
      <c r="U72" s="20"/>
      <c r="V72" s="20"/>
      <c r="W72" s="21"/>
      <c r="X72" s="19"/>
      <c r="Y72" s="20"/>
      <c r="Z72" s="20"/>
      <c r="AA72" s="21"/>
      <c r="AB72" s="19"/>
      <c r="AC72" s="20"/>
      <c r="AD72" s="20"/>
      <c r="AE72" s="21"/>
      <c r="AF72" s="19"/>
      <c r="AG72" s="20"/>
      <c r="AH72" s="20"/>
      <c r="AI72" s="21"/>
      <c r="AJ72" s="19"/>
      <c r="AK72" s="20"/>
      <c r="AL72" s="20"/>
      <c r="AM72" s="21"/>
      <c r="AN72" s="19"/>
      <c r="AO72" s="20"/>
      <c r="AP72" s="20"/>
      <c r="AQ72" s="21"/>
      <c r="AR72" s="19"/>
      <c r="AS72" s="20"/>
      <c r="AT72" s="20"/>
      <c r="AU72" s="21"/>
      <c r="AV72" s="19"/>
      <c r="AW72" s="20"/>
      <c r="AX72" s="20"/>
      <c r="AY72" s="21"/>
      <c r="AZ72" s="19"/>
      <c r="BA72" s="20"/>
      <c r="BB72" s="20"/>
      <c r="BC72" s="21"/>
      <c r="BD72" s="19"/>
      <c r="BE72" s="20"/>
      <c r="BF72" s="20"/>
      <c r="BG72" s="21"/>
      <c r="BH72" s="19"/>
      <c r="BI72" s="20"/>
      <c r="BJ72" s="20"/>
      <c r="BK72" s="21"/>
      <c r="BL72" s="21"/>
    </row>
    <row r="73" spans="1:64" s="82" customFormat="1" ht="12">
      <c r="A73" s="60"/>
      <c r="B73" s="74" t="s">
        <v>112</v>
      </c>
      <c r="C73" s="85" t="s">
        <v>118</v>
      </c>
      <c r="D73" s="19"/>
      <c r="E73" s="20"/>
      <c r="F73" s="20"/>
      <c r="G73" s="21"/>
      <c r="H73" s="19"/>
      <c r="I73" s="20"/>
      <c r="J73" s="20"/>
      <c r="K73" s="21"/>
      <c r="L73" s="19"/>
      <c r="M73" s="20"/>
      <c r="N73" s="20"/>
      <c r="O73" s="21"/>
      <c r="P73" s="19"/>
      <c r="Q73" s="20"/>
      <c r="R73" s="20"/>
      <c r="S73" s="21"/>
      <c r="T73" s="19"/>
      <c r="U73" s="20"/>
      <c r="V73" s="20"/>
      <c r="W73" s="21"/>
      <c r="X73" s="19"/>
      <c r="Y73" s="20"/>
      <c r="Z73" s="20"/>
      <c r="AA73" s="21"/>
      <c r="AB73" s="19"/>
      <c r="AC73" s="20"/>
      <c r="AD73" s="20"/>
      <c r="AE73" s="21"/>
      <c r="AF73" s="19"/>
      <c r="AG73" s="20"/>
      <c r="AH73" s="20"/>
      <c r="AI73" s="21"/>
      <c r="AJ73" s="19"/>
      <c r="AK73" s="20"/>
      <c r="AL73" s="20"/>
      <c r="AM73" s="21"/>
      <c r="AN73" s="19"/>
      <c r="AO73" s="20"/>
      <c r="AP73" s="20"/>
      <c r="AQ73" s="21"/>
      <c r="AR73" s="19"/>
      <c r="AS73" s="20"/>
      <c r="AT73" s="20"/>
      <c r="AU73" s="21"/>
      <c r="AV73" s="19"/>
      <c r="AW73" s="20"/>
      <c r="AX73" s="20"/>
      <c r="AY73" s="21"/>
      <c r="AZ73" s="19"/>
      <c r="BA73" s="20"/>
      <c r="BB73" s="20"/>
      <c r="BC73" s="21"/>
      <c r="BD73" s="19"/>
      <c r="BE73" s="20"/>
      <c r="BF73" s="20"/>
      <c r="BG73" s="21"/>
      <c r="BH73" s="19"/>
      <c r="BI73" s="20"/>
      <c r="BJ73" s="20"/>
      <c r="BK73" s="21"/>
      <c r="BL73" s="21"/>
    </row>
    <row r="74" spans="1:64" s="82" customFormat="1" ht="11.25">
      <c r="A74" s="83"/>
      <c r="B74" s="74"/>
      <c r="C74" s="72" t="s">
        <v>119</v>
      </c>
      <c r="D74" s="19"/>
      <c r="E74" s="20"/>
      <c r="F74" s="20"/>
      <c r="G74" s="21"/>
      <c r="H74" s="19"/>
      <c r="I74" s="20"/>
      <c r="J74" s="20"/>
      <c r="K74" s="21"/>
      <c r="L74" s="19"/>
      <c r="M74" s="20"/>
      <c r="N74" s="20"/>
      <c r="O74" s="21"/>
      <c r="P74" s="19"/>
      <c r="Q74" s="20"/>
      <c r="R74" s="20"/>
      <c r="S74" s="21"/>
      <c r="T74" s="19"/>
      <c r="U74" s="20"/>
      <c r="V74" s="20"/>
      <c r="W74" s="21"/>
      <c r="X74" s="19"/>
      <c r="Y74" s="20"/>
      <c r="Z74" s="20"/>
      <c r="AA74" s="21"/>
      <c r="AB74" s="19"/>
      <c r="AC74" s="20"/>
      <c r="AD74" s="20"/>
      <c r="AE74" s="21"/>
      <c r="AF74" s="19"/>
      <c r="AG74" s="20"/>
      <c r="AH74" s="20"/>
      <c r="AI74" s="21"/>
      <c r="AJ74" s="19"/>
      <c r="AK74" s="20"/>
      <c r="AL74" s="20"/>
      <c r="AM74" s="21"/>
      <c r="AN74" s="19"/>
      <c r="AO74" s="20"/>
      <c r="AP74" s="20"/>
      <c r="AQ74" s="21"/>
      <c r="AR74" s="19"/>
      <c r="AS74" s="20"/>
      <c r="AT74" s="20"/>
      <c r="AU74" s="21"/>
      <c r="AV74" s="19"/>
      <c r="AW74" s="20"/>
      <c r="AX74" s="20"/>
      <c r="AY74" s="21"/>
      <c r="AZ74" s="19"/>
      <c r="BA74" s="20"/>
      <c r="BB74" s="20"/>
      <c r="BC74" s="21"/>
      <c r="BD74" s="19"/>
      <c r="BE74" s="20"/>
      <c r="BF74" s="20"/>
      <c r="BG74" s="21"/>
      <c r="BH74" s="19"/>
      <c r="BI74" s="20"/>
      <c r="BJ74" s="20"/>
      <c r="BK74" s="21"/>
      <c r="BL74" s="21"/>
    </row>
    <row r="75" spans="1:64" s="82" customFormat="1" ht="12">
      <c r="A75" s="83"/>
      <c r="B75" s="74" t="s">
        <v>113</v>
      </c>
      <c r="C75" s="85" t="s">
        <v>118</v>
      </c>
      <c r="D75" s="19"/>
      <c r="E75" s="20"/>
      <c r="F75" s="20"/>
      <c r="G75" s="21"/>
      <c r="H75" s="19"/>
      <c r="I75" s="20"/>
      <c r="J75" s="20"/>
      <c r="K75" s="21"/>
      <c r="L75" s="19"/>
      <c r="M75" s="20"/>
      <c r="N75" s="20"/>
      <c r="O75" s="21"/>
      <c r="P75" s="19"/>
      <c r="Q75" s="20"/>
      <c r="R75" s="20"/>
      <c r="S75" s="21"/>
      <c r="T75" s="19"/>
      <c r="U75" s="20"/>
      <c r="V75" s="20"/>
      <c r="W75" s="21"/>
      <c r="X75" s="19"/>
      <c r="Y75" s="20"/>
      <c r="Z75" s="20"/>
      <c r="AA75" s="21"/>
      <c r="AB75" s="19"/>
      <c r="AC75" s="20"/>
      <c r="AD75" s="20"/>
      <c r="AE75" s="21"/>
      <c r="AF75" s="19"/>
      <c r="AG75" s="20"/>
      <c r="AH75" s="20"/>
      <c r="AI75" s="21"/>
      <c r="AJ75" s="19"/>
      <c r="AK75" s="20"/>
      <c r="AL75" s="20"/>
      <c r="AM75" s="21"/>
      <c r="AN75" s="19"/>
      <c r="AO75" s="20"/>
      <c r="AP75" s="20"/>
      <c r="AQ75" s="21"/>
      <c r="AR75" s="19"/>
      <c r="AS75" s="20"/>
      <c r="AT75" s="20"/>
      <c r="AU75" s="21"/>
      <c r="AV75" s="19"/>
      <c r="AW75" s="20"/>
      <c r="AX75" s="20"/>
      <c r="AY75" s="21"/>
      <c r="AZ75" s="19"/>
      <c r="BA75" s="20"/>
      <c r="BB75" s="20"/>
      <c r="BC75" s="21"/>
      <c r="BD75" s="19"/>
      <c r="BE75" s="20"/>
      <c r="BF75" s="20"/>
      <c r="BG75" s="21"/>
      <c r="BH75" s="19"/>
      <c r="BI75" s="20"/>
      <c r="BJ75" s="20"/>
      <c r="BK75" s="21"/>
      <c r="BL75" s="21"/>
    </row>
    <row r="76" spans="1:64" s="82" customFormat="1" ht="11.25">
      <c r="A76" s="84"/>
      <c r="B76" s="74"/>
      <c r="C76" s="72" t="s">
        <v>119</v>
      </c>
      <c r="D76" s="19"/>
      <c r="E76" s="20"/>
      <c r="F76" s="20"/>
      <c r="G76" s="21"/>
      <c r="H76" s="19"/>
      <c r="I76" s="20"/>
      <c r="J76" s="20"/>
      <c r="K76" s="21"/>
      <c r="L76" s="19"/>
      <c r="M76" s="20"/>
      <c r="N76" s="20"/>
      <c r="O76" s="21"/>
      <c r="P76" s="19"/>
      <c r="Q76" s="20"/>
      <c r="R76" s="20"/>
      <c r="S76" s="21"/>
      <c r="T76" s="19"/>
      <c r="U76" s="20"/>
      <c r="V76" s="20"/>
      <c r="W76" s="21"/>
      <c r="X76" s="19"/>
      <c r="Y76" s="20"/>
      <c r="Z76" s="20"/>
      <c r="AA76" s="21"/>
      <c r="AB76" s="19"/>
      <c r="AC76" s="20"/>
      <c r="AD76" s="20"/>
      <c r="AE76" s="21"/>
      <c r="AF76" s="19"/>
      <c r="AG76" s="20"/>
      <c r="AH76" s="20"/>
      <c r="AI76" s="21"/>
      <c r="AJ76" s="19"/>
      <c r="AK76" s="20"/>
      <c r="AL76" s="20"/>
      <c r="AM76" s="21"/>
      <c r="AN76" s="19"/>
      <c r="AO76" s="20"/>
      <c r="AP76" s="20"/>
      <c r="AQ76" s="21"/>
      <c r="AR76" s="19"/>
      <c r="AS76" s="20"/>
      <c r="AT76" s="20"/>
      <c r="AU76" s="21"/>
      <c r="AV76" s="19"/>
      <c r="AW76" s="20"/>
      <c r="AX76" s="20"/>
      <c r="AY76" s="21"/>
      <c r="AZ76" s="19"/>
      <c r="BA76" s="20"/>
      <c r="BB76" s="20"/>
      <c r="BC76" s="21"/>
      <c r="BD76" s="19"/>
      <c r="BE76" s="20"/>
      <c r="BF76" s="20"/>
      <c r="BG76" s="21"/>
      <c r="BH76" s="19"/>
      <c r="BI76" s="20"/>
      <c r="BJ76" s="20"/>
      <c r="BK76" s="21"/>
      <c r="BL76" s="21"/>
    </row>
    <row r="77" spans="1:64" s="82" customFormat="1" ht="12">
      <c r="A77" s="75" t="s">
        <v>122</v>
      </c>
      <c r="B77" s="74" t="s">
        <v>111</v>
      </c>
      <c r="C77" s="85" t="s">
        <v>118</v>
      </c>
      <c r="D77" s="19"/>
      <c r="E77" s="20"/>
      <c r="F77" s="20"/>
      <c r="G77" s="21"/>
      <c r="H77" s="19"/>
      <c r="I77" s="20"/>
      <c r="J77" s="20"/>
      <c r="K77" s="21"/>
      <c r="L77" s="19"/>
      <c r="M77" s="20"/>
      <c r="N77" s="20"/>
      <c r="O77" s="21"/>
      <c r="P77" s="19"/>
      <c r="Q77" s="20"/>
      <c r="R77" s="20"/>
      <c r="S77" s="21"/>
      <c r="T77" s="19"/>
      <c r="U77" s="20"/>
      <c r="V77" s="20"/>
      <c r="W77" s="21"/>
      <c r="X77" s="19"/>
      <c r="Y77" s="20"/>
      <c r="Z77" s="20"/>
      <c r="AA77" s="21"/>
      <c r="AB77" s="19"/>
      <c r="AC77" s="20"/>
      <c r="AD77" s="20"/>
      <c r="AE77" s="21"/>
      <c r="AF77" s="19"/>
      <c r="AG77" s="20"/>
      <c r="AH77" s="20"/>
      <c r="AI77" s="21"/>
      <c r="AJ77" s="19"/>
      <c r="AK77" s="20"/>
      <c r="AL77" s="20"/>
      <c r="AM77" s="21"/>
      <c r="AN77" s="19"/>
      <c r="AO77" s="20"/>
      <c r="AP77" s="20"/>
      <c r="AQ77" s="21"/>
      <c r="AR77" s="19"/>
      <c r="AS77" s="20"/>
      <c r="AT77" s="20"/>
      <c r="AU77" s="21"/>
      <c r="AV77" s="19"/>
      <c r="AW77" s="20"/>
      <c r="AX77" s="20"/>
      <c r="AY77" s="21"/>
      <c r="AZ77" s="19"/>
      <c r="BA77" s="20"/>
      <c r="BB77" s="20"/>
      <c r="BC77" s="21"/>
      <c r="BD77" s="19"/>
      <c r="BE77" s="20"/>
      <c r="BF77" s="20"/>
      <c r="BG77" s="21"/>
      <c r="BH77" s="19"/>
      <c r="BI77" s="20"/>
      <c r="BJ77" s="20"/>
      <c r="BK77" s="21"/>
      <c r="BL77" s="21"/>
    </row>
    <row r="78" spans="1:64" s="82" customFormat="1" ht="11.25">
      <c r="A78" s="60"/>
      <c r="B78" s="74"/>
      <c r="C78" s="72" t="s">
        <v>119</v>
      </c>
      <c r="D78" s="19"/>
      <c r="E78" s="20"/>
      <c r="F78" s="20"/>
      <c r="G78" s="21"/>
      <c r="H78" s="19"/>
      <c r="I78" s="20"/>
      <c r="J78" s="20"/>
      <c r="K78" s="21"/>
      <c r="L78" s="19"/>
      <c r="M78" s="20"/>
      <c r="N78" s="20"/>
      <c r="O78" s="21"/>
      <c r="P78" s="19"/>
      <c r="Q78" s="20"/>
      <c r="R78" s="20"/>
      <c r="S78" s="21"/>
      <c r="T78" s="19"/>
      <c r="U78" s="20"/>
      <c r="V78" s="20"/>
      <c r="W78" s="21"/>
      <c r="X78" s="19"/>
      <c r="Y78" s="20"/>
      <c r="Z78" s="20"/>
      <c r="AA78" s="21"/>
      <c r="AB78" s="19"/>
      <c r="AC78" s="20"/>
      <c r="AD78" s="20"/>
      <c r="AE78" s="21"/>
      <c r="AF78" s="19"/>
      <c r="AG78" s="20"/>
      <c r="AH78" s="20"/>
      <c r="AI78" s="21"/>
      <c r="AJ78" s="19"/>
      <c r="AK78" s="20"/>
      <c r="AL78" s="20"/>
      <c r="AM78" s="21"/>
      <c r="AN78" s="19"/>
      <c r="AO78" s="20"/>
      <c r="AP78" s="20"/>
      <c r="AQ78" s="21"/>
      <c r="AR78" s="19"/>
      <c r="AS78" s="20"/>
      <c r="AT78" s="20"/>
      <c r="AU78" s="21"/>
      <c r="AV78" s="19"/>
      <c r="AW78" s="20"/>
      <c r="AX78" s="20"/>
      <c r="AY78" s="21"/>
      <c r="AZ78" s="19"/>
      <c r="BA78" s="20"/>
      <c r="BB78" s="20"/>
      <c r="BC78" s="21"/>
      <c r="BD78" s="19"/>
      <c r="BE78" s="20"/>
      <c r="BF78" s="20"/>
      <c r="BG78" s="21"/>
      <c r="BH78" s="19"/>
      <c r="BI78" s="20"/>
      <c r="BJ78" s="20"/>
      <c r="BK78" s="21"/>
      <c r="BL78" s="21"/>
    </row>
    <row r="79" spans="1:64" s="82" customFormat="1" ht="12">
      <c r="A79" s="60"/>
      <c r="B79" s="74" t="s">
        <v>112</v>
      </c>
      <c r="C79" s="85" t="s">
        <v>118</v>
      </c>
      <c r="D79" s="19"/>
      <c r="E79" s="20"/>
      <c r="F79" s="20"/>
      <c r="G79" s="21"/>
      <c r="H79" s="19"/>
      <c r="I79" s="20"/>
      <c r="J79" s="20"/>
      <c r="K79" s="21"/>
      <c r="L79" s="19"/>
      <c r="M79" s="20"/>
      <c r="N79" s="20"/>
      <c r="O79" s="21"/>
      <c r="P79" s="19"/>
      <c r="Q79" s="20"/>
      <c r="R79" s="20"/>
      <c r="S79" s="21"/>
      <c r="T79" s="19"/>
      <c r="U79" s="20"/>
      <c r="V79" s="20"/>
      <c r="W79" s="21"/>
      <c r="X79" s="19"/>
      <c r="Y79" s="20"/>
      <c r="Z79" s="20"/>
      <c r="AA79" s="21"/>
      <c r="AB79" s="19"/>
      <c r="AC79" s="20"/>
      <c r="AD79" s="20"/>
      <c r="AE79" s="21"/>
      <c r="AF79" s="19"/>
      <c r="AG79" s="20"/>
      <c r="AH79" s="20"/>
      <c r="AI79" s="21"/>
      <c r="AJ79" s="19"/>
      <c r="AK79" s="20"/>
      <c r="AL79" s="20"/>
      <c r="AM79" s="21"/>
      <c r="AN79" s="19"/>
      <c r="AO79" s="20"/>
      <c r="AP79" s="20"/>
      <c r="AQ79" s="21"/>
      <c r="AR79" s="19"/>
      <c r="AS79" s="20"/>
      <c r="AT79" s="20"/>
      <c r="AU79" s="21"/>
      <c r="AV79" s="19"/>
      <c r="AW79" s="20"/>
      <c r="AX79" s="20"/>
      <c r="AY79" s="21"/>
      <c r="AZ79" s="19"/>
      <c r="BA79" s="20"/>
      <c r="BB79" s="20"/>
      <c r="BC79" s="21"/>
      <c r="BD79" s="19"/>
      <c r="BE79" s="20"/>
      <c r="BF79" s="20"/>
      <c r="BG79" s="21"/>
      <c r="BH79" s="19"/>
      <c r="BI79" s="20"/>
      <c r="BJ79" s="20"/>
      <c r="BK79" s="21"/>
      <c r="BL79" s="21"/>
    </row>
    <row r="80" spans="1:64" s="82" customFormat="1" ht="11.25">
      <c r="A80" s="83"/>
      <c r="B80" s="74"/>
      <c r="C80" s="72" t="s">
        <v>119</v>
      </c>
      <c r="D80" s="19"/>
      <c r="E80" s="20"/>
      <c r="F80" s="20"/>
      <c r="G80" s="21"/>
      <c r="H80" s="19"/>
      <c r="I80" s="20"/>
      <c r="J80" s="20"/>
      <c r="K80" s="21"/>
      <c r="L80" s="19"/>
      <c r="M80" s="20"/>
      <c r="N80" s="20"/>
      <c r="O80" s="21"/>
      <c r="P80" s="19"/>
      <c r="Q80" s="20"/>
      <c r="R80" s="20"/>
      <c r="S80" s="21"/>
      <c r="T80" s="19"/>
      <c r="U80" s="20"/>
      <c r="V80" s="20"/>
      <c r="W80" s="21"/>
      <c r="X80" s="19"/>
      <c r="Y80" s="20"/>
      <c r="Z80" s="20"/>
      <c r="AA80" s="21"/>
      <c r="AB80" s="19"/>
      <c r="AC80" s="20"/>
      <c r="AD80" s="20"/>
      <c r="AE80" s="21"/>
      <c r="AF80" s="19"/>
      <c r="AG80" s="20"/>
      <c r="AH80" s="20"/>
      <c r="AI80" s="21"/>
      <c r="AJ80" s="19"/>
      <c r="AK80" s="20"/>
      <c r="AL80" s="20"/>
      <c r="AM80" s="21"/>
      <c r="AN80" s="19"/>
      <c r="AO80" s="20"/>
      <c r="AP80" s="20"/>
      <c r="AQ80" s="21"/>
      <c r="AR80" s="19"/>
      <c r="AS80" s="20"/>
      <c r="AT80" s="20"/>
      <c r="AU80" s="21"/>
      <c r="AV80" s="19"/>
      <c r="AW80" s="20"/>
      <c r="AX80" s="20"/>
      <c r="AY80" s="21"/>
      <c r="AZ80" s="19"/>
      <c r="BA80" s="20"/>
      <c r="BB80" s="20"/>
      <c r="BC80" s="21"/>
      <c r="BD80" s="19"/>
      <c r="BE80" s="20"/>
      <c r="BF80" s="20"/>
      <c r="BG80" s="21"/>
      <c r="BH80" s="19"/>
      <c r="BI80" s="20"/>
      <c r="BJ80" s="20"/>
      <c r="BK80" s="21"/>
      <c r="BL80" s="21"/>
    </row>
    <row r="81" spans="1:64" s="82" customFormat="1" ht="12">
      <c r="A81" s="83"/>
      <c r="B81" s="74" t="s">
        <v>113</v>
      </c>
      <c r="C81" s="85" t="s">
        <v>118</v>
      </c>
      <c r="D81" s="19"/>
      <c r="E81" s="20"/>
      <c r="F81" s="20"/>
      <c r="G81" s="21"/>
      <c r="H81" s="19"/>
      <c r="I81" s="20"/>
      <c r="J81" s="20"/>
      <c r="K81" s="21"/>
      <c r="L81" s="19"/>
      <c r="M81" s="20"/>
      <c r="N81" s="20"/>
      <c r="O81" s="21"/>
      <c r="P81" s="19"/>
      <c r="Q81" s="20"/>
      <c r="R81" s="20"/>
      <c r="S81" s="21"/>
      <c r="T81" s="19"/>
      <c r="U81" s="20"/>
      <c r="V81" s="20"/>
      <c r="W81" s="21"/>
      <c r="X81" s="19"/>
      <c r="Y81" s="20"/>
      <c r="Z81" s="20"/>
      <c r="AA81" s="21"/>
      <c r="AB81" s="19"/>
      <c r="AC81" s="20"/>
      <c r="AD81" s="20"/>
      <c r="AE81" s="21"/>
      <c r="AF81" s="19"/>
      <c r="AG81" s="20"/>
      <c r="AH81" s="20"/>
      <c r="AI81" s="21"/>
      <c r="AJ81" s="19"/>
      <c r="AK81" s="20"/>
      <c r="AL81" s="20"/>
      <c r="AM81" s="21"/>
      <c r="AN81" s="19"/>
      <c r="AO81" s="20"/>
      <c r="AP81" s="20"/>
      <c r="AQ81" s="21"/>
      <c r="AR81" s="19"/>
      <c r="AS81" s="20"/>
      <c r="AT81" s="20"/>
      <c r="AU81" s="21"/>
      <c r="AV81" s="19"/>
      <c r="AW81" s="20"/>
      <c r="AX81" s="20"/>
      <c r="AY81" s="21"/>
      <c r="AZ81" s="19"/>
      <c r="BA81" s="20"/>
      <c r="BB81" s="20"/>
      <c r="BC81" s="21"/>
      <c r="BD81" s="19"/>
      <c r="BE81" s="20"/>
      <c r="BF81" s="20"/>
      <c r="BG81" s="21"/>
      <c r="BH81" s="19"/>
      <c r="BI81" s="20"/>
      <c r="BJ81" s="20"/>
      <c r="BK81" s="21"/>
      <c r="BL81" s="21"/>
    </row>
    <row r="82" spans="1:64" s="82" customFormat="1" ht="11.25">
      <c r="A82" s="84"/>
      <c r="B82" s="74"/>
      <c r="C82" s="72" t="s">
        <v>119</v>
      </c>
      <c r="D82" s="19"/>
      <c r="E82" s="20"/>
      <c r="F82" s="20"/>
      <c r="G82" s="21"/>
      <c r="H82" s="19"/>
      <c r="I82" s="20"/>
      <c r="J82" s="20"/>
      <c r="K82" s="21"/>
      <c r="L82" s="19"/>
      <c r="M82" s="20"/>
      <c r="N82" s="20"/>
      <c r="O82" s="21"/>
      <c r="P82" s="19"/>
      <c r="Q82" s="20"/>
      <c r="R82" s="20"/>
      <c r="S82" s="21"/>
      <c r="T82" s="19"/>
      <c r="U82" s="20"/>
      <c r="V82" s="20"/>
      <c r="W82" s="21"/>
      <c r="X82" s="19"/>
      <c r="Y82" s="20"/>
      <c r="Z82" s="20"/>
      <c r="AA82" s="21"/>
      <c r="AB82" s="19"/>
      <c r="AC82" s="20"/>
      <c r="AD82" s="20"/>
      <c r="AE82" s="21"/>
      <c r="AF82" s="19"/>
      <c r="AG82" s="20"/>
      <c r="AH82" s="20"/>
      <c r="AI82" s="21"/>
      <c r="AJ82" s="19"/>
      <c r="AK82" s="20"/>
      <c r="AL82" s="20"/>
      <c r="AM82" s="21"/>
      <c r="AN82" s="19"/>
      <c r="AO82" s="20"/>
      <c r="AP82" s="20"/>
      <c r="AQ82" s="21"/>
      <c r="AR82" s="19"/>
      <c r="AS82" s="20"/>
      <c r="AT82" s="20"/>
      <c r="AU82" s="21"/>
      <c r="AV82" s="19"/>
      <c r="AW82" s="20"/>
      <c r="AX82" s="20"/>
      <c r="AY82" s="21"/>
      <c r="AZ82" s="19"/>
      <c r="BA82" s="20"/>
      <c r="BB82" s="20"/>
      <c r="BC82" s="21"/>
      <c r="BD82" s="19"/>
      <c r="BE82" s="20"/>
      <c r="BF82" s="20"/>
      <c r="BG82" s="21"/>
      <c r="BH82" s="19"/>
      <c r="BI82" s="20"/>
      <c r="BJ82" s="20"/>
      <c r="BK82" s="21"/>
      <c r="BL82" s="21"/>
    </row>
    <row r="83" spans="1:64" s="82" customFormat="1" ht="12">
      <c r="A83" s="75" t="s">
        <v>123</v>
      </c>
      <c r="B83" s="74" t="s">
        <v>111</v>
      </c>
      <c r="C83" s="85" t="s">
        <v>118</v>
      </c>
      <c r="D83" s="19"/>
      <c r="E83" s="20"/>
      <c r="F83" s="20"/>
      <c r="G83" s="21"/>
      <c r="H83" s="19"/>
      <c r="I83" s="20"/>
      <c r="J83" s="20"/>
      <c r="K83" s="21"/>
      <c r="L83" s="19"/>
      <c r="M83" s="20"/>
      <c r="N83" s="20"/>
      <c r="O83" s="21"/>
      <c r="P83" s="19"/>
      <c r="Q83" s="20"/>
      <c r="R83" s="20"/>
      <c r="S83" s="21"/>
      <c r="T83" s="19"/>
      <c r="U83" s="20"/>
      <c r="V83" s="20"/>
      <c r="W83" s="21"/>
      <c r="X83" s="19"/>
      <c r="Y83" s="20"/>
      <c r="Z83" s="20"/>
      <c r="AA83" s="21"/>
      <c r="AB83" s="19"/>
      <c r="AC83" s="20"/>
      <c r="AD83" s="20"/>
      <c r="AE83" s="21"/>
      <c r="AF83" s="19"/>
      <c r="AG83" s="20"/>
      <c r="AH83" s="20"/>
      <c r="AI83" s="21"/>
      <c r="AJ83" s="19"/>
      <c r="AK83" s="20"/>
      <c r="AL83" s="20"/>
      <c r="AM83" s="21"/>
      <c r="AN83" s="19"/>
      <c r="AO83" s="20"/>
      <c r="AP83" s="20"/>
      <c r="AQ83" s="21"/>
      <c r="AR83" s="19"/>
      <c r="AS83" s="20"/>
      <c r="AT83" s="20"/>
      <c r="AU83" s="21"/>
      <c r="AV83" s="19"/>
      <c r="AW83" s="20"/>
      <c r="AX83" s="20"/>
      <c r="AY83" s="21"/>
      <c r="AZ83" s="19"/>
      <c r="BA83" s="20"/>
      <c r="BB83" s="20"/>
      <c r="BC83" s="21"/>
      <c r="BD83" s="19"/>
      <c r="BE83" s="20"/>
      <c r="BF83" s="20"/>
      <c r="BG83" s="21"/>
      <c r="BH83" s="19"/>
      <c r="BI83" s="20"/>
      <c r="BJ83" s="20"/>
      <c r="BK83" s="21"/>
      <c r="BL83" s="21"/>
    </row>
    <row r="84" spans="1:64" s="82" customFormat="1" ht="11.25">
      <c r="A84" s="60"/>
      <c r="B84" s="74"/>
      <c r="C84" s="72" t="s">
        <v>119</v>
      </c>
      <c r="D84" s="19"/>
      <c r="E84" s="20"/>
      <c r="F84" s="20"/>
      <c r="G84" s="21"/>
      <c r="H84" s="19"/>
      <c r="I84" s="20"/>
      <c r="J84" s="20"/>
      <c r="K84" s="21"/>
      <c r="L84" s="19"/>
      <c r="M84" s="20"/>
      <c r="N84" s="20"/>
      <c r="O84" s="21"/>
      <c r="P84" s="19"/>
      <c r="Q84" s="20"/>
      <c r="R84" s="20"/>
      <c r="S84" s="21"/>
      <c r="T84" s="19"/>
      <c r="U84" s="20"/>
      <c r="V84" s="20"/>
      <c r="W84" s="21"/>
      <c r="X84" s="19"/>
      <c r="Y84" s="20"/>
      <c r="Z84" s="20"/>
      <c r="AA84" s="21"/>
      <c r="AB84" s="19"/>
      <c r="AC84" s="20"/>
      <c r="AD84" s="20"/>
      <c r="AE84" s="21"/>
      <c r="AF84" s="19"/>
      <c r="AG84" s="20"/>
      <c r="AH84" s="20"/>
      <c r="AI84" s="21"/>
      <c r="AJ84" s="19"/>
      <c r="AK84" s="20"/>
      <c r="AL84" s="20"/>
      <c r="AM84" s="21"/>
      <c r="AN84" s="19"/>
      <c r="AO84" s="20"/>
      <c r="AP84" s="20"/>
      <c r="AQ84" s="21"/>
      <c r="AR84" s="19"/>
      <c r="AS84" s="20"/>
      <c r="AT84" s="20"/>
      <c r="AU84" s="21"/>
      <c r="AV84" s="19"/>
      <c r="AW84" s="20"/>
      <c r="AX84" s="20"/>
      <c r="AY84" s="21"/>
      <c r="AZ84" s="19"/>
      <c r="BA84" s="20"/>
      <c r="BB84" s="20"/>
      <c r="BC84" s="21"/>
      <c r="BD84" s="19"/>
      <c r="BE84" s="20"/>
      <c r="BF84" s="20"/>
      <c r="BG84" s="21"/>
      <c r="BH84" s="19"/>
      <c r="BI84" s="20"/>
      <c r="BJ84" s="20"/>
      <c r="BK84" s="21"/>
      <c r="BL84" s="21"/>
    </row>
    <row r="85" spans="1:64" s="82" customFormat="1" ht="12">
      <c r="A85" s="60"/>
      <c r="B85" s="74" t="s">
        <v>112</v>
      </c>
      <c r="C85" s="85" t="s">
        <v>118</v>
      </c>
      <c r="D85" s="19"/>
      <c r="E85" s="20"/>
      <c r="F85" s="20"/>
      <c r="G85" s="21"/>
      <c r="H85" s="19"/>
      <c r="I85" s="20"/>
      <c r="J85" s="20"/>
      <c r="K85" s="21"/>
      <c r="L85" s="19"/>
      <c r="M85" s="20"/>
      <c r="N85" s="20"/>
      <c r="O85" s="21"/>
      <c r="P85" s="19"/>
      <c r="Q85" s="20"/>
      <c r="R85" s="20"/>
      <c r="S85" s="21"/>
      <c r="T85" s="19"/>
      <c r="U85" s="20"/>
      <c r="V85" s="20"/>
      <c r="W85" s="21"/>
      <c r="X85" s="19"/>
      <c r="Y85" s="20"/>
      <c r="Z85" s="20"/>
      <c r="AA85" s="21"/>
      <c r="AB85" s="19"/>
      <c r="AC85" s="20"/>
      <c r="AD85" s="20"/>
      <c r="AE85" s="21"/>
      <c r="AF85" s="19"/>
      <c r="AG85" s="20"/>
      <c r="AH85" s="20"/>
      <c r="AI85" s="21"/>
      <c r="AJ85" s="19"/>
      <c r="AK85" s="20"/>
      <c r="AL85" s="20"/>
      <c r="AM85" s="21"/>
      <c r="AN85" s="19"/>
      <c r="AO85" s="20"/>
      <c r="AP85" s="20"/>
      <c r="AQ85" s="21"/>
      <c r="AR85" s="19"/>
      <c r="AS85" s="20"/>
      <c r="AT85" s="20"/>
      <c r="AU85" s="21"/>
      <c r="AV85" s="19"/>
      <c r="AW85" s="20"/>
      <c r="AX85" s="20"/>
      <c r="AY85" s="21"/>
      <c r="AZ85" s="19"/>
      <c r="BA85" s="20"/>
      <c r="BB85" s="20"/>
      <c r="BC85" s="21"/>
      <c r="BD85" s="19"/>
      <c r="BE85" s="20"/>
      <c r="BF85" s="20"/>
      <c r="BG85" s="21"/>
      <c r="BH85" s="19"/>
      <c r="BI85" s="20"/>
      <c r="BJ85" s="20"/>
      <c r="BK85" s="21"/>
      <c r="BL85" s="21"/>
    </row>
    <row r="86" spans="1:64" s="82" customFormat="1" ht="11.25">
      <c r="A86" s="83"/>
      <c r="B86" s="74"/>
      <c r="C86" s="72" t="s">
        <v>119</v>
      </c>
      <c r="D86" s="19"/>
      <c r="E86" s="20"/>
      <c r="F86" s="20"/>
      <c r="G86" s="21"/>
      <c r="H86" s="19"/>
      <c r="I86" s="20"/>
      <c r="J86" s="20"/>
      <c r="K86" s="21"/>
      <c r="L86" s="19"/>
      <c r="M86" s="20"/>
      <c r="N86" s="20"/>
      <c r="O86" s="21"/>
      <c r="P86" s="19"/>
      <c r="Q86" s="20"/>
      <c r="R86" s="20"/>
      <c r="S86" s="21"/>
      <c r="T86" s="19"/>
      <c r="U86" s="20"/>
      <c r="V86" s="20"/>
      <c r="W86" s="21"/>
      <c r="X86" s="19"/>
      <c r="Y86" s="20"/>
      <c r="Z86" s="20"/>
      <c r="AA86" s="21"/>
      <c r="AB86" s="19"/>
      <c r="AC86" s="20"/>
      <c r="AD86" s="20"/>
      <c r="AE86" s="21"/>
      <c r="AF86" s="19"/>
      <c r="AG86" s="20"/>
      <c r="AH86" s="20"/>
      <c r="AI86" s="21"/>
      <c r="AJ86" s="19"/>
      <c r="AK86" s="20"/>
      <c r="AL86" s="20"/>
      <c r="AM86" s="21"/>
      <c r="AN86" s="19"/>
      <c r="AO86" s="20"/>
      <c r="AP86" s="20"/>
      <c r="AQ86" s="21"/>
      <c r="AR86" s="19"/>
      <c r="AS86" s="20"/>
      <c r="AT86" s="20"/>
      <c r="AU86" s="21"/>
      <c r="AV86" s="19"/>
      <c r="AW86" s="20"/>
      <c r="AX86" s="20"/>
      <c r="AY86" s="21"/>
      <c r="AZ86" s="19"/>
      <c r="BA86" s="20"/>
      <c r="BB86" s="20"/>
      <c r="BC86" s="21"/>
      <c r="BD86" s="19"/>
      <c r="BE86" s="20"/>
      <c r="BF86" s="20"/>
      <c r="BG86" s="21"/>
      <c r="BH86" s="19"/>
      <c r="BI86" s="20"/>
      <c r="BJ86" s="20"/>
      <c r="BK86" s="21"/>
      <c r="BL86" s="21"/>
    </row>
    <row r="87" spans="1:64" s="82" customFormat="1" ht="12">
      <c r="A87" s="83"/>
      <c r="B87" s="74" t="s">
        <v>113</v>
      </c>
      <c r="C87" s="85" t="s">
        <v>118</v>
      </c>
      <c r="D87" s="19"/>
      <c r="E87" s="20"/>
      <c r="F87" s="20"/>
      <c r="G87" s="21"/>
      <c r="H87" s="19"/>
      <c r="I87" s="20"/>
      <c r="J87" s="20"/>
      <c r="K87" s="21"/>
      <c r="L87" s="19"/>
      <c r="M87" s="20"/>
      <c r="N87" s="20"/>
      <c r="O87" s="21"/>
      <c r="P87" s="19"/>
      <c r="Q87" s="20"/>
      <c r="R87" s="20"/>
      <c r="S87" s="21"/>
      <c r="T87" s="19"/>
      <c r="U87" s="20"/>
      <c r="V87" s="20"/>
      <c r="W87" s="21"/>
      <c r="X87" s="19"/>
      <c r="Y87" s="20"/>
      <c r="Z87" s="20"/>
      <c r="AA87" s="21"/>
      <c r="AB87" s="19"/>
      <c r="AC87" s="20"/>
      <c r="AD87" s="20"/>
      <c r="AE87" s="21"/>
      <c r="AF87" s="19"/>
      <c r="AG87" s="20"/>
      <c r="AH87" s="20"/>
      <c r="AI87" s="21"/>
      <c r="AJ87" s="19"/>
      <c r="AK87" s="20"/>
      <c r="AL87" s="20"/>
      <c r="AM87" s="21"/>
      <c r="AN87" s="19"/>
      <c r="AO87" s="20"/>
      <c r="AP87" s="20"/>
      <c r="AQ87" s="21"/>
      <c r="AR87" s="19"/>
      <c r="AS87" s="20"/>
      <c r="AT87" s="20"/>
      <c r="AU87" s="21"/>
      <c r="AV87" s="19"/>
      <c r="AW87" s="20"/>
      <c r="AX87" s="20"/>
      <c r="AY87" s="21"/>
      <c r="AZ87" s="19"/>
      <c r="BA87" s="20"/>
      <c r="BB87" s="20"/>
      <c r="BC87" s="21"/>
      <c r="BD87" s="19"/>
      <c r="BE87" s="20"/>
      <c r="BF87" s="20"/>
      <c r="BG87" s="21"/>
      <c r="BH87" s="19"/>
      <c r="BI87" s="20"/>
      <c r="BJ87" s="20"/>
      <c r="BK87" s="21"/>
      <c r="BL87" s="21"/>
    </row>
    <row r="88" spans="1:64" s="82" customFormat="1" ht="11.25">
      <c r="A88" s="84"/>
      <c r="B88" s="73"/>
      <c r="C88" s="71" t="s">
        <v>119</v>
      </c>
      <c r="D88" s="19"/>
      <c r="E88" s="20"/>
      <c r="F88" s="20"/>
      <c r="G88" s="21"/>
      <c r="H88" s="19"/>
      <c r="I88" s="20"/>
      <c r="J88" s="20"/>
      <c r="K88" s="21"/>
      <c r="L88" s="19"/>
      <c r="M88" s="20"/>
      <c r="N88" s="20"/>
      <c r="O88" s="21"/>
      <c r="P88" s="19"/>
      <c r="Q88" s="20"/>
      <c r="R88" s="20"/>
      <c r="S88" s="21"/>
      <c r="T88" s="19"/>
      <c r="U88" s="20"/>
      <c r="V88" s="20"/>
      <c r="W88" s="21"/>
      <c r="X88" s="19"/>
      <c r="Y88" s="20"/>
      <c r="Z88" s="20"/>
      <c r="AA88" s="21"/>
      <c r="AB88" s="19"/>
      <c r="AC88" s="20"/>
      <c r="AD88" s="20"/>
      <c r="AE88" s="21"/>
      <c r="AF88" s="19"/>
      <c r="AG88" s="20"/>
      <c r="AH88" s="20"/>
      <c r="AI88" s="21"/>
      <c r="AJ88" s="19"/>
      <c r="AK88" s="20"/>
      <c r="AL88" s="20"/>
      <c r="AM88" s="21"/>
      <c r="AN88" s="19"/>
      <c r="AO88" s="20"/>
      <c r="AP88" s="20"/>
      <c r="AQ88" s="21"/>
      <c r="AR88" s="19"/>
      <c r="AS88" s="20"/>
      <c r="AT88" s="20"/>
      <c r="AU88" s="21"/>
      <c r="AV88" s="19"/>
      <c r="AW88" s="20"/>
      <c r="AX88" s="20"/>
      <c r="AY88" s="21"/>
      <c r="AZ88" s="19"/>
      <c r="BA88" s="20"/>
      <c r="BB88" s="20"/>
      <c r="BC88" s="21"/>
      <c r="BD88" s="19"/>
      <c r="BE88" s="20"/>
      <c r="BF88" s="20"/>
      <c r="BG88" s="21"/>
      <c r="BH88" s="19"/>
      <c r="BI88" s="20"/>
      <c r="BJ88" s="20"/>
      <c r="BK88" s="21"/>
      <c r="BL88" s="21"/>
    </row>
    <row r="89" spans="1:64" s="82" customFormat="1" ht="12">
      <c r="A89" s="75"/>
      <c r="B89" s="74" t="s">
        <v>111</v>
      </c>
      <c r="C89" s="85" t="s">
        <v>118</v>
      </c>
      <c r="D89" s="19"/>
      <c r="E89" s="20"/>
      <c r="F89" s="20"/>
      <c r="G89" s="21"/>
      <c r="H89" s="19"/>
      <c r="I89" s="20"/>
      <c r="J89" s="20"/>
      <c r="K89" s="21"/>
      <c r="L89" s="19"/>
      <c r="M89" s="20"/>
      <c r="N89" s="20"/>
      <c r="O89" s="21"/>
      <c r="P89" s="19"/>
      <c r="Q89" s="20"/>
      <c r="R89" s="20"/>
      <c r="S89" s="21"/>
      <c r="T89" s="19"/>
      <c r="U89" s="20"/>
      <c r="V89" s="20"/>
      <c r="W89" s="21"/>
      <c r="X89" s="19"/>
      <c r="Y89" s="20"/>
      <c r="Z89" s="20"/>
      <c r="AA89" s="21"/>
      <c r="AB89" s="19"/>
      <c r="AC89" s="20"/>
      <c r="AD89" s="20"/>
      <c r="AE89" s="21"/>
      <c r="AF89" s="19"/>
      <c r="AG89" s="20"/>
      <c r="AH89" s="20"/>
      <c r="AI89" s="21"/>
      <c r="AJ89" s="19"/>
      <c r="AK89" s="20"/>
      <c r="AL89" s="20"/>
      <c r="AM89" s="21"/>
      <c r="AN89" s="19"/>
      <c r="AO89" s="20"/>
      <c r="AP89" s="20"/>
      <c r="AQ89" s="21"/>
      <c r="AR89" s="19"/>
      <c r="AS89" s="20"/>
      <c r="AT89" s="20"/>
      <c r="AU89" s="21"/>
      <c r="AV89" s="19"/>
      <c r="AW89" s="20"/>
      <c r="AX89" s="20"/>
      <c r="AY89" s="21"/>
      <c r="AZ89" s="19"/>
      <c r="BA89" s="20"/>
      <c r="BB89" s="20"/>
      <c r="BC89" s="21"/>
      <c r="BD89" s="19"/>
      <c r="BE89" s="20"/>
      <c r="BF89" s="20"/>
      <c r="BG89" s="21"/>
      <c r="BH89" s="19"/>
      <c r="BI89" s="20"/>
      <c r="BJ89" s="20"/>
      <c r="BK89" s="21"/>
      <c r="BL89" s="21"/>
    </row>
    <row r="90" spans="1:64" s="82" customFormat="1" ht="11.25">
      <c r="A90" s="60"/>
      <c r="B90" s="74"/>
      <c r="C90" s="72" t="s">
        <v>119</v>
      </c>
      <c r="D90" s="19"/>
      <c r="E90" s="20"/>
      <c r="F90" s="20"/>
      <c r="G90" s="21"/>
      <c r="H90" s="19"/>
      <c r="I90" s="20"/>
      <c r="J90" s="20"/>
      <c r="K90" s="21"/>
      <c r="L90" s="19"/>
      <c r="M90" s="20"/>
      <c r="N90" s="20"/>
      <c r="O90" s="21"/>
      <c r="P90" s="19"/>
      <c r="Q90" s="20"/>
      <c r="R90" s="20"/>
      <c r="S90" s="21"/>
      <c r="T90" s="19"/>
      <c r="U90" s="20"/>
      <c r="V90" s="20"/>
      <c r="W90" s="21"/>
      <c r="X90" s="19"/>
      <c r="Y90" s="20"/>
      <c r="Z90" s="20"/>
      <c r="AA90" s="21"/>
      <c r="AB90" s="19"/>
      <c r="AC90" s="20"/>
      <c r="AD90" s="20"/>
      <c r="AE90" s="21"/>
      <c r="AF90" s="19"/>
      <c r="AG90" s="20"/>
      <c r="AH90" s="20"/>
      <c r="AI90" s="21"/>
      <c r="AJ90" s="19"/>
      <c r="AK90" s="20"/>
      <c r="AL90" s="20"/>
      <c r="AM90" s="21"/>
      <c r="AN90" s="19"/>
      <c r="AO90" s="20"/>
      <c r="AP90" s="20"/>
      <c r="AQ90" s="21"/>
      <c r="AR90" s="19"/>
      <c r="AS90" s="20"/>
      <c r="AT90" s="20"/>
      <c r="AU90" s="21"/>
      <c r="AV90" s="19"/>
      <c r="AW90" s="20"/>
      <c r="AX90" s="20"/>
      <c r="AY90" s="21"/>
      <c r="AZ90" s="19"/>
      <c r="BA90" s="20"/>
      <c r="BB90" s="20"/>
      <c r="BC90" s="21"/>
      <c r="BD90" s="19"/>
      <c r="BE90" s="20"/>
      <c r="BF90" s="20"/>
      <c r="BG90" s="21"/>
      <c r="BH90" s="19"/>
      <c r="BI90" s="20"/>
      <c r="BJ90" s="20"/>
      <c r="BK90" s="21"/>
      <c r="BL90" s="21"/>
    </row>
    <row r="91" spans="1:64" s="82" customFormat="1" ht="12">
      <c r="A91" s="60"/>
      <c r="B91" s="74" t="s">
        <v>112</v>
      </c>
      <c r="C91" s="85" t="s">
        <v>118</v>
      </c>
      <c r="D91" s="19"/>
      <c r="E91" s="20"/>
      <c r="F91" s="20"/>
      <c r="G91" s="21"/>
      <c r="H91" s="19"/>
      <c r="I91" s="20"/>
      <c r="J91" s="20"/>
      <c r="K91" s="21"/>
      <c r="L91" s="19"/>
      <c r="M91" s="20"/>
      <c r="N91" s="20"/>
      <c r="O91" s="21"/>
      <c r="P91" s="19"/>
      <c r="Q91" s="20"/>
      <c r="R91" s="20"/>
      <c r="S91" s="21"/>
      <c r="T91" s="19"/>
      <c r="U91" s="20"/>
      <c r="V91" s="20"/>
      <c r="W91" s="21"/>
      <c r="X91" s="19"/>
      <c r="Y91" s="20"/>
      <c r="Z91" s="20"/>
      <c r="AA91" s="21"/>
      <c r="AB91" s="19"/>
      <c r="AC91" s="20"/>
      <c r="AD91" s="20"/>
      <c r="AE91" s="21"/>
      <c r="AF91" s="19"/>
      <c r="AG91" s="20"/>
      <c r="AH91" s="20"/>
      <c r="AI91" s="21"/>
      <c r="AJ91" s="19"/>
      <c r="AK91" s="20"/>
      <c r="AL91" s="20"/>
      <c r="AM91" s="21"/>
      <c r="AN91" s="19"/>
      <c r="AO91" s="20"/>
      <c r="AP91" s="20"/>
      <c r="AQ91" s="21"/>
      <c r="AR91" s="19"/>
      <c r="AS91" s="20"/>
      <c r="AT91" s="20"/>
      <c r="AU91" s="21"/>
      <c r="AV91" s="19"/>
      <c r="AW91" s="20"/>
      <c r="AX91" s="20"/>
      <c r="AY91" s="21"/>
      <c r="AZ91" s="19"/>
      <c r="BA91" s="20"/>
      <c r="BB91" s="20"/>
      <c r="BC91" s="21"/>
      <c r="BD91" s="19"/>
      <c r="BE91" s="20"/>
      <c r="BF91" s="20"/>
      <c r="BG91" s="21"/>
      <c r="BH91" s="19"/>
      <c r="BI91" s="20"/>
      <c r="BJ91" s="20"/>
      <c r="BK91" s="21"/>
      <c r="BL91" s="21"/>
    </row>
    <row r="92" spans="1:64" s="82" customFormat="1" ht="11.25">
      <c r="A92" s="83"/>
      <c r="B92" s="74"/>
      <c r="C92" s="72" t="s">
        <v>119</v>
      </c>
      <c r="D92" s="19"/>
      <c r="E92" s="20"/>
      <c r="F92" s="20"/>
      <c r="G92" s="21"/>
      <c r="H92" s="19"/>
      <c r="I92" s="20"/>
      <c r="J92" s="20"/>
      <c r="K92" s="21"/>
      <c r="L92" s="19"/>
      <c r="M92" s="20"/>
      <c r="N92" s="20"/>
      <c r="O92" s="21"/>
      <c r="P92" s="19"/>
      <c r="Q92" s="20"/>
      <c r="R92" s="20"/>
      <c r="S92" s="21"/>
      <c r="T92" s="19"/>
      <c r="U92" s="20"/>
      <c r="V92" s="20"/>
      <c r="W92" s="21"/>
      <c r="X92" s="19"/>
      <c r="Y92" s="20"/>
      <c r="Z92" s="20"/>
      <c r="AA92" s="21"/>
      <c r="AB92" s="19"/>
      <c r="AC92" s="20"/>
      <c r="AD92" s="20"/>
      <c r="AE92" s="21"/>
      <c r="AF92" s="19"/>
      <c r="AG92" s="20"/>
      <c r="AH92" s="20"/>
      <c r="AI92" s="21"/>
      <c r="AJ92" s="19"/>
      <c r="AK92" s="20"/>
      <c r="AL92" s="20"/>
      <c r="AM92" s="21"/>
      <c r="AN92" s="19"/>
      <c r="AO92" s="20"/>
      <c r="AP92" s="20"/>
      <c r="AQ92" s="21"/>
      <c r="AR92" s="19"/>
      <c r="AS92" s="20"/>
      <c r="AT92" s="20"/>
      <c r="AU92" s="21"/>
      <c r="AV92" s="19"/>
      <c r="AW92" s="20"/>
      <c r="AX92" s="20"/>
      <c r="AY92" s="21"/>
      <c r="AZ92" s="19"/>
      <c r="BA92" s="20"/>
      <c r="BB92" s="20"/>
      <c r="BC92" s="21"/>
      <c r="BD92" s="19"/>
      <c r="BE92" s="20"/>
      <c r="BF92" s="20"/>
      <c r="BG92" s="21"/>
      <c r="BH92" s="19"/>
      <c r="BI92" s="20"/>
      <c r="BJ92" s="20"/>
      <c r="BK92" s="21"/>
      <c r="BL92" s="21"/>
    </row>
    <row r="93" spans="1:64" s="82" customFormat="1" ht="12">
      <c r="A93" s="83"/>
      <c r="B93" s="74" t="s">
        <v>113</v>
      </c>
      <c r="C93" s="85" t="s">
        <v>118</v>
      </c>
      <c r="D93" s="19"/>
      <c r="E93" s="20"/>
      <c r="F93" s="20"/>
      <c r="G93" s="21"/>
      <c r="H93" s="19"/>
      <c r="I93" s="20"/>
      <c r="J93" s="20"/>
      <c r="K93" s="21"/>
      <c r="L93" s="19"/>
      <c r="M93" s="20"/>
      <c r="N93" s="20"/>
      <c r="O93" s="21"/>
      <c r="P93" s="19"/>
      <c r="Q93" s="20"/>
      <c r="R93" s="20"/>
      <c r="S93" s="21"/>
      <c r="T93" s="19"/>
      <c r="U93" s="20"/>
      <c r="V93" s="20"/>
      <c r="W93" s="21"/>
      <c r="X93" s="19"/>
      <c r="Y93" s="20"/>
      <c r="Z93" s="20"/>
      <c r="AA93" s="21"/>
      <c r="AB93" s="19"/>
      <c r="AC93" s="20"/>
      <c r="AD93" s="20"/>
      <c r="AE93" s="21"/>
      <c r="AF93" s="19"/>
      <c r="AG93" s="20"/>
      <c r="AH93" s="20"/>
      <c r="AI93" s="21"/>
      <c r="AJ93" s="19"/>
      <c r="AK93" s="20"/>
      <c r="AL93" s="20"/>
      <c r="AM93" s="21"/>
      <c r="AN93" s="19"/>
      <c r="AO93" s="20"/>
      <c r="AP93" s="20"/>
      <c r="AQ93" s="21"/>
      <c r="AR93" s="19"/>
      <c r="AS93" s="20"/>
      <c r="AT93" s="20"/>
      <c r="AU93" s="21"/>
      <c r="AV93" s="19"/>
      <c r="AW93" s="20"/>
      <c r="AX93" s="20"/>
      <c r="AY93" s="21"/>
      <c r="AZ93" s="19"/>
      <c r="BA93" s="20"/>
      <c r="BB93" s="20"/>
      <c r="BC93" s="21"/>
      <c r="BD93" s="19"/>
      <c r="BE93" s="20"/>
      <c r="BF93" s="20"/>
      <c r="BG93" s="21"/>
      <c r="BH93" s="19"/>
      <c r="BI93" s="20"/>
      <c r="BJ93" s="20"/>
      <c r="BK93" s="21"/>
      <c r="BL93" s="21"/>
    </row>
    <row r="94" spans="1:64" s="82" customFormat="1" ht="11.25">
      <c r="A94" s="84"/>
      <c r="B94" s="73"/>
      <c r="C94" s="71" t="s">
        <v>119</v>
      </c>
      <c r="D94" s="19"/>
      <c r="E94" s="20"/>
      <c r="F94" s="20"/>
      <c r="G94" s="21"/>
      <c r="H94" s="19"/>
      <c r="I94" s="20"/>
      <c r="J94" s="20"/>
      <c r="K94" s="21"/>
      <c r="L94" s="19"/>
      <c r="M94" s="20"/>
      <c r="N94" s="20"/>
      <c r="O94" s="21"/>
      <c r="P94" s="19"/>
      <c r="Q94" s="20"/>
      <c r="R94" s="20"/>
      <c r="S94" s="21"/>
      <c r="T94" s="19"/>
      <c r="U94" s="20"/>
      <c r="V94" s="20"/>
      <c r="W94" s="21"/>
      <c r="X94" s="19"/>
      <c r="Y94" s="20"/>
      <c r="Z94" s="20"/>
      <c r="AA94" s="21"/>
      <c r="AB94" s="19"/>
      <c r="AC94" s="20"/>
      <c r="AD94" s="20"/>
      <c r="AE94" s="21"/>
      <c r="AF94" s="19"/>
      <c r="AG94" s="20"/>
      <c r="AH94" s="20"/>
      <c r="AI94" s="21"/>
      <c r="AJ94" s="19"/>
      <c r="AK94" s="20"/>
      <c r="AL94" s="20"/>
      <c r="AM94" s="21"/>
      <c r="AN94" s="19"/>
      <c r="AO94" s="20"/>
      <c r="AP94" s="20"/>
      <c r="AQ94" s="21"/>
      <c r="AR94" s="19"/>
      <c r="AS94" s="20"/>
      <c r="AT94" s="20"/>
      <c r="AU94" s="21"/>
      <c r="AV94" s="19"/>
      <c r="AW94" s="20"/>
      <c r="AX94" s="20"/>
      <c r="AY94" s="21"/>
      <c r="AZ94" s="19"/>
      <c r="BA94" s="20"/>
      <c r="BB94" s="20"/>
      <c r="BC94" s="21"/>
      <c r="BD94" s="19"/>
      <c r="BE94" s="20"/>
      <c r="BF94" s="20"/>
      <c r="BG94" s="21"/>
      <c r="BH94" s="19"/>
      <c r="BI94" s="20"/>
      <c r="BJ94" s="20"/>
      <c r="BK94" s="21"/>
      <c r="BL94" s="21"/>
    </row>
    <row r="95" spans="1:64">
      <c r="A95" s="177" t="s">
        <v>124</v>
      </c>
      <c r="B95" s="178"/>
      <c r="C95" s="179"/>
      <c r="D95" s="19"/>
      <c r="E95" s="20"/>
      <c r="F95" s="20"/>
      <c r="G95" s="21"/>
      <c r="H95" s="19"/>
      <c r="I95" s="20"/>
      <c r="J95" s="20"/>
      <c r="K95" s="21"/>
      <c r="L95" s="19"/>
      <c r="M95" s="20"/>
      <c r="N95" s="20"/>
      <c r="O95" s="21"/>
      <c r="P95" s="19"/>
      <c r="Q95" s="20"/>
      <c r="R95" s="20"/>
      <c r="S95" s="21"/>
      <c r="T95" s="19"/>
      <c r="U95" s="20"/>
      <c r="V95" s="20"/>
      <c r="W95" s="21"/>
      <c r="X95" s="19"/>
      <c r="Y95" s="20"/>
      <c r="Z95" s="20"/>
      <c r="AA95" s="21"/>
      <c r="AB95" s="19"/>
      <c r="AC95" s="20"/>
      <c r="AD95" s="20"/>
      <c r="AE95" s="21"/>
      <c r="AF95" s="19"/>
      <c r="AG95" s="20"/>
      <c r="AH95" s="20"/>
      <c r="AI95" s="21"/>
      <c r="AJ95" s="19"/>
      <c r="AK95" s="20"/>
      <c r="AL95" s="20"/>
      <c r="AM95" s="21"/>
      <c r="AN95" s="19"/>
      <c r="AO95" s="20"/>
      <c r="AP95" s="20"/>
      <c r="AQ95" s="21"/>
      <c r="AR95" s="19"/>
      <c r="AS95" s="20"/>
      <c r="AT95" s="20"/>
      <c r="AU95" s="21"/>
      <c r="AV95" s="19"/>
      <c r="AW95" s="20"/>
      <c r="AX95" s="20"/>
      <c r="AY95" s="21"/>
      <c r="AZ95" s="19"/>
      <c r="BA95" s="20"/>
      <c r="BB95" s="20"/>
      <c r="BC95" s="21"/>
      <c r="BD95" s="19"/>
      <c r="BE95" s="20"/>
      <c r="BF95" s="20"/>
      <c r="BG95" s="21"/>
      <c r="BH95" s="19"/>
      <c r="BI95" s="20"/>
      <c r="BJ95" s="20"/>
      <c r="BK95" s="21"/>
      <c r="BL95" s="21"/>
    </row>
    <row r="97" spans="1:64" s="77" customFormat="1" ht="14.25" customHeight="1">
      <c r="A97" s="76" t="s">
        <v>126</v>
      </c>
    </row>
    <row r="98" spans="1:64" s="78" customFormat="1" ht="21" customHeight="1">
      <c r="A98" s="164" t="s">
        <v>87</v>
      </c>
      <c r="B98" s="173" t="s">
        <v>115</v>
      </c>
      <c r="C98" s="175" t="s">
        <v>117</v>
      </c>
      <c r="D98" s="161" t="s">
        <v>28</v>
      </c>
      <c r="E98" s="161"/>
      <c r="F98" s="161"/>
      <c r="G98" s="161"/>
      <c r="H98" s="161" t="s">
        <v>29</v>
      </c>
      <c r="I98" s="161"/>
      <c r="J98" s="161"/>
      <c r="K98" s="161"/>
      <c r="L98" s="161" t="s">
        <v>30</v>
      </c>
      <c r="M98" s="161"/>
      <c r="N98" s="161"/>
      <c r="O98" s="161"/>
      <c r="P98" s="161" t="s">
        <v>31</v>
      </c>
      <c r="Q98" s="161"/>
      <c r="R98" s="161"/>
      <c r="S98" s="161"/>
      <c r="T98" s="161" t="s">
        <v>32</v>
      </c>
      <c r="U98" s="161"/>
      <c r="V98" s="161"/>
      <c r="W98" s="161"/>
      <c r="X98" s="161" t="s">
        <v>53</v>
      </c>
      <c r="Y98" s="161"/>
      <c r="Z98" s="161"/>
      <c r="AA98" s="161"/>
      <c r="AB98" s="161" t="s">
        <v>54</v>
      </c>
      <c r="AC98" s="161"/>
      <c r="AD98" s="161"/>
      <c r="AE98" s="161"/>
      <c r="AF98" s="161" t="s">
        <v>33</v>
      </c>
      <c r="AG98" s="161"/>
      <c r="AH98" s="161"/>
      <c r="AI98" s="161"/>
      <c r="AJ98" s="161" t="s">
        <v>34</v>
      </c>
      <c r="AK98" s="161"/>
      <c r="AL98" s="161"/>
      <c r="AM98" s="161"/>
      <c r="AN98" s="161" t="s">
        <v>35</v>
      </c>
      <c r="AO98" s="161"/>
      <c r="AP98" s="161"/>
      <c r="AQ98" s="161"/>
      <c r="AR98" s="161" t="s">
        <v>55</v>
      </c>
      <c r="AS98" s="161"/>
      <c r="AT98" s="161"/>
      <c r="AU98" s="161"/>
      <c r="AV98" s="161" t="s">
        <v>36</v>
      </c>
      <c r="AW98" s="161"/>
      <c r="AX98" s="161"/>
      <c r="AY98" s="161"/>
      <c r="AZ98" s="161" t="s">
        <v>56</v>
      </c>
      <c r="BA98" s="161"/>
      <c r="BB98" s="161"/>
      <c r="BC98" s="161"/>
      <c r="BD98" s="161" t="s">
        <v>37</v>
      </c>
      <c r="BE98" s="161"/>
      <c r="BF98" s="161"/>
      <c r="BG98" s="161"/>
      <c r="BH98" s="161" t="s">
        <v>38</v>
      </c>
      <c r="BI98" s="161"/>
      <c r="BJ98" s="161"/>
      <c r="BK98" s="161"/>
      <c r="BL98" s="180" t="s">
        <v>124</v>
      </c>
    </row>
    <row r="99" spans="1:64" s="78" customFormat="1" ht="21" customHeight="1">
      <c r="A99" s="172"/>
      <c r="B99" s="174"/>
      <c r="C99" s="176"/>
      <c r="D99" s="79">
        <v>6</v>
      </c>
      <c r="E99" s="80">
        <v>9</v>
      </c>
      <c r="F99" s="80">
        <v>12</v>
      </c>
      <c r="G99" s="81">
        <v>3</v>
      </c>
      <c r="H99" s="79">
        <v>6</v>
      </c>
      <c r="I99" s="80">
        <v>9</v>
      </c>
      <c r="J99" s="80">
        <v>12</v>
      </c>
      <c r="K99" s="81">
        <v>3</v>
      </c>
      <c r="L99" s="79">
        <v>6</v>
      </c>
      <c r="M99" s="80">
        <v>9</v>
      </c>
      <c r="N99" s="80">
        <v>12</v>
      </c>
      <c r="O99" s="81">
        <v>3</v>
      </c>
      <c r="P99" s="79">
        <v>6</v>
      </c>
      <c r="Q99" s="80">
        <v>9</v>
      </c>
      <c r="R99" s="80">
        <v>12</v>
      </c>
      <c r="S99" s="81">
        <v>3</v>
      </c>
      <c r="T99" s="79">
        <v>6</v>
      </c>
      <c r="U99" s="80">
        <v>9</v>
      </c>
      <c r="V99" s="80">
        <v>12</v>
      </c>
      <c r="W99" s="81">
        <v>3</v>
      </c>
      <c r="X99" s="79">
        <v>6</v>
      </c>
      <c r="Y99" s="80">
        <v>9</v>
      </c>
      <c r="Z99" s="80">
        <v>12</v>
      </c>
      <c r="AA99" s="81">
        <v>3</v>
      </c>
      <c r="AB99" s="79">
        <v>6</v>
      </c>
      <c r="AC99" s="80">
        <v>9</v>
      </c>
      <c r="AD99" s="80">
        <v>12</v>
      </c>
      <c r="AE99" s="81">
        <v>3</v>
      </c>
      <c r="AF99" s="79">
        <v>6</v>
      </c>
      <c r="AG99" s="80">
        <v>9</v>
      </c>
      <c r="AH99" s="80">
        <v>12</v>
      </c>
      <c r="AI99" s="81">
        <v>3</v>
      </c>
      <c r="AJ99" s="79">
        <v>6</v>
      </c>
      <c r="AK99" s="80">
        <v>9</v>
      </c>
      <c r="AL99" s="80">
        <v>12</v>
      </c>
      <c r="AM99" s="81">
        <v>3</v>
      </c>
      <c r="AN99" s="79">
        <v>6</v>
      </c>
      <c r="AO99" s="80">
        <v>9</v>
      </c>
      <c r="AP99" s="80">
        <v>12</v>
      </c>
      <c r="AQ99" s="81">
        <v>3</v>
      </c>
      <c r="AR99" s="79">
        <v>6</v>
      </c>
      <c r="AS99" s="80">
        <v>9</v>
      </c>
      <c r="AT99" s="80">
        <v>12</v>
      </c>
      <c r="AU99" s="81">
        <v>3</v>
      </c>
      <c r="AV99" s="79">
        <v>6</v>
      </c>
      <c r="AW99" s="80">
        <v>9</v>
      </c>
      <c r="AX99" s="80">
        <v>12</v>
      </c>
      <c r="AY99" s="81">
        <v>3</v>
      </c>
      <c r="AZ99" s="79">
        <v>6</v>
      </c>
      <c r="BA99" s="80">
        <v>9</v>
      </c>
      <c r="BB99" s="80">
        <v>12</v>
      </c>
      <c r="BC99" s="81">
        <v>3</v>
      </c>
      <c r="BD99" s="79">
        <v>6</v>
      </c>
      <c r="BE99" s="80">
        <v>9</v>
      </c>
      <c r="BF99" s="80">
        <v>12</v>
      </c>
      <c r="BG99" s="81">
        <v>3</v>
      </c>
      <c r="BH99" s="79">
        <v>6</v>
      </c>
      <c r="BI99" s="80">
        <v>9</v>
      </c>
      <c r="BJ99" s="80">
        <v>12</v>
      </c>
      <c r="BK99" s="81">
        <v>3</v>
      </c>
      <c r="BL99" s="180"/>
    </row>
    <row r="100" spans="1:64" s="82" customFormat="1" ht="12">
      <c r="A100" s="75" t="s">
        <v>110</v>
      </c>
      <c r="B100" s="74" t="s">
        <v>111</v>
      </c>
      <c r="C100" s="85" t="s">
        <v>118</v>
      </c>
      <c r="D100" s="19"/>
      <c r="E100" s="20"/>
      <c r="F100" s="20"/>
      <c r="G100" s="21"/>
      <c r="H100" s="19"/>
      <c r="I100" s="20"/>
      <c r="J100" s="20"/>
      <c r="K100" s="21"/>
      <c r="L100" s="19"/>
      <c r="M100" s="20"/>
      <c r="N100" s="20"/>
      <c r="O100" s="21"/>
      <c r="P100" s="19"/>
      <c r="Q100" s="20"/>
      <c r="R100" s="20"/>
      <c r="S100" s="21"/>
      <c r="T100" s="19"/>
      <c r="U100" s="20"/>
      <c r="V100" s="20"/>
      <c r="W100" s="21"/>
      <c r="X100" s="19"/>
      <c r="Y100" s="20"/>
      <c r="Z100" s="20"/>
      <c r="AA100" s="21"/>
      <c r="AB100" s="19"/>
      <c r="AC100" s="20"/>
      <c r="AD100" s="20"/>
      <c r="AE100" s="21"/>
      <c r="AF100" s="19"/>
      <c r="AG100" s="20"/>
      <c r="AH100" s="20"/>
      <c r="AI100" s="21"/>
      <c r="AJ100" s="19"/>
      <c r="AK100" s="20"/>
      <c r="AL100" s="20"/>
      <c r="AM100" s="21"/>
      <c r="AN100" s="19"/>
      <c r="AO100" s="20"/>
      <c r="AP100" s="20"/>
      <c r="AQ100" s="21"/>
      <c r="AR100" s="19"/>
      <c r="AS100" s="20"/>
      <c r="AT100" s="20"/>
      <c r="AU100" s="21"/>
      <c r="AV100" s="19"/>
      <c r="AW100" s="20"/>
      <c r="AX100" s="20"/>
      <c r="AY100" s="21"/>
      <c r="AZ100" s="19"/>
      <c r="BA100" s="20"/>
      <c r="BB100" s="20"/>
      <c r="BC100" s="21"/>
      <c r="BD100" s="19"/>
      <c r="BE100" s="20"/>
      <c r="BF100" s="20"/>
      <c r="BG100" s="21"/>
      <c r="BH100" s="19"/>
      <c r="BI100" s="20"/>
      <c r="BJ100" s="20"/>
      <c r="BK100" s="21"/>
      <c r="BL100" s="21"/>
    </row>
    <row r="101" spans="1:64" s="82" customFormat="1" ht="11.25">
      <c r="A101" s="60"/>
      <c r="B101" s="74"/>
      <c r="C101" s="72" t="s">
        <v>119</v>
      </c>
      <c r="D101" s="19"/>
      <c r="E101" s="20"/>
      <c r="F101" s="20"/>
      <c r="G101" s="21"/>
      <c r="H101" s="19"/>
      <c r="I101" s="20"/>
      <c r="J101" s="20"/>
      <c r="K101" s="21"/>
      <c r="L101" s="19"/>
      <c r="M101" s="20"/>
      <c r="N101" s="20"/>
      <c r="O101" s="21"/>
      <c r="P101" s="19"/>
      <c r="Q101" s="20"/>
      <c r="R101" s="20"/>
      <c r="S101" s="21"/>
      <c r="T101" s="19"/>
      <c r="U101" s="20"/>
      <c r="V101" s="20"/>
      <c r="W101" s="21"/>
      <c r="X101" s="19"/>
      <c r="Y101" s="20"/>
      <c r="Z101" s="20"/>
      <c r="AA101" s="21"/>
      <c r="AB101" s="19"/>
      <c r="AC101" s="20"/>
      <c r="AD101" s="20"/>
      <c r="AE101" s="21"/>
      <c r="AF101" s="19"/>
      <c r="AG101" s="20"/>
      <c r="AH101" s="20"/>
      <c r="AI101" s="21"/>
      <c r="AJ101" s="19"/>
      <c r="AK101" s="20"/>
      <c r="AL101" s="20"/>
      <c r="AM101" s="21"/>
      <c r="AN101" s="19"/>
      <c r="AO101" s="20"/>
      <c r="AP101" s="20"/>
      <c r="AQ101" s="21"/>
      <c r="AR101" s="19"/>
      <c r="AS101" s="20"/>
      <c r="AT101" s="20"/>
      <c r="AU101" s="21"/>
      <c r="AV101" s="19"/>
      <c r="AW101" s="20"/>
      <c r="AX101" s="20"/>
      <c r="AY101" s="21"/>
      <c r="AZ101" s="19"/>
      <c r="BA101" s="20"/>
      <c r="BB101" s="20"/>
      <c r="BC101" s="21"/>
      <c r="BD101" s="19"/>
      <c r="BE101" s="20"/>
      <c r="BF101" s="20"/>
      <c r="BG101" s="21"/>
      <c r="BH101" s="19"/>
      <c r="BI101" s="20"/>
      <c r="BJ101" s="20"/>
      <c r="BK101" s="21"/>
      <c r="BL101" s="21"/>
    </row>
    <row r="102" spans="1:64" s="82" customFormat="1" ht="12">
      <c r="A102" s="60"/>
      <c r="B102" s="74" t="s">
        <v>112</v>
      </c>
      <c r="C102" s="85" t="s">
        <v>118</v>
      </c>
      <c r="D102" s="19"/>
      <c r="E102" s="20"/>
      <c r="F102" s="20"/>
      <c r="G102" s="21"/>
      <c r="H102" s="19"/>
      <c r="I102" s="20"/>
      <c r="J102" s="20"/>
      <c r="K102" s="21"/>
      <c r="L102" s="19"/>
      <c r="M102" s="20"/>
      <c r="N102" s="20"/>
      <c r="O102" s="21"/>
      <c r="P102" s="19"/>
      <c r="Q102" s="20"/>
      <c r="R102" s="20"/>
      <c r="S102" s="21"/>
      <c r="T102" s="19"/>
      <c r="U102" s="20"/>
      <c r="V102" s="20"/>
      <c r="W102" s="21"/>
      <c r="X102" s="19"/>
      <c r="Y102" s="20"/>
      <c r="Z102" s="20"/>
      <c r="AA102" s="21"/>
      <c r="AB102" s="19"/>
      <c r="AC102" s="20"/>
      <c r="AD102" s="20"/>
      <c r="AE102" s="21"/>
      <c r="AF102" s="19"/>
      <c r="AG102" s="20"/>
      <c r="AH102" s="20"/>
      <c r="AI102" s="21"/>
      <c r="AJ102" s="19"/>
      <c r="AK102" s="20"/>
      <c r="AL102" s="20"/>
      <c r="AM102" s="21"/>
      <c r="AN102" s="19"/>
      <c r="AO102" s="20"/>
      <c r="AP102" s="20"/>
      <c r="AQ102" s="21"/>
      <c r="AR102" s="19"/>
      <c r="AS102" s="20"/>
      <c r="AT102" s="20"/>
      <c r="AU102" s="21"/>
      <c r="AV102" s="19"/>
      <c r="AW102" s="20"/>
      <c r="AX102" s="20"/>
      <c r="AY102" s="21"/>
      <c r="AZ102" s="19"/>
      <c r="BA102" s="20"/>
      <c r="BB102" s="20"/>
      <c r="BC102" s="21"/>
      <c r="BD102" s="19"/>
      <c r="BE102" s="20"/>
      <c r="BF102" s="20"/>
      <c r="BG102" s="21"/>
      <c r="BH102" s="19"/>
      <c r="BI102" s="20"/>
      <c r="BJ102" s="20"/>
      <c r="BK102" s="21"/>
      <c r="BL102" s="21"/>
    </row>
    <row r="103" spans="1:64" s="82" customFormat="1" ht="11.25">
      <c r="A103" s="83"/>
      <c r="B103" s="74"/>
      <c r="C103" s="72" t="s">
        <v>119</v>
      </c>
      <c r="D103" s="19"/>
      <c r="E103" s="20"/>
      <c r="F103" s="20"/>
      <c r="G103" s="21"/>
      <c r="H103" s="19"/>
      <c r="I103" s="20"/>
      <c r="J103" s="20"/>
      <c r="K103" s="21"/>
      <c r="L103" s="19"/>
      <c r="M103" s="20"/>
      <c r="N103" s="20"/>
      <c r="O103" s="21"/>
      <c r="P103" s="19"/>
      <c r="Q103" s="20"/>
      <c r="R103" s="20"/>
      <c r="S103" s="21"/>
      <c r="T103" s="19"/>
      <c r="U103" s="20"/>
      <c r="V103" s="20"/>
      <c r="W103" s="21"/>
      <c r="X103" s="19"/>
      <c r="Y103" s="20"/>
      <c r="Z103" s="20"/>
      <c r="AA103" s="21"/>
      <c r="AB103" s="19"/>
      <c r="AC103" s="20"/>
      <c r="AD103" s="20"/>
      <c r="AE103" s="21"/>
      <c r="AF103" s="19"/>
      <c r="AG103" s="20"/>
      <c r="AH103" s="20"/>
      <c r="AI103" s="21"/>
      <c r="AJ103" s="19"/>
      <c r="AK103" s="20"/>
      <c r="AL103" s="20"/>
      <c r="AM103" s="21"/>
      <c r="AN103" s="19"/>
      <c r="AO103" s="20"/>
      <c r="AP103" s="20"/>
      <c r="AQ103" s="21"/>
      <c r="AR103" s="19"/>
      <c r="AS103" s="20"/>
      <c r="AT103" s="20"/>
      <c r="AU103" s="21"/>
      <c r="AV103" s="19"/>
      <c r="AW103" s="20"/>
      <c r="AX103" s="20"/>
      <c r="AY103" s="21"/>
      <c r="AZ103" s="19"/>
      <c r="BA103" s="20"/>
      <c r="BB103" s="20"/>
      <c r="BC103" s="21"/>
      <c r="BD103" s="19"/>
      <c r="BE103" s="20"/>
      <c r="BF103" s="20"/>
      <c r="BG103" s="21"/>
      <c r="BH103" s="19"/>
      <c r="BI103" s="20"/>
      <c r="BJ103" s="20"/>
      <c r="BK103" s="21"/>
      <c r="BL103" s="21"/>
    </row>
    <row r="104" spans="1:64" s="82" customFormat="1" ht="12">
      <c r="A104" s="83"/>
      <c r="B104" s="74" t="s">
        <v>113</v>
      </c>
      <c r="C104" s="85" t="s">
        <v>118</v>
      </c>
      <c r="D104" s="19"/>
      <c r="E104" s="20"/>
      <c r="F104" s="20"/>
      <c r="G104" s="21"/>
      <c r="H104" s="19"/>
      <c r="I104" s="20"/>
      <c r="J104" s="20"/>
      <c r="K104" s="21"/>
      <c r="L104" s="19"/>
      <c r="M104" s="20"/>
      <c r="N104" s="20"/>
      <c r="O104" s="21"/>
      <c r="P104" s="19"/>
      <c r="Q104" s="20"/>
      <c r="R104" s="20"/>
      <c r="S104" s="21"/>
      <c r="T104" s="19"/>
      <c r="U104" s="20"/>
      <c r="V104" s="20"/>
      <c r="W104" s="21"/>
      <c r="X104" s="19"/>
      <c r="Y104" s="20"/>
      <c r="Z104" s="20"/>
      <c r="AA104" s="21"/>
      <c r="AB104" s="19"/>
      <c r="AC104" s="20"/>
      <c r="AD104" s="20"/>
      <c r="AE104" s="21"/>
      <c r="AF104" s="19"/>
      <c r="AG104" s="20"/>
      <c r="AH104" s="20"/>
      <c r="AI104" s="21"/>
      <c r="AJ104" s="19"/>
      <c r="AK104" s="20"/>
      <c r="AL104" s="20"/>
      <c r="AM104" s="21"/>
      <c r="AN104" s="19"/>
      <c r="AO104" s="20"/>
      <c r="AP104" s="20"/>
      <c r="AQ104" s="21"/>
      <c r="AR104" s="19"/>
      <c r="AS104" s="20"/>
      <c r="AT104" s="20"/>
      <c r="AU104" s="21"/>
      <c r="AV104" s="19"/>
      <c r="AW104" s="20"/>
      <c r="AX104" s="20"/>
      <c r="AY104" s="21"/>
      <c r="AZ104" s="19"/>
      <c r="BA104" s="20"/>
      <c r="BB104" s="20"/>
      <c r="BC104" s="21"/>
      <c r="BD104" s="19"/>
      <c r="BE104" s="20"/>
      <c r="BF104" s="20"/>
      <c r="BG104" s="21"/>
      <c r="BH104" s="19"/>
      <c r="BI104" s="20"/>
      <c r="BJ104" s="20"/>
      <c r="BK104" s="21"/>
      <c r="BL104" s="21"/>
    </row>
    <row r="105" spans="1:64" s="82" customFormat="1" ht="11.25">
      <c r="A105" s="84"/>
      <c r="B105" s="74"/>
      <c r="C105" s="72" t="s">
        <v>119</v>
      </c>
      <c r="D105" s="19"/>
      <c r="E105" s="20"/>
      <c r="F105" s="20"/>
      <c r="G105" s="21"/>
      <c r="H105" s="19"/>
      <c r="I105" s="20"/>
      <c r="J105" s="20"/>
      <c r="K105" s="21"/>
      <c r="L105" s="19"/>
      <c r="M105" s="20"/>
      <c r="N105" s="20"/>
      <c r="O105" s="21"/>
      <c r="P105" s="19"/>
      <c r="Q105" s="20"/>
      <c r="R105" s="20"/>
      <c r="S105" s="21"/>
      <c r="T105" s="19"/>
      <c r="U105" s="20"/>
      <c r="V105" s="20"/>
      <c r="W105" s="21"/>
      <c r="X105" s="19"/>
      <c r="Y105" s="20"/>
      <c r="Z105" s="20"/>
      <c r="AA105" s="21"/>
      <c r="AB105" s="19"/>
      <c r="AC105" s="20"/>
      <c r="AD105" s="20"/>
      <c r="AE105" s="21"/>
      <c r="AF105" s="19"/>
      <c r="AG105" s="20"/>
      <c r="AH105" s="20"/>
      <c r="AI105" s="21"/>
      <c r="AJ105" s="19"/>
      <c r="AK105" s="20"/>
      <c r="AL105" s="20"/>
      <c r="AM105" s="21"/>
      <c r="AN105" s="19"/>
      <c r="AO105" s="20"/>
      <c r="AP105" s="20"/>
      <c r="AQ105" s="21"/>
      <c r="AR105" s="19"/>
      <c r="AS105" s="20"/>
      <c r="AT105" s="20"/>
      <c r="AU105" s="21"/>
      <c r="AV105" s="19"/>
      <c r="AW105" s="20"/>
      <c r="AX105" s="20"/>
      <c r="AY105" s="21"/>
      <c r="AZ105" s="19"/>
      <c r="BA105" s="20"/>
      <c r="BB105" s="20"/>
      <c r="BC105" s="21"/>
      <c r="BD105" s="19"/>
      <c r="BE105" s="20"/>
      <c r="BF105" s="20"/>
      <c r="BG105" s="21"/>
      <c r="BH105" s="19"/>
      <c r="BI105" s="20"/>
      <c r="BJ105" s="20"/>
      <c r="BK105" s="21"/>
      <c r="BL105" s="21"/>
    </row>
    <row r="106" spans="1:64" s="82" customFormat="1" ht="12">
      <c r="A106" s="75" t="s">
        <v>114</v>
      </c>
      <c r="B106" s="74" t="s">
        <v>111</v>
      </c>
      <c r="C106" s="85" t="s">
        <v>118</v>
      </c>
      <c r="D106" s="19"/>
      <c r="E106" s="20"/>
      <c r="F106" s="20"/>
      <c r="G106" s="21"/>
      <c r="H106" s="19"/>
      <c r="I106" s="20"/>
      <c r="J106" s="20"/>
      <c r="K106" s="21"/>
      <c r="L106" s="19"/>
      <c r="M106" s="20"/>
      <c r="N106" s="20"/>
      <c r="O106" s="21"/>
      <c r="P106" s="19"/>
      <c r="Q106" s="20"/>
      <c r="R106" s="20"/>
      <c r="S106" s="21"/>
      <c r="T106" s="19"/>
      <c r="U106" s="20"/>
      <c r="V106" s="20"/>
      <c r="W106" s="21"/>
      <c r="X106" s="19"/>
      <c r="Y106" s="20"/>
      <c r="Z106" s="20"/>
      <c r="AA106" s="21"/>
      <c r="AB106" s="19"/>
      <c r="AC106" s="20"/>
      <c r="AD106" s="20"/>
      <c r="AE106" s="21"/>
      <c r="AF106" s="19"/>
      <c r="AG106" s="20"/>
      <c r="AH106" s="20"/>
      <c r="AI106" s="21"/>
      <c r="AJ106" s="19"/>
      <c r="AK106" s="20"/>
      <c r="AL106" s="20"/>
      <c r="AM106" s="21"/>
      <c r="AN106" s="19"/>
      <c r="AO106" s="20"/>
      <c r="AP106" s="20"/>
      <c r="AQ106" s="21"/>
      <c r="AR106" s="19"/>
      <c r="AS106" s="20"/>
      <c r="AT106" s="20"/>
      <c r="AU106" s="21"/>
      <c r="AV106" s="19"/>
      <c r="AW106" s="20"/>
      <c r="AX106" s="20"/>
      <c r="AY106" s="21"/>
      <c r="AZ106" s="19"/>
      <c r="BA106" s="20"/>
      <c r="BB106" s="20"/>
      <c r="BC106" s="21"/>
      <c r="BD106" s="19"/>
      <c r="BE106" s="20"/>
      <c r="BF106" s="20"/>
      <c r="BG106" s="21"/>
      <c r="BH106" s="19"/>
      <c r="BI106" s="20"/>
      <c r="BJ106" s="20"/>
      <c r="BK106" s="21"/>
      <c r="BL106" s="21"/>
    </row>
    <row r="107" spans="1:64" s="82" customFormat="1" ht="11.25">
      <c r="A107" s="60"/>
      <c r="B107" s="74"/>
      <c r="C107" s="72" t="s">
        <v>119</v>
      </c>
      <c r="D107" s="19"/>
      <c r="E107" s="20"/>
      <c r="F107" s="20"/>
      <c r="G107" s="21"/>
      <c r="H107" s="19"/>
      <c r="I107" s="20"/>
      <c r="J107" s="20"/>
      <c r="K107" s="21"/>
      <c r="L107" s="19"/>
      <c r="M107" s="20"/>
      <c r="N107" s="20"/>
      <c r="O107" s="21"/>
      <c r="P107" s="19"/>
      <c r="Q107" s="20"/>
      <c r="R107" s="20"/>
      <c r="S107" s="21"/>
      <c r="T107" s="19"/>
      <c r="U107" s="20"/>
      <c r="V107" s="20"/>
      <c r="W107" s="21"/>
      <c r="X107" s="19"/>
      <c r="Y107" s="20"/>
      <c r="Z107" s="20"/>
      <c r="AA107" s="21"/>
      <c r="AB107" s="19"/>
      <c r="AC107" s="20"/>
      <c r="AD107" s="20"/>
      <c r="AE107" s="21"/>
      <c r="AF107" s="19"/>
      <c r="AG107" s="20"/>
      <c r="AH107" s="20"/>
      <c r="AI107" s="21"/>
      <c r="AJ107" s="19"/>
      <c r="AK107" s="20"/>
      <c r="AL107" s="20"/>
      <c r="AM107" s="21"/>
      <c r="AN107" s="19"/>
      <c r="AO107" s="20"/>
      <c r="AP107" s="20"/>
      <c r="AQ107" s="21"/>
      <c r="AR107" s="19"/>
      <c r="AS107" s="20"/>
      <c r="AT107" s="20"/>
      <c r="AU107" s="21"/>
      <c r="AV107" s="19"/>
      <c r="AW107" s="20"/>
      <c r="AX107" s="20"/>
      <c r="AY107" s="21"/>
      <c r="AZ107" s="19"/>
      <c r="BA107" s="20"/>
      <c r="BB107" s="20"/>
      <c r="BC107" s="21"/>
      <c r="BD107" s="19"/>
      <c r="BE107" s="20"/>
      <c r="BF107" s="20"/>
      <c r="BG107" s="21"/>
      <c r="BH107" s="19"/>
      <c r="BI107" s="20"/>
      <c r="BJ107" s="20"/>
      <c r="BK107" s="21"/>
      <c r="BL107" s="21"/>
    </row>
    <row r="108" spans="1:64" s="82" customFormat="1" ht="12">
      <c r="A108" s="60"/>
      <c r="B108" s="74" t="s">
        <v>112</v>
      </c>
      <c r="C108" s="85" t="s">
        <v>118</v>
      </c>
      <c r="D108" s="19"/>
      <c r="E108" s="20"/>
      <c r="F108" s="20"/>
      <c r="G108" s="21"/>
      <c r="H108" s="19"/>
      <c r="I108" s="20"/>
      <c r="J108" s="20"/>
      <c r="K108" s="21"/>
      <c r="L108" s="19"/>
      <c r="M108" s="20"/>
      <c r="N108" s="20"/>
      <c r="O108" s="21"/>
      <c r="P108" s="19"/>
      <c r="Q108" s="20"/>
      <c r="R108" s="20"/>
      <c r="S108" s="21"/>
      <c r="T108" s="19"/>
      <c r="U108" s="20"/>
      <c r="V108" s="20"/>
      <c r="W108" s="21"/>
      <c r="X108" s="19"/>
      <c r="Y108" s="20"/>
      <c r="Z108" s="20"/>
      <c r="AA108" s="21"/>
      <c r="AB108" s="19"/>
      <c r="AC108" s="20"/>
      <c r="AD108" s="20"/>
      <c r="AE108" s="21"/>
      <c r="AF108" s="19"/>
      <c r="AG108" s="20"/>
      <c r="AH108" s="20"/>
      <c r="AI108" s="21"/>
      <c r="AJ108" s="19"/>
      <c r="AK108" s="20"/>
      <c r="AL108" s="20"/>
      <c r="AM108" s="21"/>
      <c r="AN108" s="19"/>
      <c r="AO108" s="20"/>
      <c r="AP108" s="20"/>
      <c r="AQ108" s="21"/>
      <c r="AR108" s="19"/>
      <c r="AS108" s="20"/>
      <c r="AT108" s="20"/>
      <c r="AU108" s="21"/>
      <c r="AV108" s="19"/>
      <c r="AW108" s="20"/>
      <c r="AX108" s="20"/>
      <c r="AY108" s="21"/>
      <c r="AZ108" s="19"/>
      <c r="BA108" s="20"/>
      <c r="BB108" s="20"/>
      <c r="BC108" s="21"/>
      <c r="BD108" s="19"/>
      <c r="BE108" s="20"/>
      <c r="BF108" s="20"/>
      <c r="BG108" s="21"/>
      <c r="BH108" s="19"/>
      <c r="BI108" s="20"/>
      <c r="BJ108" s="20"/>
      <c r="BK108" s="21"/>
      <c r="BL108" s="21"/>
    </row>
    <row r="109" spans="1:64" s="82" customFormat="1" ht="11.25">
      <c r="A109" s="83"/>
      <c r="B109" s="74"/>
      <c r="C109" s="72" t="s">
        <v>119</v>
      </c>
      <c r="D109" s="19"/>
      <c r="E109" s="20"/>
      <c r="F109" s="20"/>
      <c r="G109" s="21"/>
      <c r="H109" s="19"/>
      <c r="I109" s="20"/>
      <c r="J109" s="20"/>
      <c r="K109" s="21"/>
      <c r="L109" s="19"/>
      <c r="M109" s="20"/>
      <c r="N109" s="20"/>
      <c r="O109" s="21"/>
      <c r="P109" s="19"/>
      <c r="Q109" s="20"/>
      <c r="R109" s="20"/>
      <c r="S109" s="21"/>
      <c r="T109" s="19"/>
      <c r="U109" s="20"/>
      <c r="V109" s="20"/>
      <c r="W109" s="21"/>
      <c r="X109" s="19"/>
      <c r="Y109" s="20"/>
      <c r="Z109" s="20"/>
      <c r="AA109" s="21"/>
      <c r="AB109" s="19"/>
      <c r="AC109" s="20"/>
      <c r="AD109" s="20"/>
      <c r="AE109" s="21"/>
      <c r="AF109" s="19"/>
      <c r="AG109" s="20"/>
      <c r="AH109" s="20"/>
      <c r="AI109" s="21"/>
      <c r="AJ109" s="19"/>
      <c r="AK109" s="20"/>
      <c r="AL109" s="20"/>
      <c r="AM109" s="21"/>
      <c r="AN109" s="19"/>
      <c r="AO109" s="20"/>
      <c r="AP109" s="20"/>
      <c r="AQ109" s="21"/>
      <c r="AR109" s="19"/>
      <c r="AS109" s="20"/>
      <c r="AT109" s="20"/>
      <c r="AU109" s="21"/>
      <c r="AV109" s="19"/>
      <c r="AW109" s="20"/>
      <c r="AX109" s="20"/>
      <c r="AY109" s="21"/>
      <c r="AZ109" s="19"/>
      <c r="BA109" s="20"/>
      <c r="BB109" s="20"/>
      <c r="BC109" s="21"/>
      <c r="BD109" s="19"/>
      <c r="BE109" s="20"/>
      <c r="BF109" s="20"/>
      <c r="BG109" s="21"/>
      <c r="BH109" s="19"/>
      <c r="BI109" s="20"/>
      <c r="BJ109" s="20"/>
      <c r="BK109" s="21"/>
      <c r="BL109" s="21"/>
    </row>
    <row r="110" spans="1:64" s="82" customFormat="1" ht="12">
      <c r="A110" s="83"/>
      <c r="B110" s="74" t="s">
        <v>113</v>
      </c>
      <c r="C110" s="85" t="s">
        <v>118</v>
      </c>
      <c r="D110" s="19"/>
      <c r="E110" s="20"/>
      <c r="F110" s="20"/>
      <c r="G110" s="21"/>
      <c r="H110" s="19"/>
      <c r="I110" s="20"/>
      <c r="J110" s="20"/>
      <c r="K110" s="21"/>
      <c r="L110" s="19"/>
      <c r="M110" s="20"/>
      <c r="N110" s="20"/>
      <c r="O110" s="21"/>
      <c r="P110" s="19"/>
      <c r="Q110" s="20"/>
      <c r="R110" s="20"/>
      <c r="S110" s="21"/>
      <c r="T110" s="19"/>
      <c r="U110" s="20"/>
      <c r="V110" s="20"/>
      <c r="W110" s="21"/>
      <c r="X110" s="19"/>
      <c r="Y110" s="20"/>
      <c r="Z110" s="20"/>
      <c r="AA110" s="21"/>
      <c r="AB110" s="19"/>
      <c r="AC110" s="20"/>
      <c r="AD110" s="20"/>
      <c r="AE110" s="21"/>
      <c r="AF110" s="19"/>
      <c r="AG110" s="20"/>
      <c r="AH110" s="20"/>
      <c r="AI110" s="21"/>
      <c r="AJ110" s="19"/>
      <c r="AK110" s="20"/>
      <c r="AL110" s="20"/>
      <c r="AM110" s="21"/>
      <c r="AN110" s="19"/>
      <c r="AO110" s="20"/>
      <c r="AP110" s="20"/>
      <c r="AQ110" s="21"/>
      <c r="AR110" s="19"/>
      <c r="AS110" s="20"/>
      <c r="AT110" s="20"/>
      <c r="AU110" s="21"/>
      <c r="AV110" s="19"/>
      <c r="AW110" s="20"/>
      <c r="AX110" s="20"/>
      <c r="AY110" s="21"/>
      <c r="AZ110" s="19"/>
      <c r="BA110" s="20"/>
      <c r="BB110" s="20"/>
      <c r="BC110" s="21"/>
      <c r="BD110" s="19"/>
      <c r="BE110" s="20"/>
      <c r="BF110" s="20"/>
      <c r="BG110" s="21"/>
      <c r="BH110" s="19"/>
      <c r="BI110" s="20"/>
      <c r="BJ110" s="20"/>
      <c r="BK110" s="21"/>
      <c r="BL110" s="21"/>
    </row>
    <row r="111" spans="1:64" s="82" customFormat="1" ht="11.25">
      <c r="A111" s="84"/>
      <c r="B111" s="74"/>
      <c r="C111" s="72" t="s">
        <v>119</v>
      </c>
      <c r="D111" s="19"/>
      <c r="E111" s="20"/>
      <c r="F111" s="20"/>
      <c r="G111" s="21"/>
      <c r="H111" s="19"/>
      <c r="I111" s="20"/>
      <c r="J111" s="20"/>
      <c r="K111" s="21"/>
      <c r="L111" s="19"/>
      <c r="M111" s="20"/>
      <c r="N111" s="20"/>
      <c r="O111" s="21"/>
      <c r="P111" s="19"/>
      <c r="Q111" s="20"/>
      <c r="R111" s="20"/>
      <c r="S111" s="21"/>
      <c r="T111" s="19"/>
      <c r="U111" s="20"/>
      <c r="V111" s="20"/>
      <c r="W111" s="21"/>
      <c r="X111" s="19"/>
      <c r="Y111" s="20"/>
      <c r="Z111" s="20"/>
      <c r="AA111" s="21"/>
      <c r="AB111" s="19"/>
      <c r="AC111" s="20"/>
      <c r="AD111" s="20"/>
      <c r="AE111" s="21"/>
      <c r="AF111" s="19"/>
      <c r="AG111" s="20"/>
      <c r="AH111" s="20"/>
      <c r="AI111" s="21"/>
      <c r="AJ111" s="19"/>
      <c r="AK111" s="20"/>
      <c r="AL111" s="20"/>
      <c r="AM111" s="21"/>
      <c r="AN111" s="19"/>
      <c r="AO111" s="20"/>
      <c r="AP111" s="20"/>
      <c r="AQ111" s="21"/>
      <c r="AR111" s="19"/>
      <c r="AS111" s="20"/>
      <c r="AT111" s="20"/>
      <c r="AU111" s="21"/>
      <c r="AV111" s="19"/>
      <c r="AW111" s="20"/>
      <c r="AX111" s="20"/>
      <c r="AY111" s="21"/>
      <c r="AZ111" s="19"/>
      <c r="BA111" s="20"/>
      <c r="BB111" s="20"/>
      <c r="BC111" s="21"/>
      <c r="BD111" s="19"/>
      <c r="BE111" s="20"/>
      <c r="BF111" s="20"/>
      <c r="BG111" s="21"/>
      <c r="BH111" s="19"/>
      <c r="BI111" s="20"/>
      <c r="BJ111" s="20"/>
      <c r="BK111" s="21"/>
      <c r="BL111" s="21"/>
    </row>
    <row r="112" spans="1:64" s="82" customFormat="1" ht="12">
      <c r="A112" s="75" t="s">
        <v>120</v>
      </c>
      <c r="B112" s="74" t="s">
        <v>111</v>
      </c>
      <c r="C112" s="85" t="s">
        <v>118</v>
      </c>
      <c r="D112" s="19"/>
      <c r="E112" s="20"/>
      <c r="F112" s="20"/>
      <c r="G112" s="21"/>
      <c r="H112" s="19"/>
      <c r="I112" s="20"/>
      <c r="J112" s="20"/>
      <c r="K112" s="21"/>
      <c r="L112" s="19"/>
      <c r="M112" s="20"/>
      <c r="N112" s="20"/>
      <c r="O112" s="21"/>
      <c r="P112" s="19"/>
      <c r="Q112" s="20"/>
      <c r="R112" s="20"/>
      <c r="S112" s="21"/>
      <c r="T112" s="19"/>
      <c r="U112" s="20"/>
      <c r="V112" s="20"/>
      <c r="W112" s="21"/>
      <c r="X112" s="19"/>
      <c r="Y112" s="20"/>
      <c r="Z112" s="20"/>
      <c r="AA112" s="21"/>
      <c r="AB112" s="19"/>
      <c r="AC112" s="20"/>
      <c r="AD112" s="20"/>
      <c r="AE112" s="21"/>
      <c r="AF112" s="19"/>
      <c r="AG112" s="20"/>
      <c r="AH112" s="20"/>
      <c r="AI112" s="21"/>
      <c r="AJ112" s="19"/>
      <c r="AK112" s="20"/>
      <c r="AL112" s="20"/>
      <c r="AM112" s="21"/>
      <c r="AN112" s="19"/>
      <c r="AO112" s="20"/>
      <c r="AP112" s="20"/>
      <c r="AQ112" s="21"/>
      <c r="AR112" s="19"/>
      <c r="AS112" s="20"/>
      <c r="AT112" s="20"/>
      <c r="AU112" s="21"/>
      <c r="AV112" s="19"/>
      <c r="AW112" s="20"/>
      <c r="AX112" s="20"/>
      <c r="AY112" s="21"/>
      <c r="AZ112" s="19"/>
      <c r="BA112" s="20"/>
      <c r="BB112" s="20"/>
      <c r="BC112" s="21"/>
      <c r="BD112" s="19"/>
      <c r="BE112" s="20"/>
      <c r="BF112" s="20"/>
      <c r="BG112" s="21"/>
      <c r="BH112" s="19"/>
      <c r="BI112" s="20"/>
      <c r="BJ112" s="20"/>
      <c r="BK112" s="21"/>
      <c r="BL112" s="21"/>
    </row>
    <row r="113" spans="1:64" s="82" customFormat="1" ht="11.25">
      <c r="A113" s="60"/>
      <c r="B113" s="74"/>
      <c r="C113" s="72" t="s">
        <v>119</v>
      </c>
      <c r="D113" s="19"/>
      <c r="E113" s="20"/>
      <c r="F113" s="20"/>
      <c r="G113" s="21"/>
      <c r="H113" s="19"/>
      <c r="I113" s="20"/>
      <c r="J113" s="20"/>
      <c r="K113" s="21"/>
      <c r="L113" s="19"/>
      <c r="M113" s="20"/>
      <c r="N113" s="20"/>
      <c r="O113" s="21"/>
      <c r="P113" s="19"/>
      <c r="Q113" s="20"/>
      <c r="R113" s="20"/>
      <c r="S113" s="21"/>
      <c r="T113" s="19"/>
      <c r="U113" s="20"/>
      <c r="V113" s="20"/>
      <c r="W113" s="21"/>
      <c r="X113" s="19"/>
      <c r="Y113" s="20"/>
      <c r="Z113" s="20"/>
      <c r="AA113" s="21"/>
      <c r="AB113" s="19"/>
      <c r="AC113" s="20"/>
      <c r="AD113" s="20"/>
      <c r="AE113" s="21"/>
      <c r="AF113" s="19"/>
      <c r="AG113" s="20"/>
      <c r="AH113" s="20"/>
      <c r="AI113" s="21"/>
      <c r="AJ113" s="19"/>
      <c r="AK113" s="20"/>
      <c r="AL113" s="20"/>
      <c r="AM113" s="21"/>
      <c r="AN113" s="19"/>
      <c r="AO113" s="20"/>
      <c r="AP113" s="20"/>
      <c r="AQ113" s="21"/>
      <c r="AR113" s="19"/>
      <c r="AS113" s="20"/>
      <c r="AT113" s="20"/>
      <c r="AU113" s="21"/>
      <c r="AV113" s="19"/>
      <c r="AW113" s="20"/>
      <c r="AX113" s="20"/>
      <c r="AY113" s="21"/>
      <c r="AZ113" s="19"/>
      <c r="BA113" s="20"/>
      <c r="BB113" s="20"/>
      <c r="BC113" s="21"/>
      <c r="BD113" s="19"/>
      <c r="BE113" s="20"/>
      <c r="BF113" s="20"/>
      <c r="BG113" s="21"/>
      <c r="BH113" s="19"/>
      <c r="BI113" s="20"/>
      <c r="BJ113" s="20"/>
      <c r="BK113" s="21"/>
      <c r="BL113" s="21"/>
    </row>
    <row r="114" spans="1:64" s="82" customFormat="1" ht="12">
      <c r="A114" s="60"/>
      <c r="B114" s="74" t="s">
        <v>112</v>
      </c>
      <c r="C114" s="85" t="s">
        <v>118</v>
      </c>
      <c r="D114" s="19"/>
      <c r="E114" s="20"/>
      <c r="F114" s="20"/>
      <c r="G114" s="21"/>
      <c r="H114" s="19"/>
      <c r="I114" s="20"/>
      <c r="J114" s="20"/>
      <c r="K114" s="21"/>
      <c r="L114" s="19"/>
      <c r="M114" s="20"/>
      <c r="N114" s="20"/>
      <c r="O114" s="21"/>
      <c r="P114" s="19"/>
      <c r="Q114" s="20"/>
      <c r="R114" s="20"/>
      <c r="S114" s="21"/>
      <c r="T114" s="19"/>
      <c r="U114" s="20"/>
      <c r="V114" s="20"/>
      <c r="W114" s="21"/>
      <c r="X114" s="19"/>
      <c r="Y114" s="20"/>
      <c r="Z114" s="20"/>
      <c r="AA114" s="21"/>
      <c r="AB114" s="19"/>
      <c r="AC114" s="20"/>
      <c r="AD114" s="20"/>
      <c r="AE114" s="21"/>
      <c r="AF114" s="19"/>
      <c r="AG114" s="20"/>
      <c r="AH114" s="20"/>
      <c r="AI114" s="21"/>
      <c r="AJ114" s="19"/>
      <c r="AK114" s="20"/>
      <c r="AL114" s="20"/>
      <c r="AM114" s="21"/>
      <c r="AN114" s="19"/>
      <c r="AO114" s="20"/>
      <c r="AP114" s="20"/>
      <c r="AQ114" s="21"/>
      <c r="AR114" s="19"/>
      <c r="AS114" s="20"/>
      <c r="AT114" s="20"/>
      <c r="AU114" s="21"/>
      <c r="AV114" s="19"/>
      <c r="AW114" s="20"/>
      <c r="AX114" s="20"/>
      <c r="AY114" s="21"/>
      <c r="AZ114" s="19"/>
      <c r="BA114" s="20"/>
      <c r="BB114" s="20"/>
      <c r="BC114" s="21"/>
      <c r="BD114" s="19"/>
      <c r="BE114" s="20"/>
      <c r="BF114" s="20"/>
      <c r="BG114" s="21"/>
      <c r="BH114" s="19"/>
      <c r="BI114" s="20"/>
      <c r="BJ114" s="20"/>
      <c r="BK114" s="21"/>
      <c r="BL114" s="21"/>
    </row>
    <row r="115" spans="1:64" s="82" customFormat="1" ht="11.25">
      <c r="A115" s="83"/>
      <c r="B115" s="74"/>
      <c r="C115" s="72" t="s">
        <v>119</v>
      </c>
      <c r="D115" s="19"/>
      <c r="E115" s="20"/>
      <c r="F115" s="20"/>
      <c r="G115" s="21"/>
      <c r="H115" s="19"/>
      <c r="I115" s="20"/>
      <c r="J115" s="20"/>
      <c r="K115" s="21"/>
      <c r="L115" s="19"/>
      <c r="M115" s="20"/>
      <c r="N115" s="20"/>
      <c r="O115" s="21"/>
      <c r="P115" s="19"/>
      <c r="Q115" s="20"/>
      <c r="R115" s="20"/>
      <c r="S115" s="21"/>
      <c r="T115" s="19"/>
      <c r="U115" s="20"/>
      <c r="V115" s="20"/>
      <c r="W115" s="21"/>
      <c r="X115" s="19"/>
      <c r="Y115" s="20"/>
      <c r="Z115" s="20"/>
      <c r="AA115" s="21"/>
      <c r="AB115" s="19"/>
      <c r="AC115" s="20"/>
      <c r="AD115" s="20"/>
      <c r="AE115" s="21"/>
      <c r="AF115" s="19"/>
      <c r="AG115" s="20"/>
      <c r="AH115" s="20"/>
      <c r="AI115" s="21"/>
      <c r="AJ115" s="19"/>
      <c r="AK115" s="20"/>
      <c r="AL115" s="20"/>
      <c r="AM115" s="21"/>
      <c r="AN115" s="19"/>
      <c r="AO115" s="20"/>
      <c r="AP115" s="20"/>
      <c r="AQ115" s="21"/>
      <c r="AR115" s="19"/>
      <c r="AS115" s="20"/>
      <c r="AT115" s="20"/>
      <c r="AU115" s="21"/>
      <c r="AV115" s="19"/>
      <c r="AW115" s="20"/>
      <c r="AX115" s="20"/>
      <c r="AY115" s="21"/>
      <c r="AZ115" s="19"/>
      <c r="BA115" s="20"/>
      <c r="BB115" s="20"/>
      <c r="BC115" s="21"/>
      <c r="BD115" s="19"/>
      <c r="BE115" s="20"/>
      <c r="BF115" s="20"/>
      <c r="BG115" s="21"/>
      <c r="BH115" s="19"/>
      <c r="BI115" s="20"/>
      <c r="BJ115" s="20"/>
      <c r="BK115" s="21"/>
      <c r="BL115" s="21"/>
    </row>
    <row r="116" spans="1:64" s="82" customFormat="1" ht="12">
      <c r="A116" s="83"/>
      <c r="B116" s="74" t="s">
        <v>113</v>
      </c>
      <c r="C116" s="85" t="s">
        <v>118</v>
      </c>
      <c r="D116" s="19"/>
      <c r="E116" s="20"/>
      <c r="F116" s="20"/>
      <c r="G116" s="21"/>
      <c r="H116" s="19"/>
      <c r="I116" s="20"/>
      <c r="J116" s="20"/>
      <c r="K116" s="21"/>
      <c r="L116" s="19"/>
      <c r="M116" s="20"/>
      <c r="N116" s="20"/>
      <c r="O116" s="21"/>
      <c r="P116" s="19"/>
      <c r="Q116" s="20"/>
      <c r="R116" s="20"/>
      <c r="S116" s="21"/>
      <c r="T116" s="19"/>
      <c r="U116" s="20"/>
      <c r="V116" s="20"/>
      <c r="W116" s="21"/>
      <c r="X116" s="19"/>
      <c r="Y116" s="20"/>
      <c r="Z116" s="20"/>
      <c r="AA116" s="21"/>
      <c r="AB116" s="19"/>
      <c r="AC116" s="20"/>
      <c r="AD116" s="20"/>
      <c r="AE116" s="21"/>
      <c r="AF116" s="19"/>
      <c r="AG116" s="20"/>
      <c r="AH116" s="20"/>
      <c r="AI116" s="21"/>
      <c r="AJ116" s="19"/>
      <c r="AK116" s="20"/>
      <c r="AL116" s="20"/>
      <c r="AM116" s="21"/>
      <c r="AN116" s="19"/>
      <c r="AO116" s="20"/>
      <c r="AP116" s="20"/>
      <c r="AQ116" s="21"/>
      <c r="AR116" s="19"/>
      <c r="AS116" s="20"/>
      <c r="AT116" s="20"/>
      <c r="AU116" s="21"/>
      <c r="AV116" s="19"/>
      <c r="AW116" s="20"/>
      <c r="AX116" s="20"/>
      <c r="AY116" s="21"/>
      <c r="AZ116" s="19"/>
      <c r="BA116" s="20"/>
      <c r="BB116" s="20"/>
      <c r="BC116" s="21"/>
      <c r="BD116" s="19"/>
      <c r="BE116" s="20"/>
      <c r="BF116" s="20"/>
      <c r="BG116" s="21"/>
      <c r="BH116" s="19"/>
      <c r="BI116" s="20"/>
      <c r="BJ116" s="20"/>
      <c r="BK116" s="21"/>
      <c r="BL116" s="21"/>
    </row>
    <row r="117" spans="1:64" s="82" customFormat="1" ht="12">
      <c r="A117" s="75" t="s">
        <v>120</v>
      </c>
      <c r="B117" s="74" t="s">
        <v>111</v>
      </c>
      <c r="C117" s="85" t="s">
        <v>118</v>
      </c>
      <c r="D117" s="19"/>
      <c r="E117" s="20"/>
      <c r="F117" s="20"/>
      <c r="G117" s="21"/>
      <c r="H117" s="19"/>
      <c r="I117" s="20"/>
      <c r="J117" s="20"/>
      <c r="K117" s="21"/>
      <c r="L117" s="19"/>
      <c r="M117" s="20"/>
      <c r="N117" s="20"/>
      <c r="O117" s="21"/>
      <c r="P117" s="19"/>
      <c r="Q117" s="20"/>
      <c r="R117" s="20"/>
      <c r="S117" s="21"/>
      <c r="T117" s="19"/>
      <c r="U117" s="20"/>
      <c r="V117" s="20"/>
      <c r="W117" s="21"/>
      <c r="X117" s="19"/>
      <c r="Y117" s="20"/>
      <c r="Z117" s="20"/>
      <c r="AA117" s="21"/>
      <c r="AB117" s="19"/>
      <c r="AC117" s="20"/>
      <c r="AD117" s="20"/>
      <c r="AE117" s="21"/>
      <c r="AF117" s="19"/>
      <c r="AG117" s="20"/>
      <c r="AH117" s="20"/>
      <c r="AI117" s="21"/>
      <c r="AJ117" s="19"/>
      <c r="AK117" s="20"/>
      <c r="AL117" s="20"/>
      <c r="AM117" s="21"/>
      <c r="AN117" s="19"/>
      <c r="AO117" s="20"/>
      <c r="AP117" s="20"/>
      <c r="AQ117" s="21"/>
      <c r="AR117" s="19"/>
      <c r="AS117" s="20"/>
      <c r="AT117" s="20"/>
      <c r="AU117" s="21"/>
      <c r="AV117" s="19"/>
      <c r="AW117" s="20"/>
      <c r="AX117" s="20"/>
      <c r="AY117" s="21"/>
      <c r="AZ117" s="19"/>
      <c r="BA117" s="20"/>
      <c r="BB117" s="20"/>
      <c r="BC117" s="21"/>
      <c r="BD117" s="19"/>
      <c r="BE117" s="20"/>
      <c r="BF117" s="20"/>
      <c r="BG117" s="21"/>
      <c r="BH117" s="19"/>
      <c r="BI117" s="20"/>
      <c r="BJ117" s="20"/>
      <c r="BK117" s="21"/>
      <c r="BL117" s="21"/>
    </row>
    <row r="118" spans="1:64" s="82" customFormat="1" ht="11.25">
      <c r="A118" s="60"/>
      <c r="B118" s="74"/>
      <c r="C118" s="72" t="s">
        <v>119</v>
      </c>
      <c r="D118" s="19"/>
      <c r="E118" s="20"/>
      <c r="F118" s="20"/>
      <c r="G118" s="21"/>
      <c r="H118" s="19"/>
      <c r="I118" s="20"/>
      <c r="J118" s="20"/>
      <c r="K118" s="21"/>
      <c r="L118" s="19"/>
      <c r="M118" s="20"/>
      <c r="N118" s="20"/>
      <c r="O118" s="21"/>
      <c r="P118" s="19"/>
      <c r="Q118" s="20"/>
      <c r="R118" s="20"/>
      <c r="S118" s="21"/>
      <c r="T118" s="19"/>
      <c r="U118" s="20"/>
      <c r="V118" s="20"/>
      <c r="W118" s="21"/>
      <c r="X118" s="19"/>
      <c r="Y118" s="20"/>
      <c r="Z118" s="20"/>
      <c r="AA118" s="21"/>
      <c r="AB118" s="19"/>
      <c r="AC118" s="20"/>
      <c r="AD118" s="20"/>
      <c r="AE118" s="21"/>
      <c r="AF118" s="19"/>
      <c r="AG118" s="20"/>
      <c r="AH118" s="20"/>
      <c r="AI118" s="21"/>
      <c r="AJ118" s="19"/>
      <c r="AK118" s="20"/>
      <c r="AL118" s="20"/>
      <c r="AM118" s="21"/>
      <c r="AN118" s="19"/>
      <c r="AO118" s="20"/>
      <c r="AP118" s="20"/>
      <c r="AQ118" s="21"/>
      <c r="AR118" s="19"/>
      <c r="AS118" s="20"/>
      <c r="AT118" s="20"/>
      <c r="AU118" s="21"/>
      <c r="AV118" s="19"/>
      <c r="AW118" s="20"/>
      <c r="AX118" s="20"/>
      <c r="AY118" s="21"/>
      <c r="AZ118" s="19"/>
      <c r="BA118" s="20"/>
      <c r="BB118" s="20"/>
      <c r="BC118" s="21"/>
      <c r="BD118" s="19"/>
      <c r="BE118" s="20"/>
      <c r="BF118" s="20"/>
      <c r="BG118" s="21"/>
      <c r="BH118" s="19"/>
      <c r="BI118" s="20"/>
      <c r="BJ118" s="20"/>
      <c r="BK118" s="21"/>
      <c r="BL118" s="21"/>
    </row>
    <row r="119" spans="1:64" s="82" customFormat="1" ht="12">
      <c r="A119" s="60"/>
      <c r="B119" s="74" t="s">
        <v>112</v>
      </c>
      <c r="C119" s="85" t="s">
        <v>118</v>
      </c>
      <c r="D119" s="19"/>
      <c r="E119" s="20"/>
      <c r="F119" s="20"/>
      <c r="G119" s="21"/>
      <c r="H119" s="19"/>
      <c r="I119" s="20"/>
      <c r="J119" s="20"/>
      <c r="K119" s="21"/>
      <c r="L119" s="19"/>
      <c r="M119" s="20"/>
      <c r="N119" s="20"/>
      <c r="O119" s="21"/>
      <c r="P119" s="19"/>
      <c r="Q119" s="20"/>
      <c r="R119" s="20"/>
      <c r="S119" s="21"/>
      <c r="T119" s="19"/>
      <c r="U119" s="20"/>
      <c r="V119" s="20"/>
      <c r="W119" s="21"/>
      <c r="X119" s="19"/>
      <c r="Y119" s="20"/>
      <c r="Z119" s="20"/>
      <c r="AA119" s="21"/>
      <c r="AB119" s="19"/>
      <c r="AC119" s="20"/>
      <c r="AD119" s="20"/>
      <c r="AE119" s="21"/>
      <c r="AF119" s="19"/>
      <c r="AG119" s="20"/>
      <c r="AH119" s="20"/>
      <c r="AI119" s="21"/>
      <c r="AJ119" s="19"/>
      <c r="AK119" s="20"/>
      <c r="AL119" s="20"/>
      <c r="AM119" s="21"/>
      <c r="AN119" s="19"/>
      <c r="AO119" s="20"/>
      <c r="AP119" s="20"/>
      <c r="AQ119" s="21"/>
      <c r="AR119" s="19"/>
      <c r="AS119" s="20"/>
      <c r="AT119" s="20"/>
      <c r="AU119" s="21"/>
      <c r="AV119" s="19"/>
      <c r="AW119" s="20"/>
      <c r="AX119" s="20"/>
      <c r="AY119" s="21"/>
      <c r="AZ119" s="19"/>
      <c r="BA119" s="20"/>
      <c r="BB119" s="20"/>
      <c r="BC119" s="21"/>
      <c r="BD119" s="19"/>
      <c r="BE119" s="20"/>
      <c r="BF119" s="20"/>
      <c r="BG119" s="21"/>
      <c r="BH119" s="19"/>
      <c r="BI119" s="20"/>
      <c r="BJ119" s="20"/>
      <c r="BK119" s="21"/>
      <c r="BL119" s="21"/>
    </row>
    <row r="120" spans="1:64" s="82" customFormat="1" ht="11.25">
      <c r="A120" s="83"/>
      <c r="B120" s="74"/>
      <c r="C120" s="72" t="s">
        <v>119</v>
      </c>
      <c r="D120" s="19"/>
      <c r="E120" s="20"/>
      <c r="F120" s="20"/>
      <c r="G120" s="21"/>
      <c r="H120" s="19"/>
      <c r="I120" s="20"/>
      <c r="J120" s="20"/>
      <c r="K120" s="21"/>
      <c r="L120" s="19"/>
      <c r="M120" s="20"/>
      <c r="N120" s="20"/>
      <c r="O120" s="21"/>
      <c r="P120" s="19"/>
      <c r="Q120" s="20"/>
      <c r="R120" s="20"/>
      <c r="S120" s="21"/>
      <c r="T120" s="19"/>
      <c r="U120" s="20"/>
      <c r="V120" s="20"/>
      <c r="W120" s="21"/>
      <c r="X120" s="19"/>
      <c r="Y120" s="20"/>
      <c r="Z120" s="20"/>
      <c r="AA120" s="21"/>
      <c r="AB120" s="19"/>
      <c r="AC120" s="20"/>
      <c r="AD120" s="20"/>
      <c r="AE120" s="21"/>
      <c r="AF120" s="19"/>
      <c r="AG120" s="20"/>
      <c r="AH120" s="20"/>
      <c r="AI120" s="21"/>
      <c r="AJ120" s="19"/>
      <c r="AK120" s="20"/>
      <c r="AL120" s="20"/>
      <c r="AM120" s="21"/>
      <c r="AN120" s="19"/>
      <c r="AO120" s="20"/>
      <c r="AP120" s="20"/>
      <c r="AQ120" s="21"/>
      <c r="AR120" s="19"/>
      <c r="AS120" s="20"/>
      <c r="AT120" s="20"/>
      <c r="AU120" s="21"/>
      <c r="AV120" s="19"/>
      <c r="AW120" s="20"/>
      <c r="AX120" s="20"/>
      <c r="AY120" s="21"/>
      <c r="AZ120" s="19"/>
      <c r="BA120" s="20"/>
      <c r="BB120" s="20"/>
      <c r="BC120" s="21"/>
      <c r="BD120" s="19"/>
      <c r="BE120" s="20"/>
      <c r="BF120" s="20"/>
      <c r="BG120" s="21"/>
      <c r="BH120" s="19"/>
      <c r="BI120" s="20"/>
      <c r="BJ120" s="20"/>
      <c r="BK120" s="21"/>
      <c r="BL120" s="21"/>
    </row>
    <row r="121" spans="1:64" s="82" customFormat="1" ht="12">
      <c r="A121" s="83"/>
      <c r="B121" s="74" t="s">
        <v>113</v>
      </c>
      <c r="C121" s="85" t="s">
        <v>118</v>
      </c>
      <c r="D121" s="19"/>
      <c r="E121" s="20"/>
      <c r="F121" s="20"/>
      <c r="G121" s="21"/>
      <c r="H121" s="19"/>
      <c r="I121" s="20"/>
      <c r="J121" s="20"/>
      <c r="K121" s="21"/>
      <c r="L121" s="19"/>
      <c r="M121" s="20"/>
      <c r="N121" s="20"/>
      <c r="O121" s="21"/>
      <c r="P121" s="19"/>
      <c r="Q121" s="20"/>
      <c r="R121" s="20"/>
      <c r="S121" s="21"/>
      <c r="T121" s="19"/>
      <c r="U121" s="20"/>
      <c r="V121" s="20"/>
      <c r="W121" s="21"/>
      <c r="X121" s="19"/>
      <c r="Y121" s="20"/>
      <c r="Z121" s="20"/>
      <c r="AA121" s="21"/>
      <c r="AB121" s="19"/>
      <c r="AC121" s="20"/>
      <c r="AD121" s="20"/>
      <c r="AE121" s="21"/>
      <c r="AF121" s="19"/>
      <c r="AG121" s="20"/>
      <c r="AH121" s="20"/>
      <c r="AI121" s="21"/>
      <c r="AJ121" s="19"/>
      <c r="AK121" s="20"/>
      <c r="AL121" s="20"/>
      <c r="AM121" s="21"/>
      <c r="AN121" s="19"/>
      <c r="AO121" s="20"/>
      <c r="AP121" s="20"/>
      <c r="AQ121" s="21"/>
      <c r="AR121" s="19"/>
      <c r="AS121" s="20"/>
      <c r="AT121" s="20"/>
      <c r="AU121" s="21"/>
      <c r="AV121" s="19"/>
      <c r="AW121" s="20"/>
      <c r="AX121" s="20"/>
      <c r="AY121" s="21"/>
      <c r="AZ121" s="19"/>
      <c r="BA121" s="20"/>
      <c r="BB121" s="20"/>
      <c r="BC121" s="21"/>
      <c r="BD121" s="19"/>
      <c r="BE121" s="20"/>
      <c r="BF121" s="20"/>
      <c r="BG121" s="21"/>
      <c r="BH121" s="19"/>
      <c r="BI121" s="20"/>
      <c r="BJ121" s="20"/>
      <c r="BK121" s="21"/>
      <c r="BL121" s="21"/>
    </row>
    <row r="122" spans="1:64" s="82" customFormat="1" ht="11.25">
      <c r="A122" s="84"/>
      <c r="B122" s="74"/>
      <c r="C122" s="72" t="s">
        <v>119</v>
      </c>
      <c r="D122" s="19"/>
      <c r="E122" s="20"/>
      <c r="F122" s="20"/>
      <c r="G122" s="21"/>
      <c r="H122" s="19"/>
      <c r="I122" s="20"/>
      <c r="J122" s="20"/>
      <c r="K122" s="21"/>
      <c r="L122" s="19"/>
      <c r="M122" s="20"/>
      <c r="N122" s="20"/>
      <c r="O122" s="21"/>
      <c r="P122" s="19"/>
      <c r="Q122" s="20"/>
      <c r="R122" s="20"/>
      <c r="S122" s="21"/>
      <c r="T122" s="19"/>
      <c r="U122" s="20"/>
      <c r="V122" s="20"/>
      <c r="W122" s="21"/>
      <c r="X122" s="19"/>
      <c r="Y122" s="20"/>
      <c r="Z122" s="20"/>
      <c r="AA122" s="21"/>
      <c r="AB122" s="19"/>
      <c r="AC122" s="20"/>
      <c r="AD122" s="20"/>
      <c r="AE122" s="21"/>
      <c r="AF122" s="19"/>
      <c r="AG122" s="20"/>
      <c r="AH122" s="20"/>
      <c r="AI122" s="21"/>
      <c r="AJ122" s="19"/>
      <c r="AK122" s="20"/>
      <c r="AL122" s="20"/>
      <c r="AM122" s="21"/>
      <c r="AN122" s="19"/>
      <c r="AO122" s="20"/>
      <c r="AP122" s="20"/>
      <c r="AQ122" s="21"/>
      <c r="AR122" s="19"/>
      <c r="AS122" s="20"/>
      <c r="AT122" s="20"/>
      <c r="AU122" s="21"/>
      <c r="AV122" s="19"/>
      <c r="AW122" s="20"/>
      <c r="AX122" s="20"/>
      <c r="AY122" s="21"/>
      <c r="AZ122" s="19"/>
      <c r="BA122" s="20"/>
      <c r="BB122" s="20"/>
      <c r="BC122" s="21"/>
      <c r="BD122" s="19"/>
      <c r="BE122" s="20"/>
      <c r="BF122" s="20"/>
      <c r="BG122" s="21"/>
      <c r="BH122" s="19"/>
      <c r="BI122" s="20"/>
      <c r="BJ122" s="20"/>
      <c r="BK122" s="21"/>
      <c r="BL122" s="21"/>
    </row>
    <row r="123" spans="1:64" s="82" customFormat="1" ht="12">
      <c r="A123" s="75" t="s">
        <v>122</v>
      </c>
      <c r="B123" s="74" t="s">
        <v>111</v>
      </c>
      <c r="C123" s="85" t="s">
        <v>118</v>
      </c>
      <c r="D123" s="19"/>
      <c r="E123" s="20"/>
      <c r="F123" s="20"/>
      <c r="G123" s="21"/>
      <c r="H123" s="19"/>
      <c r="I123" s="20"/>
      <c r="J123" s="20"/>
      <c r="K123" s="21"/>
      <c r="L123" s="19"/>
      <c r="M123" s="20"/>
      <c r="N123" s="20"/>
      <c r="O123" s="21"/>
      <c r="P123" s="19"/>
      <c r="Q123" s="20"/>
      <c r="R123" s="20"/>
      <c r="S123" s="21"/>
      <c r="T123" s="19"/>
      <c r="U123" s="20"/>
      <c r="V123" s="20"/>
      <c r="W123" s="21"/>
      <c r="X123" s="19"/>
      <c r="Y123" s="20"/>
      <c r="Z123" s="20"/>
      <c r="AA123" s="21"/>
      <c r="AB123" s="19"/>
      <c r="AC123" s="20"/>
      <c r="AD123" s="20"/>
      <c r="AE123" s="21"/>
      <c r="AF123" s="19"/>
      <c r="AG123" s="20"/>
      <c r="AH123" s="20"/>
      <c r="AI123" s="21"/>
      <c r="AJ123" s="19"/>
      <c r="AK123" s="20"/>
      <c r="AL123" s="20"/>
      <c r="AM123" s="21"/>
      <c r="AN123" s="19"/>
      <c r="AO123" s="20"/>
      <c r="AP123" s="20"/>
      <c r="AQ123" s="21"/>
      <c r="AR123" s="19"/>
      <c r="AS123" s="20"/>
      <c r="AT123" s="20"/>
      <c r="AU123" s="21"/>
      <c r="AV123" s="19"/>
      <c r="AW123" s="20"/>
      <c r="AX123" s="20"/>
      <c r="AY123" s="21"/>
      <c r="AZ123" s="19"/>
      <c r="BA123" s="20"/>
      <c r="BB123" s="20"/>
      <c r="BC123" s="21"/>
      <c r="BD123" s="19"/>
      <c r="BE123" s="20"/>
      <c r="BF123" s="20"/>
      <c r="BG123" s="21"/>
      <c r="BH123" s="19"/>
      <c r="BI123" s="20"/>
      <c r="BJ123" s="20"/>
      <c r="BK123" s="21"/>
      <c r="BL123" s="21"/>
    </row>
    <row r="124" spans="1:64" s="82" customFormat="1" ht="11.25">
      <c r="A124" s="60"/>
      <c r="B124" s="74"/>
      <c r="C124" s="72" t="s">
        <v>119</v>
      </c>
      <c r="D124" s="19"/>
      <c r="E124" s="20"/>
      <c r="F124" s="20"/>
      <c r="G124" s="21"/>
      <c r="H124" s="19"/>
      <c r="I124" s="20"/>
      <c r="J124" s="20"/>
      <c r="K124" s="21"/>
      <c r="L124" s="19"/>
      <c r="M124" s="20"/>
      <c r="N124" s="20"/>
      <c r="O124" s="21"/>
      <c r="P124" s="19"/>
      <c r="Q124" s="20"/>
      <c r="R124" s="20"/>
      <c r="S124" s="21"/>
      <c r="T124" s="19"/>
      <c r="U124" s="20"/>
      <c r="V124" s="20"/>
      <c r="W124" s="21"/>
      <c r="X124" s="19"/>
      <c r="Y124" s="20"/>
      <c r="Z124" s="20"/>
      <c r="AA124" s="21"/>
      <c r="AB124" s="19"/>
      <c r="AC124" s="20"/>
      <c r="AD124" s="20"/>
      <c r="AE124" s="21"/>
      <c r="AF124" s="19"/>
      <c r="AG124" s="20"/>
      <c r="AH124" s="20"/>
      <c r="AI124" s="21"/>
      <c r="AJ124" s="19"/>
      <c r="AK124" s="20"/>
      <c r="AL124" s="20"/>
      <c r="AM124" s="21"/>
      <c r="AN124" s="19"/>
      <c r="AO124" s="20"/>
      <c r="AP124" s="20"/>
      <c r="AQ124" s="21"/>
      <c r="AR124" s="19"/>
      <c r="AS124" s="20"/>
      <c r="AT124" s="20"/>
      <c r="AU124" s="21"/>
      <c r="AV124" s="19"/>
      <c r="AW124" s="20"/>
      <c r="AX124" s="20"/>
      <c r="AY124" s="21"/>
      <c r="AZ124" s="19"/>
      <c r="BA124" s="20"/>
      <c r="BB124" s="20"/>
      <c r="BC124" s="21"/>
      <c r="BD124" s="19"/>
      <c r="BE124" s="20"/>
      <c r="BF124" s="20"/>
      <c r="BG124" s="21"/>
      <c r="BH124" s="19"/>
      <c r="BI124" s="20"/>
      <c r="BJ124" s="20"/>
      <c r="BK124" s="21"/>
      <c r="BL124" s="21"/>
    </row>
    <row r="125" spans="1:64" s="82" customFormat="1" ht="12">
      <c r="A125" s="60"/>
      <c r="B125" s="74" t="s">
        <v>112</v>
      </c>
      <c r="C125" s="85" t="s">
        <v>118</v>
      </c>
      <c r="D125" s="19"/>
      <c r="E125" s="20"/>
      <c r="F125" s="20"/>
      <c r="G125" s="21"/>
      <c r="H125" s="19"/>
      <c r="I125" s="20"/>
      <c r="J125" s="20"/>
      <c r="K125" s="21"/>
      <c r="L125" s="19"/>
      <c r="M125" s="20"/>
      <c r="N125" s="20"/>
      <c r="O125" s="21"/>
      <c r="P125" s="19"/>
      <c r="Q125" s="20"/>
      <c r="R125" s="20"/>
      <c r="S125" s="21"/>
      <c r="T125" s="19"/>
      <c r="U125" s="20"/>
      <c r="V125" s="20"/>
      <c r="W125" s="21"/>
      <c r="X125" s="19"/>
      <c r="Y125" s="20"/>
      <c r="Z125" s="20"/>
      <c r="AA125" s="21"/>
      <c r="AB125" s="19"/>
      <c r="AC125" s="20"/>
      <c r="AD125" s="20"/>
      <c r="AE125" s="21"/>
      <c r="AF125" s="19"/>
      <c r="AG125" s="20"/>
      <c r="AH125" s="20"/>
      <c r="AI125" s="21"/>
      <c r="AJ125" s="19"/>
      <c r="AK125" s="20"/>
      <c r="AL125" s="20"/>
      <c r="AM125" s="21"/>
      <c r="AN125" s="19"/>
      <c r="AO125" s="20"/>
      <c r="AP125" s="20"/>
      <c r="AQ125" s="21"/>
      <c r="AR125" s="19"/>
      <c r="AS125" s="20"/>
      <c r="AT125" s="20"/>
      <c r="AU125" s="21"/>
      <c r="AV125" s="19"/>
      <c r="AW125" s="20"/>
      <c r="AX125" s="20"/>
      <c r="AY125" s="21"/>
      <c r="AZ125" s="19"/>
      <c r="BA125" s="20"/>
      <c r="BB125" s="20"/>
      <c r="BC125" s="21"/>
      <c r="BD125" s="19"/>
      <c r="BE125" s="20"/>
      <c r="BF125" s="20"/>
      <c r="BG125" s="21"/>
      <c r="BH125" s="19"/>
      <c r="BI125" s="20"/>
      <c r="BJ125" s="20"/>
      <c r="BK125" s="21"/>
      <c r="BL125" s="21"/>
    </row>
    <row r="126" spans="1:64" s="82" customFormat="1" ht="11.25">
      <c r="A126" s="83"/>
      <c r="B126" s="74"/>
      <c r="C126" s="72" t="s">
        <v>119</v>
      </c>
      <c r="D126" s="19"/>
      <c r="E126" s="20"/>
      <c r="F126" s="20"/>
      <c r="G126" s="21"/>
      <c r="H126" s="19"/>
      <c r="I126" s="20"/>
      <c r="J126" s="20"/>
      <c r="K126" s="21"/>
      <c r="L126" s="19"/>
      <c r="M126" s="20"/>
      <c r="N126" s="20"/>
      <c r="O126" s="21"/>
      <c r="P126" s="19"/>
      <c r="Q126" s="20"/>
      <c r="R126" s="20"/>
      <c r="S126" s="21"/>
      <c r="T126" s="19"/>
      <c r="U126" s="20"/>
      <c r="V126" s="20"/>
      <c r="W126" s="21"/>
      <c r="X126" s="19"/>
      <c r="Y126" s="20"/>
      <c r="Z126" s="20"/>
      <c r="AA126" s="21"/>
      <c r="AB126" s="19"/>
      <c r="AC126" s="20"/>
      <c r="AD126" s="20"/>
      <c r="AE126" s="21"/>
      <c r="AF126" s="19"/>
      <c r="AG126" s="20"/>
      <c r="AH126" s="20"/>
      <c r="AI126" s="21"/>
      <c r="AJ126" s="19"/>
      <c r="AK126" s="20"/>
      <c r="AL126" s="20"/>
      <c r="AM126" s="21"/>
      <c r="AN126" s="19"/>
      <c r="AO126" s="20"/>
      <c r="AP126" s="20"/>
      <c r="AQ126" s="21"/>
      <c r="AR126" s="19"/>
      <c r="AS126" s="20"/>
      <c r="AT126" s="20"/>
      <c r="AU126" s="21"/>
      <c r="AV126" s="19"/>
      <c r="AW126" s="20"/>
      <c r="AX126" s="20"/>
      <c r="AY126" s="21"/>
      <c r="AZ126" s="19"/>
      <c r="BA126" s="20"/>
      <c r="BB126" s="20"/>
      <c r="BC126" s="21"/>
      <c r="BD126" s="19"/>
      <c r="BE126" s="20"/>
      <c r="BF126" s="20"/>
      <c r="BG126" s="21"/>
      <c r="BH126" s="19"/>
      <c r="BI126" s="20"/>
      <c r="BJ126" s="20"/>
      <c r="BK126" s="21"/>
      <c r="BL126" s="21"/>
    </row>
    <row r="127" spans="1:64" s="82" customFormat="1" ht="12">
      <c r="A127" s="83"/>
      <c r="B127" s="74" t="s">
        <v>113</v>
      </c>
      <c r="C127" s="85" t="s">
        <v>118</v>
      </c>
      <c r="D127" s="19"/>
      <c r="E127" s="20"/>
      <c r="F127" s="20"/>
      <c r="G127" s="21"/>
      <c r="H127" s="19"/>
      <c r="I127" s="20"/>
      <c r="J127" s="20"/>
      <c r="K127" s="21"/>
      <c r="L127" s="19"/>
      <c r="M127" s="20"/>
      <c r="N127" s="20"/>
      <c r="O127" s="21"/>
      <c r="P127" s="19"/>
      <c r="Q127" s="20"/>
      <c r="R127" s="20"/>
      <c r="S127" s="21"/>
      <c r="T127" s="19"/>
      <c r="U127" s="20"/>
      <c r="V127" s="20"/>
      <c r="W127" s="21"/>
      <c r="X127" s="19"/>
      <c r="Y127" s="20"/>
      <c r="Z127" s="20"/>
      <c r="AA127" s="21"/>
      <c r="AB127" s="19"/>
      <c r="AC127" s="20"/>
      <c r="AD127" s="20"/>
      <c r="AE127" s="21"/>
      <c r="AF127" s="19"/>
      <c r="AG127" s="20"/>
      <c r="AH127" s="20"/>
      <c r="AI127" s="21"/>
      <c r="AJ127" s="19"/>
      <c r="AK127" s="20"/>
      <c r="AL127" s="20"/>
      <c r="AM127" s="21"/>
      <c r="AN127" s="19"/>
      <c r="AO127" s="20"/>
      <c r="AP127" s="20"/>
      <c r="AQ127" s="21"/>
      <c r="AR127" s="19"/>
      <c r="AS127" s="20"/>
      <c r="AT127" s="20"/>
      <c r="AU127" s="21"/>
      <c r="AV127" s="19"/>
      <c r="AW127" s="20"/>
      <c r="AX127" s="20"/>
      <c r="AY127" s="21"/>
      <c r="AZ127" s="19"/>
      <c r="BA127" s="20"/>
      <c r="BB127" s="20"/>
      <c r="BC127" s="21"/>
      <c r="BD127" s="19"/>
      <c r="BE127" s="20"/>
      <c r="BF127" s="20"/>
      <c r="BG127" s="21"/>
      <c r="BH127" s="19"/>
      <c r="BI127" s="20"/>
      <c r="BJ127" s="20"/>
      <c r="BK127" s="21"/>
      <c r="BL127" s="21"/>
    </row>
    <row r="128" spans="1:64" s="82" customFormat="1" ht="11.25">
      <c r="A128" s="84"/>
      <c r="B128" s="74"/>
      <c r="C128" s="72" t="s">
        <v>119</v>
      </c>
      <c r="D128" s="19"/>
      <c r="E128" s="20"/>
      <c r="F128" s="20"/>
      <c r="G128" s="21"/>
      <c r="H128" s="19"/>
      <c r="I128" s="20"/>
      <c r="J128" s="20"/>
      <c r="K128" s="21"/>
      <c r="L128" s="19"/>
      <c r="M128" s="20"/>
      <c r="N128" s="20"/>
      <c r="O128" s="21"/>
      <c r="P128" s="19"/>
      <c r="Q128" s="20"/>
      <c r="R128" s="20"/>
      <c r="S128" s="21"/>
      <c r="T128" s="19"/>
      <c r="U128" s="20"/>
      <c r="V128" s="20"/>
      <c r="W128" s="21"/>
      <c r="X128" s="19"/>
      <c r="Y128" s="20"/>
      <c r="Z128" s="20"/>
      <c r="AA128" s="21"/>
      <c r="AB128" s="19"/>
      <c r="AC128" s="20"/>
      <c r="AD128" s="20"/>
      <c r="AE128" s="21"/>
      <c r="AF128" s="19"/>
      <c r="AG128" s="20"/>
      <c r="AH128" s="20"/>
      <c r="AI128" s="21"/>
      <c r="AJ128" s="19"/>
      <c r="AK128" s="20"/>
      <c r="AL128" s="20"/>
      <c r="AM128" s="21"/>
      <c r="AN128" s="19"/>
      <c r="AO128" s="20"/>
      <c r="AP128" s="20"/>
      <c r="AQ128" s="21"/>
      <c r="AR128" s="19"/>
      <c r="AS128" s="20"/>
      <c r="AT128" s="20"/>
      <c r="AU128" s="21"/>
      <c r="AV128" s="19"/>
      <c r="AW128" s="20"/>
      <c r="AX128" s="20"/>
      <c r="AY128" s="21"/>
      <c r="AZ128" s="19"/>
      <c r="BA128" s="20"/>
      <c r="BB128" s="20"/>
      <c r="BC128" s="21"/>
      <c r="BD128" s="19"/>
      <c r="BE128" s="20"/>
      <c r="BF128" s="20"/>
      <c r="BG128" s="21"/>
      <c r="BH128" s="19"/>
      <c r="BI128" s="20"/>
      <c r="BJ128" s="20"/>
      <c r="BK128" s="21"/>
      <c r="BL128" s="21"/>
    </row>
    <row r="129" spans="1:64" s="82" customFormat="1" ht="12">
      <c r="A129" s="75" t="s">
        <v>123</v>
      </c>
      <c r="B129" s="74" t="s">
        <v>111</v>
      </c>
      <c r="C129" s="85" t="s">
        <v>118</v>
      </c>
      <c r="D129" s="19"/>
      <c r="E129" s="20"/>
      <c r="F129" s="20"/>
      <c r="G129" s="21"/>
      <c r="H129" s="19"/>
      <c r="I129" s="20"/>
      <c r="J129" s="20"/>
      <c r="K129" s="21"/>
      <c r="L129" s="19"/>
      <c r="M129" s="20"/>
      <c r="N129" s="20"/>
      <c r="O129" s="21"/>
      <c r="P129" s="19"/>
      <c r="Q129" s="20"/>
      <c r="R129" s="20"/>
      <c r="S129" s="21"/>
      <c r="T129" s="19"/>
      <c r="U129" s="20"/>
      <c r="V129" s="20"/>
      <c r="W129" s="21"/>
      <c r="X129" s="19"/>
      <c r="Y129" s="20"/>
      <c r="Z129" s="20"/>
      <c r="AA129" s="21"/>
      <c r="AB129" s="19"/>
      <c r="AC129" s="20"/>
      <c r="AD129" s="20"/>
      <c r="AE129" s="21"/>
      <c r="AF129" s="19"/>
      <c r="AG129" s="20"/>
      <c r="AH129" s="20"/>
      <c r="AI129" s="21"/>
      <c r="AJ129" s="19"/>
      <c r="AK129" s="20"/>
      <c r="AL129" s="20"/>
      <c r="AM129" s="21"/>
      <c r="AN129" s="19"/>
      <c r="AO129" s="20"/>
      <c r="AP129" s="20"/>
      <c r="AQ129" s="21"/>
      <c r="AR129" s="19"/>
      <c r="AS129" s="20"/>
      <c r="AT129" s="20"/>
      <c r="AU129" s="21"/>
      <c r="AV129" s="19"/>
      <c r="AW129" s="20"/>
      <c r="AX129" s="20"/>
      <c r="AY129" s="21"/>
      <c r="AZ129" s="19"/>
      <c r="BA129" s="20"/>
      <c r="BB129" s="20"/>
      <c r="BC129" s="21"/>
      <c r="BD129" s="19"/>
      <c r="BE129" s="20"/>
      <c r="BF129" s="20"/>
      <c r="BG129" s="21"/>
      <c r="BH129" s="19"/>
      <c r="BI129" s="20"/>
      <c r="BJ129" s="20"/>
      <c r="BK129" s="21"/>
      <c r="BL129" s="21"/>
    </row>
    <row r="130" spans="1:64" s="82" customFormat="1" ht="11.25">
      <c r="A130" s="60"/>
      <c r="B130" s="74"/>
      <c r="C130" s="72" t="s">
        <v>119</v>
      </c>
      <c r="D130" s="19"/>
      <c r="E130" s="20"/>
      <c r="F130" s="20"/>
      <c r="G130" s="21"/>
      <c r="H130" s="19"/>
      <c r="I130" s="20"/>
      <c r="J130" s="20"/>
      <c r="K130" s="21"/>
      <c r="L130" s="19"/>
      <c r="M130" s="20"/>
      <c r="N130" s="20"/>
      <c r="O130" s="21"/>
      <c r="P130" s="19"/>
      <c r="Q130" s="20"/>
      <c r="R130" s="20"/>
      <c r="S130" s="21"/>
      <c r="T130" s="19"/>
      <c r="U130" s="20"/>
      <c r="V130" s="20"/>
      <c r="W130" s="21"/>
      <c r="X130" s="19"/>
      <c r="Y130" s="20"/>
      <c r="Z130" s="20"/>
      <c r="AA130" s="21"/>
      <c r="AB130" s="19"/>
      <c r="AC130" s="20"/>
      <c r="AD130" s="20"/>
      <c r="AE130" s="21"/>
      <c r="AF130" s="19"/>
      <c r="AG130" s="20"/>
      <c r="AH130" s="20"/>
      <c r="AI130" s="21"/>
      <c r="AJ130" s="19"/>
      <c r="AK130" s="20"/>
      <c r="AL130" s="20"/>
      <c r="AM130" s="21"/>
      <c r="AN130" s="19"/>
      <c r="AO130" s="20"/>
      <c r="AP130" s="20"/>
      <c r="AQ130" s="21"/>
      <c r="AR130" s="19"/>
      <c r="AS130" s="20"/>
      <c r="AT130" s="20"/>
      <c r="AU130" s="21"/>
      <c r="AV130" s="19"/>
      <c r="AW130" s="20"/>
      <c r="AX130" s="20"/>
      <c r="AY130" s="21"/>
      <c r="AZ130" s="19"/>
      <c r="BA130" s="20"/>
      <c r="BB130" s="20"/>
      <c r="BC130" s="21"/>
      <c r="BD130" s="19"/>
      <c r="BE130" s="20"/>
      <c r="BF130" s="20"/>
      <c r="BG130" s="21"/>
      <c r="BH130" s="19"/>
      <c r="BI130" s="20"/>
      <c r="BJ130" s="20"/>
      <c r="BK130" s="21"/>
      <c r="BL130" s="21"/>
    </row>
    <row r="131" spans="1:64" s="82" customFormat="1" ht="12">
      <c r="A131" s="60"/>
      <c r="B131" s="74" t="s">
        <v>112</v>
      </c>
      <c r="C131" s="85" t="s">
        <v>118</v>
      </c>
      <c r="D131" s="19"/>
      <c r="E131" s="20"/>
      <c r="F131" s="20"/>
      <c r="G131" s="21"/>
      <c r="H131" s="19"/>
      <c r="I131" s="20"/>
      <c r="J131" s="20"/>
      <c r="K131" s="21"/>
      <c r="L131" s="19"/>
      <c r="M131" s="20"/>
      <c r="N131" s="20"/>
      <c r="O131" s="21"/>
      <c r="P131" s="19"/>
      <c r="Q131" s="20"/>
      <c r="R131" s="20"/>
      <c r="S131" s="21"/>
      <c r="T131" s="19"/>
      <c r="U131" s="20"/>
      <c r="V131" s="20"/>
      <c r="W131" s="21"/>
      <c r="X131" s="19"/>
      <c r="Y131" s="20"/>
      <c r="Z131" s="20"/>
      <c r="AA131" s="21"/>
      <c r="AB131" s="19"/>
      <c r="AC131" s="20"/>
      <c r="AD131" s="20"/>
      <c r="AE131" s="21"/>
      <c r="AF131" s="19"/>
      <c r="AG131" s="20"/>
      <c r="AH131" s="20"/>
      <c r="AI131" s="21"/>
      <c r="AJ131" s="19"/>
      <c r="AK131" s="20"/>
      <c r="AL131" s="20"/>
      <c r="AM131" s="21"/>
      <c r="AN131" s="19"/>
      <c r="AO131" s="20"/>
      <c r="AP131" s="20"/>
      <c r="AQ131" s="21"/>
      <c r="AR131" s="19"/>
      <c r="AS131" s="20"/>
      <c r="AT131" s="20"/>
      <c r="AU131" s="21"/>
      <c r="AV131" s="19"/>
      <c r="AW131" s="20"/>
      <c r="AX131" s="20"/>
      <c r="AY131" s="21"/>
      <c r="AZ131" s="19"/>
      <c r="BA131" s="20"/>
      <c r="BB131" s="20"/>
      <c r="BC131" s="21"/>
      <c r="BD131" s="19"/>
      <c r="BE131" s="20"/>
      <c r="BF131" s="20"/>
      <c r="BG131" s="21"/>
      <c r="BH131" s="19"/>
      <c r="BI131" s="20"/>
      <c r="BJ131" s="20"/>
      <c r="BK131" s="21"/>
      <c r="BL131" s="21"/>
    </row>
    <row r="132" spans="1:64" s="82" customFormat="1" ht="11.25">
      <c r="A132" s="83"/>
      <c r="B132" s="74"/>
      <c r="C132" s="72" t="s">
        <v>119</v>
      </c>
      <c r="D132" s="19"/>
      <c r="E132" s="20"/>
      <c r="F132" s="20"/>
      <c r="G132" s="21"/>
      <c r="H132" s="19"/>
      <c r="I132" s="20"/>
      <c r="J132" s="20"/>
      <c r="K132" s="21"/>
      <c r="L132" s="19"/>
      <c r="M132" s="20"/>
      <c r="N132" s="20"/>
      <c r="O132" s="21"/>
      <c r="P132" s="19"/>
      <c r="Q132" s="20"/>
      <c r="R132" s="20"/>
      <c r="S132" s="21"/>
      <c r="T132" s="19"/>
      <c r="U132" s="20"/>
      <c r="V132" s="20"/>
      <c r="W132" s="21"/>
      <c r="X132" s="19"/>
      <c r="Y132" s="20"/>
      <c r="Z132" s="20"/>
      <c r="AA132" s="21"/>
      <c r="AB132" s="19"/>
      <c r="AC132" s="20"/>
      <c r="AD132" s="20"/>
      <c r="AE132" s="21"/>
      <c r="AF132" s="19"/>
      <c r="AG132" s="20"/>
      <c r="AH132" s="20"/>
      <c r="AI132" s="21"/>
      <c r="AJ132" s="19"/>
      <c r="AK132" s="20"/>
      <c r="AL132" s="20"/>
      <c r="AM132" s="21"/>
      <c r="AN132" s="19"/>
      <c r="AO132" s="20"/>
      <c r="AP132" s="20"/>
      <c r="AQ132" s="21"/>
      <c r="AR132" s="19"/>
      <c r="AS132" s="20"/>
      <c r="AT132" s="20"/>
      <c r="AU132" s="21"/>
      <c r="AV132" s="19"/>
      <c r="AW132" s="20"/>
      <c r="AX132" s="20"/>
      <c r="AY132" s="21"/>
      <c r="AZ132" s="19"/>
      <c r="BA132" s="20"/>
      <c r="BB132" s="20"/>
      <c r="BC132" s="21"/>
      <c r="BD132" s="19"/>
      <c r="BE132" s="20"/>
      <c r="BF132" s="20"/>
      <c r="BG132" s="21"/>
      <c r="BH132" s="19"/>
      <c r="BI132" s="20"/>
      <c r="BJ132" s="20"/>
      <c r="BK132" s="21"/>
      <c r="BL132" s="21"/>
    </row>
    <row r="133" spans="1:64" s="82" customFormat="1" ht="12">
      <c r="A133" s="83"/>
      <c r="B133" s="74" t="s">
        <v>113</v>
      </c>
      <c r="C133" s="85" t="s">
        <v>118</v>
      </c>
      <c r="D133" s="19"/>
      <c r="E133" s="20"/>
      <c r="F133" s="20"/>
      <c r="G133" s="21"/>
      <c r="H133" s="19"/>
      <c r="I133" s="20"/>
      <c r="J133" s="20"/>
      <c r="K133" s="21"/>
      <c r="L133" s="19"/>
      <c r="M133" s="20"/>
      <c r="N133" s="20"/>
      <c r="O133" s="21"/>
      <c r="P133" s="19"/>
      <c r="Q133" s="20"/>
      <c r="R133" s="20"/>
      <c r="S133" s="21"/>
      <c r="T133" s="19"/>
      <c r="U133" s="20"/>
      <c r="V133" s="20"/>
      <c r="W133" s="21"/>
      <c r="X133" s="19"/>
      <c r="Y133" s="20"/>
      <c r="Z133" s="20"/>
      <c r="AA133" s="21"/>
      <c r="AB133" s="19"/>
      <c r="AC133" s="20"/>
      <c r="AD133" s="20"/>
      <c r="AE133" s="21"/>
      <c r="AF133" s="19"/>
      <c r="AG133" s="20"/>
      <c r="AH133" s="20"/>
      <c r="AI133" s="21"/>
      <c r="AJ133" s="19"/>
      <c r="AK133" s="20"/>
      <c r="AL133" s="20"/>
      <c r="AM133" s="21"/>
      <c r="AN133" s="19"/>
      <c r="AO133" s="20"/>
      <c r="AP133" s="20"/>
      <c r="AQ133" s="21"/>
      <c r="AR133" s="19"/>
      <c r="AS133" s="20"/>
      <c r="AT133" s="20"/>
      <c r="AU133" s="21"/>
      <c r="AV133" s="19"/>
      <c r="AW133" s="20"/>
      <c r="AX133" s="20"/>
      <c r="AY133" s="21"/>
      <c r="AZ133" s="19"/>
      <c r="BA133" s="20"/>
      <c r="BB133" s="20"/>
      <c r="BC133" s="21"/>
      <c r="BD133" s="19"/>
      <c r="BE133" s="20"/>
      <c r="BF133" s="20"/>
      <c r="BG133" s="21"/>
      <c r="BH133" s="19"/>
      <c r="BI133" s="20"/>
      <c r="BJ133" s="20"/>
      <c r="BK133" s="21"/>
      <c r="BL133" s="21"/>
    </row>
    <row r="134" spans="1:64" s="82" customFormat="1" ht="11.25">
      <c r="A134" s="84"/>
      <c r="B134" s="73"/>
      <c r="C134" s="71" t="s">
        <v>119</v>
      </c>
      <c r="D134" s="19"/>
      <c r="E134" s="20"/>
      <c r="F134" s="20"/>
      <c r="G134" s="21"/>
      <c r="H134" s="19"/>
      <c r="I134" s="20"/>
      <c r="J134" s="20"/>
      <c r="K134" s="21"/>
      <c r="L134" s="19"/>
      <c r="M134" s="20"/>
      <c r="N134" s="20"/>
      <c r="O134" s="21"/>
      <c r="P134" s="19"/>
      <c r="Q134" s="20"/>
      <c r="R134" s="20"/>
      <c r="S134" s="21"/>
      <c r="T134" s="19"/>
      <c r="U134" s="20"/>
      <c r="V134" s="20"/>
      <c r="W134" s="21"/>
      <c r="X134" s="19"/>
      <c r="Y134" s="20"/>
      <c r="Z134" s="20"/>
      <c r="AA134" s="21"/>
      <c r="AB134" s="19"/>
      <c r="AC134" s="20"/>
      <c r="AD134" s="20"/>
      <c r="AE134" s="21"/>
      <c r="AF134" s="19"/>
      <c r="AG134" s="20"/>
      <c r="AH134" s="20"/>
      <c r="AI134" s="21"/>
      <c r="AJ134" s="19"/>
      <c r="AK134" s="20"/>
      <c r="AL134" s="20"/>
      <c r="AM134" s="21"/>
      <c r="AN134" s="19"/>
      <c r="AO134" s="20"/>
      <c r="AP134" s="20"/>
      <c r="AQ134" s="21"/>
      <c r="AR134" s="19"/>
      <c r="AS134" s="20"/>
      <c r="AT134" s="20"/>
      <c r="AU134" s="21"/>
      <c r="AV134" s="19"/>
      <c r="AW134" s="20"/>
      <c r="AX134" s="20"/>
      <c r="AY134" s="21"/>
      <c r="AZ134" s="19"/>
      <c r="BA134" s="20"/>
      <c r="BB134" s="20"/>
      <c r="BC134" s="21"/>
      <c r="BD134" s="19"/>
      <c r="BE134" s="20"/>
      <c r="BF134" s="20"/>
      <c r="BG134" s="21"/>
      <c r="BH134" s="19"/>
      <c r="BI134" s="20"/>
      <c r="BJ134" s="20"/>
      <c r="BK134" s="21"/>
      <c r="BL134" s="21"/>
    </row>
    <row r="135" spans="1:64" s="82" customFormat="1" ht="12">
      <c r="A135" s="75"/>
      <c r="B135" s="74" t="s">
        <v>111</v>
      </c>
      <c r="C135" s="85" t="s">
        <v>118</v>
      </c>
      <c r="D135" s="19"/>
      <c r="E135" s="20"/>
      <c r="F135" s="20"/>
      <c r="G135" s="21"/>
      <c r="H135" s="19"/>
      <c r="I135" s="20"/>
      <c r="J135" s="20"/>
      <c r="K135" s="21"/>
      <c r="L135" s="19"/>
      <c r="M135" s="20"/>
      <c r="N135" s="20"/>
      <c r="O135" s="21"/>
      <c r="P135" s="19"/>
      <c r="Q135" s="20"/>
      <c r="R135" s="20"/>
      <c r="S135" s="21"/>
      <c r="T135" s="19"/>
      <c r="U135" s="20"/>
      <c r="V135" s="20"/>
      <c r="W135" s="21"/>
      <c r="X135" s="19"/>
      <c r="Y135" s="20"/>
      <c r="Z135" s="20"/>
      <c r="AA135" s="21"/>
      <c r="AB135" s="19"/>
      <c r="AC135" s="20"/>
      <c r="AD135" s="20"/>
      <c r="AE135" s="21"/>
      <c r="AF135" s="19"/>
      <c r="AG135" s="20"/>
      <c r="AH135" s="20"/>
      <c r="AI135" s="21"/>
      <c r="AJ135" s="19"/>
      <c r="AK135" s="20"/>
      <c r="AL135" s="20"/>
      <c r="AM135" s="21"/>
      <c r="AN135" s="19"/>
      <c r="AO135" s="20"/>
      <c r="AP135" s="20"/>
      <c r="AQ135" s="21"/>
      <c r="AR135" s="19"/>
      <c r="AS135" s="20"/>
      <c r="AT135" s="20"/>
      <c r="AU135" s="21"/>
      <c r="AV135" s="19"/>
      <c r="AW135" s="20"/>
      <c r="AX135" s="20"/>
      <c r="AY135" s="21"/>
      <c r="AZ135" s="19"/>
      <c r="BA135" s="20"/>
      <c r="BB135" s="20"/>
      <c r="BC135" s="21"/>
      <c r="BD135" s="19"/>
      <c r="BE135" s="20"/>
      <c r="BF135" s="20"/>
      <c r="BG135" s="21"/>
      <c r="BH135" s="19"/>
      <c r="BI135" s="20"/>
      <c r="BJ135" s="20"/>
      <c r="BK135" s="21"/>
      <c r="BL135" s="21"/>
    </row>
    <row r="136" spans="1:64" s="82" customFormat="1" ht="11.25">
      <c r="A136" s="60"/>
      <c r="B136" s="74"/>
      <c r="C136" s="72" t="s">
        <v>119</v>
      </c>
      <c r="D136" s="19"/>
      <c r="E136" s="20"/>
      <c r="F136" s="20"/>
      <c r="G136" s="21"/>
      <c r="H136" s="19"/>
      <c r="I136" s="20"/>
      <c r="J136" s="20"/>
      <c r="K136" s="21"/>
      <c r="L136" s="19"/>
      <c r="M136" s="20"/>
      <c r="N136" s="20"/>
      <c r="O136" s="21"/>
      <c r="P136" s="19"/>
      <c r="Q136" s="20"/>
      <c r="R136" s="20"/>
      <c r="S136" s="21"/>
      <c r="T136" s="19"/>
      <c r="U136" s="20"/>
      <c r="V136" s="20"/>
      <c r="W136" s="21"/>
      <c r="X136" s="19"/>
      <c r="Y136" s="20"/>
      <c r="Z136" s="20"/>
      <c r="AA136" s="21"/>
      <c r="AB136" s="19"/>
      <c r="AC136" s="20"/>
      <c r="AD136" s="20"/>
      <c r="AE136" s="21"/>
      <c r="AF136" s="19"/>
      <c r="AG136" s="20"/>
      <c r="AH136" s="20"/>
      <c r="AI136" s="21"/>
      <c r="AJ136" s="19"/>
      <c r="AK136" s="20"/>
      <c r="AL136" s="20"/>
      <c r="AM136" s="21"/>
      <c r="AN136" s="19"/>
      <c r="AO136" s="20"/>
      <c r="AP136" s="20"/>
      <c r="AQ136" s="21"/>
      <c r="AR136" s="19"/>
      <c r="AS136" s="20"/>
      <c r="AT136" s="20"/>
      <c r="AU136" s="21"/>
      <c r="AV136" s="19"/>
      <c r="AW136" s="20"/>
      <c r="AX136" s="20"/>
      <c r="AY136" s="21"/>
      <c r="AZ136" s="19"/>
      <c r="BA136" s="20"/>
      <c r="BB136" s="20"/>
      <c r="BC136" s="21"/>
      <c r="BD136" s="19"/>
      <c r="BE136" s="20"/>
      <c r="BF136" s="20"/>
      <c r="BG136" s="21"/>
      <c r="BH136" s="19"/>
      <c r="BI136" s="20"/>
      <c r="BJ136" s="20"/>
      <c r="BK136" s="21"/>
      <c r="BL136" s="21"/>
    </row>
    <row r="137" spans="1:64" s="82" customFormat="1" ht="12">
      <c r="A137" s="60"/>
      <c r="B137" s="74" t="s">
        <v>112</v>
      </c>
      <c r="C137" s="85" t="s">
        <v>118</v>
      </c>
      <c r="D137" s="19"/>
      <c r="E137" s="20"/>
      <c r="F137" s="20"/>
      <c r="G137" s="21"/>
      <c r="H137" s="19"/>
      <c r="I137" s="20"/>
      <c r="J137" s="20"/>
      <c r="K137" s="21"/>
      <c r="L137" s="19"/>
      <c r="M137" s="20"/>
      <c r="N137" s="20"/>
      <c r="O137" s="21"/>
      <c r="P137" s="19"/>
      <c r="Q137" s="20"/>
      <c r="R137" s="20"/>
      <c r="S137" s="21"/>
      <c r="T137" s="19"/>
      <c r="U137" s="20"/>
      <c r="V137" s="20"/>
      <c r="W137" s="21"/>
      <c r="X137" s="19"/>
      <c r="Y137" s="20"/>
      <c r="Z137" s="20"/>
      <c r="AA137" s="21"/>
      <c r="AB137" s="19"/>
      <c r="AC137" s="20"/>
      <c r="AD137" s="20"/>
      <c r="AE137" s="21"/>
      <c r="AF137" s="19"/>
      <c r="AG137" s="20"/>
      <c r="AH137" s="20"/>
      <c r="AI137" s="21"/>
      <c r="AJ137" s="19"/>
      <c r="AK137" s="20"/>
      <c r="AL137" s="20"/>
      <c r="AM137" s="21"/>
      <c r="AN137" s="19"/>
      <c r="AO137" s="20"/>
      <c r="AP137" s="20"/>
      <c r="AQ137" s="21"/>
      <c r="AR137" s="19"/>
      <c r="AS137" s="20"/>
      <c r="AT137" s="20"/>
      <c r="AU137" s="21"/>
      <c r="AV137" s="19"/>
      <c r="AW137" s="20"/>
      <c r="AX137" s="20"/>
      <c r="AY137" s="21"/>
      <c r="AZ137" s="19"/>
      <c r="BA137" s="20"/>
      <c r="BB137" s="20"/>
      <c r="BC137" s="21"/>
      <c r="BD137" s="19"/>
      <c r="BE137" s="20"/>
      <c r="BF137" s="20"/>
      <c r="BG137" s="21"/>
      <c r="BH137" s="19"/>
      <c r="BI137" s="20"/>
      <c r="BJ137" s="20"/>
      <c r="BK137" s="21"/>
      <c r="BL137" s="21"/>
    </row>
    <row r="138" spans="1:64" s="82" customFormat="1" ht="11.25">
      <c r="A138" s="83"/>
      <c r="B138" s="74"/>
      <c r="C138" s="72" t="s">
        <v>119</v>
      </c>
      <c r="D138" s="19"/>
      <c r="E138" s="20"/>
      <c r="F138" s="20"/>
      <c r="G138" s="21"/>
      <c r="H138" s="19"/>
      <c r="I138" s="20"/>
      <c r="J138" s="20"/>
      <c r="K138" s="21"/>
      <c r="L138" s="19"/>
      <c r="M138" s="20"/>
      <c r="N138" s="20"/>
      <c r="O138" s="21"/>
      <c r="P138" s="19"/>
      <c r="Q138" s="20"/>
      <c r="R138" s="20"/>
      <c r="S138" s="21"/>
      <c r="T138" s="19"/>
      <c r="U138" s="20"/>
      <c r="V138" s="20"/>
      <c r="W138" s="21"/>
      <c r="X138" s="19"/>
      <c r="Y138" s="20"/>
      <c r="Z138" s="20"/>
      <c r="AA138" s="21"/>
      <c r="AB138" s="19"/>
      <c r="AC138" s="20"/>
      <c r="AD138" s="20"/>
      <c r="AE138" s="21"/>
      <c r="AF138" s="19"/>
      <c r="AG138" s="20"/>
      <c r="AH138" s="20"/>
      <c r="AI138" s="21"/>
      <c r="AJ138" s="19"/>
      <c r="AK138" s="20"/>
      <c r="AL138" s="20"/>
      <c r="AM138" s="21"/>
      <c r="AN138" s="19"/>
      <c r="AO138" s="20"/>
      <c r="AP138" s="20"/>
      <c r="AQ138" s="21"/>
      <c r="AR138" s="19"/>
      <c r="AS138" s="20"/>
      <c r="AT138" s="20"/>
      <c r="AU138" s="21"/>
      <c r="AV138" s="19"/>
      <c r="AW138" s="20"/>
      <c r="AX138" s="20"/>
      <c r="AY138" s="21"/>
      <c r="AZ138" s="19"/>
      <c r="BA138" s="20"/>
      <c r="BB138" s="20"/>
      <c r="BC138" s="21"/>
      <c r="BD138" s="19"/>
      <c r="BE138" s="20"/>
      <c r="BF138" s="20"/>
      <c r="BG138" s="21"/>
      <c r="BH138" s="19"/>
      <c r="BI138" s="20"/>
      <c r="BJ138" s="20"/>
      <c r="BK138" s="21"/>
      <c r="BL138" s="21"/>
    </row>
    <row r="139" spans="1:64" s="82" customFormat="1" ht="12">
      <c r="A139" s="83"/>
      <c r="B139" s="74" t="s">
        <v>113</v>
      </c>
      <c r="C139" s="85" t="s">
        <v>118</v>
      </c>
      <c r="D139" s="19"/>
      <c r="E139" s="20"/>
      <c r="F139" s="20"/>
      <c r="G139" s="21"/>
      <c r="H139" s="19"/>
      <c r="I139" s="20"/>
      <c r="J139" s="20"/>
      <c r="K139" s="21"/>
      <c r="L139" s="19"/>
      <c r="M139" s="20"/>
      <c r="N139" s="20"/>
      <c r="O139" s="21"/>
      <c r="P139" s="19"/>
      <c r="Q139" s="20"/>
      <c r="R139" s="20"/>
      <c r="S139" s="21"/>
      <c r="T139" s="19"/>
      <c r="U139" s="20"/>
      <c r="V139" s="20"/>
      <c r="W139" s="21"/>
      <c r="X139" s="19"/>
      <c r="Y139" s="20"/>
      <c r="Z139" s="20"/>
      <c r="AA139" s="21"/>
      <c r="AB139" s="19"/>
      <c r="AC139" s="20"/>
      <c r="AD139" s="20"/>
      <c r="AE139" s="21"/>
      <c r="AF139" s="19"/>
      <c r="AG139" s="20"/>
      <c r="AH139" s="20"/>
      <c r="AI139" s="21"/>
      <c r="AJ139" s="19"/>
      <c r="AK139" s="20"/>
      <c r="AL139" s="20"/>
      <c r="AM139" s="21"/>
      <c r="AN139" s="19"/>
      <c r="AO139" s="20"/>
      <c r="AP139" s="20"/>
      <c r="AQ139" s="21"/>
      <c r="AR139" s="19"/>
      <c r="AS139" s="20"/>
      <c r="AT139" s="20"/>
      <c r="AU139" s="21"/>
      <c r="AV139" s="19"/>
      <c r="AW139" s="20"/>
      <c r="AX139" s="20"/>
      <c r="AY139" s="21"/>
      <c r="AZ139" s="19"/>
      <c r="BA139" s="20"/>
      <c r="BB139" s="20"/>
      <c r="BC139" s="21"/>
      <c r="BD139" s="19"/>
      <c r="BE139" s="20"/>
      <c r="BF139" s="20"/>
      <c r="BG139" s="21"/>
      <c r="BH139" s="19"/>
      <c r="BI139" s="20"/>
      <c r="BJ139" s="20"/>
      <c r="BK139" s="21"/>
      <c r="BL139" s="21"/>
    </row>
    <row r="140" spans="1:64" s="82" customFormat="1" ht="11.25">
      <c r="A140" s="84"/>
      <c r="B140" s="73"/>
      <c r="C140" s="71" t="s">
        <v>119</v>
      </c>
      <c r="D140" s="19"/>
      <c r="E140" s="20"/>
      <c r="F140" s="20"/>
      <c r="G140" s="21"/>
      <c r="H140" s="19"/>
      <c r="I140" s="20"/>
      <c r="J140" s="20"/>
      <c r="K140" s="21"/>
      <c r="L140" s="19"/>
      <c r="M140" s="20"/>
      <c r="N140" s="20"/>
      <c r="O140" s="21"/>
      <c r="P140" s="19"/>
      <c r="Q140" s="20"/>
      <c r="R140" s="20"/>
      <c r="S140" s="21"/>
      <c r="T140" s="19"/>
      <c r="U140" s="20"/>
      <c r="V140" s="20"/>
      <c r="W140" s="21"/>
      <c r="X140" s="19"/>
      <c r="Y140" s="20"/>
      <c r="Z140" s="20"/>
      <c r="AA140" s="21"/>
      <c r="AB140" s="19"/>
      <c r="AC140" s="20"/>
      <c r="AD140" s="20"/>
      <c r="AE140" s="21"/>
      <c r="AF140" s="19"/>
      <c r="AG140" s="20"/>
      <c r="AH140" s="20"/>
      <c r="AI140" s="21"/>
      <c r="AJ140" s="19"/>
      <c r="AK140" s="20"/>
      <c r="AL140" s="20"/>
      <c r="AM140" s="21"/>
      <c r="AN140" s="19"/>
      <c r="AO140" s="20"/>
      <c r="AP140" s="20"/>
      <c r="AQ140" s="21"/>
      <c r="AR140" s="19"/>
      <c r="AS140" s="20"/>
      <c r="AT140" s="20"/>
      <c r="AU140" s="21"/>
      <c r="AV140" s="19"/>
      <c r="AW140" s="20"/>
      <c r="AX140" s="20"/>
      <c r="AY140" s="21"/>
      <c r="AZ140" s="19"/>
      <c r="BA140" s="20"/>
      <c r="BB140" s="20"/>
      <c r="BC140" s="21"/>
      <c r="BD140" s="19"/>
      <c r="BE140" s="20"/>
      <c r="BF140" s="20"/>
      <c r="BG140" s="21"/>
      <c r="BH140" s="19"/>
      <c r="BI140" s="20"/>
      <c r="BJ140" s="20"/>
      <c r="BK140" s="21"/>
      <c r="BL140" s="21"/>
    </row>
    <row r="141" spans="1:64">
      <c r="A141" s="177" t="s">
        <v>124</v>
      </c>
      <c r="B141" s="178"/>
      <c r="C141" s="179"/>
      <c r="D141" s="19"/>
      <c r="E141" s="20"/>
      <c r="F141" s="20"/>
      <c r="G141" s="21"/>
      <c r="H141" s="19"/>
      <c r="I141" s="20"/>
      <c r="J141" s="20"/>
      <c r="K141" s="21"/>
      <c r="L141" s="19"/>
      <c r="M141" s="20"/>
      <c r="N141" s="20"/>
      <c r="O141" s="21"/>
      <c r="P141" s="19"/>
      <c r="Q141" s="20"/>
      <c r="R141" s="20"/>
      <c r="S141" s="21"/>
      <c r="T141" s="19"/>
      <c r="U141" s="20"/>
      <c r="V141" s="20"/>
      <c r="W141" s="21"/>
      <c r="X141" s="19"/>
      <c r="Y141" s="20"/>
      <c r="Z141" s="20"/>
      <c r="AA141" s="21"/>
      <c r="AB141" s="19"/>
      <c r="AC141" s="20"/>
      <c r="AD141" s="20"/>
      <c r="AE141" s="21"/>
      <c r="AF141" s="19"/>
      <c r="AG141" s="20"/>
      <c r="AH141" s="20"/>
      <c r="AI141" s="21"/>
      <c r="AJ141" s="19"/>
      <c r="AK141" s="20"/>
      <c r="AL141" s="20"/>
      <c r="AM141" s="21"/>
      <c r="AN141" s="19"/>
      <c r="AO141" s="20"/>
      <c r="AP141" s="20"/>
      <c r="AQ141" s="21"/>
      <c r="AR141" s="19"/>
      <c r="AS141" s="20"/>
      <c r="AT141" s="20"/>
      <c r="AU141" s="21"/>
      <c r="AV141" s="19"/>
      <c r="AW141" s="20"/>
      <c r="AX141" s="20"/>
      <c r="AY141" s="21"/>
      <c r="AZ141" s="19"/>
      <c r="BA141" s="20"/>
      <c r="BB141" s="20"/>
      <c r="BC141" s="21"/>
      <c r="BD141" s="19"/>
      <c r="BE141" s="20"/>
      <c r="BF141" s="20"/>
      <c r="BG141" s="21"/>
      <c r="BH141" s="19"/>
      <c r="BI141" s="20"/>
      <c r="BJ141" s="20"/>
      <c r="BK141" s="21"/>
      <c r="BL141" s="21"/>
    </row>
    <row r="143" spans="1:64" s="77" customFormat="1" ht="14.25" customHeight="1">
      <c r="A143" s="76" t="s">
        <v>127</v>
      </c>
    </row>
    <row r="144" spans="1:64" s="78" customFormat="1" ht="21" customHeight="1">
      <c r="A144" s="164" t="s">
        <v>87</v>
      </c>
      <c r="B144" s="173" t="s">
        <v>115</v>
      </c>
      <c r="C144" s="175" t="s">
        <v>117</v>
      </c>
      <c r="D144" s="161" t="s">
        <v>28</v>
      </c>
      <c r="E144" s="161"/>
      <c r="F144" s="161"/>
      <c r="G144" s="161"/>
      <c r="H144" s="161" t="s">
        <v>29</v>
      </c>
      <c r="I144" s="161"/>
      <c r="J144" s="161"/>
      <c r="K144" s="161"/>
      <c r="L144" s="161" t="s">
        <v>30</v>
      </c>
      <c r="M144" s="161"/>
      <c r="N144" s="161"/>
      <c r="O144" s="161"/>
      <c r="P144" s="161" t="s">
        <v>31</v>
      </c>
      <c r="Q144" s="161"/>
      <c r="R144" s="161"/>
      <c r="S144" s="161"/>
      <c r="T144" s="161" t="s">
        <v>32</v>
      </c>
      <c r="U144" s="161"/>
      <c r="V144" s="161"/>
      <c r="W144" s="161"/>
      <c r="X144" s="161" t="s">
        <v>53</v>
      </c>
      <c r="Y144" s="161"/>
      <c r="Z144" s="161"/>
      <c r="AA144" s="161"/>
      <c r="AB144" s="161" t="s">
        <v>54</v>
      </c>
      <c r="AC144" s="161"/>
      <c r="AD144" s="161"/>
      <c r="AE144" s="161"/>
      <c r="AF144" s="161" t="s">
        <v>33</v>
      </c>
      <c r="AG144" s="161"/>
      <c r="AH144" s="161"/>
      <c r="AI144" s="161"/>
      <c r="AJ144" s="161" t="s">
        <v>34</v>
      </c>
      <c r="AK144" s="161"/>
      <c r="AL144" s="161"/>
      <c r="AM144" s="161"/>
      <c r="AN144" s="161" t="s">
        <v>35</v>
      </c>
      <c r="AO144" s="161"/>
      <c r="AP144" s="161"/>
      <c r="AQ144" s="161"/>
      <c r="AR144" s="161" t="s">
        <v>55</v>
      </c>
      <c r="AS144" s="161"/>
      <c r="AT144" s="161"/>
      <c r="AU144" s="161"/>
      <c r="AV144" s="161" t="s">
        <v>36</v>
      </c>
      <c r="AW144" s="161"/>
      <c r="AX144" s="161"/>
      <c r="AY144" s="161"/>
      <c r="AZ144" s="161" t="s">
        <v>56</v>
      </c>
      <c r="BA144" s="161"/>
      <c r="BB144" s="161"/>
      <c r="BC144" s="161"/>
      <c r="BD144" s="161" t="s">
        <v>37</v>
      </c>
      <c r="BE144" s="161"/>
      <c r="BF144" s="161"/>
      <c r="BG144" s="161"/>
      <c r="BH144" s="161" t="s">
        <v>38</v>
      </c>
      <c r="BI144" s="161"/>
      <c r="BJ144" s="161"/>
      <c r="BK144" s="161"/>
      <c r="BL144" s="180" t="s">
        <v>124</v>
      </c>
    </row>
    <row r="145" spans="1:64" s="78" customFormat="1" ht="21" customHeight="1">
      <c r="A145" s="172"/>
      <c r="B145" s="174"/>
      <c r="C145" s="176"/>
      <c r="D145" s="79">
        <v>6</v>
      </c>
      <c r="E145" s="80">
        <v>9</v>
      </c>
      <c r="F145" s="80">
        <v>12</v>
      </c>
      <c r="G145" s="81">
        <v>3</v>
      </c>
      <c r="H145" s="79">
        <v>6</v>
      </c>
      <c r="I145" s="80">
        <v>9</v>
      </c>
      <c r="J145" s="80">
        <v>12</v>
      </c>
      <c r="K145" s="81">
        <v>3</v>
      </c>
      <c r="L145" s="79">
        <v>6</v>
      </c>
      <c r="M145" s="80">
        <v>9</v>
      </c>
      <c r="N145" s="80">
        <v>12</v>
      </c>
      <c r="O145" s="81">
        <v>3</v>
      </c>
      <c r="P145" s="79">
        <v>6</v>
      </c>
      <c r="Q145" s="80">
        <v>9</v>
      </c>
      <c r="R145" s="80">
        <v>12</v>
      </c>
      <c r="S145" s="81">
        <v>3</v>
      </c>
      <c r="T145" s="79">
        <v>6</v>
      </c>
      <c r="U145" s="80">
        <v>9</v>
      </c>
      <c r="V145" s="80">
        <v>12</v>
      </c>
      <c r="W145" s="81">
        <v>3</v>
      </c>
      <c r="X145" s="79">
        <v>6</v>
      </c>
      <c r="Y145" s="80">
        <v>9</v>
      </c>
      <c r="Z145" s="80">
        <v>12</v>
      </c>
      <c r="AA145" s="81">
        <v>3</v>
      </c>
      <c r="AB145" s="79">
        <v>6</v>
      </c>
      <c r="AC145" s="80">
        <v>9</v>
      </c>
      <c r="AD145" s="80">
        <v>12</v>
      </c>
      <c r="AE145" s="81">
        <v>3</v>
      </c>
      <c r="AF145" s="79">
        <v>6</v>
      </c>
      <c r="AG145" s="80">
        <v>9</v>
      </c>
      <c r="AH145" s="80">
        <v>12</v>
      </c>
      <c r="AI145" s="81">
        <v>3</v>
      </c>
      <c r="AJ145" s="79">
        <v>6</v>
      </c>
      <c r="AK145" s="80">
        <v>9</v>
      </c>
      <c r="AL145" s="80">
        <v>12</v>
      </c>
      <c r="AM145" s="81">
        <v>3</v>
      </c>
      <c r="AN145" s="79">
        <v>6</v>
      </c>
      <c r="AO145" s="80">
        <v>9</v>
      </c>
      <c r="AP145" s="80">
        <v>12</v>
      </c>
      <c r="AQ145" s="81">
        <v>3</v>
      </c>
      <c r="AR145" s="79">
        <v>6</v>
      </c>
      <c r="AS145" s="80">
        <v>9</v>
      </c>
      <c r="AT145" s="80">
        <v>12</v>
      </c>
      <c r="AU145" s="81">
        <v>3</v>
      </c>
      <c r="AV145" s="79">
        <v>6</v>
      </c>
      <c r="AW145" s="80">
        <v>9</v>
      </c>
      <c r="AX145" s="80">
        <v>12</v>
      </c>
      <c r="AY145" s="81">
        <v>3</v>
      </c>
      <c r="AZ145" s="79">
        <v>6</v>
      </c>
      <c r="BA145" s="80">
        <v>9</v>
      </c>
      <c r="BB145" s="80">
        <v>12</v>
      </c>
      <c r="BC145" s="81">
        <v>3</v>
      </c>
      <c r="BD145" s="79">
        <v>6</v>
      </c>
      <c r="BE145" s="80">
        <v>9</v>
      </c>
      <c r="BF145" s="80">
        <v>12</v>
      </c>
      <c r="BG145" s="81">
        <v>3</v>
      </c>
      <c r="BH145" s="79">
        <v>6</v>
      </c>
      <c r="BI145" s="80">
        <v>9</v>
      </c>
      <c r="BJ145" s="80">
        <v>12</v>
      </c>
      <c r="BK145" s="81">
        <v>3</v>
      </c>
      <c r="BL145" s="180"/>
    </row>
    <row r="146" spans="1:64" s="82" customFormat="1" ht="12">
      <c r="A146" s="75" t="s">
        <v>110</v>
      </c>
      <c r="B146" s="74" t="s">
        <v>111</v>
      </c>
      <c r="C146" s="85" t="s">
        <v>118</v>
      </c>
      <c r="D146" s="19"/>
      <c r="E146" s="20"/>
      <c r="F146" s="20"/>
      <c r="G146" s="21"/>
      <c r="H146" s="19"/>
      <c r="I146" s="20"/>
      <c r="J146" s="20"/>
      <c r="K146" s="21"/>
      <c r="L146" s="19"/>
      <c r="M146" s="20"/>
      <c r="N146" s="20"/>
      <c r="O146" s="21"/>
      <c r="P146" s="19"/>
      <c r="Q146" s="20"/>
      <c r="R146" s="20"/>
      <c r="S146" s="21"/>
      <c r="T146" s="19"/>
      <c r="U146" s="20"/>
      <c r="V146" s="20"/>
      <c r="W146" s="21"/>
      <c r="X146" s="19"/>
      <c r="Y146" s="20"/>
      <c r="Z146" s="20"/>
      <c r="AA146" s="21"/>
      <c r="AB146" s="19"/>
      <c r="AC146" s="20"/>
      <c r="AD146" s="20"/>
      <c r="AE146" s="21"/>
      <c r="AF146" s="19"/>
      <c r="AG146" s="20"/>
      <c r="AH146" s="20"/>
      <c r="AI146" s="21"/>
      <c r="AJ146" s="19"/>
      <c r="AK146" s="20"/>
      <c r="AL146" s="20"/>
      <c r="AM146" s="21"/>
      <c r="AN146" s="19"/>
      <c r="AO146" s="20"/>
      <c r="AP146" s="20"/>
      <c r="AQ146" s="21"/>
      <c r="AR146" s="19"/>
      <c r="AS146" s="20"/>
      <c r="AT146" s="20"/>
      <c r="AU146" s="21"/>
      <c r="AV146" s="19"/>
      <c r="AW146" s="20"/>
      <c r="AX146" s="20"/>
      <c r="AY146" s="21"/>
      <c r="AZ146" s="19"/>
      <c r="BA146" s="20"/>
      <c r="BB146" s="20"/>
      <c r="BC146" s="21"/>
      <c r="BD146" s="19"/>
      <c r="BE146" s="20"/>
      <c r="BF146" s="20"/>
      <c r="BG146" s="21"/>
      <c r="BH146" s="19"/>
      <c r="BI146" s="20"/>
      <c r="BJ146" s="20"/>
      <c r="BK146" s="21"/>
      <c r="BL146" s="21"/>
    </row>
    <row r="147" spans="1:64" s="82" customFormat="1" ht="11.25">
      <c r="A147" s="60"/>
      <c r="B147" s="74"/>
      <c r="C147" s="72" t="s">
        <v>119</v>
      </c>
      <c r="D147" s="19"/>
      <c r="E147" s="20"/>
      <c r="F147" s="20"/>
      <c r="G147" s="21"/>
      <c r="H147" s="19"/>
      <c r="I147" s="20"/>
      <c r="J147" s="20"/>
      <c r="K147" s="21"/>
      <c r="L147" s="19"/>
      <c r="M147" s="20"/>
      <c r="N147" s="20"/>
      <c r="O147" s="21"/>
      <c r="P147" s="19"/>
      <c r="Q147" s="20"/>
      <c r="R147" s="20"/>
      <c r="S147" s="21"/>
      <c r="T147" s="19"/>
      <c r="U147" s="20"/>
      <c r="V147" s="20"/>
      <c r="W147" s="21"/>
      <c r="X147" s="19"/>
      <c r="Y147" s="20"/>
      <c r="Z147" s="20"/>
      <c r="AA147" s="21"/>
      <c r="AB147" s="19"/>
      <c r="AC147" s="20"/>
      <c r="AD147" s="20"/>
      <c r="AE147" s="21"/>
      <c r="AF147" s="19"/>
      <c r="AG147" s="20"/>
      <c r="AH147" s="20"/>
      <c r="AI147" s="21"/>
      <c r="AJ147" s="19"/>
      <c r="AK147" s="20"/>
      <c r="AL147" s="20"/>
      <c r="AM147" s="21"/>
      <c r="AN147" s="19"/>
      <c r="AO147" s="20"/>
      <c r="AP147" s="20"/>
      <c r="AQ147" s="21"/>
      <c r="AR147" s="19"/>
      <c r="AS147" s="20"/>
      <c r="AT147" s="20"/>
      <c r="AU147" s="21"/>
      <c r="AV147" s="19"/>
      <c r="AW147" s="20"/>
      <c r="AX147" s="20"/>
      <c r="AY147" s="21"/>
      <c r="AZ147" s="19"/>
      <c r="BA147" s="20"/>
      <c r="BB147" s="20"/>
      <c r="BC147" s="21"/>
      <c r="BD147" s="19"/>
      <c r="BE147" s="20"/>
      <c r="BF147" s="20"/>
      <c r="BG147" s="21"/>
      <c r="BH147" s="19"/>
      <c r="BI147" s="20"/>
      <c r="BJ147" s="20"/>
      <c r="BK147" s="21"/>
      <c r="BL147" s="21"/>
    </row>
    <row r="148" spans="1:64" s="82" customFormat="1" ht="12">
      <c r="A148" s="60"/>
      <c r="B148" s="74" t="s">
        <v>112</v>
      </c>
      <c r="C148" s="85" t="s">
        <v>118</v>
      </c>
      <c r="D148" s="19"/>
      <c r="E148" s="20"/>
      <c r="F148" s="20"/>
      <c r="G148" s="21"/>
      <c r="H148" s="19"/>
      <c r="I148" s="20"/>
      <c r="J148" s="20"/>
      <c r="K148" s="21"/>
      <c r="L148" s="19"/>
      <c r="M148" s="20"/>
      <c r="N148" s="20"/>
      <c r="O148" s="21"/>
      <c r="P148" s="19"/>
      <c r="Q148" s="20"/>
      <c r="R148" s="20"/>
      <c r="S148" s="21"/>
      <c r="T148" s="19"/>
      <c r="U148" s="20"/>
      <c r="V148" s="20"/>
      <c r="W148" s="21"/>
      <c r="X148" s="19"/>
      <c r="Y148" s="20"/>
      <c r="Z148" s="20"/>
      <c r="AA148" s="21"/>
      <c r="AB148" s="19"/>
      <c r="AC148" s="20"/>
      <c r="AD148" s="20"/>
      <c r="AE148" s="21"/>
      <c r="AF148" s="19"/>
      <c r="AG148" s="20"/>
      <c r="AH148" s="20"/>
      <c r="AI148" s="21"/>
      <c r="AJ148" s="19"/>
      <c r="AK148" s="20"/>
      <c r="AL148" s="20"/>
      <c r="AM148" s="21"/>
      <c r="AN148" s="19"/>
      <c r="AO148" s="20"/>
      <c r="AP148" s="20"/>
      <c r="AQ148" s="21"/>
      <c r="AR148" s="19"/>
      <c r="AS148" s="20"/>
      <c r="AT148" s="20"/>
      <c r="AU148" s="21"/>
      <c r="AV148" s="19"/>
      <c r="AW148" s="20"/>
      <c r="AX148" s="20"/>
      <c r="AY148" s="21"/>
      <c r="AZ148" s="19"/>
      <c r="BA148" s="20"/>
      <c r="BB148" s="20"/>
      <c r="BC148" s="21"/>
      <c r="BD148" s="19"/>
      <c r="BE148" s="20"/>
      <c r="BF148" s="20"/>
      <c r="BG148" s="21"/>
      <c r="BH148" s="19"/>
      <c r="BI148" s="20"/>
      <c r="BJ148" s="20"/>
      <c r="BK148" s="21"/>
      <c r="BL148" s="21"/>
    </row>
    <row r="149" spans="1:64" s="82" customFormat="1" ht="11.25">
      <c r="A149" s="83"/>
      <c r="B149" s="74"/>
      <c r="C149" s="72" t="s">
        <v>119</v>
      </c>
      <c r="D149" s="19"/>
      <c r="E149" s="20"/>
      <c r="F149" s="20"/>
      <c r="G149" s="21"/>
      <c r="H149" s="19"/>
      <c r="I149" s="20"/>
      <c r="J149" s="20"/>
      <c r="K149" s="21"/>
      <c r="L149" s="19"/>
      <c r="M149" s="20"/>
      <c r="N149" s="20"/>
      <c r="O149" s="21"/>
      <c r="P149" s="19"/>
      <c r="Q149" s="20"/>
      <c r="R149" s="20"/>
      <c r="S149" s="21"/>
      <c r="T149" s="19"/>
      <c r="U149" s="20"/>
      <c r="V149" s="20"/>
      <c r="W149" s="21"/>
      <c r="X149" s="19"/>
      <c r="Y149" s="20"/>
      <c r="Z149" s="20"/>
      <c r="AA149" s="21"/>
      <c r="AB149" s="19"/>
      <c r="AC149" s="20"/>
      <c r="AD149" s="20"/>
      <c r="AE149" s="21"/>
      <c r="AF149" s="19"/>
      <c r="AG149" s="20"/>
      <c r="AH149" s="20"/>
      <c r="AI149" s="21"/>
      <c r="AJ149" s="19"/>
      <c r="AK149" s="20"/>
      <c r="AL149" s="20"/>
      <c r="AM149" s="21"/>
      <c r="AN149" s="19"/>
      <c r="AO149" s="20"/>
      <c r="AP149" s="20"/>
      <c r="AQ149" s="21"/>
      <c r="AR149" s="19"/>
      <c r="AS149" s="20"/>
      <c r="AT149" s="20"/>
      <c r="AU149" s="21"/>
      <c r="AV149" s="19"/>
      <c r="AW149" s="20"/>
      <c r="AX149" s="20"/>
      <c r="AY149" s="21"/>
      <c r="AZ149" s="19"/>
      <c r="BA149" s="20"/>
      <c r="BB149" s="20"/>
      <c r="BC149" s="21"/>
      <c r="BD149" s="19"/>
      <c r="BE149" s="20"/>
      <c r="BF149" s="20"/>
      <c r="BG149" s="21"/>
      <c r="BH149" s="19"/>
      <c r="BI149" s="20"/>
      <c r="BJ149" s="20"/>
      <c r="BK149" s="21"/>
      <c r="BL149" s="21"/>
    </row>
    <row r="150" spans="1:64" s="82" customFormat="1" ht="12">
      <c r="A150" s="83"/>
      <c r="B150" s="74" t="s">
        <v>113</v>
      </c>
      <c r="C150" s="85" t="s">
        <v>118</v>
      </c>
      <c r="D150" s="19"/>
      <c r="E150" s="20"/>
      <c r="F150" s="20"/>
      <c r="G150" s="21"/>
      <c r="H150" s="19"/>
      <c r="I150" s="20"/>
      <c r="J150" s="20"/>
      <c r="K150" s="21"/>
      <c r="L150" s="19"/>
      <c r="M150" s="20"/>
      <c r="N150" s="20"/>
      <c r="O150" s="21"/>
      <c r="P150" s="19"/>
      <c r="Q150" s="20"/>
      <c r="R150" s="20"/>
      <c r="S150" s="21"/>
      <c r="T150" s="19"/>
      <c r="U150" s="20"/>
      <c r="V150" s="20"/>
      <c r="W150" s="21"/>
      <c r="X150" s="19"/>
      <c r="Y150" s="20"/>
      <c r="Z150" s="20"/>
      <c r="AA150" s="21"/>
      <c r="AB150" s="19"/>
      <c r="AC150" s="20"/>
      <c r="AD150" s="20"/>
      <c r="AE150" s="21"/>
      <c r="AF150" s="19"/>
      <c r="AG150" s="20"/>
      <c r="AH150" s="20"/>
      <c r="AI150" s="21"/>
      <c r="AJ150" s="19"/>
      <c r="AK150" s="20"/>
      <c r="AL150" s="20"/>
      <c r="AM150" s="21"/>
      <c r="AN150" s="19"/>
      <c r="AO150" s="20"/>
      <c r="AP150" s="20"/>
      <c r="AQ150" s="21"/>
      <c r="AR150" s="19"/>
      <c r="AS150" s="20"/>
      <c r="AT150" s="20"/>
      <c r="AU150" s="21"/>
      <c r="AV150" s="19"/>
      <c r="AW150" s="20"/>
      <c r="AX150" s="20"/>
      <c r="AY150" s="21"/>
      <c r="AZ150" s="19"/>
      <c r="BA150" s="20"/>
      <c r="BB150" s="20"/>
      <c r="BC150" s="21"/>
      <c r="BD150" s="19"/>
      <c r="BE150" s="20"/>
      <c r="BF150" s="20"/>
      <c r="BG150" s="21"/>
      <c r="BH150" s="19"/>
      <c r="BI150" s="20"/>
      <c r="BJ150" s="20"/>
      <c r="BK150" s="21"/>
      <c r="BL150" s="21"/>
    </row>
    <row r="151" spans="1:64" s="82" customFormat="1" ht="11.25">
      <c r="A151" s="84"/>
      <c r="B151" s="74"/>
      <c r="C151" s="72" t="s">
        <v>119</v>
      </c>
      <c r="D151" s="19"/>
      <c r="E151" s="20"/>
      <c r="F151" s="20"/>
      <c r="G151" s="21"/>
      <c r="H151" s="19"/>
      <c r="I151" s="20"/>
      <c r="J151" s="20"/>
      <c r="K151" s="21"/>
      <c r="L151" s="19"/>
      <c r="M151" s="20"/>
      <c r="N151" s="20"/>
      <c r="O151" s="21"/>
      <c r="P151" s="19"/>
      <c r="Q151" s="20"/>
      <c r="R151" s="20"/>
      <c r="S151" s="21"/>
      <c r="T151" s="19"/>
      <c r="U151" s="20"/>
      <c r="V151" s="20"/>
      <c r="W151" s="21"/>
      <c r="X151" s="19"/>
      <c r="Y151" s="20"/>
      <c r="Z151" s="20"/>
      <c r="AA151" s="21"/>
      <c r="AB151" s="19"/>
      <c r="AC151" s="20"/>
      <c r="AD151" s="20"/>
      <c r="AE151" s="21"/>
      <c r="AF151" s="19"/>
      <c r="AG151" s="20"/>
      <c r="AH151" s="20"/>
      <c r="AI151" s="21"/>
      <c r="AJ151" s="19"/>
      <c r="AK151" s="20"/>
      <c r="AL151" s="20"/>
      <c r="AM151" s="21"/>
      <c r="AN151" s="19"/>
      <c r="AO151" s="20"/>
      <c r="AP151" s="20"/>
      <c r="AQ151" s="21"/>
      <c r="AR151" s="19"/>
      <c r="AS151" s="20"/>
      <c r="AT151" s="20"/>
      <c r="AU151" s="21"/>
      <c r="AV151" s="19"/>
      <c r="AW151" s="20"/>
      <c r="AX151" s="20"/>
      <c r="AY151" s="21"/>
      <c r="AZ151" s="19"/>
      <c r="BA151" s="20"/>
      <c r="BB151" s="20"/>
      <c r="BC151" s="21"/>
      <c r="BD151" s="19"/>
      <c r="BE151" s="20"/>
      <c r="BF151" s="20"/>
      <c r="BG151" s="21"/>
      <c r="BH151" s="19"/>
      <c r="BI151" s="20"/>
      <c r="BJ151" s="20"/>
      <c r="BK151" s="21"/>
      <c r="BL151" s="21"/>
    </row>
    <row r="152" spans="1:64" s="82" customFormat="1" ht="12">
      <c r="A152" s="75" t="s">
        <v>114</v>
      </c>
      <c r="B152" s="74" t="s">
        <v>111</v>
      </c>
      <c r="C152" s="85" t="s">
        <v>118</v>
      </c>
      <c r="D152" s="19"/>
      <c r="E152" s="20"/>
      <c r="F152" s="20"/>
      <c r="G152" s="21"/>
      <c r="H152" s="19"/>
      <c r="I152" s="20"/>
      <c r="J152" s="20"/>
      <c r="K152" s="21"/>
      <c r="L152" s="19"/>
      <c r="M152" s="20"/>
      <c r="N152" s="20"/>
      <c r="O152" s="21"/>
      <c r="P152" s="19"/>
      <c r="Q152" s="20"/>
      <c r="R152" s="20"/>
      <c r="S152" s="21"/>
      <c r="T152" s="19"/>
      <c r="U152" s="20"/>
      <c r="V152" s="20"/>
      <c r="W152" s="21"/>
      <c r="X152" s="19"/>
      <c r="Y152" s="20"/>
      <c r="Z152" s="20"/>
      <c r="AA152" s="21"/>
      <c r="AB152" s="19"/>
      <c r="AC152" s="20"/>
      <c r="AD152" s="20"/>
      <c r="AE152" s="21"/>
      <c r="AF152" s="19"/>
      <c r="AG152" s="20"/>
      <c r="AH152" s="20"/>
      <c r="AI152" s="21"/>
      <c r="AJ152" s="19"/>
      <c r="AK152" s="20"/>
      <c r="AL152" s="20"/>
      <c r="AM152" s="21"/>
      <c r="AN152" s="19"/>
      <c r="AO152" s="20"/>
      <c r="AP152" s="20"/>
      <c r="AQ152" s="21"/>
      <c r="AR152" s="19"/>
      <c r="AS152" s="20"/>
      <c r="AT152" s="20"/>
      <c r="AU152" s="21"/>
      <c r="AV152" s="19"/>
      <c r="AW152" s="20"/>
      <c r="AX152" s="20"/>
      <c r="AY152" s="21"/>
      <c r="AZ152" s="19"/>
      <c r="BA152" s="20"/>
      <c r="BB152" s="20"/>
      <c r="BC152" s="21"/>
      <c r="BD152" s="19"/>
      <c r="BE152" s="20"/>
      <c r="BF152" s="20"/>
      <c r="BG152" s="21"/>
      <c r="BH152" s="19"/>
      <c r="BI152" s="20"/>
      <c r="BJ152" s="20"/>
      <c r="BK152" s="21"/>
      <c r="BL152" s="21"/>
    </row>
    <row r="153" spans="1:64" s="82" customFormat="1" ht="11.25">
      <c r="A153" s="60"/>
      <c r="B153" s="74"/>
      <c r="C153" s="72" t="s">
        <v>119</v>
      </c>
      <c r="D153" s="19"/>
      <c r="E153" s="20"/>
      <c r="F153" s="20"/>
      <c r="G153" s="21"/>
      <c r="H153" s="19"/>
      <c r="I153" s="20"/>
      <c r="J153" s="20"/>
      <c r="K153" s="21"/>
      <c r="L153" s="19"/>
      <c r="M153" s="20"/>
      <c r="N153" s="20"/>
      <c r="O153" s="21"/>
      <c r="P153" s="19"/>
      <c r="Q153" s="20"/>
      <c r="R153" s="20"/>
      <c r="S153" s="21"/>
      <c r="T153" s="19"/>
      <c r="U153" s="20"/>
      <c r="V153" s="20"/>
      <c r="W153" s="21"/>
      <c r="X153" s="19"/>
      <c r="Y153" s="20"/>
      <c r="Z153" s="20"/>
      <c r="AA153" s="21"/>
      <c r="AB153" s="19"/>
      <c r="AC153" s="20"/>
      <c r="AD153" s="20"/>
      <c r="AE153" s="21"/>
      <c r="AF153" s="19"/>
      <c r="AG153" s="20"/>
      <c r="AH153" s="20"/>
      <c r="AI153" s="21"/>
      <c r="AJ153" s="19"/>
      <c r="AK153" s="20"/>
      <c r="AL153" s="20"/>
      <c r="AM153" s="21"/>
      <c r="AN153" s="19"/>
      <c r="AO153" s="20"/>
      <c r="AP153" s="20"/>
      <c r="AQ153" s="21"/>
      <c r="AR153" s="19"/>
      <c r="AS153" s="20"/>
      <c r="AT153" s="20"/>
      <c r="AU153" s="21"/>
      <c r="AV153" s="19"/>
      <c r="AW153" s="20"/>
      <c r="AX153" s="20"/>
      <c r="AY153" s="21"/>
      <c r="AZ153" s="19"/>
      <c r="BA153" s="20"/>
      <c r="BB153" s="20"/>
      <c r="BC153" s="21"/>
      <c r="BD153" s="19"/>
      <c r="BE153" s="20"/>
      <c r="BF153" s="20"/>
      <c r="BG153" s="21"/>
      <c r="BH153" s="19"/>
      <c r="BI153" s="20"/>
      <c r="BJ153" s="20"/>
      <c r="BK153" s="21"/>
      <c r="BL153" s="21"/>
    </row>
    <row r="154" spans="1:64" s="82" customFormat="1" ht="12">
      <c r="A154" s="60"/>
      <c r="B154" s="74" t="s">
        <v>112</v>
      </c>
      <c r="C154" s="85" t="s">
        <v>118</v>
      </c>
      <c r="D154" s="19"/>
      <c r="E154" s="20"/>
      <c r="F154" s="20"/>
      <c r="G154" s="21"/>
      <c r="H154" s="19"/>
      <c r="I154" s="20"/>
      <c r="J154" s="20"/>
      <c r="K154" s="21"/>
      <c r="L154" s="19"/>
      <c r="M154" s="20"/>
      <c r="N154" s="20"/>
      <c r="O154" s="21"/>
      <c r="P154" s="19"/>
      <c r="Q154" s="20"/>
      <c r="R154" s="20"/>
      <c r="S154" s="21"/>
      <c r="T154" s="19"/>
      <c r="U154" s="20"/>
      <c r="V154" s="20"/>
      <c r="W154" s="21"/>
      <c r="X154" s="19"/>
      <c r="Y154" s="20"/>
      <c r="Z154" s="20"/>
      <c r="AA154" s="21"/>
      <c r="AB154" s="19"/>
      <c r="AC154" s="20"/>
      <c r="AD154" s="20"/>
      <c r="AE154" s="21"/>
      <c r="AF154" s="19"/>
      <c r="AG154" s="20"/>
      <c r="AH154" s="20"/>
      <c r="AI154" s="21"/>
      <c r="AJ154" s="19"/>
      <c r="AK154" s="20"/>
      <c r="AL154" s="20"/>
      <c r="AM154" s="21"/>
      <c r="AN154" s="19"/>
      <c r="AO154" s="20"/>
      <c r="AP154" s="20"/>
      <c r="AQ154" s="21"/>
      <c r="AR154" s="19"/>
      <c r="AS154" s="20"/>
      <c r="AT154" s="20"/>
      <c r="AU154" s="21"/>
      <c r="AV154" s="19"/>
      <c r="AW154" s="20"/>
      <c r="AX154" s="20"/>
      <c r="AY154" s="21"/>
      <c r="AZ154" s="19"/>
      <c r="BA154" s="20"/>
      <c r="BB154" s="20"/>
      <c r="BC154" s="21"/>
      <c r="BD154" s="19"/>
      <c r="BE154" s="20"/>
      <c r="BF154" s="20"/>
      <c r="BG154" s="21"/>
      <c r="BH154" s="19"/>
      <c r="BI154" s="20"/>
      <c r="BJ154" s="20"/>
      <c r="BK154" s="21"/>
      <c r="BL154" s="21"/>
    </row>
    <row r="155" spans="1:64" s="82" customFormat="1" ht="11.25">
      <c r="A155" s="83"/>
      <c r="B155" s="74"/>
      <c r="C155" s="72" t="s">
        <v>119</v>
      </c>
      <c r="D155" s="19"/>
      <c r="E155" s="20"/>
      <c r="F155" s="20"/>
      <c r="G155" s="21"/>
      <c r="H155" s="19"/>
      <c r="I155" s="20"/>
      <c r="J155" s="20"/>
      <c r="K155" s="21"/>
      <c r="L155" s="19"/>
      <c r="M155" s="20"/>
      <c r="N155" s="20"/>
      <c r="O155" s="21"/>
      <c r="P155" s="19"/>
      <c r="Q155" s="20"/>
      <c r="R155" s="20"/>
      <c r="S155" s="21"/>
      <c r="T155" s="19"/>
      <c r="U155" s="20"/>
      <c r="V155" s="20"/>
      <c r="W155" s="21"/>
      <c r="X155" s="19"/>
      <c r="Y155" s="20"/>
      <c r="Z155" s="20"/>
      <c r="AA155" s="21"/>
      <c r="AB155" s="19"/>
      <c r="AC155" s="20"/>
      <c r="AD155" s="20"/>
      <c r="AE155" s="21"/>
      <c r="AF155" s="19"/>
      <c r="AG155" s="20"/>
      <c r="AH155" s="20"/>
      <c r="AI155" s="21"/>
      <c r="AJ155" s="19"/>
      <c r="AK155" s="20"/>
      <c r="AL155" s="20"/>
      <c r="AM155" s="21"/>
      <c r="AN155" s="19"/>
      <c r="AO155" s="20"/>
      <c r="AP155" s="20"/>
      <c r="AQ155" s="21"/>
      <c r="AR155" s="19"/>
      <c r="AS155" s="20"/>
      <c r="AT155" s="20"/>
      <c r="AU155" s="21"/>
      <c r="AV155" s="19"/>
      <c r="AW155" s="20"/>
      <c r="AX155" s="20"/>
      <c r="AY155" s="21"/>
      <c r="AZ155" s="19"/>
      <c r="BA155" s="20"/>
      <c r="BB155" s="20"/>
      <c r="BC155" s="21"/>
      <c r="BD155" s="19"/>
      <c r="BE155" s="20"/>
      <c r="BF155" s="20"/>
      <c r="BG155" s="21"/>
      <c r="BH155" s="19"/>
      <c r="BI155" s="20"/>
      <c r="BJ155" s="20"/>
      <c r="BK155" s="21"/>
      <c r="BL155" s="21"/>
    </row>
    <row r="156" spans="1:64" s="82" customFormat="1" ht="12">
      <c r="A156" s="83"/>
      <c r="B156" s="74" t="s">
        <v>113</v>
      </c>
      <c r="C156" s="85" t="s">
        <v>118</v>
      </c>
      <c r="D156" s="19"/>
      <c r="E156" s="20"/>
      <c r="F156" s="20"/>
      <c r="G156" s="21"/>
      <c r="H156" s="19"/>
      <c r="I156" s="20"/>
      <c r="J156" s="20"/>
      <c r="K156" s="21"/>
      <c r="L156" s="19"/>
      <c r="M156" s="20"/>
      <c r="N156" s="20"/>
      <c r="O156" s="21"/>
      <c r="P156" s="19"/>
      <c r="Q156" s="20"/>
      <c r="R156" s="20"/>
      <c r="S156" s="21"/>
      <c r="T156" s="19"/>
      <c r="U156" s="20"/>
      <c r="V156" s="20"/>
      <c r="W156" s="21"/>
      <c r="X156" s="19"/>
      <c r="Y156" s="20"/>
      <c r="Z156" s="20"/>
      <c r="AA156" s="21"/>
      <c r="AB156" s="19"/>
      <c r="AC156" s="20"/>
      <c r="AD156" s="20"/>
      <c r="AE156" s="21"/>
      <c r="AF156" s="19"/>
      <c r="AG156" s="20"/>
      <c r="AH156" s="20"/>
      <c r="AI156" s="21"/>
      <c r="AJ156" s="19"/>
      <c r="AK156" s="20"/>
      <c r="AL156" s="20"/>
      <c r="AM156" s="21"/>
      <c r="AN156" s="19"/>
      <c r="AO156" s="20"/>
      <c r="AP156" s="20"/>
      <c r="AQ156" s="21"/>
      <c r="AR156" s="19"/>
      <c r="AS156" s="20"/>
      <c r="AT156" s="20"/>
      <c r="AU156" s="21"/>
      <c r="AV156" s="19"/>
      <c r="AW156" s="20"/>
      <c r="AX156" s="20"/>
      <c r="AY156" s="21"/>
      <c r="AZ156" s="19"/>
      <c r="BA156" s="20"/>
      <c r="BB156" s="20"/>
      <c r="BC156" s="21"/>
      <c r="BD156" s="19"/>
      <c r="BE156" s="20"/>
      <c r="BF156" s="20"/>
      <c r="BG156" s="21"/>
      <c r="BH156" s="19"/>
      <c r="BI156" s="20"/>
      <c r="BJ156" s="20"/>
      <c r="BK156" s="21"/>
      <c r="BL156" s="21"/>
    </row>
    <row r="157" spans="1:64" s="82" customFormat="1" ht="11.25">
      <c r="A157" s="84"/>
      <c r="B157" s="74"/>
      <c r="C157" s="72" t="s">
        <v>119</v>
      </c>
      <c r="D157" s="19"/>
      <c r="E157" s="20"/>
      <c r="F157" s="20"/>
      <c r="G157" s="21"/>
      <c r="H157" s="19"/>
      <c r="I157" s="20"/>
      <c r="J157" s="20"/>
      <c r="K157" s="21"/>
      <c r="L157" s="19"/>
      <c r="M157" s="20"/>
      <c r="N157" s="20"/>
      <c r="O157" s="21"/>
      <c r="P157" s="19"/>
      <c r="Q157" s="20"/>
      <c r="R157" s="20"/>
      <c r="S157" s="21"/>
      <c r="T157" s="19"/>
      <c r="U157" s="20"/>
      <c r="V157" s="20"/>
      <c r="W157" s="21"/>
      <c r="X157" s="19"/>
      <c r="Y157" s="20"/>
      <c r="Z157" s="20"/>
      <c r="AA157" s="21"/>
      <c r="AB157" s="19"/>
      <c r="AC157" s="20"/>
      <c r="AD157" s="20"/>
      <c r="AE157" s="21"/>
      <c r="AF157" s="19"/>
      <c r="AG157" s="20"/>
      <c r="AH157" s="20"/>
      <c r="AI157" s="21"/>
      <c r="AJ157" s="19"/>
      <c r="AK157" s="20"/>
      <c r="AL157" s="20"/>
      <c r="AM157" s="21"/>
      <c r="AN157" s="19"/>
      <c r="AO157" s="20"/>
      <c r="AP157" s="20"/>
      <c r="AQ157" s="21"/>
      <c r="AR157" s="19"/>
      <c r="AS157" s="20"/>
      <c r="AT157" s="20"/>
      <c r="AU157" s="21"/>
      <c r="AV157" s="19"/>
      <c r="AW157" s="20"/>
      <c r="AX157" s="20"/>
      <c r="AY157" s="21"/>
      <c r="AZ157" s="19"/>
      <c r="BA157" s="20"/>
      <c r="BB157" s="20"/>
      <c r="BC157" s="21"/>
      <c r="BD157" s="19"/>
      <c r="BE157" s="20"/>
      <c r="BF157" s="20"/>
      <c r="BG157" s="21"/>
      <c r="BH157" s="19"/>
      <c r="BI157" s="20"/>
      <c r="BJ157" s="20"/>
      <c r="BK157" s="21"/>
      <c r="BL157" s="21"/>
    </row>
    <row r="158" spans="1:64" s="82" customFormat="1" ht="12">
      <c r="A158" s="75" t="s">
        <v>120</v>
      </c>
      <c r="B158" s="74" t="s">
        <v>111</v>
      </c>
      <c r="C158" s="85" t="s">
        <v>118</v>
      </c>
      <c r="D158" s="19"/>
      <c r="E158" s="20"/>
      <c r="F158" s="20"/>
      <c r="G158" s="21"/>
      <c r="H158" s="19"/>
      <c r="I158" s="20"/>
      <c r="J158" s="20"/>
      <c r="K158" s="21"/>
      <c r="L158" s="19"/>
      <c r="M158" s="20"/>
      <c r="N158" s="20"/>
      <c r="O158" s="21"/>
      <c r="P158" s="19"/>
      <c r="Q158" s="20"/>
      <c r="R158" s="20"/>
      <c r="S158" s="21"/>
      <c r="T158" s="19"/>
      <c r="U158" s="20"/>
      <c r="V158" s="20"/>
      <c r="W158" s="21"/>
      <c r="X158" s="19"/>
      <c r="Y158" s="20"/>
      <c r="Z158" s="20"/>
      <c r="AA158" s="21"/>
      <c r="AB158" s="19"/>
      <c r="AC158" s="20"/>
      <c r="AD158" s="20"/>
      <c r="AE158" s="21"/>
      <c r="AF158" s="19"/>
      <c r="AG158" s="20"/>
      <c r="AH158" s="20"/>
      <c r="AI158" s="21"/>
      <c r="AJ158" s="19"/>
      <c r="AK158" s="20"/>
      <c r="AL158" s="20"/>
      <c r="AM158" s="21"/>
      <c r="AN158" s="19"/>
      <c r="AO158" s="20"/>
      <c r="AP158" s="20"/>
      <c r="AQ158" s="21"/>
      <c r="AR158" s="19"/>
      <c r="AS158" s="20"/>
      <c r="AT158" s="20"/>
      <c r="AU158" s="21"/>
      <c r="AV158" s="19"/>
      <c r="AW158" s="20"/>
      <c r="AX158" s="20"/>
      <c r="AY158" s="21"/>
      <c r="AZ158" s="19"/>
      <c r="BA158" s="20"/>
      <c r="BB158" s="20"/>
      <c r="BC158" s="21"/>
      <c r="BD158" s="19"/>
      <c r="BE158" s="20"/>
      <c r="BF158" s="20"/>
      <c r="BG158" s="21"/>
      <c r="BH158" s="19"/>
      <c r="BI158" s="20"/>
      <c r="BJ158" s="20"/>
      <c r="BK158" s="21"/>
      <c r="BL158" s="21"/>
    </row>
    <row r="159" spans="1:64" s="82" customFormat="1" ht="11.25">
      <c r="A159" s="60"/>
      <c r="B159" s="74"/>
      <c r="C159" s="72" t="s">
        <v>119</v>
      </c>
      <c r="D159" s="19"/>
      <c r="E159" s="20"/>
      <c r="F159" s="20"/>
      <c r="G159" s="21"/>
      <c r="H159" s="19"/>
      <c r="I159" s="20"/>
      <c r="J159" s="20"/>
      <c r="K159" s="21"/>
      <c r="L159" s="19"/>
      <c r="M159" s="20"/>
      <c r="N159" s="20"/>
      <c r="O159" s="21"/>
      <c r="P159" s="19"/>
      <c r="Q159" s="20"/>
      <c r="R159" s="20"/>
      <c r="S159" s="21"/>
      <c r="T159" s="19"/>
      <c r="U159" s="20"/>
      <c r="V159" s="20"/>
      <c r="W159" s="21"/>
      <c r="X159" s="19"/>
      <c r="Y159" s="20"/>
      <c r="Z159" s="20"/>
      <c r="AA159" s="21"/>
      <c r="AB159" s="19"/>
      <c r="AC159" s="20"/>
      <c r="AD159" s="20"/>
      <c r="AE159" s="21"/>
      <c r="AF159" s="19"/>
      <c r="AG159" s="20"/>
      <c r="AH159" s="20"/>
      <c r="AI159" s="21"/>
      <c r="AJ159" s="19"/>
      <c r="AK159" s="20"/>
      <c r="AL159" s="20"/>
      <c r="AM159" s="21"/>
      <c r="AN159" s="19"/>
      <c r="AO159" s="20"/>
      <c r="AP159" s="20"/>
      <c r="AQ159" s="21"/>
      <c r="AR159" s="19"/>
      <c r="AS159" s="20"/>
      <c r="AT159" s="20"/>
      <c r="AU159" s="21"/>
      <c r="AV159" s="19"/>
      <c r="AW159" s="20"/>
      <c r="AX159" s="20"/>
      <c r="AY159" s="21"/>
      <c r="AZ159" s="19"/>
      <c r="BA159" s="20"/>
      <c r="BB159" s="20"/>
      <c r="BC159" s="21"/>
      <c r="BD159" s="19"/>
      <c r="BE159" s="20"/>
      <c r="BF159" s="20"/>
      <c r="BG159" s="21"/>
      <c r="BH159" s="19"/>
      <c r="BI159" s="20"/>
      <c r="BJ159" s="20"/>
      <c r="BK159" s="21"/>
      <c r="BL159" s="21"/>
    </row>
    <row r="160" spans="1:64" s="82" customFormat="1" ht="12">
      <c r="A160" s="60"/>
      <c r="B160" s="74" t="s">
        <v>112</v>
      </c>
      <c r="C160" s="85" t="s">
        <v>118</v>
      </c>
      <c r="D160" s="19"/>
      <c r="E160" s="20"/>
      <c r="F160" s="20"/>
      <c r="G160" s="21"/>
      <c r="H160" s="19"/>
      <c r="I160" s="20"/>
      <c r="J160" s="20"/>
      <c r="K160" s="21"/>
      <c r="L160" s="19"/>
      <c r="M160" s="20"/>
      <c r="N160" s="20"/>
      <c r="O160" s="21"/>
      <c r="P160" s="19"/>
      <c r="Q160" s="20"/>
      <c r="R160" s="20"/>
      <c r="S160" s="21"/>
      <c r="T160" s="19"/>
      <c r="U160" s="20"/>
      <c r="V160" s="20"/>
      <c r="W160" s="21"/>
      <c r="X160" s="19"/>
      <c r="Y160" s="20"/>
      <c r="Z160" s="20"/>
      <c r="AA160" s="21"/>
      <c r="AB160" s="19"/>
      <c r="AC160" s="20"/>
      <c r="AD160" s="20"/>
      <c r="AE160" s="21"/>
      <c r="AF160" s="19"/>
      <c r="AG160" s="20"/>
      <c r="AH160" s="20"/>
      <c r="AI160" s="21"/>
      <c r="AJ160" s="19"/>
      <c r="AK160" s="20"/>
      <c r="AL160" s="20"/>
      <c r="AM160" s="21"/>
      <c r="AN160" s="19"/>
      <c r="AO160" s="20"/>
      <c r="AP160" s="20"/>
      <c r="AQ160" s="21"/>
      <c r="AR160" s="19"/>
      <c r="AS160" s="20"/>
      <c r="AT160" s="20"/>
      <c r="AU160" s="21"/>
      <c r="AV160" s="19"/>
      <c r="AW160" s="20"/>
      <c r="AX160" s="20"/>
      <c r="AY160" s="21"/>
      <c r="AZ160" s="19"/>
      <c r="BA160" s="20"/>
      <c r="BB160" s="20"/>
      <c r="BC160" s="21"/>
      <c r="BD160" s="19"/>
      <c r="BE160" s="20"/>
      <c r="BF160" s="20"/>
      <c r="BG160" s="21"/>
      <c r="BH160" s="19"/>
      <c r="BI160" s="20"/>
      <c r="BJ160" s="20"/>
      <c r="BK160" s="21"/>
      <c r="BL160" s="21"/>
    </row>
    <row r="161" spans="1:64" s="82" customFormat="1" ht="11.25">
      <c r="A161" s="83"/>
      <c r="B161" s="74"/>
      <c r="C161" s="72" t="s">
        <v>119</v>
      </c>
      <c r="D161" s="19"/>
      <c r="E161" s="20"/>
      <c r="F161" s="20"/>
      <c r="G161" s="21"/>
      <c r="H161" s="19"/>
      <c r="I161" s="20"/>
      <c r="J161" s="20"/>
      <c r="K161" s="21"/>
      <c r="L161" s="19"/>
      <c r="M161" s="20"/>
      <c r="N161" s="20"/>
      <c r="O161" s="21"/>
      <c r="P161" s="19"/>
      <c r="Q161" s="20"/>
      <c r="R161" s="20"/>
      <c r="S161" s="21"/>
      <c r="T161" s="19"/>
      <c r="U161" s="20"/>
      <c r="V161" s="20"/>
      <c r="W161" s="21"/>
      <c r="X161" s="19"/>
      <c r="Y161" s="20"/>
      <c r="Z161" s="20"/>
      <c r="AA161" s="21"/>
      <c r="AB161" s="19"/>
      <c r="AC161" s="20"/>
      <c r="AD161" s="20"/>
      <c r="AE161" s="21"/>
      <c r="AF161" s="19"/>
      <c r="AG161" s="20"/>
      <c r="AH161" s="20"/>
      <c r="AI161" s="21"/>
      <c r="AJ161" s="19"/>
      <c r="AK161" s="20"/>
      <c r="AL161" s="20"/>
      <c r="AM161" s="21"/>
      <c r="AN161" s="19"/>
      <c r="AO161" s="20"/>
      <c r="AP161" s="20"/>
      <c r="AQ161" s="21"/>
      <c r="AR161" s="19"/>
      <c r="AS161" s="20"/>
      <c r="AT161" s="20"/>
      <c r="AU161" s="21"/>
      <c r="AV161" s="19"/>
      <c r="AW161" s="20"/>
      <c r="AX161" s="20"/>
      <c r="AY161" s="21"/>
      <c r="AZ161" s="19"/>
      <c r="BA161" s="20"/>
      <c r="BB161" s="20"/>
      <c r="BC161" s="21"/>
      <c r="BD161" s="19"/>
      <c r="BE161" s="20"/>
      <c r="BF161" s="20"/>
      <c r="BG161" s="21"/>
      <c r="BH161" s="19"/>
      <c r="BI161" s="20"/>
      <c r="BJ161" s="20"/>
      <c r="BK161" s="21"/>
      <c r="BL161" s="21"/>
    </row>
    <row r="162" spans="1:64" s="82" customFormat="1" ht="12">
      <c r="A162" s="83"/>
      <c r="B162" s="74" t="s">
        <v>113</v>
      </c>
      <c r="C162" s="85" t="s">
        <v>118</v>
      </c>
      <c r="D162" s="19"/>
      <c r="E162" s="20"/>
      <c r="F162" s="20"/>
      <c r="G162" s="21"/>
      <c r="H162" s="19"/>
      <c r="I162" s="20"/>
      <c r="J162" s="20"/>
      <c r="K162" s="21"/>
      <c r="L162" s="19"/>
      <c r="M162" s="20"/>
      <c r="N162" s="20"/>
      <c r="O162" s="21"/>
      <c r="P162" s="19"/>
      <c r="Q162" s="20"/>
      <c r="R162" s="20"/>
      <c r="S162" s="21"/>
      <c r="T162" s="19"/>
      <c r="U162" s="20"/>
      <c r="V162" s="20"/>
      <c r="W162" s="21"/>
      <c r="X162" s="19"/>
      <c r="Y162" s="20"/>
      <c r="Z162" s="20"/>
      <c r="AA162" s="21"/>
      <c r="AB162" s="19"/>
      <c r="AC162" s="20"/>
      <c r="AD162" s="20"/>
      <c r="AE162" s="21"/>
      <c r="AF162" s="19"/>
      <c r="AG162" s="20"/>
      <c r="AH162" s="20"/>
      <c r="AI162" s="21"/>
      <c r="AJ162" s="19"/>
      <c r="AK162" s="20"/>
      <c r="AL162" s="20"/>
      <c r="AM162" s="21"/>
      <c r="AN162" s="19"/>
      <c r="AO162" s="20"/>
      <c r="AP162" s="20"/>
      <c r="AQ162" s="21"/>
      <c r="AR162" s="19"/>
      <c r="AS162" s="20"/>
      <c r="AT162" s="20"/>
      <c r="AU162" s="21"/>
      <c r="AV162" s="19"/>
      <c r="AW162" s="20"/>
      <c r="AX162" s="20"/>
      <c r="AY162" s="21"/>
      <c r="AZ162" s="19"/>
      <c r="BA162" s="20"/>
      <c r="BB162" s="20"/>
      <c r="BC162" s="21"/>
      <c r="BD162" s="19"/>
      <c r="BE162" s="20"/>
      <c r="BF162" s="20"/>
      <c r="BG162" s="21"/>
      <c r="BH162" s="19"/>
      <c r="BI162" s="20"/>
      <c r="BJ162" s="20"/>
      <c r="BK162" s="21"/>
      <c r="BL162" s="21"/>
    </row>
    <row r="163" spans="1:64" s="82" customFormat="1" ht="12">
      <c r="A163" s="75" t="s">
        <v>120</v>
      </c>
      <c r="B163" s="74" t="s">
        <v>111</v>
      </c>
      <c r="C163" s="85" t="s">
        <v>118</v>
      </c>
      <c r="D163" s="19"/>
      <c r="E163" s="20"/>
      <c r="F163" s="20"/>
      <c r="G163" s="21"/>
      <c r="H163" s="19"/>
      <c r="I163" s="20"/>
      <c r="J163" s="20"/>
      <c r="K163" s="21"/>
      <c r="L163" s="19"/>
      <c r="M163" s="20"/>
      <c r="N163" s="20"/>
      <c r="O163" s="21"/>
      <c r="P163" s="19"/>
      <c r="Q163" s="20"/>
      <c r="R163" s="20"/>
      <c r="S163" s="21"/>
      <c r="T163" s="19"/>
      <c r="U163" s="20"/>
      <c r="V163" s="20"/>
      <c r="W163" s="21"/>
      <c r="X163" s="19"/>
      <c r="Y163" s="20"/>
      <c r="Z163" s="20"/>
      <c r="AA163" s="21"/>
      <c r="AB163" s="19"/>
      <c r="AC163" s="20"/>
      <c r="AD163" s="20"/>
      <c r="AE163" s="21"/>
      <c r="AF163" s="19"/>
      <c r="AG163" s="20"/>
      <c r="AH163" s="20"/>
      <c r="AI163" s="21"/>
      <c r="AJ163" s="19"/>
      <c r="AK163" s="20"/>
      <c r="AL163" s="20"/>
      <c r="AM163" s="21"/>
      <c r="AN163" s="19"/>
      <c r="AO163" s="20"/>
      <c r="AP163" s="20"/>
      <c r="AQ163" s="21"/>
      <c r="AR163" s="19"/>
      <c r="AS163" s="20"/>
      <c r="AT163" s="20"/>
      <c r="AU163" s="21"/>
      <c r="AV163" s="19"/>
      <c r="AW163" s="20"/>
      <c r="AX163" s="20"/>
      <c r="AY163" s="21"/>
      <c r="AZ163" s="19"/>
      <c r="BA163" s="20"/>
      <c r="BB163" s="20"/>
      <c r="BC163" s="21"/>
      <c r="BD163" s="19"/>
      <c r="BE163" s="20"/>
      <c r="BF163" s="20"/>
      <c r="BG163" s="21"/>
      <c r="BH163" s="19"/>
      <c r="BI163" s="20"/>
      <c r="BJ163" s="20"/>
      <c r="BK163" s="21"/>
      <c r="BL163" s="21"/>
    </row>
    <row r="164" spans="1:64" s="82" customFormat="1" ht="11.25">
      <c r="A164" s="60"/>
      <c r="B164" s="74"/>
      <c r="C164" s="72" t="s">
        <v>119</v>
      </c>
      <c r="D164" s="19"/>
      <c r="E164" s="20"/>
      <c r="F164" s="20"/>
      <c r="G164" s="21"/>
      <c r="H164" s="19"/>
      <c r="I164" s="20"/>
      <c r="J164" s="20"/>
      <c r="K164" s="21"/>
      <c r="L164" s="19"/>
      <c r="M164" s="20"/>
      <c r="N164" s="20"/>
      <c r="O164" s="21"/>
      <c r="P164" s="19"/>
      <c r="Q164" s="20"/>
      <c r="R164" s="20"/>
      <c r="S164" s="21"/>
      <c r="T164" s="19"/>
      <c r="U164" s="20"/>
      <c r="V164" s="20"/>
      <c r="W164" s="21"/>
      <c r="X164" s="19"/>
      <c r="Y164" s="20"/>
      <c r="Z164" s="20"/>
      <c r="AA164" s="21"/>
      <c r="AB164" s="19"/>
      <c r="AC164" s="20"/>
      <c r="AD164" s="20"/>
      <c r="AE164" s="21"/>
      <c r="AF164" s="19"/>
      <c r="AG164" s="20"/>
      <c r="AH164" s="20"/>
      <c r="AI164" s="21"/>
      <c r="AJ164" s="19"/>
      <c r="AK164" s="20"/>
      <c r="AL164" s="20"/>
      <c r="AM164" s="21"/>
      <c r="AN164" s="19"/>
      <c r="AO164" s="20"/>
      <c r="AP164" s="20"/>
      <c r="AQ164" s="21"/>
      <c r="AR164" s="19"/>
      <c r="AS164" s="20"/>
      <c r="AT164" s="20"/>
      <c r="AU164" s="21"/>
      <c r="AV164" s="19"/>
      <c r="AW164" s="20"/>
      <c r="AX164" s="20"/>
      <c r="AY164" s="21"/>
      <c r="AZ164" s="19"/>
      <c r="BA164" s="20"/>
      <c r="BB164" s="20"/>
      <c r="BC164" s="21"/>
      <c r="BD164" s="19"/>
      <c r="BE164" s="20"/>
      <c r="BF164" s="20"/>
      <c r="BG164" s="21"/>
      <c r="BH164" s="19"/>
      <c r="BI164" s="20"/>
      <c r="BJ164" s="20"/>
      <c r="BK164" s="21"/>
      <c r="BL164" s="21"/>
    </row>
    <row r="165" spans="1:64" s="82" customFormat="1" ht="12">
      <c r="A165" s="60"/>
      <c r="B165" s="74" t="s">
        <v>112</v>
      </c>
      <c r="C165" s="85" t="s">
        <v>118</v>
      </c>
      <c r="D165" s="19"/>
      <c r="E165" s="20"/>
      <c r="F165" s="20"/>
      <c r="G165" s="21"/>
      <c r="H165" s="19"/>
      <c r="I165" s="20"/>
      <c r="J165" s="20"/>
      <c r="K165" s="21"/>
      <c r="L165" s="19"/>
      <c r="M165" s="20"/>
      <c r="N165" s="20"/>
      <c r="O165" s="21"/>
      <c r="P165" s="19"/>
      <c r="Q165" s="20"/>
      <c r="R165" s="20"/>
      <c r="S165" s="21"/>
      <c r="T165" s="19"/>
      <c r="U165" s="20"/>
      <c r="V165" s="20"/>
      <c r="W165" s="21"/>
      <c r="X165" s="19"/>
      <c r="Y165" s="20"/>
      <c r="Z165" s="20"/>
      <c r="AA165" s="21"/>
      <c r="AB165" s="19"/>
      <c r="AC165" s="20"/>
      <c r="AD165" s="20"/>
      <c r="AE165" s="21"/>
      <c r="AF165" s="19"/>
      <c r="AG165" s="20"/>
      <c r="AH165" s="20"/>
      <c r="AI165" s="21"/>
      <c r="AJ165" s="19"/>
      <c r="AK165" s="20"/>
      <c r="AL165" s="20"/>
      <c r="AM165" s="21"/>
      <c r="AN165" s="19"/>
      <c r="AO165" s="20"/>
      <c r="AP165" s="20"/>
      <c r="AQ165" s="21"/>
      <c r="AR165" s="19"/>
      <c r="AS165" s="20"/>
      <c r="AT165" s="20"/>
      <c r="AU165" s="21"/>
      <c r="AV165" s="19"/>
      <c r="AW165" s="20"/>
      <c r="AX165" s="20"/>
      <c r="AY165" s="21"/>
      <c r="AZ165" s="19"/>
      <c r="BA165" s="20"/>
      <c r="BB165" s="20"/>
      <c r="BC165" s="21"/>
      <c r="BD165" s="19"/>
      <c r="BE165" s="20"/>
      <c r="BF165" s="20"/>
      <c r="BG165" s="21"/>
      <c r="BH165" s="19"/>
      <c r="BI165" s="20"/>
      <c r="BJ165" s="20"/>
      <c r="BK165" s="21"/>
      <c r="BL165" s="21"/>
    </row>
    <row r="166" spans="1:64" s="82" customFormat="1" ht="11.25">
      <c r="A166" s="83"/>
      <c r="B166" s="74"/>
      <c r="C166" s="72" t="s">
        <v>119</v>
      </c>
      <c r="D166" s="19"/>
      <c r="E166" s="20"/>
      <c r="F166" s="20"/>
      <c r="G166" s="21"/>
      <c r="H166" s="19"/>
      <c r="I166" s="20"/>
      <c r="J166" s="20"/>
      <c r="K166" s="21"/>
      <c r="L166" s="19"/>
      <c r="M166" s="20"/>
      <c r="N166" s="20"/>
      <c r="O166" s="21"/>
      <c r="P166" s="19"/>
      <c r="Q166" s="20"/>
      <c r="R166" s="20"/>
      <c r="S166" s="21"/>
      <c r="T166" s="19"/>
      <c r="U166" s="20"/>
      <c r="V166" s="20"/>
      <c r="W166" s="21"/>
      <c r="X166" s="19"/>
      <c r="Y166" s="20"/>
      <c r="Z166" s="20"/>
      <c r="AA166" s="21"/>
      <c r="AB166" s="19"/>
      <c r="AC166" s="20"/>
      <c r="AD166" s="20"/>
      <c r="AE166" s="21"/>
      <c r="AF166" s="19"/>
      <c r="AG166" s="20"/>
      <c r="AH166" s="20"/>
      <c r="AI166" s="21"/>
      <c r="AJ166" s="19"/>
      <c r="AK166" s="20"/>
      <c r="AL166" s="20"/>
      <c r="AM166" s="21"/>
      <c r="AN166" s="19"/>
      <c r="AO166" s="20"/>
      <c r="AP166" s="20"/>
      <c r="AQ166" s="21"/>
      <c r="AR166" s="19"/>
      <c r="AS166" s="20"/>
      <c r="AT166" s="20"/>
      <c r="AU166" s="21"/>
      <c r="AV166" s="19"/>
      <c r="AW166" s="20"/>
      <c r="AX166" s="20"/>
      <c r="AY166" s="21"/>
      <c r="AZ166" s="19"/>
      <c r="BA166" s="20"/>
      <c r="BB166" s="20"/>
      <c r="BC166" s="21"/>
      <c r="BD166" s="19"/>
      <c r="BE166" s="20"/>
      <c r="BF166" s="20"/>
      <c r="BG166" s="21"/>
      <c r="BH166" s="19"/>
      <c r="BI166" s="20"/>
      <c r="BJ166" s="20"/>
      <c r="BK166" s="21"/>
      <c r="BL166" s="21"/>
    </row>
    <row r="167" spans="1:64" s="82" customFormat="1" ht="12">
      <c r="A167" s="83"/>
      <c r="B167" s="74" t="s">
        <v>113</v>
      </c>
      <c r="C167" s="85" t="s">
        <v>118</v>
      </c>
      <c r="D167" s="19"/>
      <c r="E167" s="20"/>
      <c r="F167" s="20"/>
      <c r="G167" s="21"/>
      <c r="H167" s="19"/>
      <c r="I167" s="20"/>
      <c r="J167" s="20"/>
      <c r="K167" s="21"/>
      <c r="L167" s="19"/>
      <c r="M167" s="20"/>
      <c r="N167" s="20"/>
      <c r="O167" s="21"/>
      <c r="P167" s="19"/>
      <c r="Q167" s="20"/>
      <c r="R167" s="20"/>
      <c r="S167" s="21"/>
      <c r="T167" s="19"/>
      <c r="U167" s="20"/>
      <c r="V167" s="20"/>
      <c r="W167" s="21"/>
      <c r="X167" s="19"/>
      <c r="Y167" s="20"/>
      <c r="Z167" s="20"/>
      <c r="AA167" s="21"/>
      <c r="AB167" s="19"/>
      <c r="AC167" s="20"/>
      <c r="AD167" s="20"/>
      <c r="AE167" s="21"/>
      <c r="AF167" s="19"/>
      <c r="AG167" s="20"/>
      <c r="AH167" s="20"/>
      <c r="AI167" s="21"/>
      <c r="AJ167" s="19"/>
      <c r="AK167" s="20"/>
      <c r="AL167" s="20"/>
      <c r="AM167" s="21"/>
      <c r="AN167" s="19"/>
      <c r="AO167" s="20"/>
      <c r="AP167" s="20"/>
      <c r="AQ167" s="21"/>
      <c r="AR167" s="19"/>
      <c r="AS167" s="20"/>
      <c r="AT167" s="20"/>
      <c r="AU167" s="21"/>
      <c r="AV167" s="19"/>
      <c r="AW167" s="20"/>
      <c r="AX167" s="20"/>
      <c r="AY167" s="21"/>
      <c r="AZ167" s="19"/>
      <c r="BA167" s="20"/>
      <c r="BB167" s="20"/>
      <c r="BC167" s="21"/>
      <c r="BD167" s="19"/>
      <c r="BE167" s="20"/>
      <c r="BF167" s="20"/>
      <c r="BG167" s="21"/>
      <c r="BH167" s="19"/>
      <c r="BI167" s="20"/>
      <c r="BJ167" s="20"/>
      <c r="BK167" s="21"/>
      <c r="BL167" s="21"/>
    </row>
    <row r="168" spans="1:64" s="82" customFormat="1" ht="11.25">
      <c r="A168" s="84"/>
      <c r="B168" s="74"/>
      <c r="C168" s="72" t="s">
        <v>119</v>
      </c>
      <c r="D168" s="19"/>
      <c r="E168" s="20"/>
      <c r="F168" s="20"/>
      <c r="G168" s="21"/>
      <c r="H168" s="19"/>
      <c r="I168" s="20"/>
      <c r="J168" s="20"/>
      <c r="K168" s="21"/>
      <c r="L168" s="19"/>
      <c r="M168" s="20"/>
      <c r="N168" s="20"/>
      <c r="O168" s="21"/>
      <c r="P168" s="19"/>
      <c r="Q168" s="20"/>
      <c r="R168" s="20"/>
      <c r="S168" s="21"/>
      <c r="T168" s="19"/>
      <c r="U168" s="20"/>
      <c r="V168" s="20"/>
      <c r="W168" s="21"/>
      <c r="X168" s="19"/>
      <c r="Y168" s="20"/>
      <c r="Z168" s="20"/>
      <c r="AA168" s="21"/>
      <c r="AB168" s="19"/>
      <c r="AC168" s="20"/>
      <c r="AD168" s="20"/>
      <c r="AE168" s="21"/>
      <c r="AF168" s="19"/>
      <c r="AG168" s="20"/>
      <c r="AH168" s="20"/>
      <c r="AI168" s="21"/>
      <c r="AJ168" s="19"/>
      <c r="AK168" s="20"/>
      <c r="AL168" s="20"/>
      <c r="AM168" s="21"/>
      <c r="AN168" s="19"/>
      <c r="AO168" s="20"/>
      <c r="AP168" s="20"/>
      <c r="AQ168" s="21"/>
      <c r="AR168" s="19"/>
      <c r="AS168" s="20"/>
      <c r="AT168" s="20"/>
      <c r="AU168" s="21"/>
      <c r="AV168" s="19"/>
      <c r="AW168" s="20"/>
      <c r="AX168" s="20"/>
      <c r="AY168" s="21"/>
      <c r="AZ168" s="19"/>
      <c r="BA168" s="20"/>
      <c r="BB168" s="20"/>
      <c r="BC168" s="21"/>
      <c r="BD168" s="19"/>
      <c r="BE168" s="20"/>
      <c r="BF168" s="20"/>
      <c r="BG168" s="21"/>
      <c r="BH168" s="19"/>
      <c r="BI168" s="20"/>
      <c r="BJ168" s="20"/>
      <c r="BK168" s="21"/>
      <c r="BL168" s="21"/>
    </row>
    <row r="169" spans="1:64" s="82" customFormat="1" ht="12">
      <c r="A169" s="75" t="s">
        <v>122</v>
      </c>
      <c r="B169" s="74" t="s">
        <v>111</v>
      </c>
      <c r="C169" s="85" t="s">
        <v>118</v>
      </c>
      <c r="D169" s="19"/>
      <c r="E169" s="20"/>
      <c r="F169" s="20"/>
      <c r="G169" s="21"/>
      <c r="H169" s="19"/>
      <c r="I169" s="20"/>
      <c r="J169" s="20"/>
      <c r="K169" s="21"/>
      <c r="L169" s="19"/>
      <c r="M169" s="20"/>
      <c r="N169" s="20"/>
      <c r="O169" s="21"/>
      <c r="P169" s="19"/>
      <c r="Q169" s="20"/>
      <c r="R169" s="20"/>
      <c r="S169" s="21"/>
      <c r="T169" s="19"/>
      <c r="U169" s="20"/>
      <c r="V169" s="20"/>
      <c r="W169" s="21"/>
      <c r="X169" s="19"/>
      <c r="Y169" s="20"/>
      <c r="Z169" s="20"/>
      <c r="AA169" s="21"/>
      <c r="AB169" s="19"/>
      <c r="AC169" s="20"/>
      <c r="AD169" s="20"/>
      <c r="AE169" s="21"/>
      <c r="AF169" s="19"/>
      <c r="AG169" s="20"/>
      <c r="AH169" s="20"/>
      <c r="AI169" s="21"/>
      <c r="AJ169" s="19"/>
      <c r="AK169" s="20"/>
      <c r="AL169" s="20"/>
      <c r="AM169" s="21"/>
      <c r="AN169" s="19"/>
      <c r="AO169" s="20"/>
      <c r="AP169" s="20"/>
      <c r="AQ169" s="21"/>
      <c r="AR169" s="19"/>
      <c r="AS169" s="20"/>
      <c r="AT169" s="20"/>
      <c r="AU169" s="21"/>
      <c r="AV169" s="19"/>
      <c r="AW169" s="20"/>
      <c r="AX169" s="20"/>
      <c r="AY169" s="21"/>
      <c r="AZ169" s="19"/>
      <c r="BA169" s="20"/>
      <c r="BB169" s="20"/>
      <c r="BC169" s="21"/>
      <c r="BD169" s="19"/>
      <c r="BE169" s="20"/>
      <c r="BF169" s="20"/>
      <c r="BG169" s="21"/>
      <c r="BH169" s="19"/>
      <c r="BI169" s="20"/>
      <c r="BJ169" s="20"/>
      <c r="BK169" s="21"/>
      <c r="BL169" s="21"/>
    </row>
    <row r="170" spans="1:64" s="82" customFormat="1" ht="11.25">
      <c r="A170" s="60"/>
      <c r="B170" s="74"/>
      <c r="C170" s="72" t="s">
        <v>119</v>
      </c>
      <c r="D170" s="19"/>
      <c r="E170" s="20"/>
      <c r="F170" s="20"/>
      <c r="G170" s="21"/>
      <c r="H170" s="19"/>
      <c r="I170" s="20"/>
      <c r="J170" s="20"/>
      <c r="K170" s="21"/>
      <c r="L170" s="19"/>
      <c r="M170" s="20"/>
      <c r="N170" s="20"/>
      <c r="O170" s="21"/>
      <c r="P170" s="19"/>
      <c r="Q170" s="20"/>
      <c r="R170" s="20"/>
      <c r="S170" s="21"/>
      <c r="T170" s="19"/>
      <c r="U170" s="20"/>
      <c r="V170" s="20"/>
      <c r="W170" s="21"/>
      <c r="X170" s="19"/>
      <c r="Y170" s="20"/>
      <c r="Z170" s="20"/>
      <c r="AA170" s="21"/>
      <c r="AB170" s="19"/>
      <c r="AC170" s="20"/>
      <c r="AD170" s="20"/>
      <c r="AE170" s="21"/>
      <c r="AF170" s="19"/>
      <c r="AG170" s="20"/>
      <c r="AH170" s="20"/>
      <c r="AI170" s="21"/>
      <c r="AJ170" s="19"/>
      <c r="AK170" s="20"/>
      <c r="AL170" s="20"/>
      <c r="AM170" s="21"/>
      <c r="AN170" s="19"/>
      <c r="AO170" s="20"/>
      <c r="AP170" s="20"/>
      <c r="AQ170" s="21"/>
      <c r="AR170" s="19"/>
      <c r="AS170" s="20"/>
      <c r="AT170" s="20"/>
      <c r="AU170" s="21"/>
      <c r="AV170" s="19"/>
      <c r="AW170" s="20"/>
      <c r="AX170" s="20"/>
      <c r="AY170" s="21"/>
      <c r="AZ170" s="19"/>
      <c r="BA170" s="20"/>
      <c r="BB170" s="20"/>
      <c r="BC170" s="21"/>
      <c r="BD170" s="19"/>
      <c r="BE170" s="20"/>
      <c r="BF170" s="20"/>
      <c r="BG170" s="21"/>
      <c r="BH170" s="19"/>
      <c r="BI170" s="20"/>
      <c r="BJ170" s="20"/>
      <c r="BK170" s="21"/>
      <c r="BL170" s="21"/>
    </row>
    <row r="171" spans="1:64" s="82" customFormat="1" ht="12">
      <c r="A171" s="60"/>
      <c r="B171" s="74" t="s">
        <v>112</v>
      </c>
      <c r="C171" s="85" t="s">
        <v>118</v>
      </c>
      <c r="D171" s="19"/>
      <c r="E171" s="20"/>
      <c r="F171" s="20"/>
      <c r="G171" s="21"/>
      <c r="H171" s="19"/>
      <c r="I171" s="20"/>
      <c r="J171" s="20"/>
      <c r="K171" s="21"/>
      <c r="L171" s="19"/>
      <c r="M171" s="20"/>
      <c r="N171" s="20"/>
      <c r="O171" s="21"/>
      <c r="P171" s="19"/>
      <c r="Q171" s="20"/>
      <c r="R171" s="20"/>
      <c r="S171" s="21"/>
      <c r="T171" s="19"/>
      <c r="U171" s="20"/>
      <c r="V171" s="20"/>
      <c r="W171" s="21"/>
      <c r="X171" s="19"/>
      <c r="Y171" s="20"/>
      <c r="Z171" s="20"/>
      <c r="AA171" s="21"/>
      <c r="AB171" s="19"/>
      <c r="AC171" s="20"/>
      <c r="AD171" s="20"/>
      <c r="AE171" s="21"/>
      <c r="AF171" s="19"/>
      <c r="AG171" s="20"/>
      <c r="AH171" s="20"/>
      <c r="AI171" s="21"/>
      <c r="AJ171" s="19"/>
      <c r="AK171" s="20"/>
      <c r="AL171" s="20"/>
      <c r="AM171" s="21"/>
      <c r="AN171" s="19"/>
      <c r="AO171" s="20"/>
      <c r="AP171" s="20"/>
      <c r="AQ171" s="21"/>
      <c r="AR171" s="19"/>
      <c r="AS171" s="20"/>
      <c r="AT171" s="20"/>
      <c r="AU171" s="21"/>
      <c r="AV171" s="19"/>
      <c r="AW171" s="20"/>
      <c r="AX171" s="20"/>
      <c r="AY171" s="21"/>
      <c r="AZ171" s="19"/>
      <c r="BA171" s="20"/>
      <c r="BB171" s="20"/>
      <c r="BC171" s="21"/>
      <c r="BD171" s="19"/>
      <c r="BE171" s="20"/>
      <c r="BF171" s="20"/>
      <c r="BG171" s="21"/>
      <c r="BH171" s="19"/>
      <c r="BI171" s="20"/>
      <c r="BJ171" s="20"/>
      <c r="BK171" s="21"/>
      <c r="BL171" s="21"/>
    </row>
    <row r="172" spans="1:64" s="82" customFormat="1" ht="11.25">
      <c r="A172" s="83"/>
      <c r="B172" s="74"/>
      <c r="C172" s="72" t="s">
        <v>119</v>
      </c>
      <c r="D172" s="19"/>
      <c r="E172" s="20"/>
      <c r="F172" s="20"/>
      <c r="G172" s="21"/>
      <c r="H172" s="19"/>
      <c r="I172" s="20"/>
      <c r="J172" s="20"/>
      <c r="K172" s="21"/>
      <c r="L172" s="19"/>
      <c r="M172" s="20"/>
      <c r="N172" s="20"/>
      <c r="O172" s="21"/>
      <c r="P172" s="19"/>
      <c r="Q172" s="20"/>
      <c r="R172" s="20"/>
      <c r="S172" s="21"/>
      <c r="T172" s="19"/>
      <c r="U172" s="20"/>
      <c r="V172" s="20"/>
      <c r="W172" s="21"/>
      <c r="X172" s="19"/>
      <c r="Y172" s="20"/>
      <c r="Z172" s="20"/>
      <c r="AA172" s="21"/>
      <c r="AB172" s="19"/>
      <c r="AC172" s="20"/>
      <c r="AD172" s="20"/>
      <c r="AE172" s="21"/>
      <c r="AF172" s="19"/>
      <c r="AG172" s="20"/>
      <c r="AH172" s="20"/>
      <c r="AI172" s="21"/>
      <c r="AJ172" s="19"/>
      <c r="AK172" s="20"/>
      <c r="AL172" s="20"/>
      <c r="AM172" s="21"/>
      <c r="AN172" s="19"/>
      <c r="AO172" s="20"/>
      <c r="AP172" s="20"/>
      <c r="AQ172" s="21"/>
      <c r="AR172" s="19"/>
      <c r="AS172" s="20"/>
      <c r="AT172" s="20"/>
      <c r="AU172" s="21"/>
      <c r="AV172" s="19"/>
      <c r="AW172" s="20"/>
      <c r="AX172" s="20"/>
      <c r="AY172" s="21"/>
      <c r="AZ172" s="19"/>
      <c r="BA172" s="20"/>
      <c r="BB172" s="20"/>
      <c r="BC172" s="21"/>
      <c r="BD172" s="19"/>
      <c r="BE172" s="20"/>
      <c r="BF172" s="20"/>
      <c r="BG172" s="21"/>
      <c r="BH172" s="19"/>
      <c r="BI172" s="20"/>
      <c r="BJ172" s="20"/>
      <c r="BK172" s="21"/>
      <c r="BL172" s="21"/>
    </row>
    <row r="173" spans="1:64" s="82" customFormat="1" ht="12">
      <c r="A173" s="83"/>
      <c r="B173" s="74" t="s">
        <v>113</v>
      </c>
      <c r="C173" s="85" t="s">
        <v>118</v>
      </c>
      <c r="D173" s="19"/>
      <c r="E173" s="20"/>
      <c r="F173" s="20"/>
      <c r="G173" s="21"/>
      <c r="H173" s="19"/>
      <c r="I173" s="20"/>
      <c r="J173" s="20"/>
      <c r="K173" s="21"/>
      <c r="L173" s="19"/>
      <c r="M173" s="20"/>
      <c r="N173" s="20"/>
      <c r="O173" s="21"/>
      <c r="P173" s="19"/>
      <c r="Q173" s="20"/>
      <c r="R173" s="20"/>
      <c r="S173" s="21"/>
      <c r="T173" s="19"/>
      <c r="U173" s="20"/>
      <c r="V173" s="20"/>
      <c r="W173" s="21"/>
      <c r="X173" s="19"/>
      <c r="Y173" s="20"/>
      <c r="Z173" s="20"/>
      <c r="AA173" s="21"/>
      <c r="AB173" s="19"/>
      <c r="AC173" s="20"/>
      <c r="AD173" s="20"/>
      <c r="AE173" s="21"/>
      <c r="AF173" s="19"/>
      <c r="AG173" s="20"/>
      <c r="AH173" s="20"/>
      <c r="AI173" s="21"/>
      <c r="AJ173" s="19"/>
      <c r="AK173" s="20"/>
      <c r="AL173" s="20"/>
      <c r="AM173" s="21"/>
      <c r="AN173" s="19"/>
      <c r="AO173" s="20"/>
      <c r="AP173" s="20"/>
      <c r="AQ173" s="21"/>
      <c r="AR173" s="19"/>
      <c r="AS173" s="20"/>
      <c r="AT173" s="20"/>
      <c r="AU173" s="21"/>
      <c r="AV173" s="19"/>
      <c r="AW173" s="20"/>
      <c r="AX173" s="20"/>
      <c r="AY173" s="21"/>
      <c r="AZ173" s="19"/>
      <c r="BA173" s="20"/>
      <c r="BB173" s="20"/>
      <c r="BC173" s="21"/>
      <c r="BD173" s="19"/>
      <c r="BE173" s="20"/>
      <c r="BF173" s="20"/>
      <c r="BG173" s="21"/>
      <c r="BH173" s="19"/>
      <c r="BI173" s="20"/>
      <c r="BJ173" s="20"/>
      <c r="BK173" s="21"/>
      <c r="BL173" s="21"/>
    </row>
    <row r="174" spans="1:64" s="82" customFormat="1" ht="11.25">
      <c r="A174" s="84"/>
      <c r="B174" s="74"/>
      <c r="C174" s="72" t="s">
        <v>119</v>
      </c>
      <c r="D174" s="19"/>
      <c r="E174" s="20"/>
      <c r="F174" s="20"/>
      <c r="G174" s="21"/>
      <c r="H174" s="19"/>
      <c r="I174" s="20"/>
      <c r="J174" s="20"/>
      <c r="K174" s="21"/>
      <c r="L174" s="19"/>
      <c r="M174" s="20"/>
      <c r="N174" s="20"/>
      <c r="O174" s="21"/>
      <c r="P174" s="19"/>
      <c r="Q174" s="20"/>
      <c r="R174" s="20"/>
      <c r="S174" s="21"/>
      <c r="T174" s="19"/>
      <c r="U174" s="20"/>
      <c r="V174" s="20"/>
      <c r="W174" s="21"/>
      <c r="X174" s="19"/>
      <c r="Y174" s="20"/>
      <c r="Z174" s="20"/>
      <c r="AA174" s="21"/>
      <c r="AB174" s="19"/>
      <c r="AC174" s="20"/>
      <c r="AD174" s="20"/>
      <c r="AE174" s="21"/>
      <c r="AF174" s="19"/>
      <c r="AG174" s="20"/>
      <c r="AH174" s="20"/>
      <c r="AI174" s="21"/>
      <c r="AJ174" s="19"/>
      <c r="AK174" s="20"/>
      <c r="AL174" s="20"/>
      <c r="AM174" s="21"/>
      <c r="AN174" s="19"/>
      <c r="AO174" s="20"/>
      <c r="AP174" s="20"/>
      <c r="AQ174" s="21"/>
      <c r="AR174" s="19"/>
      <c r="AS174" s="20"/>
      <c r="AT174" s="20"/>
      <c r="AU174" s="21"/>
      <c r="AV174" s="19"/>
      <c r="AW174" s="20"/>
      <c r="AX174" s="20"/>
      <c r="AY174" s="21"/>
      <c r="AZ174" s="19"/>
      <c r="BA174" s="20"/>
      <c r="BB174" s="20"/>
      <c r="BC174" s="21"/>
      <c r="BD174" s="19"/>
      <c r="BE174" s="20"/>
      <c r="BF174" s="20"/>
      <c r="BG174" s="21"/>
      <c r="BH174" s="19"/>
      <c r="BI174" s="20"/>
      <c r="BJ174" s="20"/>
      <c r="BK174" s="21"/>
      <c r="BL174" s="21"/>
    </row>
    <row r="175" spans="1:64" s="82" customFormat="1" ht="12">
      <c r="A175" s="75" t="s">
        <v>123</v>
      </c>
      <c r="B175" s="74" t="s">
        <v>111</v>
      </c>
      <c r="C175" s="85" t="s">
        <v>118</v>
      </c>
      <c r="D175" s="19"/>
      <c r="E175" s="20"/>
      <c r="F175" s="20"/>
      <c r="G175" s="21"/>
      <c r="H175" s="19"/>
      <c r="I175" s="20"/>
      <c r="J175" s="20"/>
      <c r="K175" s="21"/>
      <c r="L175" s="19"/>
      <c r="M175" s="20"/>
      <c r="N175" s="20"/>
      <c r="O175" s="21"/>
      <c r="P175" s="19"/>
      <c r="Q175" s="20"/>
      <c r="R175" s="20"/>
      <c r="S175" s="21"/>
      <c r="T175" s="19"/>
      <c r="U175" s="20"/>
      <c r="V175" s="20"/>
      <c r="W175" s="21"/>
      <c r="X175" s="19"/>
      <c r="Y175" s="20"/>
      <c r="Z175" s="20"/>
      <c r="AA175" s="21"/>
      <c r="AB175" s="19"/>
      <c r="AC175" s="20"/>
      <c r="AD175" s="20"/>
      <c r="AE175" s="21"/>
      <c r="AF175" s="19"/>
      <c r="AG175" s="20"/>
      <c r="AH175" s="20"/>
      <c r="AI175" s="21"/>
      <c r="AJ175" s="19"/>
      <c r="AK175" s="20"/>
      <c r="AL175" s="20"/>
      <c r="AM175" s="21"/>
      <c r="AN175" s="19"/>
      <c r="AO175" s="20"/>
      <c r="AP175" s="20"/>
      <c r="AQ175" s="21"/>
      <c r="AR175" s="19"/>
      <c r="AS175" s="20"/>
      <c r="AT175" s="20"/>
      <c r="AU175" s="21"/>
      <c r="AV175" s="19"/>
      <c r="AW175" s="20"/>
      <c r="AX175" s="20"/>
      <c r="AY175" s="21"/>
      <c r="AZ175" s="19"/>
      <c r="BA175" s="20"/>
      <c r="BB175" s="20"/>
      <c r="BC175" s="21"/>
      <c r="BD175" s="19"/>
      <c r="BE175" s="20"/>
      <c r="BF175" s="20"/>
      <c r="BG175" s="21"/>
      <c r="BH175" s="19"/>
      <c r="BI175" s="20"/>
      <c r="BJ175" s="20"/>
      <c r="BK175" s="21"/>
      <c r="BL175" s="21"/>
    </row>
    <row r="176" spans="1:64" s="82" customFormat="1" ht="11.25">
      <c r="A176" s="60"/>
      <c r="B176" s="74"/>
      <c r="C176" s="72" t="s">
        <v>119</v>
      </c>
      <c r="D176" s="19"/>
      <c r="E176" s="20"/>
      <c r="F176" s="20"/>
      <c r="G176" s="21"/>
      <c r="H176" s="19"/>
      <c r="I176" s="20"/>
      <c r="J176" s="20"/>
      <c r="K176" s="21"/>
      <c r="L176" s="19"/>
      <c r="M176" s="20"/>
      <c r="N176" s="20"/>
      <c r="O176" s="21"/>
      <c r="P176" s="19"/>
      <c r="Q176" s="20"/>
      <c r="R176" s="20"/>
      <c r="S176" s="21"/>
      <c r="T176" s="19"/>
      <c r="U176" s="20"/>
      <c r="V176" s="20"/>
      <c r="W176" s="21"/>
      <c r="X176" s="19"/>
      <c r="Y176" s="20"/>
      <c r="Z176" s="20"/>
      <c r="AA176" s="21"/>
      <c r="AB176" s="19"/>
      <c r="AC176" s="20"/>
      <c r="AD176" s="20"/>
      <c r="AE176" s="21"/>
      <c r="AF176" s="19"/>
      <c r="AG176" s="20"/>
      <c r="AH176" s="20"/>
      <c r="AI176" s="21"/>
      <c r="AJ176" s="19"/>
      <c r="AK176" s="20"/>
      <c r="AL176" s="20"/>
      <c r="AM176" s="21"/>
      <c r="AN176" s="19"/>
      <c r="AO176" s="20"/>
      <c r="AP176" s="20"/>
      <c r="AQ176" s="21"/>
      <c r="AR176" s="19"/>
      <c r="AS176" s="20"/>
      <c r="AT176" s="20"/>
      <c r="AU176" s="21"/>
      <c r="AV176" s="19"/>
      <c r="AW176" s="20"/>
      <c r="AX176" s="20"/>
      <c r="AY176" s="21"/>
      <c r="AZ176" s="19"/>
      <c r="BA176" s="20"/>
      <c r="BB176" s="20"/>
      <c r="BC176" s="21"/>
      <c r="BD176" s="19"/>
      <c r="BE176" s="20"/>
      <c r="BF176" s="20"/>
      <c r="BG176" s="21"/>
      <c r="BH176" s="19"/>
      <c r="BI176" s="20"/>
      <c r="BJ176" s="20"/>
      <c r="BK176" s="21"/>
      <c r="BL176" s="21"/>
    </row>
    <row r="177" spans="1:64" s="82" customFormat="1" ht="12">
      <c r="A177" s="60"/>
      <c r="B177" s="74" t="s">
        <v>112</v>
      </c>
      <c r="C177" s="85" t="s">
        <v>118</v>
      </c>
      <c r="D177" s="19"/>
      <c r="E177" s="20"/>
      <c r="F177" s="20"/>
      <c r="G177" s="21"/>
      <c r="H177" s="19"/>
      <c r="I177" s="20"/>
      <c r="J177" s="20"/>
      <c r="K177" s="21"/>
      <c r="L177" s="19"/>
      <c r="M177" s="20"/>
      <c r="N177" s="20"/>
      <c r="O177" s="21"/>
      <c r="P177" s="19"/>
      <c r="Q177" s="20"/>
      <c r="R177" s="20"/>
      <c r="S177" s="21"/>
      <c r="T177" s="19"/>
      <c r="U177" s="20"/>
      <c r="V177" s="20"/>
      <c r="W177" s="21"/>
      <c r="X177" s="19"/>
      <c r="Y177" s="20"/>
      <c r="Z177" s="20"/>
      <c r="AA177" s="21"/>
      <c r="AB177" s="19"/>
      <c r="AC177" s="20"/>
      <c r="AD177" s="20"/>
      <c r="AE177" s="21"/>
      <c r="AF177" s="19"/>
      <c r="AG177" s="20"/>
      <c r="AH177" s="20"/>
      <c r="AI177" s="21"/>
      <c r="AJ177" s="19"/>
      <c r="AK177" s="20"/>
      <c r="AL177" s="20"/>
      <c r="AM177" s="21"/>
      <c r="AN177" s="19"/>
      <c r="AO177" s="20"/>
      <c r="AP177" s="20"/>
      <c r="AQ177" s="21"/>
      <c r="AR177" s="19"/>
      <c r="AS177" s="20"/>
      <c r="AT177" s="20"/>
      <c r="AU177" s="21"/>
      <c r="AV177" s="19"/>
      <c r="AW177" s="20"/>
      <c r="AX177" s="20"/>
      <c r="AY177" s="21"/>
      <c r="AZ177" s="19"/>
      <c r="BA177" s="20"/>
      <c r="BB177" s="20"/>
      <c r="BC177" s="21"/>
      <c r="BD177" s="19"/>
      <c r="BE177" s="20"/>
      <c r="BF177" s="20"/>
      <c r="BG177" s="21"/>
      <c r="BH177" s="19"/>
      <c r="BI177" s="20"/>
      <c r="BJ177" s="20"/>
      <c r="BK177" s="21"/>
      <c r="BL177" s="21"/>
    </row>
    <row r="178" spans="1:64" s="82" customFormat="1" ht="11.25">
      <c r="A178" s="83"/>
      <c r="B178" s="74"/>
      <c r="C178" s="72" t="s">
        <v>119</v>
      </c>
      <c r="D178" s="19"/>
      <c r="E178" s="20"/>
      <c r="F178" s="20"/>
      <c r="G178" s="21"/>
      <c r="H178" s="19"/>
      <c r="I178" s="20"/>
      <c r="J178" s="20"/>
      <c r="K178" s="21"/>
      <c r="L178" s="19"/>
      <c r="M178" s="20"/>
      <c r="N178" s="20"/>
      <c r="O178" s="21"/>
      <c r="P178" s="19"/>
      <c r="Q178" s="20"/>
      <c r="R178" s="20"/>
      <c r="S178" s="21"/>
      <c r="T178" s="19"/>
      <c r="U178" s="20"/>
      <c r="V178" s="20"/>
      <c r="W178" s="21"/>
      <c r="X178" s="19"/>
      <c r="Y178" s="20"/>
      <c r="Z178" s="20"/>
      <c r="AA178" s="21"/>
      <c r="AB178" s="19"/>
      <c r="AC178" s="20"/>
      <c r="AD178" s="20"/>
      <c r="AE178" s="21"/>
      <c r="AF178" s="19"/>
      <c r="AG178" s="20"/>
      <c r="AH178" s="20"/>
      <c r="AI178" s="21"/>
      <c r="AJ178" s="19"/>
      <c r="AK178" s="20"/>
      <c r="AL178" s="20"/>
      <c r="AM178" s="21"/>
      <c r="AN178" s="19"/>
      <c r="AO178" s="20"/>
      <c r="AP178" s="20"/>
      <c r="AQ178" s="21"/>
      <c r="AR178" s="19"/>
      <c r="AS178" s="20"/>
      <c r="AT178" s="20"/>
      <c r="AU178" s="21"/>
      <c r="AV178" s="19"/>
      <c r="AW178" s="20"/>
      <c r="AX178" s="20"/>
      <c r="AY178" s="21"/>
      <c r="AZ178" s="19"/>
      <c r="BA178" s="20"/>
      <c r="BB178" s="20"/>
      <c r="BC178" s="21"/>
      <c r="BD178" s="19"/>
      <c r="BE178" s="20"/>
      <c r="BF178" s="20"/>
      <c r="BG178" s="21"/>
      <c r="BH178" s="19"/>
      <c r="BI178" s="20"/>
      <c r="BJ178" s="20"/>
      <c r="BK178" s="21"/>
      <c r="BL178" s="21"/>
    </row>
    <row r="179" spans="1:64" s="82" customFormat="1" ht="12">
      <c r="A179" s="83"/>
      <c r="B179" s="74" t="s">
        <v>113</v>
      </c>
      <c r="C179" s="85" t="s">
        <v>118</v>
      </c>
      <c r="D179" s="19"/>
      <c r="E179" s="20"/>
      <c r="F179" s="20"/>
      <c r="G179" s="21"/>
      <c r="H179" s="19"/>
      <c r="I179" s="20"/>
      <c r="J179" s="20"/>
      <c r="K179" s="21"/>
      <c r="L179" s="19"/>
      <c r="M179" s="20"/>
      <c r="N179" s="20"/>
      <c r="O179" s="21"/>
      <c r="P179" s="19"/>
      <c r="Q179" s="20"/>
      <c r="R179" s="20"/>
      <c r="S179" s="21"/>
      <c r="T179" s="19"/>
      <c r="U179" s="20"/>
      <c r="V179" s="20"/>
      <c r="W179" s="21"/>
      <c r="X179" s="19"/>
      <c r="Y179" s="20"/>
      <c r="Z179" s="20"/>
      <c r="AA179" s="21"/>
      <c r="AB179" s="19"/>
      <c r="AC179" s="20"/>
      <c r="AD179" s="20"/>
      <c r="AE179" s="21"/>
      <c r="AF179" s="19"/>
      <c r="AG179" s="20"/>
      <c r="AH179" s="20"/>
      <c r="AI179" s="21"/>
      <c r="AJ179" s="19"/>
      <c r="AK179" s="20"/>
      <c r="AL179" s="20"/>
      <c r="AM179" s="21"/>
      <c r="AN179" s="19"/>
      <c r="AO179" s="20"/>
      <c r="AP179" s="20"/>
      <c r="AQ179" s="21"/>
      <c r="AR179" s="19"/>
      <c r="AS179" s="20"/>
      <c r="AT179" s="20"/>
      <c r="AU179" s="21"/>
      <c r="AV179" s="19"/>
      <c r="AW179" s="20"/>
      <c r="AX179" s="20"/>
      <c r="AY179" s="21"/>
      <c r="AZ179" s="19"/>
      <c r="BA179" s="20"/>
      <c r="BB179" s="20"/>
      <c r="BC179" s="21"/>
      <c r="BD179" s="19"/>
      <c r="BE179" s="20"/>
      <c r="BF179" s="20"/>
      <c r="BG179" s="21"/>
      <c r="BH179" s="19"/>
      <c r="BI179" s="20"/>
      <c r="BJ179" s="20"/>
      <c r="BK179" s="21"/>
      <c r="BL179" s="21"/>
    </row>
    <row r="180" spans="1:64" s="82" customFormat="1" ht="11.25">
      <c r="A180" s="84"/>
      <c r="B180" s="73"/>
      <c r="C180" s="71" t="s">
        <v>119</v>
      </c>
      <c r="D180" s="19"/>
      <c r="E180" s="20"/>
      <c r="F180" s="20"/>
      <c r="G180" s="21"/>
      <c r="H180" s="19"/>
      <c r="I180" s="20"/>
      <c r="J180" s="20"/>
      <c r="K180" s="21"/>
      <c r="L180" s="19"/>
      <c r="M180" s="20"/>
      <c r="N180" s="20"/>
      <c r="O180" s="21"/>
      <c r="P180" s="19"/>
      <c r="Q180" s="20"/>
      <c r="R180" s="20"/>
      <c r="S180" s="21"/>
      <c r="T180" s="19"/>
      <c r="U180" s="20"/>
      <c r="V180" s="20"/>
      <c r="W180" s="21"/>
      <c r="X180" s="19"/>
      <c r="Y180" s="20"/>
      <c r="Z180" s="20"/>
      <c r="AA180" s="21"/>
      <c r="AB180" s="19"/>
      <c r="AC180" s="20"/>
      <c r="AD180" s="20"/>
      <c r="AE180" s="21"/>
      <c r="AF180" s="19"/>
      <c r="AG180" s="20"/>
      <c r="AH180" s="20"/>
      <c r="AI180" s="21"/>
      <c r="AJ180" s="19"/>
      <c r="AK180" s="20"/>
      <c r="AL180" s="20"/>
      <c r="AM180" s="21"/>
      <c r="AN180" s="19"/>
      <c r="AO180" s="20"/>
      <c r="AP180" s="20"/>
      <c r="AQ180" s="21"/>
      <c r="AR180" s="19"/>
      <c r="AS180" s="20"/>
      <c r="AT180" s="20"/>
      <c r="AU180" s="21"/>
      <c r="AV180" s="19"/>
      <c r="AW180" s="20"/>
      <c r="AX180" s="20"/>
      <c r="AY180" s="21"/>
      <c r="AZ180" s="19"/>
      <c r="BA180" s="20"/>
      <c r="BB180" s="20"/>
      <c r="BC180" s="21"/>
      <c r="BD180" s="19"/>
      <c r="BE180" s="20"/>
      <c r="BF180" s="20"/>
      <c r="BG180" s="21"/>
      <c r="BH180" s="19"/>
      <c r="BI180" s="20"/>
      <c r="BJ180" s="20"/>
      <c r="BK180" s="21"/>
      <c r="BL180" s="21"/>
    </row>
    <row r="181" spans="1:64" s="82" customFormat="1" ht="12">
      <c r="A181" s="75"/>
      <c r="B181" s="74" t="s">
        <v>111</v>
      </c>
      <c r="C181" s="85" t="s">
        <v>118</v>
      </c>
      <c r="D181" s="19"/>
      <c r="E181" s="20"/>
      <c r="F181" s="20"/>
      <c r="G181" s="21"/>
      <c r="H181" s="19"/>
      <c r="I181" s="20"/>
      <c r="J181" s="20"/>
      <c r="K181" s="21"/>
      <c r="L181" s="19"/>
      <c r="M181" s="20"/>
      <c r="N181" s="20"/>
      <c r="O181" s="21"/>
      <c r="P181" s="19"/>
      <c r="Q181" s="20"/>
      <c r="R181" s="20"/>
      <c r="S181" s="21"/>
      <c r="T181" s="19"/>
      <c r="U181" s="20"/>
      <c r="V181" s="20"/>
      <c r="W181" s="21"/>
      <c r="X181" s="19"/>
      <c r="Y181" s="20"/>
      <c r="Z181" s="20"/>
      <c r="AA181" s="21"/>
      <c r="AB181" s="19"/>
      <c r="AC181" s="20"/>
      <c r="AD181" s="20"/>
      <c r="AE181" s="21"/>
      <c r="AF181" s="19"/>
      <c r="AG181" s="20"/>
      <c r="AH181" s="20"/>
      <c r="AI181" s="21"/>
      <c r="AJ181" s="19"/>
      <c r="AK181" s="20"/>
      <c r="AL181" s="20"/>
      <c r="AM181" s="21"/>
      <c r="AN181" s="19"/>
      <c r="AO181" s="20"/>
      <c r="AP181" s="20"/>
      <c r="AQ181" s="21"/>
      <c r="AR181" s="19"/>
      <c r="AS181" s="20"/>
      <c r="AT181" s="20"/>
      <c r="AU181" s="21"/>
      <c r="AV181" s="19"/>
      <c r="AW181" s="20"/>
      <c r="AX181" s="20"/>
      <c r="AY181" s="21"/>
      <c r="AZ181" s="19"/>
      <c r="BA181" s="20"/>
      <c r="BB181" s="20"/>
      <c r="BC181" s="21"/>
      <c r="BD181" s="19"/>
      <c r="BE181" s="20"/>
      <c r="BF181" s="20"/>
      <c r="BG181" s="21"/>
      <c r="BH181" s="19"/>
      <c r="BI181" s="20"/>
      <c r="BJ181" s="20"/>
      <c r="BK181" s="21"/>
      <c r="BL181" s="21"/>
    </row>
    <row r="182" spans="1:64" s="82" customFormat="1" ht="11.25">
      <c r="A182" s="60"/>
      <c r="B182" s="74"/>
      <c r="C182" s="72" t="s">
        <v>119</v>
      </c>
      <c r="D182" s="19"/>
      <c r="E182" s="20"/>
      <c r="F182" s="20"/>
      <c r="G182" s="21"/>
      <c r="H182" s="19"/>
      <c r="I182" s="20"/>
      <c r="J182" s="20"/>
      <c r="K182" s="21"/>
      <c r="L182" s="19"/>
      <c r="M182" s="20"/>
      <c r="N182" s="20"/>
      <c r="O182" s="21"/>
      <c r="P182" s="19"/>
      <c r="Q182" s="20"/>
      <c r="R182" s="20"/>
      <c r="S182" s="21"/>
      <c r="T182" s="19"/>
      <c r="U182" s="20"/>
      <c r="V182" s="20"/>
      <c r="W182" s="21"/>
      <c r="X182" s="19"/>
      <c r="Y182" s="20"/>
      <c r="Z182" s="20"/>
      <c r="AA182" s="21"/>
      <c r="AB182" s="19"/>
      <c r="AC182" s="20"/>
      <c r="AD182" s="20"/>
      <c r="AE182" s="21"/>
      <c r="AF182" s="19"/>
      <c r="AG182" s="20"/>
      <c r="AH182" s="20"/>
      <c r="AI182" s="21"/>
      <c r="AJ182" s="19"/>
      <c r="AK182" s="20"/>
      <c r="AL182" s="20"/>
      <c r="AM182" s="21"/>
      <c r="AN182" s="19"/>
      <c r="AO182" s="20"/>
      <c r="AP182" s="20"/>
      <c r="AQ182" s="21"/>
      <c r="AR182" s="19"/>
      <c r="AS182" s="20"/>
      <c r="AT182" s="20"/>
      <c r="AU182" s="21"/>
      <c r="AV182" s="19"/>
      <c r="AW182" s="20"/>
      <c r="AX182" s="20"/>
      <c r="AY182" s="21"/>
      <c r="AZ182" s="19"/>
      <c r="BA182" s="20"/>
      <c r="BB182" s="20"/>
      <c r="BC182" s="21"/>
      <c r="BD182" s="19"/>
      <c r="BE182" s="20"/>
      <c r="BF182" s="20"/>
      <c r="BG182" s="21"/>
      <c r="BH182" s="19"/>
      <c r="BI182" s="20"/>
      <c r="BJ182" s="20"/>
      <c r="BK182" s="21"/>
      <c r="BL182" s="21"/>
    </row>
    <row r="183" spans="1:64" s="82" customFormat="1" ht="12">
      <c r="A183" s="60"/>
      <c r="B183" s="74" t="s">
        <v>112</v>
      </c>
      <c r="C183" s="85" t="s">
        <v>118</v>
      </c>
      <c r="D183" s="19"/>
      <c r="E183" s="20"/>
      <c r="F183" s="20"/>
      <c r="G183" s="21"/>
      <c r="H183" s="19"/>
      <c r="I183" s="20"/>
      <c r="J183" s="20"/>
      <c r="K183" s="21"/>
      <c r="L183" s="19"/>
      <c r="M183" s="20"/>
      <c r="N183" s="20"/>
      <c r="O183" s="21"/>
      <c r="P183" s="19"/>
      <c r="Q183" s="20"/>
      <c r="R183" s="20"/>
      <c r="S183" s="21"/>
      <c r="T183" s="19"/>
      <c r="U183" s="20"/>
      <c r="V183" s="20"/>
      <c r="W183" s="21"/>
      <c r="X183" s="19"/>
      <c r="Y183" s="20"/>
      <c r="Z183" s="20"/>
      <c r="AA183" s="21"/>
      <c r="AB183" s="19"/>
      <c r="AC183" s="20"/>
      <c r="AD183" s="20"/>
      <c r="AE183" s="21"/>
      <c r="AF183" s="19"/>
      <c r="AG183" s="20"/>
      <c r="AH183" s="20"/>
      <c r="AI183" s="21"/>
      <c r="AJ183" s="19"/>
      <c r="AK183" s="20"/>
      <c r="AL183" s="20"/>
      <c r="AM183" s="21"/>
      <c r="AN183" s="19"/>
      <c r="AO183" s="20"/>
      <c r="AP183" s="20"/>
      <c r="AQ183" s="21"/>
      <c r="AR183" s="19"/>
      <c r="AS183" s="20"/>
      <c r="AT183" s="20"/>
      <c r="AU183" s="21"/>
      <c r="AV183" s="19"/>
      <c r="AW183" s="20"/>
      <c r="AX183" s="20"/>
      <c r="AY183" s="21"/>
      <c r="AZ183" s="19"/>
      <c r="BA183" s="20"/>
      <c r="BB183" s="20"/>
      <c r="BC183" s="21"/>
      <c r="BD183" s="19"/>
      <c r="BE183" s="20"/>
      <c r="BF183" s="20"/>
      <c r="BG183" s="21"/>
      <c r="BH183" s="19"/>
      <c r="BI183" s="20"/>
      <c r="BJ183" s="20"/>
      <c r="BK183" s="21"/>
      <c r="BL183" s="21"/>
    </row>
    <row r="184" spans="1:64" s="82" customFormat="1" ht="11.25">
      <c r="A184" s="83"/>
      <c r="B184" s="74"/>
      <c r="C184" s="72" t="s">
        <v>119</v>
      </c>
      <c r="D184" s="19"/>
      <c r="E184" s="20"/>
      <c r="F184" s="20"/>
      <c r="G184" s="21"/>
      <c r="H184" s="19"/>
      <c r="I184" s="20"/>
      <c r="J184" s="20"/>
      <c r="K184" s="21"/>
      <c r="L184" s="19"/>
      <c r="M184" s="20"/>
      <c r="N184" s="20"/>
      <c r="O184" s="21"/>
      <c r="P184" s="19"/>
      <c r="Q184" s="20"/>
      <c r="R184" s="20"/>
      <c r="S184" s="21"/>
      <c r="T184" s="19"/>
      <c r="U184" s="20"/>
      <c r="V184" s="20"/>
      <c r="W184" s="21"/>
      <c r="X184" s="19"/>
      <c r="Y184" s="20"/>
      <c r="Z184" s="20"/>
      <c r="AA184" s="21"/>
      <c r="AB184" s="19"/>
      <c r="AC184" s="20"/>
      <c r="AD184" s="20"/>
      <c r="AE184" s="21"/>
      <c r="AF184" s="19"/>
      <c r="AG184" s="20"/>
      <c r="AH184" s="20"/>
      <c r="AI184" s="21"/>
      <c r="AJ184" s="19"/>
      <c r="AK184" s="20"/>
      <c r="AL184" s="20"/>
      <c r="AM184" s="21"/>
      <c r="AN184" s="19"/>
      <c r="AO184" s="20"/>
      <c r="AP184" s="20"/>
      <c r="AQ184" s="21"/>
      <c r="AR184" s="19"/>
      <c r="AS184" s="20"/>
      <c r="AT184" s="20"/>
      <c r="AU184" s="21"/>
      <c r="AV184" s="19"/>
      <c r="AW184" s="20"/>
      <c r="AX184" s="20"/>
      <c r="AY184" s="21"/>
      <c r="AZ184" s="19"/>
      <c r="BA184" s="20"/>
      <c r="BB184" s="20"/>
      <c r="BC184" s="21"/>
      <c r="BD184" s="19"/>
      <c r="BE184" s="20"/>
      <c r="BF184" s="20"/>
      <c r="BG184" s="21"/>
      <c r="BH184" s="19"/>
      <c r="BI184" s="20"/>
      <c r="BJ184" s="20"/>
      <c r="BK184" s="21"/>
      <c r="BL184" s="21"/>
    </row>
    <row r="185" spans="1:64" s="82" customFormat="1" ht="12">
      <c r="A185" s="83"/>
      <c r="B185" s="74" t="s">
        <v>113</v>
      </c>
      <c r="C185" s="85" t="s">
        <v>118</v>
      </c>
      <c r="D185" s="19"/>
      <c r="E185" s="20"/>
      <c r="F185" s="20"/>
      <c r="G185" s="21"/>
      <c r="H185" s="19"/>
      <c r="I185" s="20"/>
      <c r="J185" s="20"/>
      <c r="K185" s="21"/>
      <c r="L185" s="19"/>
      <c r="M185" s="20"/>
      <c r="N185" s="20"/>
      <c r="O185" s="21"/>
      <c r="P185" s="19"/>
      <c r="Q185" s="20"/>
      <c r="R185" s="20"/>
      <c r="S185" s="21"/>
      <c r="T185" s="19"/>
      <c r="U185" s="20"/>
      <c r="V185" s="20"/>
      <c r="W185" s="21"/>
      <c r="X185" s="19"/>
      <c r="Y185" s="20"/>
      <c r="Z185" s="20"/>
      <c r="AA185" s="21"/>
      <c r="AB185" s="19"/>
      <c r="AC185" s="20"/>
      <c r="AD185" s="20"/>
      <c r="AE185" s="21"/>
      <c r="AF185" s="19"/>
      <c r="AG185" s="20"/>
      <c r="AH185" s="20"/>
      <c r="AI185" s="21"/>
      <c r="AJ185" s="19"/>
      <c r="AK185" s="20"/>
      <c r="AL185" s="20"/>
      <c r="AM185" s="21"/>
      <c r="AN185" s="19"/>
      <c r="AO185" s="20"/>
      <c r="AP185" s="20"/>
      <c r="AQ185" s="21"/>
      <c r="AR185" s="19"/>
      <c r="AS185" s="20"/>
      <c r="AT185" s="20"/>
      <c r="AU185" s="21"/>
      <c r="AV185" s="19"/>
      <c r="AW185" s="20"/>
      <c r="AX185" s="20"/>
      <c r="AY185" s="21"/>
      <c r="AZ185" s="19"/>
      <c r="BA185" s="20"/>
      <c r="BB185" s="20"/>
      <c r="BC185" s="21"/>
      <c r="BD185" s="19"/>
      <c r="BE185" s="20"/>
      <c r="BF185" s="20"/>
      <c r="BG185" s="21"/>
      <c r="BH185" s="19"/>
      <c r="BI185" s="20"/>
      <c r="BJ185" s="20"/>
      <c r="BK185" s="21"/>
      <c r="BL185" s="21"/>
    </row>
    <row r="186" spans="1:64" s="82" customFormat="1" ht="11.25">
      <c r="A186" s="84"/>
      <c r="B186" s="73"/>
      <c r="C186" s="71" t="s">
        <v>119</v>
      </c>
      <c r="D186" s="19"/>
      <c r="E186" s="20"/>
      <c r="F186" s="20"/>
      <c r="G186" s="21"/>
      <c r="H186" s="19"/>
      <c r="I186" s="20"/>
      <c r="J186" s="20"/>
      <c r="K186" s="21"/>
      <c r="L186" s="19"/>
      <c r="M186" s="20"/>
      <c r="N186" s="20"/>
      <c r="O186" s="21"/>
      <c r="P186" s="19"/>
      <c r="Q186" s="20"/>
      <c r="R186" s="20"/>
      <c r="S186" s="21"/>
      <c r="T186" s="19"/>
      <c r="U186" s="20"/>
      <c r="V186" s="20"/>
      <c r="W186" s="21"/>
      <c r="X186" s="19"/>
      <c r="Y186" s="20"/>
      <c r="Z186" s="20"/>
      <c r="AA186" s="21"/>
      <c r="AB186" s="19"/>
      <c r="AC186" s="20"/>
      <c r="AD186" s="20"/>
      <c r="AE186" s="21"/>
      <c r="AF186" s="19"/>
      <c r="AG186" s="20"/>
      <c r="AH186" s="20"/>
      <c r="AI186" s="21"/>
      <c r="AJ186" s="19"/>
      <c r="AK186" s="20"/>
      <c r="AL186" s="20"/>
      <c r="AM186" s="21"/>
      <c r="AN186" s="19"/>
      <c r="AO186" s="20"/>
      <c r="AP186" s="20"/>
      <c r="AQ186" s="21"/>
      <c r="AR186" s="19"/>
      <c r="AS186" s="20"/>
      <c r="AT186" s="20"/>
      <c r="AU186" s="21"/>
      <c r="AV186" s="19"/>
      <c r="AW186" s="20"/>
      <c r="AX186" s="20"/>
      <c r="AY186" s="21"/>
      <c r="AZ186" s="19"/>
      <c r="BA186" s="20"/>
      <c r="BB186" s="20"/>
      <c r="BC186" s="21"/>
      <c r="BD186" s="19"/>
      <c r="BE186" s="20"/>
      <c r="BF186" s="20"/>
      <c r="BG186" s="21"/>
      <c r="BH186" s="19"/>
      <c r="BI186" s="20"/>
      <c r="BJ186" s="20"/>
      <c r="BK186" s="21"/>
      <c r="BL186" s="21"/>
    </row>
    <row r="187" spans="1:64">
      <c r="A187" s="177" t="s">
        <v>124</v>
      </c>
      <c r="B187" s="178"/>
      <c r="C187" s="179"/>
      <c r="D187" s="19"/>
      <c r="E187" s="20"/>
      <c r="F187" s="20"/>
      <c r="G187" s="21"/>
      <c r="H187" s="19"/>
      <c r="I187" s="20"/>
      <c r="J187" s="20"/>
      <c r="K187" s="21"/>
      <c r="L187" s="19"/>
      <c r="M187" s="20"/>
      <c r="N187" s="20"/>
      <c r="O187" s="21"/>
      <c r="P187" s="19"/>
      <c r="Q187" s="20"/>
      <c r="R187" s="20"/>
      <c r="S187" s="21"/>
      <c r="T187" s="19"/>
      <c r="U187" s="20"/>
      <c r="V187" s="20"/>
      <c r="W187" s="21"/>
      <c r="X187" s="19"/>
      <c r="Y187" s="20"/>
      <c r="Z187" s="20"/>
      <c r="AA187" s="21"/>
      <c r="AB187" s="19"/>
      <c r="AC187" s="20"/>
      <c r="AD187" s="20"/>
      <c r="AE187" s="21"/>
      <c r="AF187" s="19"/>
      <c r="AG187" s="20"/>
      <c r="AH187" s="20"/>
      <c r="AI187" s="21"/>
      <c r="AJ187" s="19"/>
      <c r="AK187" s="20"/>
      <c r="AL187" s="20"/>
      <c r="AM187" s="21"/>
      <c r="AN187" s="19"/>
      <c r="AO187" s="20"/>
      <c r="AP187" s="20"/>
      <c r="AQ187" s="21"/>
      <c r="AR187" s="19"/>
      <c r="AS187" s="20"/>
      <c r="AT187" s="20"/>
      <c r="AU187" s="21"/>
      <c r="AV187" s="19"/>
      <c r="AW187" s="20"/>
      <c r="AX187" s="20"/>
      <c r="AY187" s="21"/>
      <c r="AZ187" s="19"/>
      <c r="BA187" s="20"/>
      <c r="BB187" s="20"/>
      <c r="BC187" s="21"/>
      <c r="BD187" s="19"/>
      <c r="BE187" s="20"/>
      <c r="BF187" s="20"/>
      <c r="BG187" s="21"/>
      <c r="BH187" s="19"/>
      <c r="BI187" s="20"/>
      <c r="BJ187" s="20"/>
      <c r="BK187" s="21"/>
      <c r="BL187" s="21"/>
    </row>
    <row r="189" spans="1:64" s="77" customFormat="1" ht="14.25" customHeight="1">
      <c r="A189" s="76" t="s">
        <v>128</v>
      </c>
    </row>
    <row r="190" spans="1:64" s="78" customFormat="1" ht="21" customHeight="1">
      <c r="A190" s="164" t="s">
        <v>87</v>
      </c>
      <c r="B190" s="173" t="s">
        <v>115</v>
      </c>
      <c r="C190" s="175" t="s">
        <v>117</v>
      </c>
      <c r="D190" s="161" t="s">
        <v>28</v>
      </c>
      <c r="E190" s="161"/>
      <c r="F190" s="161"/>
      <c r="G190" s="161"/>
      <c r="H190" s="161" t="s">
        <v>29</v>
      </c>
      <c r="I190" s="161"/>
      <c r="J190" s="161"/>
      <c r="K190" s="161"/>
      <c r="L190" s="161" t="s">
        <v>30</v>
      </c>
      <c r="M190" s="161"/>
      <c r="N190" s="161"/>
      <c r="O190" s="161"/>
      <c r="P190" s="161" t="s">
        <v>31</v>
      </c>
      <c r="Q190" s="161"/>
      <c r="R190" s="161"/>
      <c r="S190" s="161"/>
      <c r="T190" s="161" t="s">
        <v>32</v>
      </c>
      <c r="U190" s="161"/>
      <c r="V190" s="161"/>
      <c r="W190" s="161"/>
      <c r="X190" s="161" t="s">
        <v>53</v>
      </c>
      <c r="Y190" s="161"/>
      <c r="Z190" s="161"/>
      <c r="AA190" s="161"/>
      <c r="AB190" s="161" t="s">
        <v>54</v>
      </c>
      <c r="AC190" s="161"/>
      <c r="AD190" s="161"/>
      <c r="AE190" s="161"/>
      <c r="AF190" s="161" t="s">
        <v>33</v>
      </c>
      <c r="AG190" s="161"/>
      <c r="AH190" s="161"/>
      <c r="AI190" s="161"/>
      <c r="AJ190" s="161" t="s">
        <v>34</v>
      </c>
      <c r="AK190" s="161"/>
      <c r="AL190" s="161"/>
      <c r="AM190" s="161"/>
      <c r="AN190" s="161" t="s">
        <v>35</v>
      </c>
      <c r="AO190" s="161"/>
      <c r="AP190" s="161"/>
      <c r="AQ190" s="161"/>
      <c r="AR190" s="161" t="s">
        <v>55</v>
      </c>
      <c r="AS190" s="161"/>
      <c r="AT190" s="161"/>
      <c r="AU190" s="161"/>
      <c r="AV190" s="161" t="s">
        <v>36</v>
      </c>
      <c r="AW190" s="161"/>
      <c r="AX190" s="161"/>
      <c r="AY190" s="161"/>
      <c r="AZ190" s="161" t="s">
        <v>56</v>
      </c>
      <c r="BA190" s="161"/>
      <c r="BB190" s="161"/>
      <c r="BC190" s="161"/>
      <c r="BD190" s="161" t="s">
        <v>37</v>
      </c>
      <c r="BE190" s="161"/>
      <c r="BF190" s="161"/>
      <c r="BG190" s="161"/>
      <c r="BH190" s="161" t="s">
        <v>38</v>
      </c>
      <c r="BI190" s="161"/>
      <c r="BJ190" s="161"/>
      <c r="BK190" s="161"/>
      <c r="BL190" s="180" t="s">
        <v>124</v>
      </c>
    </row>
    <row r="191" spans="1:64" s="78" customFormat="1" ht="21" customHeight="1">
      <c r="A191" s="172"/>
      <c r="B191" s="174"/>
      <c r="C191" s="176"/>
      <c r="D191" s="79">
        <v>6</v>
      </c>
      <c r="E191" s="80">
        <v>9</v>
      </c>
      <c r="F191" s="80">
        <v>12</v>
      </c>
      <c r="G191" s="81">
        <v>3</v>
      </c>
      <c r="H191" s="79">
        <v>6</v>
      </c>
      <c r="I191" s="80">
        <v>9</v>
      </c>
      <c r="J191" s="80">
        <v>12</v>
      </c>
      <c r="K191" s="81">
        <v>3</v>
      </c>
      <c r="L191" s="79">
        <v>6</v>
      </c>
      <c r="M191" s="80">
        <v>9</v>
      </c>
      <c r="N191" s="80">
        <v>12</v>
      </c>
      <c r="O191" s="81">
        <v>3</v>
      </c>
      <c r="P191" s="79">
        <v>6</v>
      </c>
      <c r="Q191" s="80">
        <v>9</v>
      </c>
      <c r="R191" s="80">
        <v>12</v>
      </c>
      <c r="S191" s="81">
        <v>3</v>
      </c>
      <c r="T191" s="79">
        <v>6</v>
      </c>
      <c r="U191" s="80">
        <v>9</v>
      </c>
      <c r="V191" s="80">
        <v>12</v>
      </c>
      <c r="W191" s="81">
        <v>3</v>
      </c>
      <c r="X191" s="79">
        <v>6</v>
      </c>
      <c r="Y191" s="80">
        <v>9</v>
      </c>
      <c r="Z191" s="80">
        <v>12</v>
      </c>
      <c r="AA191" s="81">
        <v>3</v>
      </c>
      <c r="AB191" s="79">
        <v>6</v>
      </c>
      <c r="AC191" s="80">
        <v>9</v>
      </c>
      <c r="AD191" s="80">
        <v>12</v>
      </c>
      <c r="AE191" s="81">
        <v>3</v>
      </c>
      <c r="AF191" s="79">
        <v>6</v>
      </c>
      <c r="AG191" s="80">
        <v>9</v>
      </c>
      <c r="AH191" s="80">
        <v>12</v>
      </c>
      <c r="AI191" s="81">
        <v>3</v>
      </c>
      <c r="AJ191" s="79">
        <v>6</v>
      </c>
      <c r="AK191" s="80">
        <v>9</v>
      </c>
      <c r="AL191" s="80">
        <v>12</v>
      </c>
      <c r="AM191" s="81">
        <v>3</v>
      </c>
      <c r="AN191" s="79">
        <v>6</v>
      </c>
      <c r="AO191" s="80">
        <v>9</v>
      </c>
      <c r="AP191" s="80">
        <v>12</v>
      </c>
      <c r="AQ191" s="81">
        <v>3</v>
      </c>
      <c r="AR191" s="79">
        <v>6</v>
      </c>
      <c r="AS191" s="80">
        <v>9</v>
      </c>
      <c r="AT191" s="80">
        <v>12</v>
      </c>
      <c r="AU191" s="81">
        <v>3</v>
      </c>
      <c r="AV191" s="79">
        <v>6</v>
      </c>
      <c r="AW191" s="80">
        <v>9</v>
      </c>
      <c r="AX191" s="80">
        <v>12</v>
      </c>
      <c r="AY191" s="81">
        <v>3</v>
      </c>
      <c r="AZ191" s="79">
        <v>6</v>
      </c>
      <c r="BA191" s="80">
        <v>9</v>
      </c>
      <c r="BB191" s="80">
        <v>12</v>
      </c>
      <c r="BC191" s="81">
        <v>3</v>
      </c>
      <c r="BD191" s="79">
        <v>6</v>
      </c>
      <c r="BE191" s="80">
        <v>9</v>
      </c>
      <c r="BF191" s="80">
        <v>12</v>
      </c>
      <c r="BG191" s="81">
        <v>3</v>
      </c>
      <c r="BH191" s="79">
        <v>6</v>
      </c>
      <c r="BI191" s="80">
        <v>9</v>
      </c>
      <c r="BJ191" s="80">
        <v>12</v>
      </c>
      <c r="BK191" s="81">
        <v>3</v>
      </c>
      <c r="BL191" s="180"/>
    </row>
    <row r="192" spans="1:64" s="82" customFormat="1" ht="12">
      <c r="A192" s="75" t="s">
        <v>110</v>
      </c>
      <c r="B192" s="74" t="s">
        <v>111</v>
      </c>
      <c r="C192" s="85" t="s">
        <v>118</v>
      </c>
      <c r="D192" s="19"/>
      <c r="E192" s="20"/>
      <c r="F192" s="20"/>
      <c r="G192" s="21"/>
      <c r="H192" s="19"/>
      <c r="I192" s="20"/>
      <c r="J192" s="20"/>
      <c r="K192" s="21"/>
      <c r="L192" s="19"/>
      <c r="M192" s="20"/>
      <c r="N192" s="20"/>
      <c r="O192" s="21"/>
      <c r="P192" s="19"/>
      <c r="Q192" s="20"/>
      <c r="R192" s="20"/>
      <c r="S192" s="21"/>
      <c r="T192" s="19"/>
      <c r="U192" s="20"/>
      <c r="V192" s="20"/>
      <c r="W192" s="21"/>
      <c r="X192" s="19"/>
      <c r="Y192" s="20"/>
      <c r="Z192" s="20"/>
      <c r="AA192" s="21"/>
      <c r="AB192" s="19"/>
      <c r="AC192" s="20"/>
      <c r="AD192" s="20"/>
      <c r="AE192" s="21"/>
      <c r="AF192" s="19"/>
      <c r="AG192" s="20"/>
      <c r="AH192" s="20"/>
      <c r="AI192" s="21"/>
      <c r="AJ192" s="19"/>
      <c r="AK192" s="20"/>
      <c r="AL192" s="20"/>
      <c r="AM192" s="21"/>
      <c r="AN192" s="19"/>
      <c r="AO192" s="20"/>
      <c r="AP192" s="20"/>
      <c r="AQ192" s="21"/>
      <c r="AR192" s="19"/>
      <c r="AS192" s="20"/>
      <c r="AT192" s="20"/>
      <c r="AU192" s="21"/>
      <c r="AV192" s="19"/>
      <c r="AW192" s="20"/>
      <c r="AX192" s="20"/>
      <c r="AY192" s="21"/>
      <c r="AZ192" s="19"/>
      <c r="BA192" s="20"/>
      <c r="BB192" s="20"/>
      <c r="BC192" s="21"/>
      <c r="BD192" s="19"/>
      <c r="BE192" s="20"/>
      <c r="BF192" s="20"/>
      <c r="BG192" s="21"/>
      <c r="BH192" s="19"/>
      <c r="BI192" s="20"/>
      <c r="BJ192" s="20"/>
      <c r="BK192" s="21"/>
      <c r="BL192" s="21"/>
    </row>
    <row r="193" spans="1:64" s="82" customFormat="1" ht="11.25">
      <c r="A193" s="60"/>
      <c r="B193" s="74"/>
      <c r="C193" s="72" t="s">
        <v>119</v>
      </c>
      <c r="D193" s="19"/>
      <c r="E193" s="20"/>
      <c r="F193" s="20"/>
      <c r="G193" s="21"/>
      <c r="H193" s="19"/>
      <c r="I193" s="20"/>
      <c r="J193" s="20"/>
      <c r="K193" s="21"/>
      <c r="L193" s="19"/>
      <c r="M193" s="20"/>
      <c r="N193" s="20"/>
      <c r="O193" s="21"/>
      <c r="P193" s="19"/>
      <c r="Q193" s="20"/>
      <c r="R193" s="20"/>
      <c r="S193" s="21"/>
      <c r="T193" s="19"/>
      <c r="U193" s="20"/>
      <c r="V193" s="20"/>
      <c r="W193" s="21"/>
      <c r="X193" s="19"/>
      <c r="Y193" s="20"/>
      <c r="Z193" s="20"/>
      <c r="AA193" s="21"/>
      <c r="AB193" s="19"/>
      <c r="AC193" s="20"/>
      <c r="AD193" s="20"/>
      <c r="AE193" s="21"/>
      <c r="AF193" s="19"/>
      <c r="AG193" s="20"/>
      <c r="AH193" s="20"/>
      <c r="AI193" s="21"/>
      <c r="AJ193" s="19"/>
      <c r="AK193" s="20"/>
      <c r="AL193" s="20"/>
      <c r="AM193" s="21"/>
      <c r="AN193" s="19"/>
      <c r="AO193" s="20"/>
      <c r="AP193" s="20"/>
      <c r="AQ193" s="21"/>
      <c r="AR193" s="19"/>
      <c r="AS193" s="20"/>
      <c r="AT193" s="20"/>
      <c r="AU193" s="21"/>
      <c r="AV193" s="19"/>
      <c r="AW193" s="20"/>
      <c r="AX193" s="20"/>
      <c r="AY193" s="21"/>
      <c r="AZ193" s="19"/>
      <c r="BA193" s="20"/>
      <c r="BB193" s="20"/>
      <c r="BC193" s="21"/>
      <c r="BD193" s="19"/>
      <c r="BE193" s="20"/>
      <c r="BF193" s="20"/>
      <c r="BG193" s="21"/>
      <c r="BH193" s="19"/>
      <c r="BI193" s="20"/>
      <c r="BJ193" s="20"/>
      <c r="BK193" s="21"/>
      <c r="BL193" s="21"/>
    </row>
    <row r="194" spans="1:64" s="82" customFormat="1" ht="12">
      <c r="A194" s="60"/>
      <c r="B194" s="74" t="s">
        <v>112</v>
      </c>
      <c r="C194" s="85" t="s">
        <v>118</v>
      </c>
      <c r="D194" s="19"/>
      <c r="E194" s="20"/>
      <c r="F194" s="20"/>
      <c r="G194" s="21"/>
      <c r="H194" s="19"/>
      <c r="I194" s="20"/>
      <c r="J194" s="20"/>
      <c r="K194" s="21"/>
      <c r="L194" s="19"/>
      <c r="M194" s="20"/>
      <c r="N194" s="20"/>
      <c r="O194" s="21"/>
      <c r="P194" s="19"/>
      <c r="Q194" s="20"/>
      <c r="R194" s="20"/>
      <c r="S194" s="21"/>
      <c r="T194" s="19"/>
      <c r="U194" s="20"/>
      <c r="V194" s="20"/>
      <c r="W194" s="21"/>
      <c r="X194" s="19"/>
      <c r="Y194" s="20"/>
      <c r="Z194" s="20"/>
      <c r="AA194" s="21"/>
      <c r="AB194" s="19"/>
      <c r="AC194" s="20"/>
      <c r="AD194" s="20"/>
      <c r="AE194" s="21"/>
      <c r="AF194" s="19"/>
      <c r="AG194" s="20"/>
      <c r="AH194" s="20"/>
      <c r="AI194" s="21"/>
      <c r="AJ194" s="19"/>
      <c r="AK194" s="20"/>
      <c r="AL194" s="20"/>
      <c r="AM194" s="21"/>
      <c r="AN194" s="19"/>
      <c r="AO194" s="20"/>
      <c r="AP194" s="20"/>
      <c r="AQ194" s="21"/>
      <c r="AR194" s="19"/>
      <c r="AS194" s="20"/>
      <c r="AT194" s="20"/>
      <c r="AU194" s="21"/>
      <c r="AV194" s="19"/>
      <c r="AW194" s="20"/>
      <c r="AX194" s="20"/>
      <c r="AY194" s="21"/>
      <c r="AZ194" s="19"/>
      <c r="BA194" s="20"/>
      <c r="BB194" s="20"/>
      <c r="BC194" s="21"/>
      <c r="BD194" s="19"/>
      <c r="BE194" s="20"/>
      <c r="BF194" s="20"/>
      <c r="BG194" s="21"/>
      <c r="BH194" s="19"/>
      <c r="BI194" s="20"/>
      <c r="BJ194" s="20"/>
      <c r="BK194" s="21"/>
      <c r="BL194" s="21"/>
    </row>
    <row r="195" spans="1:64" s="82" customFormat="1" ht="11.25">
      <c r="A195" s="83"/>
      <c r="B195" s="74"/>
      <c r="C195" s="72" t="s">
        <v>119</v>
      </c>
      <c r="D195" s="19"/>
      <c r="E195" s="20"/>
      <c r="F195" s="20"/>
      <c r="G195" s="21"/>
      <c r="H195" s="19"/>
      <c r="I195" s="20"/>
      <c r="J195" s="20"/>
      <c r="K195" s="21"/>
      <c r="L195" s="19"/>
      <c r="M195" s="20"/>
      <c r="N195" s="20"/>
      <c r="O195" s="21"/>
      <c r="P195" s="19"/>
      <c r="Q195" s="20"/>
      <c r="R195" s="20"/>
      <c r="S195" s="21"/>
      <c r="T195" s="19"/>
      <c r="U195" s="20"/>
      <c r="V195" s="20"/>
      <c r="W195" s="21"/>
      <c r="X195" s="19"/>
      <c r="Y195" s="20"/>
      <c r="Z195" s="20"/>
      <c r="AA195" s="21"/>
      <c r="AB195" s="19"/>
      <c r="AC195" s="20"/>
      <c r="AD195" s="20"/>
      <c r="AE195" s="21"/>
      <c r="AF195" s="19"/>
      <c r="AG195" s="20"/>
      <c r="AH195" s="20"/>
      <c r="AI195" s="21"/>
      <c r="AJ195" s="19"/>
      <c r="AK195" s="20"/>
      <c r="AL195" s="20"/>
      <c r="AM195" s="21"/>
      <c r="AN195" s="19"/>
      <c r="AO195" s="20"/>
      <c r="AP195" s="20"/>
      <c r="AQ195" s="21"/>
      <c r="AR195" s="19"/>
      <c r="AS195" s="20"/>
      <c r="AT195" s="20"/>
      <c r="AU195" s="21"/>
      <c r="AV195" s="19"/>
      <c r="AW195" s="20"/>
      <c r="AX195" s="20"/>
      <c r="AY195" s="21"/>
      <c r="AZ195" s="19"/>
      <c r="BA195" s="20"/>
      <c r="BB195" s="20"/>
      <c r="BC195" s="21"/>
      <c r="BD195" s="19"/>
      <c r="BE195" s="20"/>
      <c r="BF195" s="20"/>
      <c r="BG195" s="21"/>
      <c r="BH195" s="19"/>
      <c r="BI195" s="20"/>
      <c r="BJ195" s="20"/>
      <c r="BK195" s="21"/>
      <c r="BL195" s="21"/>
    </row>
    <row r="196" spans="1:64" s="82" customFormat="1" ht="12">
      <c r="A196" s="83"/>
      <c r="B196" s="74" t="s">
        <v>113</v>
      </c>
      <c r="C196" s="85" t="s">
        <v>118</v>
      </c>
      <c r="D196" s="19"/>
      <c r="E196" s="20"/>
      <c r="F196" s="20"/>
      <c r="G196" s="21"/>
      <c r="H196" s="19"/>
      <c r="I196" s="20"/>
      <c r="J196" s="20"/>
      <c r="K196" s="21"/>
      <c r="L196" s="19"/>
      <c r="M196" s="20"/>
      <c r="N196" s="20"/>
      <c r="O196" s="21"/>
      <c r="P196" s="19"/>
      <c r="Q196" s="20"/>
      <c r="R196" s="20"/>
      <c r="S196" s="21"/>
      <c r="T196" s="19"/>
      <c r="U196" s="20"/>
      <c r="V196" s="20"/>
      <c r="W196" s="21"/>
      <c r="X196" s="19"/>
      <c r="Y196" s="20"/>
      <c r="Z196" s="20"/>
      <c r="AA196" s="21"/>
      <c r="AB196" s="19"/>
      <c r="AC196" s="20"/>
      <c r="AD196" s="20"/>
      <c r="AE196" s="21"/>
      <c r="AF196" s="19"/>
      <c r="AG196" s="20"/>
      <c r="AH196" s="20"/>
      <c r="AI196" s="21"/>
      <c r="AJ196" s="19"/>
      <c r="AK196" s="20"/>
      <c r="AL196" s="20"/>
      <c r="AM196" s="21"/>
      <c r="AN196" s="19"/>
      <c r="AO196" s="20"/>
      <c r="AP196" s="20"/>
      <c r="AQ196" s="21"/>
      <c r="AR196" s="19"/>
      <c r="AS196" s="20"/>
      <c r="AT196" s="20"/>
      <c r="AU196" s="21"/>
      <c r="AV196" s="19"/>
      <c r="AW196" s="20"/>
      <c r="AX196" s="20"/>
      <c r="AY196" s="21"/>
      <c r="AZ196" s="19"/>
      <c r="BA196" s="20"/>
      <c r="BB196" s="20"/>
      <c r="BC196" s="21"/>
      <c r="BD196" s="19"/>
      <c r="BE196" s="20"/>
      <c r="BF196" s="20"/>
      <c r="BG196" s="21"/>
      <c r="BH196" s="19"/>
      <c r="BI196" s="20"/>
      <c r="BJ196" s="20"/>
      <c r="BK196" s="21"/>
      <c r="BL196" s="21"/>
    </row>
    <row r="197" spans="1:64" s="82" customFormat="1" ht="11.25">
      <c r="A197" s="84"/>
      <c r="B197" s="74"/>
      <c r="C197" s="72" t="s">
        <v>119</v>
      </c>
      <c r="D197" s="19"/>
      <c r="E197" s="20"/>
      <c r="F197" s="20"/>
      <c r="G197" s="21"/>
      <c r="H197" s="19"/>
      <c r="I197" s="20"/>
      <c r="J197" s="20"/>
      <c r="K197" s="21"/>
      <c r="L197" s="19"/>
      <c r="M197" s="20"/>
      <c r="N197" s="20"/>
      <c r="O197" s="21"/>
      <c r="P197" s="19"/>
      <c r="Q197" s="20"/>
      <c r="R197" s="20"/>
      <c r="S197" s="21"/>
      <c r="T197" s="19"/>
      <c r="U197" s="20"/>
      <c r="V197" s="20"/>
      <c r="W197" s="21"/>
      <c r="X197" s="19"/>
      <c r="Y197" s="20"/>
      <c r="Z197" s="20"/>
      <c r="AA197" s="21"/>
      <c r="AB197" s="19"/>
      <c r="AC197" s="20"/>
      <c r="AD197" s="20"/>
      <c r="AE197" s="21"/>
      <c r="AF197" s="19"/>
      <c r="AG197" s="20"/>
      <c r="AH197" s="20"/>
      <c r="AI197" s="21"/>
      <c r="AJ197" s="19"/>
      <c r="AK197" s="20"/>
      <c r="AL197" s="20"/>
      <c r="AM197" s="21"/>
      <c r="AN197" s="19"/>
      <c r="AO197" s="20"/>
      <c r="AP197" s="20"/>
      <c r="AQ197" s="21"/>
      <c r="AR197" s="19"/>
      <c r="AS197" s="20"/>
      <c r="AT197" s="20"/>
      <c r="AU197" s="21"/>
      <c r="AV197" s="19"/>
      <c r="AW197" s="20"/>
      <c r="AX197" s="20"/>
      <c r="AY197" s="21"/>
      <c r="AZ197" s="19"/>
      <c r="BA197" s="20"/>
      <c r="BB197" s="20"/>
      <c r="BC197" s="21"/>
      <c r="BD197" s="19"/>
      <c r="BE197" s="20"/>
      <c r="BF197" s="20"/>
      <c r="BG197" s="21"/>
      <c r="BH197" s="19"/>
      <c r="BI197" s="20"/>
      <c r="BJ197" s="20"/>
      <c r="BK197" s="21"/>
      <c r="BL197" s="21"/>
    </row>
    <row r="198" spans="1:64" s="82" customFormat="1" ht="12">
      <c r="A198" s="75" t="s">
        <v>114</v>
      </c>
      <c r="B198" s="74" t="s">
        <v>111</v>
      </c>
      <c r="C198" s="85" t="s">
        <v>118</v>
      </c>
      <c r="D198" s="19"/>
      <c r="E198" s="20"/>
      <c r="F198" s="20"/>
      <c r="G198" s="21"/>
      <c r="H198" s="19"/>
      <c r="I198" s="20"/>
      <c r="J198" s="20"/>
      <c r="K198" s="21"/>
      <c r="L198" s="19"/>
      <c r="M198" s="20"/>
      <c r="N198" s="20"/>
      <c r="O198" s="21"/>
      <c r="P198" s="19"/>
      <c r="Q198" s="20"/>
      <c r="R198" s="20"/>
      <c r="S198" s="21"/>
      <c r="T198" s="19"/>
      <c r="U198" s="20"/>
      <c r="V198" s="20"/>
      <c r="W198" s="21"/>
      <c r="X198" s="19"/>
      <c r="Y198" s="20"/>
      <c r="Z198" s="20"/>
      <c r="AA198" s="21"/>
      <c r="AB198" s="19"/>
      <c r="AC198" s="20"/>
      <c r="AD198" s="20"/>
      <c r="AE198" s="21"/>
      <c r="AF198" s="19"/>
      <c r="AG198" s="20"/>
      <c r="AH198" s="20"/>
      <c r="AI198" s="21"/>
      <c r="AJ198" s="19"/>
      <c r="AK198" s="20"/>
      <c r="AL198" s="20"/>
      <c r="AM198" s="21"/>
      <c r="AN198" s="19"/>
      <c r="AO198" s="20"/>
      <c r="AP198" s="20"/>
      <c r="AQ198" s="21"/>
      <c r="AR198" s="19"/>
      <c r="AS198" s="20"/>
      <c r="AT198" s="20"/>
      <c r="AU198" s="21"/>
      <c r="AV198" s="19"/>
      <c r="AW198" s="20"/>
      <c r="AX198" s="20"/>
      <c r="AY198" s="21"/>
      <c r="AZ198" s="19"/>
      <c r="BA198" s="20"/>
      <c r="BB198" s="20"/>
      <c r="BC198" s="21"/>
      <c r="BD198" s="19"/>
      <c r="BE198" s="20"/>
      <c r="BF198" s="20"/>
      <c r="BG198" s="21"/>
      <c r="BH198" s="19"/>
      <c r="BI198" s="20"/>
      <c r="BJ198" s="20"/>
      <c r="BK198" s="21"/>
      <c r="BL198" s="21"/>
    </row>
    <row r="199" spans="1:64" s="82" customFormat="1" ht="11.25">
      <c r="A199" s="60"/>
      <c r="B199" s="74"/>
      <c r="C199" s="72" t="s">
        <v>119</v>
      </c>
      <c r="D199" s="19"/>
      <c r="E199" s="20"/>
      <c r="F199" s="20"/>
      <c r="G199" s="21"/>
      <c r="H199" s="19"/>
      <c r="I199" s="20"/>
      <c r="J199" s="20"/>
      <c r="K199" s="21"/>
      <c r="L199" s="19"/>
      <c r="M199" s="20"/>
      <c r="N199" s="20"/>
      <c r="O199" s="21"/>
      <c r="P199" s="19"/>
      <c r="Q199" s="20"/>
      <c r="R199" s="20"/>
      <c r="S199" s="21"/>
      <c r="T199" s="19"/>
      <c r="U199" s="20"/>
      <c r="V199" s="20"/>
      <c r="W199" s="21"/>
      <c r="X199" s="19"/>
      <c r="Y199" s="20"/>
      <c r="Z199" s="20"/>
      <c r="AA199" s="21"/>
      <c r="AB199" s="19"/>
      <c r="AC199" s="20"/>
      <c r="AD199" s="20"/>
      <c r="AE199" s="21"/>
      <c r="AF199" s="19"/>
      <c r="AG199" s="20"/>
      <c r="AH199" s="20"/>
      <c r="AI199" s="21"/>
      <c r="AJ199" s="19"/>
      <c r="AK199" s="20"/>
      <c r="AL199" s="20"/>
      <c r="AM199" s="21"/>
      <c r="AN199" s="19"/>
      <c r="AO199" s="20"/>
      <c r="AP199" s="20"/>
      <c r="AQ199" s="21"/>
      <c r="AR199" s="19"/>
      <c r="AS199" s="20"/>
      <c r="AT199" s="20"/>
      <c r="AU199" s="21"/>
      <c r="AV199" s="19"/>
      <c r="AW199" s="20"/>
      <c r="AX199" s="20"/>
      <c r="AY199" s="21"/>
      <c r="AZ199" s="19"/>
      <c r="BA199" s="20"/>
      <c r="BB199" s="20"/>
      <c r="BC199" s="21"/>
      <c r="BD199" s="19"/>
      <c r="BE199" s="20"/>
      <c r="BF199" s="20"/>
      <c r="BG199" s="21"/>
      <c r="BH199" s="19"/>
      <c r="BI199" s="20"/>
      <c r="BJ199" s="20"/>
      <c r="BK199" s="21"/>
      <c r="BL199" s="21"/>
    </row>
    <row r="200" spans="1:64" s="82" customFormat="1" ht="12">
      <c r="A200" s="60"/>
      <c r="B200" s="74" t="s">
        <v>112</v>
      </c>
      <c r="C200" s="85" t="s">
        <v>118</v>
      </c>
      <c r="D200" s="19"/>
      <c r="E200" s="20"/>
      <c r="F200" s="20"/>
      <c r="G200" s="21"/>
      <c r="H200" s="19"/>
      <c r="I200" s="20"/>
      <c r="J200" s="20"/>
      <c r="K200" s="21"/>
      <c r="L200" s="19"/>
      <c r="M200" s="20"/>
      <c r="N200" s="20"/>
      <c r="O200" s="21"/>
      <c r="P200" s="19"/>
      <c r="Q200" s="20"/>
      <c r="R200" s="20"/>
      <c r="S200" s="21"/>
      <c r="T200" s="19"/>
      <c r="U200" s="20"/>
      <c r="V200" s="20"/>
      <c r="W200" s="21"/>
      <c r="X200" s="19"/>
      <c r="Y200" s="20"/>
      <c r="Z200" s="20"/>
      <c r="AA200" s="21"/>
      <c r="AB200" s="19"/>
      <c r="AC200" s="20"/>
      <c r="AD200" s="20"/>
      <c r="AE200" s="21"/>
      <c r="AF200" s="19"/>
      <c r="AG200" s="20"/>
      <c r="AH200" s="20"/>
      <c r="AI200" s="21"/>
      <c r="AJ200" s="19"/>
      <c r="AK200" s="20"/>
      <c r="AL200" s="20"/>
      <c r="AM200" s="21"/>
      <c r="AN200" s="19"/>
      <c r="AO200" s="20"/>
      <c r="AP200" s="20"/>
      <c r="AQ200" s="21"/>
      <c r="AR200" s="19"/>
      <c r="AS200" s="20"/>
      <c r="AT200" s="20"/>
      <c r="AU200" s="21"/>
      <c r="AV200" s="19"/>
      <c r="AW200" s="20"/>
      <c r="AX200" s="20"/>
      <c r="AY200" s="21"/>
      <c r="AZ200" s="19"/>
      <c r="BA200" s="20"/>
      <c r="BB200" s="20"/>
      <c r="BC200" s="21"/>
      <c r="BD200" s="19"/>
      <c r="BE200" s="20"/>
      <c r="BF200" s="20"/>
      <c r="BG200" s="21"/>
      <c r="BH200" s="19"/>
      <c r="BI200" s="20"/>
      <c r="BJ200" s="20"/>
      <c r="BK200" s="21"/>
      <c r="BL200" s="21"/>
    </row>
    <row r="201" spans="1:64" s="82" customFormat="1" ht="11.25">
      <c r="A201" s="83"/>
      <c r="B201" s="74"/>
      <c r="C201" s="72" t="s">
        <v>119</v>
      </c>
      <c r="D201" s="19"/>
      <c r="E201" s="20"/>
      <c r="F201" s="20"/>
      <c r="G201" s="21"/>
      <c r="H201" s="19"/>
      <c r="I201" s="20"/>
      <c r="J201" s="20"/>
      <c r="K201" s="21"/>
      <c r="L201" s="19"/>
      <c r="M201" s="20"/>
      <c r="N201" s="20"/>
      <c r="O201" s="21"/>
      <c r="P201" s="19"/>
      <c r="Q201" s="20"/>
      <c r="R201" s="20"/>
      <c r="S201" s="21"/>
      <c r="T201" s="19"/>
      <c r="U201" s="20"/>
      <c r="V201" s="20"/>
      <c r="W201" s="21"/>
      <c r="X201" s="19"/>
      <c r="Y201" s="20"/>
      <c r="Z201" s="20"/>
      <c r="AA201" s="21"/>
      <c r="AB201" s="19"/>
      <c r="AC201" s="20"/>
      <c r="AD201" s="20"/>
      <c r="AE201" s="21"/>
      <c r="AF201" s="19"/>
      <c r="AG201" s="20"/>
      <c r="AH201" s="20"/>
      <c r="AI201" s="21"/>
      <c r="AJ201" s="19"/>
      <c r="AK201" s="20"/>
      <c r="AL201" s="20"/>
      <c r="AM201" s="21"/>
      <c r="AN201" s="19"/>
      <c r="AO201" s="20"/>
      <c r="AP201" s="20"/>
      <c r="AQ201" s="21"/>
      <c r="AR201" s="19"/>
      <c r="AS201" s="20"/>
      <c r="AT201" s="20"/>
      <c r="AU201" s="21"/>
      <c r="AV201" s="19"/>
      <c r="AW201" s="20"/>
      <c r="AX201" s="20"/>
      <c r="AY201" s="21"/>
      <c r="AZ201" s="19"/>
      <c r="BA201" s="20"/>
      <c r="BB201" s="20"/>
      <c r="BC201" s="21"/>
      <c r="BD201" s="19"/>
      <c r="BE201" s="20"/>
      <c r="BF201" s="20"/>
      <c r="BG201" s="21"/>
      <c r="BH201" s="19"/>
      <c r="BI201" s="20"/>
      <c r="BJ201" s="20"/>
      <c r="BK201" s="21"/>
      <c r="BL201" s="21"/>
    </row>
    <row r="202" spans="1:64" s="82" customFormat="1" ht="12">
      <c r="A202" s="83"/>
      <c r="B202" s="74" t="s">
        <v>113</v>
      </c>
      <c r="C202" s="85" t="s">
        <v>118</v>
      </c>
      <c r="D202" s="19"/>
      <c r="E202" s="20"/>
      <c r="F202" s="20"/>
      <c r="G202" s="21"/>
      <c r="H202" s="19"/>
      <c r="I202" s="20"/>
      <c r="J202" s="20"/>
      <c r="K202" s="21"/>
      <c r="L202" s="19"/>
      <c r="M202" s="20"/>
      <c r="N202" s="20"/>
      <c r="O202" s="21"/>
      <c r="P202" s="19"/>
      <c r="Q202" s="20"/>
      <c r="R202" s="20"/>
      <c r="S202" s="21"/>
      <c r="T202" s="19"/>
      <c r="U202" s="20"/>
      <c r="V202" s="20"/>
      <c r="W202" s="21"/>
      <c r="X202" s="19"/>
      <c r="Y202" s="20"/>
      <c r="Z202" s="20"/>
      <c r="AA202" s="21"/>
      <c r="AB202" s="19"/>
      <c r="AC202" s="20"/>
      <c r="AD202" s="20"/>
      <c r="AE202" s="21"/>
      <c r="AF202" s="19"/>
      <c r="AG202" s="20"/>
      <c r="AH202" s="20"/>
      <c r="AI202" s="21"/>
      <c r="AJ202" s="19"/>
      <c r="AK202" s="20"/>
      <c r="AL202" s="20"/>
      <c r="AM202" s="21"/>
      <c r="AN202" s="19"/>
      <c r="AO202" s="20"/>
      <c r="AP202" s="20"/>
      <c r="AQ202" s="21"/>
      <c r="AR202" s="19"/>
      <c r="AS202" s="20"/>
      <c r="AT202" s="20"/>
      <c r="AU202" s="21"/>
      <c r="AV202" s="19"/>
      <c r="AW202" s="20"/>
      <c r="AX202" s="20"/>
      <c r="AY202" s="21"/>
      <c r="AZ202" s="19"/>
      <c r="BA202" s="20"/>
      <c r="BB202" s="20"/>
      <c r="BC202" s="21"/>
      <c r="BD202" s="19"/>
      <c r="BE202" s="20"/>
      <c r="BF202" s="20"/>
      <c r="BG202" s="21"/>
      <c r="BH202" s="19"/>
      <c r="BI202" s="20"/>
      <c r="BJ202" s="20"/>
      <c r="BK202" s="21"/>
      <c r="BL202" s="21"/>
    </row>
    <row r="203" spans="1:64" s="82" customFormat="1" ht="11.25">
      <c r="A203" s="84"/>
      <c r="B203" s="74"/>
      <c r="C203" s="72" t="s">
        <v>119</v>
      </c>
      <c r="D203" s="19"/>
      <c r="E203" s="20"/>
      <c r="F203" s="20"/>
      <c r="G203" s="21"/>
      <c r="H203" s="19"/>
      <c r="I203" s="20"/>
      <c r="J203" s="20"/>
      <c r="K203" s="21"/>
      <c r="L203" s="19"/>
      <c r="M203" s="20"/>
      <c r="N203" s="20"/>
      <c r="O203" s="21"/>
      <c r="P203" s="19"/>
      <c r="Q203" s="20"/>
      <c r="R203" s="20"/>
      <c r="S203" s="21"/>
      <c r="T203" s="19"/>
      <c r="U203" s="20"/>
      <c r="V203" s="20"/>
      <c r="W203" s="21"/>
      <c r="X203" s="19"/>
      <c r="Y203" s="20"/>
      <c r="Z203" s="20"/>
      <c r="AA203" s="21"/>
      <c r="AB203" s="19"/>
      <c r="AC203" s="20"/>
      <c r="AD203" s="20"/>
      <c r="AE203" s="21"/>
      <c r="AF203" s="19"/>
      <c r="AG203" s="20"/>
      <c r="AH203" s="20"/>
      <c r="AI203" s="21"/>
      <c r="AJ203" s="19"/>
      <c r="AK203" s="20"/>
      <c r="AL203" s="20"/>
      <c r="AM203" s="21"/>
      <c r="AN203" s="19"/>
      <c r="AO203" s="20"/>
      <c r="AP203" s="20"/>
      <c r="AQ203" s="21"/>
      <c r="AR203" s="19"/>
      <c r="AS203" s="20"/>
      <c r="AT203" s="20"/>
      <c r="AU203" s="21"/>
      <c r="AV203" s="19"/>
      <c r="AW203" s="20"/>
      <c r="AX203" s="20"/>
      <c r="AY203" s="21"/>
      <c r="AZ203" s="19"/>
      <c r="BA203" s="20"/>
      <c r="BB203" s="20"/>
      <c r="BC203" s="21"/>
      <c r="BD203" s="19"/>
      <c r="BE203" s="20"/>
      <c r="BF203" s="20"/>
      <c r="BG203" s="21"/>
      <c r="BH203" s="19"/>
      <c r="BI203" s="20"/>
      <c r="BJ203" s="20"/>
      <c r="BK203" s="21"/>
      <c r="BL203" s="21"/>
    </row>
    <row r="204" spans="1:64" s="82" customFormat="1" ht="12">
      <c r="A204" s="75" t="s">
        <v>120</v>
      </c>
      <c r="B204" s="74" t="s">
        <v>111</v>
      </c>
      <c r="C204" s="85" t="s">
        <v>118</v>
      </c>
      <c r="D204" s="19"/>
      <c r="E204" s="20"/>
      <c r="F204" s="20"/>
      <c r="G204" s="21"/>
      <c r="H204" s="19"/>
      <c r="I204" s="20"/>
      <c r="J204" s="20"/>
      <c r="K204" s="21"/>
      <c r="L204" s="19"/>
      <c r="M204" s="20"/>
      <c r="N204" s="20"/>
      <c r="O204" s="21"/>
      <c r="P204" s="19"/>
      <c r="Q204" s="20"/>
      <c r="R204" s="20"/>
      <c r="S204" s="21"/>
      <c r="T204" s="19"/>
      <c r="U204" s="20"/>
      <c r="V204" s="20"/>
      <c r="W204" s="21"/>
      <c r="X204" s="19"/>
      <c r="Y204" s="20"/>
      <c r="Z204" s="20"/>
      <c r="AA204" s="21"/>
      <c r="AB204" s="19"/>
      <c r="AC204" s="20"/>
      <c r="AD204" s="20"/>
      <c r="AE204" s="21"/>
      <c r="AF204" s="19"/>
      <c r="AG204" s="20"/>
      <c r="AH204" s="20"/>
      <c r="AI204" s="21"/>
      <c r="AJ204" s="19"/>
      <c r="AK204" s="20"/>
      <c r="AL204" s="20"/>
      <c r="AM204" s="21"/>
      <c r="AN204" s="19"/>
      <c r="AO204" s="20"/>
      <c r="AP204" s="20"/>
      <c r="AQ204" s="21"/>
      <c r="AR204" s="19"/>
      <c r="AS204" s="20"/>
      <c r="AT204" s="20"/>
      <c r="AU204" s="21"/>
      <c r="AV204" s="19"/>
      <c r="AW204" s="20"/>
      <c r="AX204" s="20"/>
      <c r="AY204" s="21"/>
      <c r="AZ204" s="19"/>
      <c r="BA204" s="20"/>
      <c r="BB204" s="20"/>
      <c r="BC204" s="21"/>
      <c r="BD204" s="19"/>
      <c r="BE204" s="20"/>
      <c r="BF204" s="20"/>
      <c r="BG204" s="21"/>
      <c r="BH204" s="19"/>
      <c r="BI204" s="20"/>
      <c r="BJ204" s="20"/>
      <c r="BK204" s="21"/>
      <c r="BL204" s="21"/>
    </row>
    <row r="205" spans="1:64" s="82" customFormat="1" ht="11.25">
      <c r="A205" s="60"/>
      <c r="B205" s="74"/>
      <c r="C205" s="72" t="s">
        <v>119</v>
      </c>
      <c r="D205" s="19"/>
      <c r="E205" s="20"/>
      <c r="F205" s="20"/>
      <c r="G205" s="21"/>
      <c r="H205" s="19"/>
      <c r="I205" s="20"/>
      <c r="J205" s="20"/>
      <c r="K205" s="21"/>
      <c r="L205" s="19"/>
      <c r="M205" s="20"/>
      <c r="N205" s="20"/>
      <c r="O205" s="21"/>
      <c r="P205" s="19"/>
      <c r="Q205" s="20"/>
      <c r="R205" s="20"/>
      <c r="S205" s="21"/>
      <c r="T205" s="19"/>
      <c r="U205" s="20"/>
      <c r="V205" s="20"/>
      <c r="W205" s="21"/>
      <c r="X205" s="19"/>
      <c r="Y205" s="20"/>
      <c r="Z205" s="20"/>
      <c r="AA205" s="21"/>
      <c r="AB205" s="19"/>
      <c r="AC205" s="20"/>
      <c r="AD205" s="20"/>
      <c r="AE205" s="21"/>
      <c r="AF205" s="19"/>
      <c r="AG205" s="20"/>
      <c r="AH205" s="20"/>
      <c r="AI205" s="21"/>
      <c r="AJ205" s="19"/>
      <c r="AK205" s="20"/>
      <c r="AL205" s="20"/>
      <c r="AM205" s="21"/>
      <c r="AN205" s="19"/>
      <c r="AO205" s="20"/>
      <c r="AP205" s="20"/>
      <c r="AQ205" s="21"/>
      <c r="AR205" s="19"/>
      <c r="AS205" s="20"/>
      <c r="AT205" s="20"/>
      <c r="AU205" s="21"/>
      <c r="AV205" s="19"/>
      <c r="AW205" s="20"/>
      <c r="AX205" s="20"/>
      <c r="AY205" s="21"/>
      <c r="AZ205" s="19"/>
      <c r="BA205" s="20"/>
      <c r="BB205" s="20"/>
      <c r="BC205" s="21"/>
      <c r="BD205" s="19"/>
      <c r="BE205" s="20"/>
      <c r="BF205" s="20"/>
      <c r="BG205" s="21"/>
      <c r="BH205" s="19"/>
      <c r="BI205" s="20"/>
      <c r="BJ205" s="20"/>
      <c r="BK205" s="21"/>
      <c r="BL205" s="21"/>
    </row>
    <row r="206" spans="1:64" s="82" customFormat="1" ht="12">
      <c r="A206" s="60"/>
      <c r="B206" s="74" t="s">
        <v>112</v>
      </c>
      <c r="C206" s="85" t="s">
        <v>118</v>
      </c>
      <c r="D206" s="19"/>
      <c r="E206" s="20"/>
      <c r="F206" s="20"/>
      <c r="G206" s="21"/>
      <c r="H206" s="19"/>
      <c r="I206" s="20"/>
      <c r="J206" s="20"/>
      <c r="K206" s="21"/>
      <c r="L206" s="19"/>
      <c r="M206" s="20"/>
      <c r="N206" s="20"/>
      <c r="O206" s="21"/>
      <c r="P206" s="19"/>
      <c r="Q206" s="20"/>
      <c r="R206" s="20"/>
      <c r="S206" s="21"/>
      <c r="T206" s="19"/>
      <c r="U206" s="20"/>
      <c r="V206" s="20"/>
      <c r="W206" s="21"/>
      <c r="X206" s="19"/>
      <c r="Y206" s="20"/>
      <c r="Z206" s="20"/>
      <c r="AA206" s="21"/>
      <c r="AB206" s="19"/>
      <c r="AC206" s="20"/>
      <c r="AD206" s="20"/>
      <c r="AE206" s="21"/>
      <c r="AF206" s="19"/>
      <c r="AG206" s="20"/>
      <c r="AH206" s="20"/>
      <c r="AI206" s="21"/>
      <c r="AJ206" s="19"/>
      <c r="AK206" s="20"/>
      <c r="AL206" s="20"/>
      <c r="AM206" s="21"/>
      <c r="AN206" s="19"/>
      <c r="AO206" s="20"/>
      <c r="AP206" s="20"/>
      <c r="AQ206" s="21"/>
      <c r="AR206" s="19"/>
      <c r="AS206" s="20"/>
      <c r="AT206" s="20"/>
      <c r="AU206" s="21"/>
      <c r="AV206" s="19"/>
      <c r="AW206" s="20"/>
      <c r="AX206" s="20"/>
      <c r="AY206" s="21"/>
      <c r="AZ206" s="19"/>
      <c r="BA206" s="20"/>
      <c r="BB206" s="20"/>
      <c r="BC206" s="21"/>
      <c r="BD206" s="19"/>
      <c r="BE206" s="20"/>
      <c r="BF206" s="20"/>
      <c r="BG206" s="21"/>
      <c r="BH206" s="19"/>
      <c r="BI206" s="20"/>
      <c r="BJ206" s="20"/>
      <c r="BK206" s="21"/>
      <c r="BL206" s="21"/>
    </row>
    <row r="207" spans="1:64" s="82" customFormat="1" ht="11.25">
      <c r="A207" s="83"/>
      <c r="B207" s="74"/>
      <c r="C207" s="72" t="s">
        <v>119</v>
      </c>
      <c r="D207" s="19"/>
      <c r="E207" s="20"/>
      <c r="F207" s="20"/>
      <c r="G207" s="21"/>
      <c r="H207" s="19"/>
      <c r="I207" s="20"/>
      <c r="J207" s="20"/>
      <c r="K207" s="21"/>
      <c r="L207" s="19"/>
      <c r="M207" s="20"/>
      <c r="N207" s="20"/>
      <c r="O207" s="21"/>
      <c r="P207" s="19"/>
      <c r="Q207" s="20"/>
      <c r="R207" s="20"/>
      <c r="S207" s="21"/>
      <c r="T207" s="19"/>
      <c r="U207" s="20"/>
      <c r="V207" s="20"/>
      <c r="W207" s="21"/>
      <c r="X207" s="19"/>
      <c r="Y207" s="20"/>
      <c r="Z207" s="20"/>
      <c r="AA207" s="21"/>
      <c r="AB207" s="19"/>
      <c r="AC207" s="20"/>
      <c r="AD207" s="20"/>
      <c r="AE207" s="21"/>
      <c r="AF207" s="19"/>
      <c r="AG207" s="20"/>
      <c r="AH207" s="20"/>
      <c r="AI207" s="21"/>
      <c r="AJ207" s="19"/>
      <c r="AK207" s="20"/>
      <c r="AL207" s="20"/>
      <c r="AM207" s="21"/>
      <c r="AN207" s="19"/>
      <c r="AO207" s="20"/>
      <c r="AP207" s="20"/>
      <c r="AQ207" s="21"/>
      <c r="AR207" s="19"/>
      <c r="AS207" s="20"/>
      <c r="AT207" s="20"/>
      <c r="AU207" s="21"/>
      <c r="AV207" s="19"/>
      <c r="AW207" s="20"/>
      <c r="AX207" s="20"/>
      <c r="AY207" s="21"/>
      <c r="AZ207" s="19"/>
      <c r="BA207" s="20"/>
      <c r="BB207" s="20"/>
      <c r="BC207" s="21"/>
      <c r="BD207" s="19"/>
      <c r="BE207" s="20"/>
      <c r="BF207" s="20"/>
      <c r="BG207" s="21"/>
      <c r="BH207" s="19"/>
      <c r="BI207" s="20"/>
      <c r="BJ207" s="20"/>
      <c r="BK207" s="21"/>
      <c r="BL207" s="21"/>
    </row>
    <row r="208" spans="1:64" s="82" customFormat="1" ht="12">
      <c r="A208" s="83"/>
      <c r="B208" s="74" t="s">
        <v>113</v>
      </c>
      <c r="C208" s="85" t="s">
        <v>118</v>
      </c>
      <c r="D208" s="19"/>
      <c r="E208" s="20"/>
      <c r="F208" s="20"/>
      <c r="G208" s="21"/>
      <c r="H208" s="19"/>
      <c r="I208" s="20"/>
      <c r="J208" s="20"/>
      <c r="K208" s="21"/>
      <c r="L208" s="19"/>
      <c r="M208" s="20"/>
      <c r="N208" s="20"/>
      <c r="O208" s="21"/>
      <c r="P208" s="19"/>
      <c r="Q208" s="20"/>
      <c r="R208" s="20"/>
      <c r="S208" s="21"/>
      <c r="T208" s="19"/>
      <c r="U208" s="20"/>
      <c r="V208" s="20"/>
      <c r="W208" s="21"/>
      <c r="X208" s="19"/>
      <c r="Y208" s="20"/>
      <c r="Z208" s="20"/>
      <c r="AA208" s="21"/>
      <c r="AB208" s="19"/>
      <c r="AC208" s="20"/>
      <c r="AD208" s="20"/>
      <c r="AE208" s="21"/>
      <c r="AF208" s="19"/>
      <c r="AG208" s="20"/>
      <c r="AH208" s="20"/>
      <c r="AI208" s="21"/>
      <c r="AJ208" s="19"/>
      <c r="AK208" s="20"/>
      <c r="AL208" s="20"/>
      <c r="AM208" s="21"/>
      <c r="AN208" s="19"/>
      <c r="AO208" s="20"/>
      <c r="AP208" s="20"/>
      <c r="AQ208" s="21"/>
      <c r="AR208" s="19"/>
      <c r="AS208" s="20"/>
      <c r="AT208" s="20"/>
      <c r="AU208" s="21"/>
      <c r="AV208" s="19"/>
      <c r="AW208" s="20"/>
      <c r="AX208" s="20"/>
      <c r="AY208" s="21"/>
      <c r="AZ208" s="19"/>
      <c r="BA208" s="20"/>
      <c r="BB208" s="20"/>
      <c r="BC208" s="21"/>
      <c r="BD208" s="19"/>
      <c r="BE208" s="20"/>
      <c r="BF208" s="20"/>
      <c r="BG208" s="21"/>
      <c r="BH208" s="19"/>
      <c r="BI208" s="20"/>
      <c r="BJ208" s="20"/>
      <c r="BK208" s="21"/>
      <c r="BL208" s="21"/>
    </row>
    <row r="209" spans="1:64" s="82" customFormat="1" ht="12">
      <c r="A209" s="75" t="s">
        <v>120</v>
      </c>
      <c r="B209" s="74" t="s">
        <v>111</v>
      </c>
      <c r="C209" s="85" t="s">
        <v>118</v>
      </c>
      <c r="D209" s="19"/>
      <c r="E209" s="20"/>
      <c r="F209" s="20"/>
      <c r="G209" s="21"/>
      <c r="H209" s="19"/>
      <c r="I209" s="20"/>
      <c r="J209" s="20"/>
      <c r="K209" s="21"/>
      <c r="L209" s="19"/>
      <c r="M209" s="20"/>
      <c r="N209" s="20"/>
      <c r="O209" s="21"/>
      <c r="P209" s="19"/>
      <c r="Q209" s="20"/>
      <c r="R209" s="20"/>
      <c r="S209" s="21"/>
      <c r="T209" s="19"/>
      <c r="U209" s="20"/>
      <c r="V209" s="20"/>
      <c r="W209" s="21"/>
      <c r="X209" s="19"/>
      <c r="Y209" s="20"/>
      <c r="Z209" s="20"/>
      <c r="AA209" s="21"/>
      <c r="AB209" s="19"/>
      <c r="AC209" s="20"/>
      <c r="AD209" s="20"/>
      <c r="AE209" s="21"/>
      <c r="AF209" s="19"/>
      <c r="AG209" s="20"/>
      <c r="AH209" s="20"/>
      <c r="AI209" s="21"/>
      <c r="AJ209" s="19"/>
      <c r="AK209" s="20"/>
      <c r="AL209" s="20"/>
      <c r="AM209" s="21"/>
      <c r="AN209" s="19"/>
      <c r="AO209" s="20"/>
      <c r="AP209" s="20"/>
      <c r="AQ209" s="21"/>
      <c r="AR209" s="19"/>
      <c r="AS209" s="20"/>
      <c r="AT209" s="20"/>
      <c r="AU209" s="21"/>
      <c r="AV209" s="19"/>
      <c r="AW209" s="20"/>
      <c r="AX209" s="20"/>
      <c r="AY209" s="21"/>
      <c r="AZ209" s="19"/>
      <c r="BA209" s="20"/>
      <c r="BB209" s="20"/>
      <c r="BC209" s="21"/>
      <c r="BD209" s="19"/>
      <c r="BE209" s="20"/>
      <c r="BF209" s="20"/>
      <c r="BG209" s="21"/>
      <c r="BH209" s="19"/>
      <c r="BI209" s="20"/>
      <c r="BJ209" s="20"/>
      <c r="BK209" s="21"/>
      <c r="BL209" s="21"/>
    </row>
    <row r="210" spans="1:64" s="82" customFormat="1" ht="11.25">
      <c r="A210" s="60"/>
      <c r="B210" s="74"/>
      <c r="C210" s="72" t="s">
        <v>119</v>
      </c>
      <c r="D210" s="19"/>
      <c r="E210" s="20"/>
      <c r="F210" s="20"/>
      <c r="G210" s="21"/>
      <c r="H210" s="19"/>
      <c r="I210" s="20"/>
      <c r="J210" s="20"/>
      <c r="K210" s="21"/>
      <c r="L210" s="19"/>
      <c r="M210" s="20"/>
      <c r="N210" s="20"/>
      <c r="O210" s="21"/>
      <c r="P210" s="19"/>
      <c r="Q210" s="20"/>
      <c r="R210" s="20"/>
      <c r="S210" s="21"/>
      <c r="T210" s="19"/>
      <c r="U210" s="20"/>
      <c r="V210" s="20"/>
      <c r="W210" s="21"/>
      <c r="X210" s="19"/>
      <c r="Y210" s="20"/>
      <c r="Z210" s="20"/>
      <c r="AA210" s="21"/>
      <c r="AB210" s="19"/>
      <c r="AC210" s="20"/>
      <c r="AD210" s="20"/>
      <c r="AE210" s="21"/>
      <c r="AF210" s="19"/>
      <c r="AG210" s="20"/>
      <c r="AH210" s="20"/>
      <c r="AI210" s="21"/>
      <c r="AJ210" s="19"/>
      <c r="AK210" s="20"/>
      <c r="AL210" s="20"/>
      <c r="AM210" s="21"/>
      <c r="AN210" s="19"/>
      <c r="AO210" s="20"/>
      <c r="AP210" s="20"/>
      <c r="AQ210" s="21"/>
      <c r="AR210" s="19"/>
      <c r="AS210" s="20"/>
      <c r="AT210" s="20"/>
      <c r="AU210" s="21"/>
      <c r="AV210" s="19"/>
      <c r="AW210" s="20"/>
      <c r="AX210" s="20"/>
      <c r="AY210" s="21"/>
      <c r="AZ210" s="19"/>
      <c r="BA210" s="20"/>
      <c r="BB210" s="20"/>
      <c r="BC210" s="21"/>
      <c r="BD210" s="19"/>
      <c r="BE210" s="20"/>
      <c r="BF210" s="20"/>
      <c r="BG210" s="21"/>
      <c r="BH210" s="19"/>
      <c r="BI210" s="20"/>
      <c r="BJ210" s="20"/>
      <c r="BK210" s="21"/>
      <c r="BL210" s="21"/>
    </row>
    <row r="211" spans="1:64" s="82" customFormat="1" ht="12">
      <c r="A211" s="60"/>
      <c r="B211" s="74" t="s">
        <v>112</v>
      </c>
      <c r="C211" s="85" t="s">
        <v>118</v>
      </c>
      <c r="D211" s="19"/>
      <c r="E211" s="20"/>
      <c r="F211" s="20"/>
      <c r="G211" s="21"/>
      <c r="H211" s="19"/>
      <c r="I211" s="20"/>
      <c r="J211" s="20"/>
      <c r="K211" s="21"/>
      <c r="L211" s="19"/>
      <c r="M211" s="20"/>
      <c r="N211" s="20"/>
      <c r="O211" s="21"/>
      <c r="P211" s="19"/>
      <c r="Q211" s="20"/>
      <c r="R211" s="20"/>
      <c r="S211" s="21"/>
      <c r="T211" s="19"/>
      <c r="U211" s="20"/>
      <c r="V211" s="20"/>
      <c r="W211" s="21"/>
      <c r="X211" s="19"/>
      <c r="Y211" s="20"/>
      <c r="Z211" s="20"/>
      <c r="AA211" s="21"/>
      <c r="AB211" s="19"/>
      <c r="AC211" s="20"/>
      <c r="AD211" s="20"/>
      <c r="AE211" s="21"/>
      <c r="AF211" s="19"/>
      <c r="AG211" s="20"/>
      <c r="AH211" s="20"/>
      <c r="AI211" s="21"/>
      <c r="AJ211" s="19"/>
      <c r="AK211" s="20"/>
      <c r="AL211" s="20"/>
      <c r="AM211" s="21"/>
      <c r="AN211" s="19"/>
      <c r="AO211" s="20"/>
      <c r="AP211" s="20"/>
      <c r="AQ211" s="21"/>
      <c r="AR211" s="19"/>
      <c r="AS211" s="20"/>
      <c r="AT211" s="20"/>
      <c r="AU211" s="21"/>
      <c r="AV211" s="19"/>
      <c r="AW211" s="20"/>
      <c r="AX211" s="20"/>
      <c r="AY211" s="21"/>
      <c r="AZ211" s="19"/>
      <c r="BA211" s="20"/>
      <c r="BB211" s="20"/>
      <c r="BC211" s="21"/>
      <c r="BD211" s="19"/>
      <c r="BE211" s="20"/>
      <c r="BF211" s="20"/>
      <c r="BG211" s="21"/>
      <c r="BH211" s="19"/>
      <c r="BI211" s="20"/>
      <c r="BJ211" s="20"/>
      <c r="BK211" s="21"/>
      <c r="BL211" s="21"/>
    </row>
    <row r="212" spans="1:64" s="82" customFormat="1" ht="11.25">
      <c r="A212" s="83"/>
      <c r="B212" s="74"/>
      <c r="C212" s="72" t="s">
        <v>119</v>
      </c>
      <c r="D212" s="19"/>
      <c r="E212" s="20"/>
      <c r="F212" s="20"/>
      <c r="G212" s="21"/>
      <c r="H212" s="19"/>
      <c r="I212" s="20"/>
      <c r="J212" s="20"/>
      <c r="K212" s="21"/>
      <c r="L212" s="19"/>
      <c r="M212" s="20"/>
      <c r="N212" s="20"/>
      <c r="O212" s="21"/>
      <c r="P212" s="19"/>
      <c r="Q212" s="20"/>
      <c r="R212" s="20"/>
      <c r="S212" s="21"/>
      <c r="T212" s="19"/>
      <c r="U212" s="20"/>
      <c r="V212" s="20"/>
      <c r="W212" s="21"/>
      <c r="X212" s="19"/>
      <c r="Y212" s="20"/>
      <c r="Z212" s="20"/>
      <c r="AA212" s="21"/>
      <c r="AB212" s="19"/>
      <c r="AC212" s="20"/>
      <c r="AD212" s="20"/>
      <c r="AE212" s="21"/>
      <c r="AF212" s="19"/>
      <c r="AG212" s="20"/>
      <c r="AH212" s="20"/>
      <c r="AI212" s="21"/>
      <c r="AJ212" s="19"/>
      <c r="AK212" s="20"/>
      <c r="AL212" s="20"/>
      <c r="AM212" s="21"/>
      <c r="AN212" s="19"/>
      <c r="AO212" s="20"/>
      <c r="AP212" s="20"/>
      <c r="AQ212" s="21"/>
      <c r="AR212" s="19"/>
      <c r="AS212" s="20"/>
      <c r="AT212" s="20"/>
      <c r="AU212" s="21"/>
      <c r="AV212" s="19"/>
      <c r="AW212" s="20"/>
      <c r="AX212" s="20"/>
      <c r="AY212" s="21"/>
      <c r="AZ212" s="19"/>
      <c r="BA212" s="20"/>
      <c r="BB212" s="20"/>
      <c r="BC212" s="21"/>
      <c r="BD212" s="19"/>
      <c r="BE212" s="20"/>
      <c r="BF212" s="20"/>
      <c r="BG212" s="21"/>
      <c r="BH212" s="19"/>
      <c r="BI212" s="20"/>
      <c r="BJ212" s="20"/>
      <c r="BK212" s="21"/>
      <c r="BL212" s="21"/>
    </row>
    <row r="213" spans="1:64" s="82" customFormat="1" ht="12">
      <c r="A213" s="83"/>
      <c r="B213" s="74" t="s">
        <v>113</v>
      </c>
      <c r="C213" s="85" t="s">
        <v>118</v>
      </c>
      <c r="D213" s="19"/>
      <c r="E213" s="20"/>
      <c r="F213" s="20"/>
      <c r="G213" s="21"/>
      <c r="H213" s="19"/>
      <c r="I213" s="20"/>
      <c r="J213" s="20"/>
      <c r="K213" s="21"/>
      <c r="L213" s="19"/>
      <c r="M213" s="20"/>
      <c r="N213" s="20"/>
      <c r="O213" s="21"/>
      <c r="P213" s="19"/>
      <c r="Q213" s="20"/>
      <c r="R213" s="20"/>
      <c r="S213" s="21"/>
      <c r="T213" s="19"/>
      <c r="U213" s="20"/>
      <c r="V213" s="20"/>
      <c r="W213" s="21"/>
      <c r="X213" s="19"/>
      <c r="Y213" s="20"/>
      <c r="Z213" s="20"/>
      <c r="AA213" s="21"/>
      <c r="AB213" s="19"/>
      <c r="AC213" s="20"/>
      <c r="AD213" s="20"/>
      <c r="AE213" s="21"/>
      <c r="AF213" s="19"/>
      <c r="AG213" s="20"/>
      <c r="AH213" s="20"/>
      <c r="AI213" s="21"/>
      <c r="AJ213" s="19"/>
      <c r="AK213" s="20"/>
      <c r="AL213" s="20"/>
      <c r="AM213" s="21"/>
      <c r="AN213" s="19"/>
      <c r="AO213" s="20"/>
      <c r="AP213" s="20"/>
      <c r="AQ213" s="21"/>
      <c r="AR213" s="19"/>
      <c r="AS213" s="20"/>
      <c r="AT213" s="20"/>
      <c r="AU213" s="21"/>
      <c r="AV213" s="19"/>
      <c r="AW213" s="20"/>
      <c r="AX213" s="20"/>
      <c r="AY213" s="21"/>
      <c r="AZ213" s="19"/>
      <c r="BA213" s="20"/>
      <c r="BB213" s="20"/>
      <c r="BC213" s="21"/>
      <c r="BD213" s="19"/>
      <c r="BE213" s="20"/>
      <c r="BF213" s="20"/>
      <c r="BG213" s="21"/>
      <c r="BH213" s="19"/>
      <c r="BI213" s="20"/>
      <c r="BJ213" s="20"/>
      <c r="BK213" s="21"/>
      <c r="BL213" s="21"/>
    </row>
    <row r="214" spans="1:64" s="82" customFormat="1" ht="11.25">
      <c r="A214" s="84"/>
      <c r="B214" s="74"/>
      <c r="C214" s="72" t="s">
        <v>119</v>
      </c>
      <c r="D214" s="19"/>
      <c r="E214" s="20"/>
      <c r="F214" s="20"/>
      <c r="G214" s="21"/>
      <c r="H214" s="19"/>
      <c r="I214" s="20"/>
      <c r="J214" s="20"/>
      <c r="K214" s="21"/>
      <c r="L214" s="19"/>
      <c r="M214" s="20"/>
      <c r="N214" s="20"/>
      <c r="O214" s="21"/>
      <c r="P214" s="19"/>
      <c r="Q214" s="20"/>
      <c r="R214" s="20"/>
      <c r="S214" s="21"/>
      <c r="T214" s="19"/>
      <c r="U214" s="20"/>
      <c r="V214" s="20"/>
      <c r="W214" s="21"/>
      <c r="X214" s="19"/>
      <c r="Y214" s="20"/>
      <c r="Z214" s="20"/>
      <c r="AA214" s="21"/>
      <c r="AB214" s="19"/>
      <c r="AC214" s="20"/>
      <c r="AD214" s="20"/>
      <c r="AE214" s="21"/>
      <c r="AF214" s="19"/>
      <c r="AG214" s="20"/>
      <c r="AH214" s="20"/>
      <c r="AI214" s="21"/>
      <c r="AJ214" s="19"/>
      <c r="AK214" s="20"/>
      <c r="AL214" s="20"/>
      <c r="AM214" s="21"/>
      <c r="AN214" s="19"/>
      <c r="AO214" s="20"/>
      <c r="AP214" s="20"/>
      <c r="AQ214" s="21"/>
      <c r="AR214" s="19"/>
      <c r="AS214" s="20"/>
      <c r="AT214" s="20"/>
      <c r="AU214" s="21"/>
      <c r="AV214" s="19"/>
      <c r="AW214" s="20"/>
      <c r="AX214" s="20"/>
      <c r="AY214" s="21"/>
      <c r="AZ214" s="19"/>
      <c r="BA214" s="20"/>
      <c r="BB214" s="20"/>
      <c r="BC214" s="21"/>
      <c r="BD214" s="19"/>
      <c r="BE214" s="20"/>
      <c r="BF214" s="20"/>
      <c r="BG214" s="21"/>
      <c r="BH214" s="19"/>
      <c r="BI214" s="20"/>
      <c r="BJ214" s="20"/>
      <c r="BK214" s="21"/>
      <c r="BL214" s="21"/>
    </row>
    <row r="215" spans="1:64" s="82" customFormat="1" ht="12">
      <c r="A215" s="75" t="s">
        <v>122</v>
      </c>
      <c r="B215" s="74" t="s">
        <v>111</v>
      </c>
      <c r="C215" s="85" t="s">
        <v>118</v>
      </c>
      <c r="D215" s="19"/>
      <c r="E215" s="20"/>
      <c r="F215" s="20"/>
      <c r="G215" s="21"/>
      <c r="H215" s="19"/>
      <c r="I215" s="20"/>
      <c r="J215" s="20"/>
      <c r="K215" s="21"/>
      <c r="L215" s="19"/>
      <c r="M215" s="20"/>
      <c r="N215" s="20"/>
      <c r="O215" s="21"/>
      <c r="P215" s="19"/>
      <c r="Q215" s="20"/>
      <c r="R215" s="20"/>
      <c r="S215" s="21"/>
      <c r="T215" s="19"/>
      <c r="U215" s="20"/>
      <c r="V215" s="20"/>
      <c r="W215" s="21"/>
      <c r="X215" s="19"/>
      <c r="Y215" s="20"/>
      <c r="Z215" s="20"/>
      <c r="AA215" s="21"/>
      <c r="AB215" s="19"/>
      <c r="AC215" s="20"/>
      <c r="AD215" s="20"/>
      <c r="AE215" s="21"/>
      <c r="AF215" s="19"/>
      <c r="AG215" s="20"/>
      <c r="AH215" s="20"/>
      <c r="AI215" s="21"/>
      <c r="AJ215" s="19"/>
      <c r="AK215" s="20"/>
      <c r="AL215" s="20"/>
      <c r="AM215" s="21"/>
      <c r="AN215" s="19"/>
      <c r="AO215" s="20"/>
      <c r="AP215" s="20"/>
      <c r="AQ215" s="21"/>
      <c r="AR215" s="19"/>
      <c r="AS215" s="20"/>
      <c r="AT215" s="20"/>
      <c r="AU215" s="21"/>
      <c r="AV215" s="19"/>
      <c r="AW215" s="20"/>
      <c r="AX215" s="20"/>
      <c r="AY215" s="21"/>
      <c r="AZ215" s="19"/>
      <c r="BA215" s="20"/>
      <c r="BB215" s="20"/>
      <c r="BC215" s="21"/>
      <c r="BD215" s="19"/>
      <c r="BE215" s="20"/>
      <c r="BF215" s="20"/>
      <c r="BG215" s="21"/>
      <c r="BH215" s="19"/>
      <c r="BI215" s="20"/>
      <c r="BJ215" s="20"/>
      <c r="BK215" s="21"/>
      <c r="BL215" s="21"/>
    </row>
    <row r="216" spans="1:64" s="82" customFormat="1" ht="11.25">
      <c r="A216" s="60"/>
      <c r="B216" s="74"/>
      <c r="C216" s="72" t="s">
        <v>119</v>
      </c>
      <c r="D216" s="19"/>
      <c r="E216" s="20"/>
      <c r="F216" s="20"/>
      <c r="G216" s="21"/>
      <c r="H216" s="19"/>
      <c r="I216" s="20"/>
      <c r="J216" s="20"/>
      <c r="K216" s="21"/>
      <c r="L216" s="19"/>
      <c r="M216" s="20"/>
      <c r="N216" s="20"/>
      <c r="O216" s="21"/>
      <c r="P216" s="19"/>
      <c r="Q216" s="20"/>
      <c r="R216" s="20"/>
      <c r="S216" s="21"/>
      <c r="T216" s="19"/>
      <c r="U216" s="20"/>
      <c r="V216" s="20"/>
      <c r="W216" s="21"/>
      <c r="X216" s="19"/>
      <c r="Y216" s="20"/>
      <c r="Z216" s="20"/>
      <c r="AA216" s="21"/>
      <c r="AB216" s="19"/>
      <c r="AC216" s="20"/>
      <c r="AD216" s="20"/>
      <c r="AE216" s="21"/>
      <c r="AF216" s="19"/>
      <c r="AG216" s="20"/>
      <c r="AH216" s="20"/>
      <c r="AI216" s="21"/>
      <c r="AJ216" s="19"/>
      <c r="AK216" s="20"/>
      <c r="AL216" s="20"/>
      <c r="AM216" s="21"/>
      <c r="AN216" s="19"/>
      <c r="AO216" s="20"/>
      <c r="AP216" s="20"/>
      <c r="AQ216" s="21"/>
      <c r="AR216" s="19"/>
      <c r="AS216" s="20"/>
      <c r="AT216" s="20"/>
      <c r="AU216" s="21"/>
      <c r="AV216" s="19"/>
      <c r="AW216" s="20"/>
      <c r="AX216" s="20"/>
      <c r="AY216" s="21"/>
      <c r="AZ216" s="19"/>
      <c r="BA216" s="20"/>
      <c r="BB216" s="20"/>
      <c r="BC216" s="21"/>
      <c r="BD216" s="19"/>
      <c r="BE216" s="20"/>
      <c r="BF216" s="20"/>
      <c r="BG216" s="21"/>
      <c r="BH216" s="19"/>
      <c r="BI216" s="20"/>
      <c r="BJ216" s="20"/>
      <c r="BK216" s="21"/>
      <c r="BL216" s="21"/>
    </row>
    <row r="217" spans="1:64" s="82" customFormat="1" ht="12">
      <c r="A217" s="60"/>
      <c r="B217" s="74" t="s">
        <v>112</v>
      </c>
      <c r="C217" s="85" t="s">
        <v>118</v>
      </c>
      <c r="D217" s="19"/>
      <c r="E217" s="20"/>
      <c r="F217" s="20"/>
      <c r="G217" s="21"/>
      <c r="H217" s="19"/>
      <c r="I217" s="20"/>
      <c r="J217" s="20"/>
      <c r="K217" s="21"/>
      <c r="L217" s="19"/>
      <c r="M217" s="20"/>
      <c r="N217" s="20"/>
      <c r="O217" s="21"/>
      <c r="P217" s="19"/>
      <c r="Q217" s="20"/>
      <c r="R217" s="20"/>
      <c r="S217" s="21"/>
      <c r="T217" s="19"/>
      <c r="U217" s="20"/>
      <c r="V217" s="20"/>
      <c r="W217" s="21"/>
      <c r="X217" s="19"/>
      <c r="Y217" s="20"/>
      <c r="Z217" s="20"/>
      <c r="AA217" s="21"/>
      <c r="AB217" s="19"/>
      <c r="AC217" s="20"/>
      <c r="AD217" s="20"/>
      <c r="AE217" s="21"/>
      <c r="AF217" s="19"/>
      <c r="AG217" s="20"/>
      <c r="AH217" s="20"/>
      <c r="AI217" s="21"/>
      <c r="AJ217" s="19"/>
      <c r="AK217" s="20"/>
      <c r="AL217" s="20"/>
      <c r="AM217" s="21"/>
      <c r="AN217" s="19"/>
      <c r="AO217" s="20"/>
      <c r="AP217" s="20"/>
      <c r="AQ217" s="21"/>
      <c r="AR217" s="19"/>
      <c r="AS217" s="20"/>
      <c r="AT217" s="20"/>
      <c r="AU217" s="21"/>
      <c r="AV217" s="19"/>
      <c r="AW217" s="20"/>
      <c r="AX217" s="20"/>
      <c r="AY217" s="21"/>
      <c r="AZ217" s="19"/>
      <c r="BA217" s="20"/>
      <c r="BB217" s="20"/>
      <c r="BC217" s="21"/>
      <c r="BD217" s="19"/>
      <c r="BE217" s="20"/>
      <c r="BF217" s="20"/>
      <c r="BG217" s="21"/>
      <c r="BH217" s="19"/>
      <c r="BI217" s="20"/>
      <c r="BJ217" s="20"/>
      <c r="BK217" s="21"/>
      <c r="BL217" s="21"/>
    </row>
    <row r="218" spans="1:64" s="82" customFormat="1" ht="11.25">
      <c r="A218" s="83"/>
      <c r="B218" s="74"/>
      <c r="C218" s="72" t="s">
        <v>119</v>
      </c>
      <c r="D218" s="19"/>
      <c r="E218" s="20"/>
      <c r="F218" s="20"/>
      <c r="G218" s="21"/>
      <c r="H218" s="19"/>
      <c r="I218" s="20"/>
      <c r="J218" s="20"/>
      <c r="K218" s="21"/>
      <c r="L218" s="19"/>
      <c r="M218" s="20"/>
      <c r="N218" s="20"/>
      <c r="O218" s="21"/>
      <c r="P218" s="19"/>
      <c r="Q218" s="20"/>
      <c r="R218" s="20"/>
      <c r="S218" s="21"/>
      <c r="T218" s="19"/>
      <c r="U218" s="20"/>
      <c r="V218" s="20"/>
      <c r="W218" s="21"/>
      <c r="X218" s="19"/>
      <c r="Y218" s="20"/>
      <c r="Z218" s="20"/>
      <c r="AA218" s="21"/>
      <c r="AB218" s="19"/>
      <c r="AC218" s="20"/>
      <c r="AD218" s="20"/>
      <c r="AE218" s="21"/>
      <c r="AF218" s="19"/>
      <c r="AG218" s="20"/>
      <c r="AH218" s="20"/>
      <c r="AI218" s="21"/>
      <c r="AJ218" s="19"/>
      <c r="AK218" s="20"/>
      <c r="AL218" s="20"/>
      <c r="AM218" s="21"/>
      <c r="AN218" s="19"/>
      <c r="AO218" s="20"/>
      <c r="AP218" s="20"/>
      <c r="AQ218" s="21"/>
      <c r="AR218" s="19"/>
      <c r="AS218" s="20"/>
      <c r="AT218" s="20"/>
      <c r="AU218" s="21"/>
      <c r="AV218" s="19"/>
      <c r="AW218" s="20"/>
      <c r="AX218" s="20"/>
      <c r="AY218" s="21"/>
      <c r="AZ218" s="19"/>
      <c r="BA218" s="20"/>
      <c r="BB218" s="20"/>
      <c r="BC218" s="21"/>
      <c r="BD218" s="19"/>
      <c r="BE218" s="20"/>
      <c r="BF218" s="20"/>
      <c r="BG218" s="21"/>
      <c r="BH218" s="19"/>
      <c r="BI218" s="20"/>
      <c r="BJ218" s="20"/>
      <c r="BK218" s="21"/>
      <c r="BL218" s="21"/>
    </row>
    <row r="219" spans="1:64" s="82" customFormat="1" ht="12">
      <c r="A219" s="83"/>
      <c r="B219" s="74" t="s">
        <v>113</v>
      </c>
      <c r="C219" s="85" t="s">
        <v>118</v>
      </c>
      <c r="D219" s="19"/>
      <c r="E219" s="20"/>
      <c r="F219" s="20"/>
      <c r="G219" s="21"/>
      <c r="H219" s="19"/>
      <c r="I219" s="20"/>
      <c r="J219" s="20"/>
      <c r="K219" s="21"/>
      <c r="L219" s="19"/>
      <c r="M219" s="20"/>
      <c r="N219" s="20"/>
      <c r="O219" s="21"/>
      <c r="P219" s="19"/>
      <c r="Q219" s="20"/>
      <c r="R219" s="20"/>
      <c r="S219" s="21"/>
      <c r="T219" s="19"/>
      <c r="U219" s="20"/>
      <c r="V219" s="20"/>
      <c r="W219" s="21"/>
      <c r="X219" s="19"/>
      <c r="Y219" s="20"/>
      <c r="Z219" s="20"/>
      <c r="AA219" s="21"/>
      <c r="AB219" s="19"/>
      <c r="AC219" s="20"/>
      <c r="AD219" s="20"/>
      <c r="AE219" s="21"/>
      <c r="AF219" s="19"/>
      <c r="AG219" s="20"/>
      <c r="AH219" s="20"/>
      <c r="AI219" s="21"/>
      <c r="AJ219" s="19"/>
      <c r="AK219" s="20"/>
      <c r="AL219" s="20"/>
      <c r="AM219" s="21"/>
      <c r="AN219" s="19"/>
      <c r="AO219" s="20"/>
      <c r="AP219" s="20"/>
      <c r="AQ219" s="21"/>
      <c r="AR219" s="19"/>
      <c r="AS219" s="20"/>
      <c r="AT219" s="20"/>
      <c r="AU219" s="21"/>
      <c r="AV219" s="19"/>
      <c r="AW219" s="20"/>
      <c r="AX219" s="20"/>
      <c r="AY219" s="21"/>
      <c r="AZ219" s="19"/>
      <c r="BA219" s="20"/>
      <c r="BB219" s="20"/>
      <c r="BC219" s="21"/>
      <c r="BD219" s="19"/>
      <c r="BE219" s="20"/>
      <c r="BF219" s="20"/>
      <c r="BG219" s="21"/>
      <c r="BH219" s="19"/>
      <c r="BI219" s="20"/>
      <c r="BJ219" s="20"/>
      <c r="BK219" s="21"/>
      <c r="BL219" s="21"/>
    </row>
    <row r="220" spans="1:64" s="82" customFormat="1" ht="11.25">
      <c r="A220" s="84"/>
      <c r="B220" s="74"/>
      <c r="C220" s="72" t="s">
        <v>119</v>
      </c>
      <c r="D220" s="19"/>
      <c r="E220" s="20"/>
      <c r="F220" s="20"/>
      <c r="G220" s="21"/>
      <c r="H220" s="19"/>
      <c r="I220" s="20"/>
      <c r="J220" s="20"/>
      <c r="K220" s="21"/>
      <c r="L220" s="19"/>
      <c r="M220" s="20"/>
      <c r="N220" s="20"/>
      <c r="O220" s="21"/>
      <c r="P220" s="19"/>
      <c r="Q220" s="20"/>
      <c r="R220" s="20"/>
      <c r="S220" s="21"/>
      <c r="T220" s="19"/>
      <c r="U220" s="20"/>
      <c r="V220" s="20"/>
      <c r="W220" s="21"/>
      <c r="X220" s="19"/>
      <c r="Y220" s="20"/>
      <c r="Z220" s="20"/>
      <c r="AA220" s="21"/>
      <c r="AB220" s="19"/>
      <c r="AC220" s="20"/>
      <c r="AD220" s="20"/>
      <c r="AE220" s="21"/>
      <c r="AF220" s="19"/>
      <c r="AG220" s="20"/>
      <c r="AH220" s="20"/>
      <c r="AI220" s="21"/>
      <c r="AJ220" s="19"/>
      <c r="AK220" s="20"/>
      <c r="AL220" s="20"/>
      <c r="AM220" s="21"/>
      <c r="AN220" s="19"/>
      <c r="AO220" s="20"/>
      <c r="AP220" s="20"/>
      <c r="AQ220" s="21"/>
      <c r="AR220" s="19"/>
      <c r="AS220" s="20"/>
      <c r="AT220" s="20"/>
      <c r="AU220" s="21"/>
      <c r="AV220" s="19"/>
      <c r="AW220" s="20"/>
      <c r="AX220" s="20"/>
      <c r="AY220" s="21"/>
      <c r="AZ220" s="19"/>
      <c r="BA220" s="20"/>
      <c r="BB220" s="20"/>
      <c r="BC220" s="21"/>
      <c r="BD220" s="19"/>
      <c r="BE220" s="20"/>
      <c r="BF220" s="20"/>
      <c r="BG220" s="21"/>
      <c r="BH220" s="19"/>
      <c r="BI220" s="20"/>
      <c r="BJ220" s="20"/>
      <c r="BK220" s="21"/>
      <c r="BL220" s="21"/>
    </row>
    <row r="221" spans="1:64" s="82" customFormat="1" ht="12">
      <c r="A221" s="75" t="s">
        <v>123</v>
      </c>
      <c r="B221" s="74" t="s">
        <v>111</v>
      </c>
      <c r="C221" s="85" t="s">
        <v>118</v>
      </c>
      <c r="D221" s="19"/>
      <c r="E221" s="20"/>
      <c r="F221" s="20"/>
      <c r="G221" s="21"/>
      <c r="H221" s="19"/>
      <c r="I221" s="20"/>
      <c r="J221" s="20"/>
      <c r="K221" s="21"/>
      <c r="L221" s="19"/>
      <c r="M221" s="20"/>
      <c r="N221" s="20"/>
      <c r="O221" s="21"/>
      <c r="P221" s="19"/>
      <c r="Q221" s="20"/>
      <c r="R221" s="20"/>
      <c r="S221" s="21"/>
      <c r="T221" s="19"/>
      <c r="U221" s="20"/>
      <c r="V221" s="20"/>
      <c r="W221" s="21"/>
      <c r="X221" s="19"/>
      <c r="Y221" s="20"/>
      <c r="Z221" s="20"/>
      <c r="AA221" s="21"/>
      <c r="AB221" s="19"/>
      <c r="AC221" s="20"/>
      <c r="AD221" s="20"/>
      <c r="AE221" s="21"/>
      <c r="AF221" s="19"/>
      <c r="AG221" s="20"/>
      <c r="AH221" s="20"/>
      <c r="AI221" s="21"/>
      <c r="AJ221" s="19"/>
      <c r="AK221" s="20"/>
      <c r="AL221" s="20"/>
      <c r="AM221" s="21"/>
      <c r="AN221" s="19"/>
      <c r="AO221" s="20"/>
      <c r="AP221" s="20"/>
      <c r="AQ221" s="21"/>
      <c r="AR221" s="19"/>
      <c r="AS221" s="20"/>
      <c r="AT221" s="20"/>
      <c r="AU221" s="21"/>
      <c r="AV221" s="19"/>
      <c r="AW221" s="20"/>
      <c r="AX221" s="20"/>
      <c r="AY221" s="21"/>
      <c r="AZ221" s="19"/>
      <c r="BA221" s="20"/>
      <c r="BB221" s="20"/>
      <c r="BC221" s="21"/>
      <c r="BD221" s="19"/>
      <c r="BE221" s="20"/>
      <c r="BF221" s="20"/>
      <c r="BG221" s="21"/>
      <c r="BH221" s="19"/>
      <c r="BI221" s="20"/>
      <c r="BJ221" s="20"/>
      <c r="BK221" s="21"/>
      <c r="BL221" s="21"/>
    </row>
    <row r="222" spans="1:64" s="82" customFormat="1" ht="11.25">
      <c r="A222" s="60"/>
      <c r="B222" s="74"/>
      <c r="C222" s="72" t="s">
        <v>119</v>
      </c>
      <c r="D222" s="19"/>
      <c r="E222" s="20"/>
      <c r="F222" s="20"/>
      <c r="G222" s="21"/>
      <c r="H222" s="19"/>
      <c r="I222" s="20"/>
      <c r="J222" s="20"/>
      <c r="K222" s="21"/>
      <c r="L222" s="19"/>
      <c r="M222" s="20"/>
      <c r="N222" s="20"/>
      <c r="O222" s="21"/>
      <c r="P222" s="19"/>
      <c r="Q222" s="20"/>
      <c r="R222" s="20"/>
      <c r="S222" s="21"/>
      <c r="T222" s="19"/>
      <c r="U222" s="20"/>
      <c r="V222" s="20"/>
      <c r="W222" s="21"/>
      <c r="X222" s="19"/>
      <c r="Y222" s="20"/>
      <c r="Z222" s="20"/>
      <c r="AA222" s="21"/>
      <c r="AB222" s="19"/>
      <c r="AC222" s="20"/>
      <c r="AD222" s="20"/>
      <c r="AE222" s="21"/>
      <c r="AF222" s="19"/>
      <c r="AG222" s="20"/>
      <c r="AH222" s="20"/>
      <c r="AI222" s="21"/>
      <c r="AJ222" s="19"/>
      <c r="AK222" s="20"/>
      <c r="AL222" s="20"/>
      <c r="AM222" s="21"/>
      <c r="AN222" s="19"/>
      <c r="AO222" s="20"/>
      <c r="AP222" s="20"/>
      <c r="AQ222" s="21"/>
      <c r="AR222" s="19"/>
      <c r="AS222" s="20"/>
      <c r="AT222" s="20"/>
      <c r="AU222" s="21"/>
      <c r="AV222" s="19"/>
      <c r="AW222" s="20"/>
      <c r="AX222" s="20"/>
      <c r="AY222" s="21"/>
      <c r="AZ222" s="19"/>
      <c r="BA222" s="20"/>
      <c r="BB222" s="20"/>
      <c r="BC222" s="21"/>
      <c r="BD222" s="19"/>
      <c r="BE222" s="20"/>
      <c r="BF222" s="20"/>
      <c r="BG222" s="21"/>
      <c r="BH222" s="19"/>
      <c r="BI222" s="20"/>
      <c r="BJ222" s="20"/>
      <c r="BK222" s="21"/>
      <c r="BL222" s="21"/>
    </row>
    <row r="223" spans="1:64" s="82" customFormat="1" ht="12">
      <c r="A223" s="60"/>
      <c r="B223" s="74" t="s">
        <v>112</v>
      </c>
      <c r="C223" s="85" t="s">
        <v>118</v>
      </c>
      <c r="D223" s="19"/>
      <c r="E223" s="20"/>
      <c r="F223" s="20"/>
      <c r="G223" s="21"/>
      <c r="H223" s="19"/>
      <c r="I223" s="20"/>
      <c r="J223" s="20"/>
      <c r="K223" s="21"/>
      <c r="L223" s="19"/>
      <c r="M223" s="20"/>
      <c r="N223" s="20"/>
      <c r="O223" s="21"/>
      <c r="P223" s="19"/>
      <c r="Q223" s="20"/>
      <c r="R223" s="20"/>
      <c r="S223" s="21"/>
      <c r="T223" s="19"/>
      <c r="U223" s="20"/>
      <c r="V223" s="20"/>
      <c r="W223" s="21"/>
      <c r="X223" s="19"/>
      <c r="Y223" s="20"/>
      <c r="Z223" s="20"/>
      <c r="AA223" s="21"/>
      <c r="AB223" s="19"/>
      <c r="AC223" s="20"/>
      <c r="AD223" s="20"/>
      <c r="AE223" s="21"/>
      <c r="AF223" s="19"/>
      <c r="AG223" s="20"/>
      <c r="AH223" s="20"/>
      <c r="AI223" s="21"/>
      <c r="AJ223" s="19"/>
      <c r="AK223" s="20"/>
      <c r="AL223" s="20"/>
      <c r="AM223" s="21"/>
      <c r="AN223" s="19"/>
      <c r="AO223" s="20"/>
      <c r="AP223" s="20"/>
      <c r="AQ223" s="21"/>
      <c r="AR223" s="19"/>
      <c r="AS223" s="20"/>
      <c r="AT223" s="20"/>
      <c r="AU223" s="21"/>
      <c r="AV223" s="19"/>
      <c r="AW223" s="20"/>
      <c r="AX223" s="20"/>
      <c r="AY223" s="21"/>
      <c r="AZ223" s="19"/>
      <c r="BA223" s="20"/>
      <c r="BB223" s="20"/>
      <c r="BC223" s="21"/>
      <c r="BD223" s="19"/>
      <c r="BE223" s="20"/>
      <c r="BF223" s="20"/>
      <c r="BG223" s="21"/>
      <c r="BH223" s="19"/>
      <c r="BI223" s="20"/>
      <c r="BJ223" s="20"/>
      <c r="BK223" s="21"/>
      <c r="BL223" s="21"/>
    </row>
    <row r="224" spans="1:64" s="82" customFormat="1" ht="11.25">
      <c r="A224" s="83"/>
      <c r="B224" s="74"/>
      <c r="C224" s="72" t="s">
        <v>119</v>
      </c>
      <c r="D224" s="19"/>
      <c r="E224" s="20"/>
      <c r="F224" s="20"/>
      <c r="G224" s="21"/>
      <c r="H224" s="19"/>
      <c r="I224" s="20"/>
      <c r="J224" s="20"/>
      <c r="K224" s="21"/>
      <c r="L224" s="19"/>
      <c r="M224" s="20"/>
      <c r="N224" s="20"/>
      <c r="O224" s="21"/>
      <c r="P224" s="19"/>
      <c r="Q224" s="20"/>
      <c r="R224" s="20"/>
      <c r="S224" s="21"/>
      <c r="T224" s="19"/>
      <c r="U224" s="20"/>
      <c r="V224" s="20"/>
      <c r="W224" s="21"/>
      <c r="X224" s="19"/>
      <c r="Y224" s="20"/>
      <c r="Z224" s="20"/>
      <c r="AA224" s="21"/>
      <c r="AB224" s="19"/>
      <c r="AC224" s="20"/>
      <c r="AD224" s="20"/>
      <c r="AE224" s="21"/>
      <c r="AF224" s="19"/>
      <c r="AG224" s="20"/>
      <c r="AH224" s="20"/>
      <c r="AI224" s="21"/>
      <c r="AJ224" s="19"/>
      <c r="AK224" s="20"/>
      <c r="AL224" s="20"/>
      <c r="AM224" s="21"/>
      <c r="AN224" s="19"/>
      <c r="AO224" s="20"/>
      <c r="AP224" s="20"/>
      <c r="AQ224" s="21"/>
      <c r="AR224" s="19"/>
      <c r="AS224" s="20"/>
      <c r="AT224" s="20"/>
      <c r="AU224" s="21"/>
      <c r="AV224" s="19"/>
      <c r="AW224" s="20"/>
      <c r="AX224" s="20"/>
      <c r="AY224" s="21"/>
      <c r="AZ224" s="19"/>
      <c r="BA224" s="20"/>
      <c r="BB224" s="20"/>
      <c r="BC224" s="21"/>
      <c r="BD224" s="19"/>
      <c r="BE224" s="20"/>
      <c r="BF224" s="20"/>
      <c r="BG224" s="21"/>
      <c r="BH224" s="19"/>
      <c r="BI224" s="20"/>
      <c r="BJ224" s="20"/>
      <c r="BK224" s="21"/>
      <c r="BL224" s="21"/>
    </row>
    <row r="225" spans="1:64" s="82" customFormat="1" ht="12">
      <c r="A225" s="83"/>
      <c r="B225" s="74" t="s">
        <v>113</v>
      </c>
      <c r="C225" s="85" t="s">
        <v>118</v>
      </c>
      <c r="D225" s="19"/>
      <c r="E225" s="20"/>
      <c r="F225" s="20"/>
      <c r="G225" s="21"/>
      <c r="H225" s="19"/>
      <c r="I225" s="20"/>
      <c r="J225" s="20"/>
      <c r="K225" s="21"/>
      <c r="L225" s="19"/>
      <c r="M225" s="20"/>
      <c r="N225" s="20"/>
      <c r="O225" s="21"/>
      <c r="P225" s="19"/>
      <c r="Q225" s="20"/>
      <c r="R225" s="20"/>
      <c r="S225" s="21"/>
      <c r="T225" s="19"/>
      <c r="U225" s="20"/>
      <c r="V225" s="20"/>
      <c r="W225" s="21"/>
      <c r="X225" s="19"/>
      <c r="Y225" s="20"/>
      <c r="Z225" s="20"/>
      <c r="AA225" s="21"/>
      <c r="AB225" s="19"/>
      <c r="AC225" s="20"/>
      <c r="AD225" s="20"/>
      <c r="AE225" s="21"/>
      <c r="AF225" s="19"/>
      <c r="AG225" s="20"/>
      <c r="AH225" s="20"/>
      <c r="AI225" s="21"/>
      <c r="AJ225" s="19"/>
      <c r="AK225" s="20"/>
      <c r="AL225" s="20"/>
      <c r="AM225" s="21"/>
      <c r="AN225" s="19"/>
      <c r="AO225" s="20"/>
      <c r="AP225" s="20"/>
      <c r="AQ225" s="21"/>
      <c r="AR225" s="19"/>
      <c r="AS225" s="20"/>
      <c r="AT225" s="20"/>
      <c r="AU225" s="21"/>
      <c r="AV225" s="19"/>
      <c r="AW225" s="20"/>
      <c r="AX225" s="20"/>
      <c r="AY225" s="21"/>
      <c r="AZ225" s="19"/>
      <c r="BA225" s="20"/>
      <c r="BB225" s="20"/>
      <c r="BC225" s="21"/>
      <c r="BD225" s="19"/>
      <c r="BE225" s="20"/>
      <c r="BF225" s="20"/>
      <c r="BG225" s="21"/>
      <c r="BH225" s="19"/>
      <c r="BI225" s="20"/>
      <c r="BJ225" s="20"/>
      <c r="BK225" s="21"/>
      <c r="BL225" s="21"/>
    </row>
    <row r="226" spans="1:64" s="82" customFormat="1" ht="11.25">
      <c r="A226" s="84"/>
      <c r="B226" s="73"/>
      <c r="C226" s="71" t="s">
        <v>119</v>
      </c>
      <c r="D226" s="19"/>
      <c r="E226" s="20"/>
      <c r="F226" s="20"/>
      <c r="G226" s="21"/>
      <c r="H226" s="19"/>
      <c r="I226" s="20"/>
      <c r="J226" s="20"/>
      <c r="K226" s="21"/>
      <c r="L226" s="19"/>
      <c r="M226" s="20"/>
      <c r="N226" s="20"/>
      <c r="O226" s="21"/>
      <c r="P226" s="19"/>
      <c r="Q226" s="20"/>
      <c r="R226" s="20"/>
      <c r="S226" s="21"/>
      <c r="T226" s="19"/>
      <c r="U226" s="20"/>
      <c r="V226" s="20"/>
      <c r="W226" s="21"/>
      <c r="X226" s="19"/>
      <c r="Y226" s="20"/>
      <c r="Z226" s="20"/>
      <c r="AA226" s="21"/>
      <c r="AB226" s="19"/>
      <c r="AC226" s="20"/>
      <c r="AD226" s="20"/>
      <c r="AE226" s="21"/>
      <c r="AF226" s="19"/>
      <c r="AG226" s="20"/>
      <c r="AH226" s="20"/>
      <c r="AI226" s="21"/>
      <c r="AJ226" s="19"/>
      <c r="AK226" s="20"/>
      <c r="AL226" s="20"/>
      <c r="AM226" s="21"/>
      <c r="AN226" s="19"/>
      <c r="AO226" s="20"/>
      <c r="AP226" s="20"/>
      <c r="AQ226" s="21"/>
      <c r="AR226" s="19"/>
      <c r="AS226" s="20"/>
      <c r="AT226" s="20"/>
      <c r="AU226" s="21"/>
      <c r="AV226" s="19"/>
      <c r="AW226" s="20"/>
      <c r="AX226" s="20"/>
      <c r="AY226" s="21"/>
      <c r="AZ226" s="19"/>
      <c r="BA226" s="20"/>
      <c r="BB226" s="20"/>
      <c r="BC226" s="21"/>
      <c r="BD226" s="19"/>
      <c r="BE226" s="20"/>
      <c r="BF226" s="20"/>
      <c r="BG226" s="21"/>
      <c r="BH226" s="19"/>
      <c r="BI226" s="20"/>
      <c r="BJ226" s="20"/>
      <c r="BK226" s="21"/>
      <c r="BL226" s="21"/>
    </row>
    <row r="227" spans="1:64" s="82" customFormat="1" ht="12">
      <c r="A227" s="75"/>
      <c r="B227" s="74" t="s">
        <v>111</v>
      </c>
      <c r="C227" s="85" t="s">
        <v>118</v>
      </c>
      <c r="D227" s="19"/>
      <c r="E227" s="20"/>
      <c r="F227" s="20"/>
      <c r="G227" s="21"/>
      <c r="H227" s="19"/>
      <c r="I227" s="20"/>
      <c r="J227" s="20"/>
      <c r="K227" s="21"/>
      <c r="L227" s="19"/>
      <c r="M227" s="20"/>
      <c r="N227" s="20"/>
      <c r="O227" s="21"/>
      <c r="P227" s="19"/>
      <c r="Q227" s="20"/>
      <c r="R227" s="20"/>
      <c r="S227" s="21"/>
      <c r="T227" s="19"/>
      <c r="U227" s="20"/>
      <c r="V227" s="20"/>
      <c r="W227" s="21"/>
      <c r="X227" s="19"/>
      <c r="Y227" s="20"/>
      <c r="Z227" s="20"/>
      <c r="AA227" s="21"/>
      <c r="AB227" s="19"/>
      <c r="AC227" s="20"/>
      <c r="AD227" s="20"/>
      <c r="AE227" s="21"/>
      <c r="AF227" s="19"/>
      <c r="AG227" s="20"/>
      <c r="AH227" s="20"/>
      <c r="AI227" s="21"/>
      <c r="AJ227" s="19"/>
      <c r="AK227" s="20"/>
      <c r="AL227" s="20"/>
      <c r="AM227" s="21"/>
      <c r="AN227" s="19"/>
      <c r="AO227" s="20"/>
      <c r="AP227" s="20"/>
      <c r="AQ227" s="21"/>
      <c r="AR227" s="19"/>
      <c r="AS227" s="20"/>
      <c r="AT227" s="20"/>
      <c r="AU227" s="21"/>
      <c r="AV227" s="19"/>
      <c r="AW227" s="20"/>
      <c r="AX227" s="20"/>
      <c r="AY227" s="21"/>
      <c r="AZ227" s="19"/>
      <c r="BA227" s="20"/>
      <c r="BB227" s="20"/>
      <c r="BC227" s="21"/>
      <c r="BD227" s="19"/>
      <c r="BE227" s="20"/>
      <c r="BF227" s="20"/>
      <c r="BG227" s="21"/>
      <c r="BH227" s="19"/>
      <c r="BI227" s="20"/>
      <c r="BJ227" s="20"/>
      <c r="BK227" s="21"/>
      <c r="BL227" s="21"/>
    </row>
    <row r="228" spans="1:64" s="82" customFormat="1" ht="11.25">
      <c r="A228" s="60"/>
      <c r="B228" s="74"/>
      <c r="C228" s="72" t="s">
        <v>119</v>
      </c>
      <c r="D228" s="19"/>
      <c r="E228" s="20"/>
      <c r="F228" s="20"/>
      <c r="G228" s="21"/>
      <c r="H228" s="19"/>
      <c r="I228" s="20"/>
      <c r="J228" s="20"/>
      <c r="K228" s="21"/>
      <c r="L228" s="19"/>
      <c r="M228" s="20"/>
      <c r="N228" s="20"/>
      <c r="O228" s="21"/>
      <c r="P228" s="19"/>
      <c r="Q228" s="20"/>
      <c r="R228" s="20"/>
      <c r="S228" s="21"/>
      <c r="T228" s="19"/>
      <c r="U228" s="20"/>
      <c r="V228" s="20"/>
      <c r="W228" s="21"/>
      <c r="X228" s="19"/>
      <c r="Y228" s="20"/>
      <c r="Z228" s="20"/>
      <c r="AA228" s="21"/>
      <c r="AB228" s="19"/>
      <c r="AC228" s="20"/>
      <c r="AD228" s="20"/>
      <c r="AE228" s="21"/>
      <c r="AF228" s="19"/>
      <c r="AG228" s="20"/>
      <c r="AH228" s="20"/>
      <c r="AI228" s="21"/>
      <c r="AJ228" s="19"/>
      <c r="AK228" s="20"/>
      <c r="AL228" s="20"/>
      <c r="AM228" s="21"/>
      <c r="AN228" s="19"/>
      <c r="AO228" s="20"/>
      <c r="AP228" s="20"/>
      <c r="AQ228" s="21"/>
      <c r="AR228" s="19"/>
      <c r="AS228" s="20"/>
      <c r="AT228" s="20"/>
      <c r="AU228" s="21"/>
      <c r="AV228" s="19"/>
      <c r="AW228" s="20"/>
      <c r="AX228" s="20"/>
      <c r="AY228" s="21"/>
      <c r="AZ228" s="19"/>
      <c r="BA228" s="20"/>
      <c r="BB228" s="20"/>
      <c r="BC228" s="21"/>
      <c r="BD228" s="19"/>
      <c r="BE228" s="20"/>
      <c r="BF228" s="20"/>
      <c r="BG228" s="21"/>
      <c r="BH228" s="19"/>
      <c r="BI228" s="20"/>
      <c r="BJ228" s="20"/>
      <c r="BK228" s="21"/>
      <c r="BL228" s="21"/>
    </row>
    <row r="229" spans="1:64" s="82" customFormat="1" ht="12">
      <c r="A229" s="60"/>
      <c r="B229" s="74" t="s">
        <v>112</v>
      </c>
      <c r="C229" s="85" t="s">
        <v>118</v>
      </c>
      <c r="D229" s="19"/>
      <c r="E229" s="20"/>
      <c r="F229" s="20"/>
      <c r="G229" s="21"/>
      <c r="H229" s="19"/>
      <c r="I229" s="20"/>
      <c r="J229" s="20"/>
      <c r="K229" s="21"/>
      <c r="L229" s="19"/>
      <c r="M229" s="20"/>
      <c r="N229" s="20"/>
      <c r="O229" s="21"/>
      <c r="P229" s="19"/>
      <c r="Q229" s="20"/>
      <c r="R229" s="20"/>
      <c r="S229" s="21"/>
      <c r="T229" s="19"/>
      <c r="U229" s="20"/>
      <c r="V229" s="20"/>
      <c r="W229" s="21"/>
      <c r="X229" s="19"/>
      <c r="Y229" s="20"/>
      <c r="Z229" s="20"/>
      <c r="AA229" s="21"/>
      <c r="AB229" s="19"/>
      <c r="AC229" s="20"/>
      <c r="AD229" s="20"/>
      <c r="AE229" s="21"/>
      <c r="AF229" s="19"/>
      <c r="AG229" s="20"/>
      <c r="AH229" s="20"/>
      <c r="AI229" s="21"/>
      <c r="AJ229" s="19"/>
      <c r="AK229" s="20"/>
      <c r="AL229" s="20"/>
      <c r="AM229" s="21"/>
      <c r="AN229" s="19"/>
      <c r="AO229" s="20"/>
      <c r="AP229" s="20"/>
      <c r="AQ229" s="21"/>
      <c r="AR229" s="19"/>
      <c r="AS229" s="20"/>
      <c r="AT229" s="20"/>
      <c r="AU229" s="21"/>
      <c r="AV229" s="19"/>
      <c r="AW229" s="20"/>
      <c r="AX229" s="20"/>
      <c r="AY229" s="21"/>
      <c r="AZ229" s="19"/>
      <c r="BA229" s="20"/>
      <c r="BB229" s="20"/>
      <c r="BC229" s="21"/>
      <c r="BD229" s="19"/>
      <c r="BE229" s="20"/>
      <c r="BF229" s="20"/>
      <c r="BG229" s="21"/>
      <c r="BH229" s="19"/>
      <c r="BI229" s="20"/>
      <c r="BJ229" s="20"/>
      <c r="BK229" s="21"/>
      <c r="BL229" s="21"/>
    </row>
    <row r="230" spans="1:64" s="82" customFormat="1" ht="11.25">
      <c r="A230" s="83"/>
      <c r="B230" s="74"/>
      <c r="C230" s="72" t="s">
        <v>119</v>
      </c>
      <c r="D230" s="19"/>
      <c r="E230" s="20"/>
      <c r="F230" s="20"/>
      <c r="G230" s="21"/>
      <c r="H230" s="19"/>
      <c r="I230" s="20"/>
      <c r="J230" s="20"/>
      <c r="K230" s="21"/>
      <c r="L230" s="19"/>
      <c r="M230" s="20"/>
      <c r="N230" s="20"/>
      <c r="O230" s="21"/>
      <c r="P230" s="19"/>
      <c r="Q230" s="20"/>
      <c r="R230" s="20"/>
      <c r="S230" s="21"/>
      <c r="T230" s="19"/>
      <c r="U230" s="20"/>
      <c r="V230" s="20"/>
      <c r="W230" s="21"/>
      <c r="X230" s="19"/>
      <c r="Y230" s="20"/>
      <c r="Z230" s="20"/>
      <c r="AA230" s="21"/>
      <c r="AB230" s="19"/>
      <c r="AC230" s="20"/>
      <c r="AD230" s="20"/>
      <c r="AE230" s="21"/>
      <c r="AF230" s="19"/>
      <c r="AG230" s="20"/>
      <c r="AH230" s="20"/>
      <c r="AI230" s="21"/>
      <c r="AJ230" s="19"/>
      <c r="AK230" s="20"/>
      <c r="AL230" s="20"/>
      <c r="AM230" s="21"/>
      <c r="AN230" s="19"/>
      <c r="AO230" s="20"/>
      <c r="AP230" s="20"/>
      <c r="AQ230" s="21"/>
      <c r="AR230" s="19"/>
      <c r="AS230" s="20"/>
      <c r="AT230" s="20"/>
      <c r="AU230" s="21"/>
      <c r="AV230" s="19"/>
      <c r="AW230" s="20"/>
      <c r="AX230" s="20"/>
      <c r="AY230" s="21"/>
      <c r="AZ230" s="19"/>
      <c r="BA230" s="20"/>
      <c r="BB230" s="20"/>
      <c r="BC230" s="21"/>
      <c r="BD230" s="19"/>
      <c r="BE230" s="20"/>
      <c r="BF230" s="20"/>
      <c r="BG230" s="21"/>
      <c r="BH230" s="19"/>
      <c r="BI230" s="20"/>
      <c r="BJ230" s="20"/>
      <c r="BK230" s="21"/>
      <c r="BL230" s="21"/>
    </row>
    <row r="231" spans="1:64" s="82" customFormat="1" ht="12">
      <c r="A231" s="83"/>
      <c r="B231" s="74" t="s">
        <v>113</v>
      </c>
      <c r="C231" s="85" t="s">
        <v>118</v>
      </c>
      <c r="D231" s="19"/>
      <c r="E231" s="20"/>
      <c r="F231" s="20"/>
      <c r="G231" s="21"/>
      <c r="H231" s="19"/>
      <c r="I231" s="20"/>
      <c r="J231" s="20"/>
      <c r="K231" s="21"/>
      <c r="L231" s="19"/>
      <c r="M231" s="20"/>
      <c r="N231" s="20"/>
      <c r="O231" s="21"/>
      <c r="P231" s="19"/>
      <c r="Q231" s="20"/>
      <c r="R231" s="20"/>
      <c r="S231" s="21"/>
      <c r="T231" s="19"/>
      <c r="U231" s="20"/>
      <c r="V231" s="20"/>
      <c r="W231" s="21"/>
      <c r="X231" s="19"/>
      <c r="Y231" s="20"/>
      <c r="Z231" s="20"/>
      <c r="AA231" s="21"/>
      <c r="AB231" s="19"/>
      <c r="AC231" s="20"/>
      <c r="AD231" s="20"/>
      <c r="AE231" s="21"/>
      <c r="AF231" s="19"/>
      <c r="AG231" s="20"/>
      <c r="AH231" s="20"/>
      <c r="AI231" s="21"/>
      <c r="AJ231" s="19"/>
      <c r="AK231" s="20"/>
      <c r="AL231" s="20"/>
      <c r="AM231" s="21"/>
      <c r="AN231" s="19"/>
      <c r="AO231" s="20"/>
      <c r="AP231" s="20"/>
      <c r="AQ231" s="21"/>
      <c r="AR231" s="19"/>
      <c r="AS231" s="20"/>
      <c r="AT231" s="20"/>
      <c r="AU231" s="21"/>
      <c r="AV231" s="19"/>
      <c r="AW231" s="20"/>
      <c r="AX231" s="20"/>
      <c r="AY231" s="21"/>
      <c r="AZ231" s="19"/>
      <c r="BA231" s="20"/>
      <c r="BB231" s="20"/>
      <c r="BC231" s="21"/>
      <c r="BD231" s="19"/>
      <c r="BE231" s="20"/>
      <c r="BF231" s="20"/>
      <c r="BG231" s="21"/>
      <c r="BH231" s="19"/>
      <c r="BI231" s="20"/>
      <c r="BJ231" s="20"/>
      <c r="BK231" s="21"/>
      <c r="BL231" s="21"/>
    </row>
    <row r="232" spans="1:64" s="82" customFormat="1" ht="11.25">
      <c r="A232" s="84"/>
      <c r="B232" s="73"/>
      <c r="C232" s="71" t="s">
        <v>119</v>
      </c>
      <c r="D232" s="19"/>
      <c r="E232" s="20"/>
      <c r="F232" s="20"/>
      <c r="G232" s="21"/>
      <c r="H232" s="19"/>
      <c r="I232" s="20"/>
      <c r="J232" s="20"/>
      <c r="K232" s="21"/>
      <c r="L232" s="19"/>
      <c r="M232" s="20"/>
      <c r="N232" s="20"/>
      <c r="O232" s="21"/>
      <c r="P232" s="19"/>
      <c r="Q232" s="20"/>
      <c r="R232" s="20"/>
      <c r="S232" s="21"/>
      <c r="T232" s="19"/>
      <c r="U232" s="20"/>
      <c r="V232" s="20"/>
      <c r="W232" s="21"/>
      <c r="X232" s="19"/>
      <c r="Y232" s="20"/>
      <c r="Z232" s="20"/>
      <c r="AA232" s="21"/>
      <c r="AB232" s="19"/>
      <c r="AC232" s="20"/>
      <c r="AD232" s="20"/>
      <c r="AE232" s="21"/>
      <c r="AF232" s="19"/>
      <c r="AG232" s="20"/>
      <c r="AH232" s="20"/>
      <c r="AI232" s="21"/>
      <c r="AJ232" s="19"/>
      <c r="AK232" s="20"/>
      <c r="AL232" s="20"/>
      <c r="AM232" s="21"/>
      <c r="AN232" s="19"/>
      <c r="AO232" s="20"/>
      <c r="AP232" s="20"/>
      <c r="AQ232" s="21"/>
      <c r="AR232" s="19"/>
      <c r="AS232" s="20"/>
      <c r="AT232" s="20"/>
      <c r="AU232" s="21"/>
      <c r="AV232" s="19"/>
      <c r="AW232" s="20"/>
      <c r="AX232" s="20"/>
      <c r="AY232" s="21"/>
      <c r="AZ232" s="19"/>
      <c r="BA232" s="20"/>
      <c r="BB232" s="20"/>
      <c r="BC232" s="21"/>
      <c r="BD232" s="19"/>
      <c r="BE232" s="20"/>
      <c r="BF232" s="20"/>
      <c r="BG232" s="21"/>
      <c r="BH232" s="19"/>
      <c r="BI232" s="20"/>
      <c r="BJ232" s="20"/>
      <c r="BK232" s="21"/>
      <c r="BL232" s="21"/>
    </row>
    <row r="233" spans="1:64">
      <c r="A233" s="177" t="s">
        <v>124</v>
      </c>
      <c r="B233" s="178"/>
      <c r="C233" s="179"/>
      <c r="D233" s="19"/>
      <c r="E233" s="20"/>
      <c r="F233" s="20"/>
      <c r="G233" s="21"/>
      <c r="H233" s="19"/>
      <c r="I233" s="20"/>
      <c r="J233" s="20"/>
      <c r="K233" s="21"/>
      <c r="L233" s="19"/>
      <c r="M233" s="20"/>
      <c r="N233" s="20"/>
      <c r="O233" s="21"/>
      <c r="P233" s="19"/>
      <c r="Q233" s="20"/>
      <c r="R233" s="20"/>
      <c r="S233" s="21"/>
      <c r="T233" s="19"/>
      <c r="U233" s="20"/>
      <c r="V233" s="20"/>
      <c r="W233" s="21"/>
      <c r="X233" s="19"/>
      <c r="Y233" s="20"/>
      <c r="Z233" s="20"/>
      <c r="AA233" s="21"/>
      <c r="AB233" s="19"/>
      <c r="AC233" s="20"/>
      <c r="AD233" s="20"/>
      <c r="AE233" s="21"/>
      <c r="AF233" s="19"/>
      <c r="AG233" s="20"/>
      <c r="AH233" s="20"/>
      <c r="AI233" s="21"/>
      <c r="AJ233" s="19"/>
      <c r="AK233" s="20"/>
      <c r="AL233" s="20"/>
      <c r="AM233" s="21"/>
      <c r="AN233" s="19"/>
      <c r="AO233" s="20"/>
      <c r="AP233" s="20"/>
      <c r="AQ233" s="21"/>
      <c r="AR233" s="19"/>
      <c r="AS233" s="20"/>
      <c r="AT233" s="20"/>
      <c r="AU233" s="21"/>
      <c r="AV233" s="19"/>
      <c r="AW233" s="20"/>
      <c r="AX233" s="20"/>
      <c r="AY233" s="21"/>
      <c r="AZ233" s="19"/>
      <c r="BA233" s="20"/>
      <c r="BB233" s="20"/>
      <c r="BC233" s="21"/>
      <c r="BD233" s="19"/>
      <c r="BE233" s="20"/>
      <c r="BF233" s="20"/>
      <c r="BG233" s="21"/>
      <c r="BH233" s="19"/>
      <c r="BI233" s="20"/>
      <c r="BJ233" s="20"/>
      <c r="BK233" s="21"/>
      <c r="BL233" s="21"/>
    </row>
    <row r="235" spans="1:64" s="77" customFormat="1" ht="14.25" customHeight="1">
      <c r="A235" s="76" t="s">
        <v>129</v>
      </c>
    </row>
    <row r="236" spans="1:64" s="78" customFormat="1" ht="21" customHeight="1">
      <c r="A236" s="164" t="s">
        <v>87</v>
      </c>
      <c r="B236" s="173" t="s">
        <v>115</v>
      </c>
      <c r="C236" s="175" t="s">
        <v>117</v>
      </c>
      <c r="D236" s="161" t="s">
        <v>28</v>
      </c>
      <c r="E236" s="161"/>
      <c r="F236" s="161"/>
      <c r="G236" s="161"/>
      <c r="H236" s="161" t="s">
        <v>29</v>
      </c>
      <c r="I236" s="161"/>
      <c r="J236" s="161"/>
      <c r="K236" s="161"/>
      <c r="L236" s="161" t="s">
        <v>30</v>
      </c>
      <c r="M236" s="161"/>
      <c r="N236" s="161"/>
      <c r="O236" s="161"/>
      <c r="P236" s="161" t="s">
        <v>31</v>
      </c>
      <c r="Q236" s="161"/>
      <c r="R236" s="161"/>
      <c r="S236" s="161"/>
      <c r="T236" s="161" t="s">
        <v>32</v>
      </c>
      <c r="U236" s="161"/>
      <c r="V236" s="161"/>
      <c r="W236" s="161"/>
      <c r="X236" s="161" t="s">
        <v>53</v>
      </c>
      <c r="Y236" s="161"/>
      <c r="Z236" s="161"/>
      <c r="AA236" s="161"/>
      <c r="AB236" s="161" t="s">
        <v>54</v>
      </c>
      <c r="AC236" s="161"/>
      <c r="AD236" s="161"/>
      <c r="AE236" s="161"/>
      <c r="AF236" s="161" t="s">
        <v>33</v>
      </c>
      <c r="AG236" s="161"/>
      <c r="AH236" s="161"/>
      <c r="AI236" s="161"/>
      <c r="AJ236" s="161" t="s">
        <v>34</v>
      </c>
      <c r="AK236" s="161"/>
      <c r="AL236" s="161"/>
      <c r="AM236" s="161"/>
      <c r="AN236" s="161" t="s">
        <v>35</v>
      </c>
      <c r="AO236" s="161"/>
      <c r="AP236" s="161"/>
      <c r="AQ236" s="161"/>
      <c r="AR236" s="161" t="s">
        <v>55</v>
      </c>
      <c r="AS236" s="161"/>
      <c r="AT236" s="161"/>
      <c r="AU236" s="161"/>
      <c r="AV236" s="161" t="s">
        <v>36</v>
      </c>
      <c r="AW236" s="161"/>
      <c r="AX236" s="161"/>
      <c r="AY236" s="161"/>
      <c r="AZ236" s="161" t="s">
        <v>56</v>
      </c>
      <c r="BA236" s="161"/>
      <c r="BB236" s="161"/>
      <c r="BC236" s="161"/>
      <c r="BD236" s="161" t="s">
        <v>37</v>
      </c>
      <c r="BE236" s="161"/>
      <c r="BF236" s="161"/>
      <c r="BG236" s="161"/>
      <c r="BH236" s="161" t="s">
        <v>38</v>
      </c>
      <c r="BI236" s="161"/>
      <c r="BJ236" s="161"/>
      <c r="BK236" s="161"/>
      <c r="BL236" s="180" t="s">
        <v>124</v>
      </c>
    </row>
    <row r="237" spans="1:64" s="78" customFormat="1" ht="21" customHeight="1">
      <c r="A237" s="172"/>
      <c r="B237" s="174"/>
      <c r="C237" s="176"/>
      <c r="D237" s="79">
        <v>6</v>
      </c>
      <c r="E237" s="80">
        <v>9</v>
      </c>
      <c r="F237" s="80">
        <v>12</v>
      </c>
      <c r="G237" s="81">
        <v>3</v>
      </c>
      <c r="H237" s="79">
        <v>6</v>
      </c>
      <c r="I237" s="80">
        <v>9</v>
      </c>
      <c r="J237" s="80">
        <v>12</v>
      </c>
      <c r="K237" s="81">
        <v>3</v>
      </c>
      <c r="L237" s="79">
        <v>6</v>
      </c>
      <c r="M237" s="80">
        <v>9</v>
      </c>
      <c r="N237" s="80">
        <v>12</v>
      </c>
      <c r="O237" s="81">
        <v>3</v>
      </c>
      <c r="P237" s="79">
        <v>6</v>
      </c>
      <c r="Q237" s="80">
        <v>9</v>
      </c>
      <c r="R237" s="80">
        <v>12</v>
      </c>
      <c r="S237" s="81">
        <v>3</v>
      </c>
      <c r="T237" s="79">
        <v>6</v>
      </c>
      <c r="U237" s="80">
        <v>9</v>
      </c>
      <c r="V237" s="80">
        <v>12</v>
      </c>
      <c r="W237" s="81">
        <v>3</v>
      </c>
      <c r="X237" s="79">
        <v>6</v>
      </c>
      <c r="Y237" s="80">
        <v>9</v>
      </c>
      <c r="Z237" s="80">
        <v>12</v>
      </c>
      <c r="AA237" s="81">
        <v>3</v>
      </c>
      <c r="AB237" s="79">
        <v>6</v>
      </c>
      <c r="AC237" s="80">
        <v>9</v>
      </c>
      <c r="AD237" s="80">
        <v>12</v>
      </c>
      <c r="AE237" s="81">
        <v>3</v>
      </c>
      <c r="AF237" s="79">
        <v>6</v>
      </c>
      <c r="AG237" s="80">
        <v>9</v>
      </c>
      <c r="AH237" s="80">
        <v>12</v>
      </c>
      <c r="AI237" s="81">
        <v>3</v>
      </c>
      <c r="AJ237" s="79">
        <v>6</v>
      </c>
      <c r="AK237" s="80">
        <v>9</v>
      </c>
      <c r="AL237" s="80">
        <v>12</v>
      </c>
      <c r="AM237" s="81">
        <v>3</v>
      </c>
      <c r="AN237" s="79">
        <v>6</v>
      </c>
      <c r="AO237" s="80">
        <v>9</v>
      </c>
      <c r="AP237" s="80">
        <v>12</v>
      </c>
      <c r="AQ237" s="81">
        <v>3</v>
      </c>
      <c r="AR237" s="79">
        <v>6</v>
      </c>
      <c r="AS237" s="80">
        <v>9</v>
      </c>
      <c r="AT237" s="80">
        <v>12</v>
      </c>
      <c r="AU237" s="81">
        <v>3</v>
      </c>
      <c r="AV237" s="79">
        <v>6</v>
      </c>
      <c r="AW237" s="80">
        <v>9</v>
      </c>
      <c r="AX237" s="80">
        <v>12</v>
      </c>
      <c r="AY237" s="81">
        <v>3</v>
      </c>
      <c r="AZ237" s="79">
        <v>6</v>
      </c>
      <c r="BA237" s="80">
        <v>9</v>
      </c>
      <c r="BB237" s="80">
        <v>12</v>
      </c>
      <c r="BC237" s="81">
        <v>3</v>
      </c>
      <c r="BD237" s="79">
        <v>6</v>
      </c>
      <c r="BE237" s="80">
        <v>9</v>
      </c>
      <c r="BF237" s="80">
        <v>12</v>
      </c>
      <c r="BG237" s="81">
        <v>3</v>
      </c>
      <c r="BH237" s="79">
        <v>6</v>
      </c>
      <c r="BI237" s="80">
        <v>9</v>
      </c>
      <c r="BJ237" s="80">
        <v>12</v>
      </c>
      <c r="BK237" s="81">
        <v>3</v>
      </c>
      <c r="BL237" s="180"/>
    </row>
    <row r="238" spans="1:64" s="82" customFormat="1" ht="12">
      <c r="A238" s="75" t="s">
        <v>110</v>
      </c>
      <c r="B238" s="74" t="s">
        <v>111</v>
      </c>
      <c r="C238" s="85" t="s">
        <v>118</v>
      </c>
      <c r="D238" s="19"/>
      <c r="E238" s="20"/>
      <c r="F238" s="20"/>
      <c r="G238" s="21"/>
      <c r="H238" s="19"/>
      <c r="I238" s="20"/>
      <c r="J238" s="20"/>
      <c r="K238" s="21"/>
      <c r="L238" s="19"/>
      <c r="M238" s="20"/>
      <c r="N238" s="20"/>
      <c r="O238" s="21"/>
      <c r="P238" s="19"/>
      <c r="Q238" s="20"/>
      <c r="R238" s="20"/>
      <c r="S238" s="21"/>
      <c r="T238" s="19"/>
      <c r="U238" s="20"/>
      <c r="V238" s="20"/>
      <c r="W238" s="21"/>
      <c r="X238" s="19"/>
      <c r="Y238" s="20"/>
      <c r="Z238" s="20"/>
      <c r="AA238" s="21"/>
      <c r="AB238" s="19"/>
      <c r="AC238" s="20"/>
      <c r="AD238" s="20"/>
      <c r="AE238" s="21"/>
      <c r="AF238" s="19"/>
      <c r="AG238" s="20"/>
      <c r="AH238" s="20"/>
      <c r="AI238" s="21"/>
      <c r="AJ238" s="19"/>
      <c r="AK238" s="20"/>
      <c r="AL238" s="20"/>
      <c r="AM238" s="21"/>
      <c r="AN238" s="19"/>
      <c r="AO238" s="20"/>
      <c r="AP238" s="20"/>
      <c r="AQ238" s="21"/>
      <c r="AR238" s="19"/>
      <c r="AS238" s="20"/>
      <c r="AT238" s="20"/>
      <c r="AU238" s="21"/>
      <c r="AV238" s="19"/>
      <c r="AW238" s="20"/>
      <c r="AX238" s="20"/>
      <c r="AY238" s="21"/>
      <c r="AZ238" s="19"/>
      <c r="BA238" s="20"/>
      <c r="BB238" s="20"/>
      <c r="BC238" s="21"/>
      <c r="BD238" s="19"/>
      <c r="BE238" s="20"/>
      <c r="BF238" s="20"/>
      <c r="BG238" s="21"/>
      <c r="BH238" s="19"/>
      <c r="BI238" s="20"/>
      <c r="BJ238" s="20"/>
      <c r="BK238" s="21"/>
      <c r="BL238" s="21"/>
    </row>
    <row r="239" spans="1:64" s="82" customFormat="1" ht="11.25">
      <c r="A239" s="60"/>
      <c r="B239" s="74"/>
      <c r="C239" s="72" t="s">
        <v>119</v>
      </c>
      <c r="D239" s="19"/>
      <c r="E239" s="20"/>
      <c r="F239" s="20"/>
      <c r="G239" s="21"/>
      <c r="H239" s="19"/>
      <c r="I239" s="20"/>
      <c r="J239" s="20"/>
      <c r="K239" s="21"/>
      <c r="L239" s="19"/>
      <c r="M239" s="20"/>
      <c r="N239" s="20"/>
      <c r="O239" s="21"/>
      <c r="P239" s="19"/>
      <c r="Q239" s="20"/>
      <c r="R239" s="20"/>
      <c r="S239" s="21"/>
      <c r="T239" s="19"/>
      <c r="U239" s="20"/>
      <c r="V239" s="20"/>
      <c r="W239" s="21"/>
      <c r="X239" s="19"/>
      <c r="Y239" s="20"/>
      <c r="Z239" s="20"/>
      <c r="AA239" s="21"/>
      <c r="AB239" s="19"/>
      <c r="AC239" s="20"/>
      <c r="AD239" s="20"/>
      <c r="AE239" s="21"/>
      <c r="AF239" s="19"/>
      <c r="AG239" s="20"/>
      <c r="AH239" s="20"/>
      <c r="AI239" s="21"/>
      <c r="AJ239" s="19"/>
      <c r="AK239" s="20"/>
      <c r="AL239" s="20"/>
      <c r="AM239" s="21"/>
      <c r="AN239" s="19"/>
      <c r="AO239" s="20"/>
      <c r="AP239" s="20"/>
      <c r="AQ239" s="21"/>
      <c r="AR239" s="19"/>
      <c r="AS239" s="20"/>
      <c r="AT239" s="20"/>
      <c r="AU239" s="21"/>
      <c r="AV239" s="19"/>
      <c r="AW239" s="20"/>
      <c r="AX239" s="20"/>
      <c r="AY239" s="21"/>
      <c r="AZ239" s="19"/>
      <c r="BA239" s="20"/>
      <c r="BB239" s="20"/>
      <c r="BC239" s="21"/>
      <c r="BD239" s="19"/>
      <c r="BE239" s="20"/>
      <c r="BF239" s="20"/>
      <c r="BG239" s="21"/>
      <c r="BH239" s="19"/>
      <c r="BI239" s="20"/>
      <c r="BJ239" s="20"/>
      <c r="BK239" s="21"/>
      <c r="BL239" s="21"/>
    </row>
    <row r="240" spans="1:64" s="82" customFormat="1" ht="12">
      <c r="A240" s="60"/>
      <c r="B240" s="74" t="s">
        <v>112</v>
      </c>
      <c r="C240" s="85" t="s">
        <v>118</v>
      </c>
      <c r="D240" s="19"/>
      <c r="E240" s="20"/>
      <c r="F240" s="20"/>
      <c r="G240" s="21"/>
      <c r="H240" s="19"/>
      <c r="I240" s="20"/>
      <c r="J240" s="20"/>
      <c r="K240" s="21"/>
      <c r="L240" s="19"/>
      <c r="M240" s="20"/>
      <c r="N240" s="20"/>
      <c r="O240" s="21"/>
      <c r="P240" s="19"/>
      <c r="Q240" s="20"/>
      <c r="R240" s="20"/>
      <c r="S240" s="21"/>
      <c r="T240" s="19"/>
      <c r="U240" s="20"/>
      <c r="V240" s="20"/>
      <c r="W240" s="21"/>
      <c r="X240" s="19"/>
      <c r="Y240" s="20"/>
      <c r="Z240" s="20"/>
      <c r="AA240" s="21"/>
      <c r="AB240" s="19"/>
      <c r="AC240" s="20"/>
      <c r="AD240" s="20"/>
      <c r="AE240" s="21"/>
      <c r="AF240" s="19"/>
      <c r="AG240" s="20"/>
      <c r="AH240" s="20"/>
      <c r="AI240" s="21"/>
      <c r="AJ240" s="19"/>
      <c r="AK240" s="20"/>
      <c r="AL240" s="20"/>
      <c r="AM240" s="21"/>
      <c r="AN240" s="19"/>
      <c r="AO240" s="20"/>
      <c r="AP240" s="20"/>
      <c r="AQ240" s="21"/>
      <c r="AR240" s="19"/>
      <c r="AS240" s="20"/>
      <c r="AT240" s="20"/>
      <c r="AU240" s="21"/>
      <c r="AV240" s="19"/>
      <c r="AW240" s="20"/>
      <c r="AX240" s="20"/>
      <c r="AY240" s="21"/>
      <c r="AZ240" s="19"/>
      <c r="BA240" s="20"/>
      <c r="BB240" s="20"/>
      <c r="BC240" s="21"/>
      <c r="BD240" s="19"/>
      <c r="BE240" s="20"/>
      <c r="BF240" s="20"/>
      <c r="BG240" s="21"/>
      <c r="BH240" s="19"/>
      <c r="BI240" s="20"/>
      <c r="BJ240" s="20"/>
      <c r="BK240" s="21"/>
      <c r="BL240" s="21"/>
    </row>
    <row r="241" spans="1:64" s="82" customFormat="1" ht="11.25">
      <c r="A241" s="83"/>
      <c r="B241" s="74"/>
      <c r="C241" s="72" t="s">
        <v>119</v>
      </c>
      <c r="D241" s="19"/>
      <c r="E241" s="20"/>
      <c r="F241" s="20"/>
      <c r="G241" s="21"/>
      <c r="H241" s="19"/>
      <c r="I241" s="20"/>
      <c r="J241" s="20"/>
      <c r="K241" s="21"/>
      <c r="L241" s="19"/>
      <c r="M241" s="20"/>
      <c r="N241" s="20"/>
      <c r="O241" s="21"/>
      <c r="P241" s="19"/>
      <c r="Q241" s="20"/>
      <c r="R241" s="20"/>
      <c r="S241" s="21"/>
      <c r="T241" s="19"/>
      <c r="U241" s="20"/>
      <c r="V241" s="20"/>
      <c r="W241" s="21"/>
      <c r="X241" s="19"/>
      <c r="Y241" s="20"/>
      <c r="Z241" s="20"/>
      <c r="AA241" s="21"/>
      <c r="AB241" s="19"/>
      <c r="AC241" s="20"/>
      <c r="AD241" s="20"/>
      <c r="AE241" s="21"/>
      <c r="AF241" s="19"/>
      <c r="AG241" s="20"/>
      <c r="AH241" s="20"/>
      <c r="AI241" s="21"/>
      <c r="AJ241" s="19"/>
      <c r="AK241" s="20"/>
      <c r="AL241" s="20"/>
      <c r="AM241" s="21"/>
      <c r="AN241" s="19"/>
      <c r="AO241" s="20"/>
      <c r="AP241" s="20"/>
      <c r="AQ241" s="21"/>
      <c r="AR241" s="19"/>
      <c r="AS241" s="20"/>
      <c r="AT241" s="20"/>
      <c r="AU241" s="21"/>
      <c r="AV241" s="19"/>
      <c r="AW241" s="20"/>
      <c r="AX241" s="20"/>
      <c r="AY241" s="21"/>
      <c r="AZ241" s="19"/>
      <c r="BA241" s="20"/>
      <c r="BB241" s="20"/>
      <c r="BC241" s="21"/>
      <c r="BD241" s="19"/>
      <c r="BE241" s="20"/>
      <c r="BF241" s="20"/>
      <c r="BG241" s="21"/>
      <c r="BH241" s="19"/>
      <c r="BI241" s="20"/>
      <c r="BJ241" s="20"/>
      <c r="BK241" s="21"/>
      <c r="BL241" s="21"/>
    </row>
    <row r="242" spans="1:64" s="82" customFormat="1" ht="12">
      <c r="A242" s="83"/>
      <c r="B242" s="74" t="s">
        <v>113</v>
      </c>
      <c r="C242" s="85" t="s">
        <v>118</v>
      </c>
      <c r="D242" s="19"/>
      <c r="E242" s="20"/>
      <c r="F242" s="20"/>
      <c r="G242" s="21"/>
      <c r="H242" s="19"/>
      <c r="I242" s="20"/>
      <c r="J242" s="20"/>
      <c r="K242" s="21"/>
      <c r="L242" s="19"/>
      <c r="M242" s="20"/>
      <c r="N242" s="20"/>
      <c r="O242" s="21"/>
      <c r="P242" s="19"/>
      <c r="Q242" s="20"/>
      <c r="R242" s="20"/>
      <c r="S242" s="21"/>
      <c r="T242" s="19"/>
      <c r="U242" s="20"/>
      <c r="V242" s="20"/>
      <c r="W242" s="21"/>
      <c r="X242" s="19"/>
      <c r="Y242" s="20"/>
      <c r="Z242" s="20"/>
      <c r="AA242" s="21"/>
      <c r="AB242" s="19"/>
      <c r="AC242" s="20"/>
      <c r="AD242" s="20"/>
      <c r="AE242" s="21"/>
      <c r="AF242" s="19"/>
      <c r="AG242" s="20"/>
      <c r="AH242" s="20"/>
      <c r="AI242" s="21"/>
      <c r="AJ242" s="19"/>
      <c r="AK242" s="20"/>
      <c r="AL242" s="20"/>
      <c r="AM242" s="21"/>
      <c r="AN242" s="19"/>
      <c r="AO242" s="20"/>
      <c r="AP242" s="20"/>
      <c r="AQ242" s="21"/>
      <c r="AR242" s="19"/>
      <c r="AS242" s="20"/>
      <c r="AT242" s="20"/>
      <c r="AU242" s="21"/>
      <c r="AV242" s="19"/>
      <c r="AW242" s="20"/>
      <c r="AX242" s="20"/>
      <c r="AY242" s="21"/>
      <c r="AZ242" s="19"/>
      <c r="BA242" s="20"/>
      <c r="BB242" s="20"/>
      <c r="BC242" s="21"/>
      <c r="BD242" s="19"/>
      <c r="BE242" s="20"/>
      <c r="BF242" s="20"/>
      <c r="BG242" s="21"/>
      <c r="BH242" s="19"/>
      <c r="BI242" s="20"/>
      <c r="BJ242" s="20"/>
      <c r="BK242" s="21"/>
      <c r="BL242" s="21"/>
    </row>
    <row r="243" spans="1:64" s="82" customFormat="1" ht="11.25">
      <c r="A243" s="84"/>
      <c r="B243" s="74"/>
      <c r="C243" s="72" t="s">
        <v>119</v>
      </c>
      <c r="D243" s="19"/>
      <c r="E243" s="20"/>
      <c r="F243" s="20"/>
      <c r="G243" s="21"/>
      <c r="H243" s="19"/>
      <c r="I243" s="20"/>
      <c r="J243" s="20"/>
      <c r="K243" s="21"/>
      <c r="L243" s="19"/>
      <c r="M243" s="20"/>
      <c r="N243" s="20"/>
      <c r="O243" s="21"/>
      <c r="P243" s="19"/>
      <c r="Q243" s="20"/>
      <c r="R243" s="20"/>
      <c r="S243" s="21"/>
      <c r="T243" s="19"/>
      <c r="U243" s="20"/>
      <c r="V243" s="20"/>
      <c r="W243" s="21"/>
      <c r="X243" s="19"/>
      <c r="Y243" s="20"/>
      <c r="Z243" s="20"/>
      <c r="AA243" s="21"/>
      <c r="AB243" s="19"/>
      <c r="AC243" s="20"/>
      <c r="AD243" s="20"/>
      <c r="AE243" s="21"/>
      <c r="AF243" s="19"/>
      <c r="AG243" s="20"/>
      <c r="AH243" s="20"/>
      <c r="AI243" s="21"/>
      <c r="AJ243" s="19"/>
      <c r="AK243" s="20"/>
      <c r="AL243" s="20"/>
      <c r="AM243" s="21"/>
      <c r="AN243" s="19"/>
      <c r="AO243" s="20"/>
      <c r="AP243" s="20"/>
      <c r="AQ243" s="21"/>
      <c r="AR243" s="19"/>
      <c r="AS243" s="20"/>
      <c r="AT243" s="20"/>
      <c r="AU243" s="21"/>
      <c r="AV243" s="19"/>
      <c r="AW243" s="20"/>
      <c r="AX243" s="20"/>
      <c r="AY243" s="21"/>
      <c r="AZ243" s="19"/>
      <c r="BA243" s="20"/>
      <c r="BB243" s="20"/>
      <c r="BC243" s="21"/>
      <c r="BD243" s="19"/>
      <c r="BE243" s="20"/>
      <c r="BF243" s="20"/>
      <c r="BG243" s="21"/>
      <c r="BH243" s="19"/>
      <c r="BI243" s="20"/>
      <c r="BJ243" s="20"/>
      <c r="BK243" s="21"/>
      <c r="BL243" s="21"/>
    </row>
    <row r="244" spans="1:64" s="82" customFormat="1" ht="12">
      <c r="A244" s="75" t="s">
        <v>114</v>
      </c>
      <c r="B244" s="74" t="s">
        <v>111</v>
      </c>
      <c r="C244" s="85" t="s">
        <v>118</v>
      </c>
      <c r="D244" s="19"/>
      <c r="E244" s="20"/>
      <c r="F244" s="20"/>
      <c r="G244" s="21"/>
      <c r="H244" s="19"/>
      <c r="I244" s="20"/>
      <c r="J244" s="20"/>
      <c r="K244" s="21"/>
      <c r="L244" s="19"/>
      <c r="M244" s="20"/>
      <c r="N244" s="20"/>
      <c r="O244" s="21"/>
      <c r="P244" s="19"/>
      <c r="Q244" s="20"/>
      <c r="R244" s="20"/>
      <c r="S244" s="21"/>
      <c r="T244" s="19"/>
      <c r="U244" s="20"/>
      <c r="V244" s="20"/>
      <c r="W244" s="21"/>
      <c r="X244" s="19"/>
      <c r="Y244" s="20"/>
      <c r="Z244" s="20"/>
      <c r="AA244" s="21"/>
      <c r="AB244" s="19"/>
      <c r="AC244" s="20"/>
      <c r="AD244" s="20"/>
      <c r="AE244" s="21"/>
      <c r="AF244" s="19"/>
      <c r="AG244" s="20"/>
      <c r="AH244" s="20"/>
      <c r="AI244" s="21"/>
      <c r="AJ244" s="19"/>
      <c r="AK244" s="20"/>
      <c r="AL244" s="20"/>
      <c r="AM244" s="21"/>
      <c r="AN244" s="19"/>
      <c r="AO244" s="20"/>
      <c r="AP244" s="20"/>
      <c r="AQ244" s="21"/>
      <c r="AR244" s="19"/>
      <c r="AS244" s="20"/>
      <c r="AT244" s="20"/>
      <c r="AU244" s="21"/>
      <c r="AV244" s="19"/>
      <c r="AW244" s="20"/>
      <c r="AX244" s="20"/>
      <c r="AY244" s="21"/>
      <c r="AZ244" s="19"/>
      <c r="BA244" s="20"/>
      <c r="BB244" s="20"/>
      <c r="BC244" s="21"/>
      <c r="BD244" s="19"/>
      <c r="BE244" s="20"/>
      <c r="BF244" s="20"/>
      <c r="BG244" s="21"/>
      <c r="BH244" s="19"/>
      <c r="BI244" s="20"/>
      <c r="BJ244" s="20"/>
      <c r="BK244" s="21"/>
      <c r="BL244" s="21"/>
    </row>
    <row r="245" spans="1:64" s="82" customFormat="1" ht="11.25">
      <c r="A245" s="60"/>
      <c r="B245" s="74"/>
      <c r="C245" s="72" t="s">
        <v>119</v>
      </c>
      <c r="D245" s="19"/>
      <c r="E245" s="20"/>
      <c r="F245" s="20"/>
      <c r="G245" s="21"/>
      <c r="H245" s="19"/>
      <c r="I245" s="20"/>
      <c r="J245" s="20"/>
      <c r="K245" s="21"/>
      <c r="L245" s="19"/>
      <c r="M245" s="20"/>
      <c r="N245" s="20"/>
      <c r="O245" s="21"/>
      <c r="P245" s="19"/>
      <c r="Q245" s="20"/>
      <c r="R245" s="20"/>
      <c r="S245" s="21"/>
      <c r="T245" s="19"/>
      <c r="U245" s="20"/>
      <c r="V245" s="20"/>
      <c r="W245" s="21"/>
      <c r="X245" s="19"/>
      <c r="Y245" s="20"/>
      <c r="Z245" s="20"/>
      <c r="AA245" s="21"/>
      <c r="AB245" s="19"/>
      <c r="AC245" s="20"/>
      <c r="AD245" s="20"/>
      <c r="AE245" s="21"/>
      <c r="AF245" s="19"/>
      <c r="AG245" s="20"/>
      <c r="AH245" s="20"/>
      <c r="AI245" s="21"/>
      <c r="AJ245" s="19"/>
      <c r="AK245" s="20"/>
      <c r="AL245" s="20"/>
      <c r="AM245" s="21"/>
      <c r="AN245" s="19"/>
      <c r="AO245" s="20"/>
      <c r="AP245" s="20"/>
      <c r="AQ245" s="21"/>
      <c r="AR245" s="19"/>
      <c r="AS245" s="20"/>
      <c r="AT245" s="20"/>
      <c r="AU245" s="21"/>
      <c r="AV245" s="19"/>
      <c r="AW245" s="20"/>
      <c r="AX245" s="20"/>
      <c r="AY245" s="21"/>
      <c r="AZ245" s="19"/>
      <c r="BA245" s="20"/>
      <c r="BB245" s="20"/>
      <c r="BC245" s="21"/>
      <c r="BD245" s="19"/>
      <c r="BE245" s="20"/>
      <c r="BF245" s="20"/>
      <c r="BG245" s="21"/>
      <c r="BH245" s="19"/>
      <c r="BI245" s="20"/>
      <c r="BJ245" s="20"/>
      <c r="BK245" s="21"/>
      <c r="BL245" s="21"/>
    </row>
    <row r="246" spans="1:64" s="82" customFormat="1" ht="12">
      <c r="A246" s="60"/>
      <c r="B246" s="74" t="s">
        <v>112</v>
      </c>
      <c r="C246" s="85" t="s">
        <v>118</v>
      </c>
      <c r="D246" s="19"/>
      <c r="E246" s="20"/>
      <c r="F246" s="20"/>
      <c r="G246" s="21"/>
      <c r="H246" s="19"/>
      <c r="I246" s="20"/>
      <c r="J246" s="20"/>
      <c r="K246" s="21"/>
      <c r="L246" s="19"/>
      <c r="M246" s="20"/>
      <c r="N246" s="20"/>
      <c r="O246" s="21"/>
      <c r="P246" s="19"/>
      <c r="Q246" s="20"/>
      <c r="R246" s="20"/>
      <c r="S246" s="21"/>
      <c r="T246" s="19"/>
      <c r="U246" s="20"/>
      <c r="V246" s="20"/>
      <c r="W246" s="21"/>
      <c r="X246" s="19"/>
      <c r="Y246" s="20"/>
      <c r="Z246" s="20"/>
      <c r="AA246" s="21"/>
      <c r="AB246" s="19"/>
      <c r="AC246" s="20"/>
      <c r="AD246" s="20"/>
      <c r="AE246" s="21"/>
      <c r="AF246" s="19"/>
      <c r="AG246" s="20"/>
      <c r="AH246" s="20"/>
      <c r="AI246" s="21"/>
      <c r="AJ246" s="19"/>
      <c r="AK246" s="20"/>
      <c r="AL246" s="20"/>
      <c r="AM246" s="21"/>
      <c r="AN246" s="19"/>
      <c r="AO246" s="20"/>
      <c r="AP246" s="20"/>
      <c r="AQ246" s="21"/>
      <c r="AR246" s="19"/>
      <c r="AS246" s="20"/>
      <c r="AT246" s="20"/>
      <c r="AU246" s="21"/>
      <c r="AV246" s="19"/>
      <c r="AW246" s="20"/>
      <c r="AX246" s="20"/>
      <c r="AY246" s="21"/>
      <c r="AZ246" s="19"/>
      <c r="BA246" s="20"/>
      <c r="BB246" s="20"/>
      <c r="BC246" s="21"/>
      <c r="BD246" s="19"/>
      <c r="BE246" s="20"/>
      <c r="BF246" s="20"/>
      <c r="BG246" s="21"/>
      <c r="BH246" s="19"/>
      <c r="BI246" s="20"/>
      <c r="BJ246" s="20"/>
      <c r="BK246" s="21"/>
      <c r="BL246" s="21"/>
    </row>
    <row r="247" spans="1:64" s="82" customFormat="1" ht="11.25">
      <c r="A247" s="83"/>
      <c r="B247" s="74"/>
      <c r="C247" s="72" t="s">
        <v>119</v>
      </c>
      <c r="D247" s="19"/>
      <c r="E247" s="20"/>
      <c r="F247" s="20"/>
      <c r="G247" s="21"/>
      <c r="H247" s="19"/>
      <c r="I247" s="20"/>
      <c r="J247" s="20"/>
      <c r="K247" s="21"/>
      <c r="L247" s="19"/>
      <c r="M247" s="20"/>
      <c r="N247" s="20"/>
      <c r="O247" s="21"/>
      <c r="P247" s="19"/>
      <c r="Q247" s="20"/>
      <c r="R247" s="20"/>
      <c r="S247" s="21"/>
      <c r="T247" s="19"/>
      <c r="U247" s="20"/>
      <c r="V247" s="20"/>
      <c r="W247" s="21"/>
      <c r="X247" s="19"/>
      <c r="Y247" s="20"/>
      <c r="Z247" s="20"/>
      <c r="AA247" s="21"/>
      <c r="AB247" s="19"/>
      <c r="AC247" s="20"/>
      <c r="AD247" s="20"/>
      <c r="AE247" s="21"/>
      <c r="AF247" s="19"/>
      <c r="AG247" s="20"/>
      <c r="AH247" s="20"/>
      <c r="AI247" s="21"/>
      <c r="AJ247" s="19"/>
      <c r="AK247" s="20"/>
      <c r="AL247" s="20"/>
      <c r="AM247" s="21"/>
      <c r="AN247" s="19"/>
      <c r="AO247" s="20"/>
      <c r="AP247" s="20"/>
      <c r="AQ247" s="21"/>
      <c r="AR247" s="19"/>
      <c r="AS247" s="20"/>
      <c r="AT247" s="20"/>
      <c r="AU247" s="21"/>
      <c r="AV247" s="19"/>
      <c r="AW247" s="20"/>
      <c r="AX247" s="20"/>
      <c r="AY247" s="21"/>
      <c r="AZ247" s="19"/>
      <c r="BA247" s="20"/>
      <c r="BB247" s="20"/>
      <c r="BC247" s="21"/>
      <c r="BD247" s="19"/>
      <c r="BE247" s="20"/>
      <c r="BF247" s="20"/>
      <c r="BG247" s="21"/>
      <c r="BH247" s="19"/>
      <c r="BI247" s="20"/>
      <c r="BJ247" s="20"/>
      <c r="BK247" s="21"/>
      <c r="BL247" s="21"/>
    </row>
    <row r="248" spans="1:64" s="82" customFormat="1" ht="12">
      <c r="A248" s="83"/>
      <c r="B248" s="74" t="s">
        <v>113</v>
      </c>
      <c r="C248" s="85" t="s">
        <v>118</v>
      </c>
      <c r="D248" s="19"/>
      <c r="E248" s="20"/>
      <c r="F248" s="20"/>
      <c r="G248" s="21"/>
      <c r="H248" s="19"/>
      <c r="I248" s="20"/>
      <c r="J248" s="20"/>
      <c r="K248" s="21"/>
      <c r="L248" s="19"/>
      <c r="M248" s="20"/>
      <c r="N248" s="20"/>
      <c r="O248" s="21"/>
      <c r="P248" s="19"/>
      <c r="Q248" s="20"/>
      <c r="R248" s="20"/>
      <c r="S248" s="21"/>
      <c r="T248" s="19"/>
      <c r="U248" s="20"/>
      <c r="V248" s="20"/>
      <c r="W248" s="21"/>
      <c r="X248" s="19"/>
      <c r="Y248" s="20"/>
      <c r="Z248" s="20"/>
      <c r="AA248" s="21"/>
      <c r="AB248" s="19"/>
      <c r="AC248" s="20"/>
      <c r="AD248" s="20"/>
      <c r="AE248" s="21"/>
      <c r="AF248" s="19"/>
      <c r="AG248" s="20"/>
      <c r="AH248" s="20"/>
      <c r="AI248" s="21"/>
      <c r="AJ248" s="19"/>
      <c r="AK248" s="20"/>
      <c r="AL248" s="20"/>
      <c r="AM248" s="21"/>
      <c r="AN248" s="19"/>
      <c r="AO248" s="20"/>
      <c r="AP248" s="20"/>
      <c r="AQ248" s="21"/>
      <c r="AR248" s="19"/>
      <c r="AS248" s="20"/>
      <c r="AT248" s="20"/>
      <c r="AU248" s="21"/>
      <c r="AV248" s="19"/>
      <c r="AW248" s="20"/>
      <c r="AX248" s="20"/>
      <c r="AY248" s="21"/>
      <c r="AZ248" s="19"/>
      <c r="BA248" s="20"/>
      <c r="BB248" s="20"/>
      <c r="BC248" s="21"/>
      <c r="BD248" s="19"/>
      <c r="BE248" s="20"/>
      <c r="BF248" s="20"/>
      <c r="BG248" s="21"/>
      <c r="BH248" s="19"/>
      <c r="BI248" s="20"/>
      <c r="BJ248" s="20"/>
      <c r="BK248" s="21"/>
      <c r="BL248" s="21"/>
    </row>
    <row r="249" spans="1:64" s="82" customFormat="1" ht="11.25">
      <c r="A249" s="84"/>
      <c r="B249" s="74"/>
      <c r="C249" s="72" t="s">
        <v>119</v>
      </c>
      <c r="D249" s="19"/>
      <c r="E249" s="20"/>
      <c r="F249" s="20"/>
      <c r="G249" s="21"/>
      <c r="H249" s="19"/>
      <c r="I249" s="20"/>
      <c r="J249" s="20"/>
      <c r="K249" s="21"/>
      <c r="L249" s="19"/>
      <c r="M249" s="20"/>
      <c r="N249" s="20"/>
      <c r="O249" s="21"/>
      <c r="P249" s="19"/>
      <c r="Q249" s="20"/>
      <c r="R249" s="20"/>
      <c r="S249" s="21"/>
      <c r="T249" s="19"/>
      <c r="U249" s="20"/>
      <c r="V249" s="20"/>
      <c r="W249" s="21"/>
      <c r="X249" s="19"/>
      <c r="Y249" s="20"/>
      <c r="Z249" s="20"/>
      <c r="AA249" s="21"/>
      <c r="AB249" s="19"/>
      <c r="AC249" s="20"/>
      <c r="AD249" s="20"/>
      <c r="AE249" s="21"/>
      <c r="AF249" s="19"/>
      <c r="AG249" s="20"/>
      <c r="AH249" s="20"/>
      <c r="AI249" s="21"/>
      <c r="AJ249" s="19"/>
      <c r="AK249" s="20"/>
      <c r="AL249" s="20"/>
      <c r="AM249" s="21"/>
      <c r="AN249" s="19"/>
      <c r="AO249" s="20"/>
      <c r="AP249" s="20"/>
      <c r="AQ249" s="21"/>
      <c r="AR249" s="19"/>
      <c r="AS249" s="20"/>
      <c r="AT249" s="20"/>
      <c r="AU249" s="21"/>
      <c r="AV249" s="19"/>
      <c r="AW249" s="20"/>
      <c r="AX249" s="20"/>
      <c r="AY249" s="21"/>
      <c r="AZ249" s="19"/>
      <c r="BA249" s="20"/>
      <c r="BB249" s="20"/>
      <c r="BC249" s="21"/>
      <c r="BD249" s="19"/>
      <c r="BE249" s="20"/>
      <c r="BF249" s="20"/>
      <c r="BG249" s="21"/>
      <c r="BH249" s="19"/>
      <c r="BI249" s="20"/>
      <c r="BJ249" s="20"/>
      <c r="BK249" s="21"/>
      <c r="BL249" s="21"/>
    </row>
    <row r="250" spans="1:64" s="82" customFormat="1" ht="12">
      <c r="A250" s="75" t="s">
        <v>120</v>
      </c>
      <c r="B250" s="74" t="s">
        <v>111</v>
      </c>
      <c r="C250" s="85" t="s">
        <v>118</v>
      </c>
      <c r="D250" s="19"/>
      <c r="E250" s="20"/>
      <c r="F250" s="20"/>
      <c r="G250" s="21"/>
      <c r="H250" s="19"/>
      <c r="I250" s="20"/>
      <c r="J250" s="20"/>
      <c r="K250" s="21"/>
      <c r="L250" s="19"/>
      <c r="M250" s="20"/>
      <c r="N250" s="20"/>
      <c r="O250" s="21"/>
      <c r="P250" s="19"/>
      <c r="Q250" s="20"/>
      <c r="R250" s="20"/>
      <c r="S250" s="21"/>
      <c r="T250" s="19"/>
      <c r="U250" s="20"/>
      <c r="V250" s="20"/>
      <c r="W250" s="21"/>
      <c r="X250" s="19"/>
      <c r="Y250" s="20"/>
      <c r="Z250" s="20"/>
      <c r="AA250" s="21"/>
      <c r="AB250" s="19"/>
      <c r="AC250" s="20"/>
      <c r="AD250" s="20"/>
      <c r="AE250" s="21"/>
      <c r="AF250" s="19"/>
      <c r="AG250" s="20"/>
      <c r="AH250" s="20"/>
      <c r="AI250" s="21"/>
      <c r="AJ250" s="19"/>
      <c r="AK250" s="20"/>
      <c r="AL250" s="20"/>
      <c r="AM250" s="21"/>
      <c r="AN250" s="19"/>
      <c r="AO250" s="20"/>
      <c r="AP250" s="20"/>
      <c r="AQ250" s="21"/>
      <c r="AR250" s="19"/>
      <c r="AS250" s="20"/>
      <c r="AT250" s="20"/>
      <c r="AU250" s="21"/>
      <c r="AV250" s="19"/>
      <c r="AW250" s="20"/>
      <c r="AX250" s="20"/>
      <c r="AY250" s="21"/>
      <c r="AZ250" s="19"/>
      <c r="BA250" s="20"/>
      <c r="BB250" s="20"/>
      <c r="BC250" s="21"/>
      <c r="BD250" s="19"/>
      <c r="BE250" s="20"/>
      <c r="BF250" s="20"/>
      <c r="BG250" s="21"/>
      <c r="BH250" s="19"/>
      <c r="BI250" s="20"/>
      <c r="BJ250" s="20"/>
      <c r="BK250" s="21"/>
      <c r="BL250" s="21"/>
    </row>
    <row r="251" spans="1:64" s="82" customFormat="1" ht="11.25">
      <c r="A251" s="60"/>
      <c r="B251" s="74"/>
      <c r="C251" s="72" t="s">
        <v>119</v>
      </c>
      <c r="D251" s="19"/>
      <c r="E251" s="20"/>
      <c r="F251" s="20"/>
      <c r="G251" s="21"/>
      <c r="H251" s="19"/>
      <c r="I251" s="20"/>
      <c r="J251" s="20"/>
      <c r="K251" s="21"/>
      <c r="L251" s="19"/>
      <c r="M251" s="20"/>
      <c r="N251" s="20"/>
      <c r="O251" s="21"/>
      <c r="P251" s="19"/>
      <c r="Q251" s="20"/>
      <c r="R251" s="20"/>
      <c r="S251" s="21"/>
      <c r="T251" s="19"/>
      <c r="U251" s="20"/>
      <c r="V251" s="20"/>
      <c r="W251" s="21"/>
      <c r="X251" s="19"/>
      <c r="Y251" s="20"/>
      <c r="Z251" s="20"/>
      <c r="AA251" s="21"/>
      <c r="AB251" s="19"/>
      <c r="AC251" s="20"/>
      <c r="AD251" s="20"/>
      <c r="AE251" s="21"/>
      <c r="AF251" s="19"/>
      <c r="AG251" s="20"/>
      <c r="AH251" s="20"/>
      <c r="AI251" s="21"/>
      <c r="AJ251" s="19"/>
      <c r="AK251" s="20"/>
      <c r="AL251" s="20"/>
      <c r="AM251" s="21"/>
      <c r="AN251" s="19"/>
      <c r="AO251" s="20"/>
      <c r="AP251" s="20"/>
      <c r="AQ251" s="21"/>
      <c r="AR251" s="19"/>
      <c r="AS251" s="20"/>
      <c r="AT251" s="20"/>
      <c r="AU251" s="21"/>
      <c r="AV251" s="19"/>
      <c r="AW251" s="20"/>
      <c r="AX251" s="20"/>
      <c r="AY251" s="21"/>
      <c r="AZ251" s="19"/>
      <c r="BA251" s="20"/>
      <c r="BB251" s="20"/>
      <c r="BC251" s="21"/>
      <c r="BD251" s="19"/>
      <c r="BE251" s="20"/>
      <c r="BF251" s="20"/>
      <c r="BG251" s="21"/>
      <c r="BH251" s="19"/>
      <c r="BI251" s="20"/>
      <c r="BJ251" s="20"/>
      <c r="BK251" s="21"/>
      <c r="BL251" s="21"/>
    </row>
    <row r="252" spans="1:64" s="82" customFormat="1" ht="12">
      <c r="A252" s="60"/>
      <c r="B252" s="74" t="s">
        <v>112</v>
      </c>
      <c r="C252" s="85" t="s">
        <v>118</v>
      </c>
      <c r="D252" s="19"/>
      <c r="E252" s="20"/>
      <c r="F252" s="20"/>
      <c r="G252" s="21"/>
      <c r="H252" s="19"/>
      <c r="I252" s="20"/>
      <c r="J252" s="20"/>
      <c r="K252" s="21"/>
      <c r="L252" s="19"/>
      <c r="M252" s="20"/>
      <c r="N252" s="20"/>
      <c r="O252" s="21"/>
      <c r="P252" s="19"/>
      <c r="Q252" s="20"/>
      <c r="R252" s="20"/>
      <c r="S252" s="21"/>
      <c r="T252" s="19"/>
      <c r="U252" s="20"/>
      <c r="V252" s="20"/>
      <c r="W252" s="21"/>
      <c r="X252" s="19"/>
      <c r="Y252" s="20"/>
      <c r="Z252" s="20"/>
      <c r="AA252" s="21"/>
      <c r="AB252" s="19"/>
      <c r="AC252" s="20"/>
      <c r="AD252" s="20"/>
      <c r="AE252" s="21"/>
      <c r="AF252" s="19"/>
      <c r="AG252" s="20"/>
      <c r="AH252" s="20"/>
      <c r="AI252" s="21"/>
      <c r="AJ252" s="19"/>
      <c r="AK252" s="20"/>
      <c r="AL252" s="20"/>
      <c r="AM252" s="21"/>
      <c r="AN252" s="19"/>
      <c r="AO252" s="20"/>
      <c r="AP252" s="20"/>
      <c r="AQ252" s="21"/>
      <c r="AR252" s="19"/>
      <c r="AS252" s="20"/>
      <c r="AT252" s="20"/>
      <c r="AU252" s="21"/>
      <c r="AV252" s="19"/>
      <c r="AW252" s="20"/>
      <c r="AX252" s="20"/>
      <c r="AY252" s="21"/>
      <c r="AZ252" s="19"/>
      <c r="BA252" s="20"/>
      <c r="BB252" s="20"/>
      <c r="BC252" s="21"/>
      <c r="BD252" s="19"/>
      <c r="BE252" s="20"/>
      <c r="BF252" s="20"/>
      <c r="BG252" s="21"/>
      <c r="BH252" s="19"/>
      <c r="BI252" s="20"/>
      <c r="BJ252" s="20"/>
      <c r="BK252" s="21"/>
      <c r="BL252" s="21"/>
    </row>
    <row r="253" spans="1:64" s="82" customFormat="1" ht="11.25">
      <c r="A253" s="83"/>
      <c r="B253" s="74"/>
      <c r="C253" s="72" t="s">
        <v>119</v>
      </c>
      <c r="D253" s="19"/>
      <c r="E253" s="20"/>
      <c r="F253" s="20"/>
      <c r="G253" s="21"/>
      <c r="H253" s="19"/>
      <c r="I253" s="20"/>
      <c r="J253" s="20"/>
      <c r="K253" s="21"/>
      <c r="L253" s="19"/>
      <c r="M253" s="20"/>
      <c r="N253" s="20"/>
      <c r="O253" s="21"/>
      <c r="P253" s="19"/>
      <c r="Q253" s="20"/>
      <c r="R253" s="20"/>
      <c r="S253" s="21"/>
      <c r="T253" s="19"/>
      <c r="U253" s="20"/>
      <c r="V253" s="20"/>
      <c r="W253" s="21"/>
      <c r="X253" s="19"/>
      <c r="Y253" s="20"/>
      <c r="Z253" s="20"/>
      <c r="AA253" s="21"/>
      <c r="AB253" s="19"/>
      <c r="AC253" s="20"/>
      <c r="AD253" s="20"/>
      <c r="AE253" s="21"/>
      <c r="AF253" s="19"/>
      <c r="AG253" s="20"/>
      <c r="AH253" s="20"/>
      <c r="AI253" s="21"/>
      <c r="AJ253" s="19"/>
      <c r="AK253" s="20"/>
      <c r="AL253" s="20"/>
      <c r="AM253" s="21"/>
      <c r="AN253" s="19"/>
      <c r="AO253" s="20"/>
      <c r="AP253" s="20"/>
      <c r="AQ253" s="21"/>
      <c r="AR253" s="19"/>
      <c r="AS253" s="20"/>
      <c r="AT253" s="20"/>
      <c r="AU253" s="21"/>
      <c r="AV253" s="19"/>
      <c r="AW253" s="20"/>
      <c r="AX253" s="20"/>
      <c r="AY253" s="21"/>
      <c r="AZ253" s="19"/>
      <c r="BA253" s="20"/>
      <c r="BB253" s="20"/>
      <c r="BC253" s="21"/>
      <c r="BD253" s="19"/>
      <c r="BE253" s="20"/>
      <c r="BF253" s="20"/>
      <c r="BG253" s="21"/>
      <c r="BH253" s="19"/>
      <c r="BI253" s="20"/>
      <c r="BJ253" s="20"/>
      <c r="BK253" s="21"/>
      <c r="BL253" s="21"/>
    </row>
    <row r="254" spans="1:64" s="82" customFormat="1" ht="12">
      <c r="A254" s="83"/>
      <c r="B254" s="74" t="s">
        <v>113</v>
      </c>
      <c r="C254" s="85" t="s">
        <v>118</v>
      </c>
      <c r="D254" s="19"/>
      <c r="E254" s="20"/>
      <c r="F254" s="20"/>
      <c r="G254" s="21"/>
      <c r="H254" s="19"/>
      <c r="I254" s="20"/>
      <c r="J254" s="20"/>
      <c r="K254" s="21"/>
      <c r="L254" s="19"/>
      <c r="M254" s="20"/>
      <c r="N254" s="20"/>
      <c r="O254" s="21"/>
      <c r="P254" s="19"/>
      <c r="Q254" s="20"/>
      <c r="R254" s="20"/>
      <c r="S254" s="21"/>
      <c r="T254" s="19"/>
      <c r="U254" s="20"/>
      <c r="V254" s="20"/>
      <c r="W254" s="21"/>
      <c r="X254" s="19"/>
      <c r="Y254" s="20"/>
      <c r="Z254" s="20"/>
      <c r="AA254" s="21"/>
      <c r="AB254" s="19"/>
      <c r="AC254" s="20"/>
      <c r="AD254" s="20"/>
      <c r="AE254" s="21"/>
      <c r="AF254" s="19"/>
      <c r="AG254" s="20"/>
      <c r="AH254" s="20"/>
      <c r="AI254" s="21"/>
      <c r="AJ254" s="19"/>
      <c r="AK254" s="20"/>
      <c r="AL254" s="20"/>
      <c r="AM254" s="21"/>
      <c r="AN254" s="19"/>
      <c r="AO254" s="20"/>
      <c r="AP254" s="20"/>
      <c r="AQ254" s="21"/>
      <c r="AR254" s="19"/>
      <c r="AS254" s="20"/>
      <c r="AT254" s="20"/>
      <c r="AU254" s="21"/>
      <c r="AV254" s="19"/>
      <c r="AW254" s="20"/>
      <c r="AX254" s="20"/>
      <c r="AY254" s="21"/>
      <c r="AZ254" s="19"/>
      <c r="BA254" s="20"/>
      <c r="BB254" s="20"/>
      <c r="BC254" s="21"/>
      <c r="BD254" s="19"/>
      <c r="BE254" s="20"/>
      <c r="BF254" s="20"/>
      <c r="BG254" s="21"/>
      <c r="BH254" s="19"/>
      <c r="BI254" s="20"/>
      <c r="BJ254" s="20"/>
      <c r="BK254" s="21"/>
      <c r="BL254" s="21"/>
    </row>
    <row r="255" spans="1:64" s="82" customFormat="1" ht="12">
      <c r="A255" s="75" t="s">
        <v>120</v>
      </c>
      <c r="B255" s="74" t="s">
        <v>111</v>
      </c>
      <c r="C255" s="85" t="s">
        <v>118</v>
      </c>
      <c r="D255" s="19"/>
      <c r="E255" s="20"/>
      <c r="F255" s="20"/>
      <c r="G255" s="21"/>
      <c r="H255" s="19"/>
      <c r="I255" s="20"/>
      <c r="J255" s="20"/>
      <c r="K255" s="21"/>
      <c r="L255" s="19"/>
      <c r="M255" s="20"/>
      <c r="N255" s="20"/>
      <c r="O255" s="21"/>
      <c r="P255" s="19"/>
      <c r="Q255" s="20"/>
      <c r="R255" s="20"/>
      <c r="S255" s="21"/>
      <c r="T255" s="19"/>
      <c r="U255" s="20"/>
      <c r="V255" s="20"/>
      <c r="W255" s="21"/>
      <c r="X255" s="19"/>
      <c r="Y255" s="20"/>
      <c r="Z255" s="20"/>
      <c r="AA255" s="21"/>
      <c r="AB255" s="19"/>
      <c r="AC255" s="20"/>
      <c r="AD255" s="20"/>
      <c r="AE255" s="21"/>
      <c r="AF255" s="19"/>
      <c r="AG255" s="20"/>
      <c r="AH255" s="20"/>
      <c r="AI255" s="21"/>
      <c r="AJ255" s="19"/>
      <c r="AK255" s="20"/>
      <c r="AL255" s="20"/>
      <c r="AM255" s="21"/>
      <c r="AN255" s="19"/>
      <c r="AO255" s="20"/>
      <c r="AP255" s="20"/>
      <c r="AQ255" s="21"/>
      <c r="AR255" s="19"/>
      <c r="AS255" s="20"/>
      <c r="AT255" s="20"/>
      <c r="AU255" s="21"/>
      <c r="AV255" s="19"/>
      <c r="AW255" s="20"/>
      <c r="AX255" s="20"/>
      <c r="AY255" s="21"/>
      <c r="AZ255" s="19"/>
      <c r="BA255" s="20"/>
      <c r="BB255" s="20"/>
      <c r="BC255" s="21"/>
      <c r="BD255" s="19"/>
      <c r="BE255" s="20"/>
      <c r="BF255" s="20"/>
      <c r="BG255" s="21"/>
      <c r="BH255" s="19"/>
      <c r="BI255" s="20"/>
      <c r="BJ255" s="20"/>
      <c r="BK255" s="21"/>
      <c r="BL255" s="21"/>
    </row>
    <row r="256" spans="1:64" s="82" customFormat="1" ht="11.25">
      <c r="A256" s="60"/>
      <c r="B256" s="74"/>
      <c r="C256" s="72" t="s">
        <v>119</v>
      </c>
      <c r="D256" s="19"/>
      <c r="E256" s="20"/>
      <c r="F256" s="20"/>
      <c r="G256" s="21"/>
      <c r="H256" s="19"/>
      <c r="I256" s="20"/>
      <c r="J256" s="20"/>
      <c r="K256" s="21"/>
      <c r="L256" s="19"/>
      <c r="M256" s="20"/>
      <c r="N256" s="20"/>
      <c r="O256" s="21"/>
      <c r="P256" s="19"/>
      <c r="Q256" s="20"/>
      <c r="R256" s="20"/>
      <c r="S256" s="21"/>
      <c r="T256" s="19"/>
      <c r="U256" s="20"/>
      <c r="V256" s="20"/>
      <c r="W256" s="21"/>
      <c r="X256" s="19"/>
      <c r="Y256" s="20"/>
      <c r="Z256" s="20"/>
      <c r="AA256" s="21"/>
      <c r="AB256" s="19"/>
      <c r="AC256" s="20"/>
      <c r="AD256" s="20"/>
      <c r="AE256" s="21"/>
      <c r="AF256" s="19"/>
      <c r="AG256" s="20"/>
      <c r="AH256" s="20"/>
      <c r="AI256" s="21"/>
      <c r="AJ256" s="19"/>
      <c r="AK256" s="20"/>
      <c r="AL256" s="20"/>
      <c r="AM256" s="21"/>
      <c r="AN256" s="19"/>
      <c r="AO256" s="20"/>
      <c r="AP256" s="20"/>
      <c r="AQ256" s="21"/>
      <c r="AR256" s="19"/>
      <c r="AS256" s="20"/>
      <c r="AT256" s="20"/>
      <c r="AU256" s="21"/>
      <c r="AV256" s="19"/>
      <c r="AW256" s="20"/>
      <c r="AX256" s="20"/>
      <c r="AY256" s="21"/>
      <c r="AZ256" s="19"/>
      <c r="BA256" s="20"/>
      <c r="BB256" s="20"/>
      <c r="BC256" s="21"/>
      <c r="BD256" s="19"/>
      <c r="BE256" s="20"/>
      <c r="BF256" s="20"/>
      <c r="BG256" s="21"/>
      <c r="BH256" s="19"/>
      <c r="BI256" s="20"/>
      <c r="BJ256" s="20"/>
      <c r="BK256" s="21"/>
      <c r="BL256" s="21"/>
    </row>
    <row r="257" spans="1:64" s="82" customFormat="1" ht="12">
      <c r="A257" s="60"/>
      <c r="B257" s="74" t="s">
        <v>112</v>
      </c>
      <c r="C257" s="85" t="s">
        <v>118</v>
      </c>
      <c r="D257" s="19"/>
      <c r="E257" s="20"/>
      <c r="F257" s="20"/>
      <c r="G257" s="21"/>
      <c r="H257" s="19"/>
      <c r="I257" s="20"/>
      <c r="J257" s="20"/>
      <c r="K257" s="21"/>
      <c r="L257" s="19"/>
      <c r="M257" s="20"/>
      <c r="N257" s="20"/>
      <c r="O257" s="21"/>
      <c r="P257" s="19"/>
      <c r="Q257" s="20"/>
      <c r="R257" s="20"/>
      <c r="S257" s="21"/>
      <c r="T257" s="19"/>
      <c r="U257" s="20"/>
      <c r="V257" s="20"/>
      <c r="W257" s="21"/>
      <c r="X257" s="19"/>
      <c r="Y257" s="20"/>
      <c r="Z257" s="20"/>
      <c r="AA257" s="21"/>
      <c r="AB257" s="19"/>
      <c r="AC257" s="20"/>
      <c r="AD257" s="20"/>
      <c r="AE257" s="21"/>
      <c r="AF257" s="19"/>
      <c r="AG257" s="20"/>
      <c r="AH257" s="20"/>
      <c r="AI257" s="21"/>
      <c r="AJ257" s="19"/>
      <c r="AK257" s="20"/>
      <c r="AL257" s="20"/>
      <c r="AM257" s="21"/>
      <c r="AN257" s="19"/>
      <c r="AO257" s="20"/>
      <c r="AP257" s="20"/>
      <c r="AQ257" s="21"/>
      <c r="AR257" s="19"/>
      <c r="AS257" s="20"/>
      <c r="AT257" s="20"/>
      <c r="AU257" s="21"/>
      <c r="AV257" s="19"/>
      <c r="AW257" s="20"/>
      <c r="AX257" s="20"/>
      <c r="AY257" s="21"/>
      <c r="AZ257" s="19"/>
      <c r="BA257" s="20"/>
      <c r="BB257" s="20"/>
      <c r="BC257" s="21"/>
      <c r="BD257" s="19"/>
      <c r="BE257" s="20"/>
      <c r="BF257" s="20"/>
      <c r="BG257" s="21"/>
      <c r="BH257" s="19"/>
      <c r="BI257" s="20"/>
      <c r="BJ257" s="20"/>
      <c r="BK257" s="21"/>
      <c r="BL257" s="21"/>
    </row>
    <row r="258" spans="1:64" s="82" customFormat="1" ht="11.25">
      <c r="A258" s="83"/>
      <c r="B258" s="74"/>
      <c r="C258" s="72" t="s">
        <v>119</v>
      </c>
      <c r="D258" s="19"/>
      <c r="E258" s="20"/>
      <c r="F258" s="20"/>
      <c r="G258" s="21"/>
      <c r="H258" s="19"/>
      <c r="I258" s="20"/>
      <c r="J258" s="20"/>
      <c r="K258" s="21"/>
      <c r="L258" s="19"/>
      <c r="M258" s="20"/>
      <c r="N258" s="20"/>
      <c r="O258" s="21"/>
      <c r="P258" s="19"/>
      <c r="Q258" s="20"/>
      <c r="R258" s="20"/>
      <c r="S258" s="21"/>
      <c r="T258" s="19"/>
      <c r="U258" s="20"/>
      <c r="V258" s="20"/>
      <c r="W258" s="21"/>
      <c r="X258" s="19"/>
      <c r="Y258" s="20"/>
      <c r="Z258" s="20"/>
      <c r="AA258" s="21"/>
      <c r="AB258" s="19"/>
      <c r="AC258" s="20"/>
      <c r="AD258" s="20"/>
      <c r="AE258" s="21"/>
      <c r="AF258" s="19"/>
      <c r="AG258" s="20"/>
      <c r="AH258" s="20"/>
      <c r="AI258" s="21"/>
      <c r="AJ258" s="19"/>
      <c r="AK258" s="20"/>
      <c r="AL258" s="20"/>
      <c r="AM258" s="21"/>
      <c r="AN258" s="19"/>
      <c r="AO258" s="20"/>
      <c r="AP258" s="20"/>
      <c r="AQ258" s="21"/>
      <c r="AR258" s="19"/>
      <c r="AS258" s="20"/>
      <c r="AT258" s="20"/>
      <c r="AU258" s="21"/>
      <c r="AV258" s="19"/>
      <c r="AW258" s="20"/>
      <c r="AX258" s="20"/>
      <c r="AY258" s="21"/>
      <c r="AZ258" s="19"/>
      <c r="BA258" s="20"/>
      <c r="BB258" s="20"/>
      <c r="BC258" s="21"/>
      <c r="BD258" s="19"/>
      <c r="BE258" s="20"/>
      <c r="BF258" s="20"/>
      <c r="BG258" s="21"/>
      <c r="BH258" s="19"/>
      <c r="BI258" s="20"/>
      <c r="BJ258" s="20"/>
      <c r="BK258" s="21"/>
      <c r="BL258" s="21"/>
    </row>
    <row r="259" spans="1:64" s="82" customFormat="1" ht="12">
      <c r="A259" s="83"/>
      <c r="B259" s="74" t="s">
        <v>113</v>
      </c>
      <c r="C259" s="85" t="s">
        <v>118</v>
      </c>
      <c r="D259" s="19"/>
      <c r="E259" s="20"/>
      <c r="F259" s="20"/>
      <c r="G259" s="21"/>
      <c r="H259" s="19"/>
      <c r="I259" s="20"/>
      <c r="J259" s="20"/>
      <c r="K259" s="21"/>
      <c r="L259" s="19"/>
      <c r="M259" s="20"/>
      <c r="N259" s="20"/>
      <c r="O259" s="21"/>
      <c r="P259" s="19"/>
      <c r="Q259" s="20"/>
      <c r="R259" s="20"/>
      <c r="S259" s="21"/>
      <c r="T259" s="19"/>
      <c r="U259" s="20"/>
      <c r="V259" s="20"/>
      <c r="W259" s="21"/>
      <c r="X259" s="19"/>
      <c r="Y259" s="20"/>
      <c r="Z259" s="20"/>
      <c r="AA259" s="21"/>
      <c r="AB259" s="19"/>
      <c r="AC259" s="20"/>
      <c r="AD259" s="20"/>
      <c r="AE259" s="21"/>
      <c r="AF259" s="19"/>
      <c r="AG259" s="20"/>
      <c r="AH259" s="20"/>
      <c r="AI259" s="21"/>
      <c r="AJ259" s="19"/>
      <c r="AK259" s="20"/>
      <c r="AL259" s="20"/>
      <c r="AM259" s="21"/>
      <c r="AN259" s="19"/>
      <c r="AO259" s="20"/>
      <c r="AP259" s="20"/>
      <c r="AQ259" s="21"/>
      <c r="AR259" s="19"/>
      <c r="AS259" s="20"/>
      <c r="AT259" s="20"/>
      <c r="AU259" s="21"/>
      <c r="AV259" s="19"/>
      <c r="AW259" s="20"/>
      <c r="AX259" s="20"/>
      <c r="AY259" s="21"/>
      <c r="AZ259" s="19"/>
      <c r="BA259" s="20"/>
      <c r="BB259" s="20"/>
      <c r="BC259" s="21"/>
      <c r="BD259" s="19"/>
      <c r="BE259" s="20"/>
      <c r="BF259" s="20"/>
      <c r="BG259" s="21"/>
      <c r="BH259" s="19"/>
      <c r="BI259" s="20"/>
      <c r="BJ259" s="20"/>
      <c r="BK259" s="21"/>
      <c r="BL259" s="21"/>
    </row>
    <row r="260" spans="1:64" s="82" customFormat="1" ht="11.25">
      <c r="A260" s="84"/>
      <c r="B260" s="74"/>
      <c r="C260" s="72" t="s">
        <v>119</v>
      </c>
      <c r="D260" s="19"/>
      <c r="E260" s="20"/>
      <c r="F260" s="20"/>
      <c r="G260" s="21"/>
      <c r="H260" s="19"/>
      <c r="I260" s="20"/>
      <c r="J260" s="20"/>
      <c r="K260" s="21"/>
      <c r="L260" s="19"/>
      <c r="M260" s="20"/>
      <c r="N260" s="20"/>
      <c r="O260" s="21"/>
      <c r="P260" s="19"/>
      <c r="Q260" s="20"/>
      <c r="R260" s="20"/>
      <c r="S260" s="21"/>
      <c r="T260" s="19"/>
      <c r="U260" s="20"/>
      <c r="V260" s="20"/>
      <c r="W260" s="21"/>
      <c r="X260" s="19"/>
      <c r="Y260" s="20"/>
      <c r="Z260" s="20"/>
      <c r="AA260" s="21"/>
      <c r="AB260" s="19"/>
      <c r="AC260" s="20"/>
      <c r="AD260" s="20"/>
      <c r="AE260" s="21"/>
      <c r="AF260" s="19"/>
      <c r="AG260" s="20"/>
      <c r="AH260" s="20"/>
      <c r="AI260" s="21"/>
      <c r="AJ260" s="19"/>
      <c r="AK260" s="20"/>
      <c r="AL260" s="20"/>
      <c r="AM260" s="21"/>
      <c r="AN260" s="19"/>
      <c r="AO260" s="20"/>
      <c r="AP260" s="20"/>
      <c r="AQ260" s="21"/>
      <c r="AR260" s="19"/>
      <c r="AS260" s="20"/>
      <c r="AT260" s="20"/>
      <c r="AU260" s="21"/>
      <c r="AV260" s="19"/>
      <c r="AW260" s="20"/>
      <c r="AX260" s="20"/>
      <c r="AY260" s="21"/>
      <c r="AZ260" s="19"/>
      <c r="BA260" s="20"/>
      <c r="BB260" s="20"/>
      <c r="BC260" s="21"/>
      <c r="BD260" s="19"/>
      <c r="BE260" s="20"/>
      <c r="BF260" s="20"/>
      <c r="BG260" s="21"/>
      <c r="BH260" s="19"/>
      <c r="BI260" s="20"/>
      <c r="BJ260" s="20"/>
      <c r="BK260" s="21"/>
      <c r="BL260" s="21"/>
    </row>
    <row r="261" spans="1:64" s="82" customFormat="1" ht="12">
      <c r="A261" s="75" t="s">
        <v>122</v>
      </c>
      <c r="B261" s="74" t="s">
        <v>111</v>
      </c>
      <c r="C261" s="85" t="s">
        <v>118</v>
      </c>
      <c r="D261" s="19"/>
      <c r="E261" s="20"/>
      <c r="F261" s="20"/>
      <c r="G261" s="21"/>
      <c r="H261" s="19"/>
      <c r="I261" s="20"/>
      <c r="J261" s="20"/>
      <c r="K261" s="21"/>
      <c r="L261" s="19"/>
      <c r="M261" s="20"/>
      <c r="N261" s="20"/>
      <c r="O261" s="21"/>
      <c r="P261" s="19"/>
      <c r="Q261" s="20"/>
      <c r="R261" s="20"/>
      <c r="S261" s="21"/>
      <c r="T261" s="19"/>
      <c r="U261" s="20"/>
      <c r="V261" s="20"/>
      <c r="W261" s="21"/>
      <c r="X261" s="19"/>
      <c r="Y261" s="20"/>
      <c r="Z261" s="20"/>
      <c r="AA261" s="21"/>
      <c r="AB261" s="19"/>
      <c r="AC261" s="20"/>
      <c r="AD261" s="20"/>
      <c r="AE261" s="21"/>
      <c r="AF261" s="19"/>
      <c r="AG261" s="20"/>
      <c r="AH261" s="20"/>
      <c r="AI261" s="21"/>
      <c r="AJ261" s="19"/>
      <c r="AK261" s="20"/>
      <c r="AL261" s="20"/>
      <c r="AM261" s="21"/>
      <c r="AN261" s="19"/>
      <c r="AO261" s="20"/>
      <c r="AP261" s="20"/>
      <c r="AQ261" s="21"/>
      <c r="AR261" s="19"/>
      <c r="AS261" s="20"/>
      <c r="AT261" s="20"/>
      <c r="AU261" s="21"/>
      <c r="AV261" s="19"/>
      <c r="AW261" s="20"/>
      <c r="AX261" s="20"/>
      <c r="AY261" s="21"/>
      <c r="AZ261" s="19"/>
      <c r="BA261" s="20"/>
      <c r="BB261" s="20"/>
      <c r="BC261" s="21"/>
      <c r="BD261" s="19"/>
      <c r="BE261" s="20"/>
      <c r="BF261" s="20"/>
      <c r="BG261" s="21"/>
      <c r="BH261" s="19"/>
      <c r="BI261" s="20"/>
      <c r="BJ261" s="20"/>
      <c r="BK261" s="21"/>
      <c r="BL261" s="21"/>
    </row>
    <row r="262" spans="1:64" s="82" customFormat="1" ht="11.25">
      <c r="A262" s="60"/>
      <c r="B262" s="74"/>
      <c r="C262" s="72" t="s">
        <v>119</v>
      </c>
      <c r="D262" s="19"/>
      <c r="E262" s="20"/>
      <c r="F262" s="20"/>
      <c r="G262" s="21"/>
      <c r="H262" s="19"/>
      <c r="I262" s="20"/>
      <c r="J262" s="20"/>
      <c r="K262" s="21"/>
      <c r="L262" s="19"/>
      <c r="M262" s="20"/>
      <c r="N262" s="20"/>
      <c r="O262" s="21"/>
      <c r="P262" s="19"/>
      <c r="Q262" s="20"/>
      <c r="R262" s="20"/>
      <c r="S262" s="21"/>
      <c r="T262" s="19"/>
      <c r="U262" s="20"/>
      <c r="V262" s="20"/>
      <c r="W262" s="21"/>
      <c r="X262" s="19"/>
      <c r="Y262" s="20"/>
      <c r="Z262" s="20"/>
      <c r="AA262" s="21"/>
      <c r="AB262" s="19"/>
      <c r="AC262" s="20"/>
      <c r="AD262" s="20"/>
      <c r="AE262" s="21"/>
      <c r="AF262" s="19"/>
      <c r="AG262" s="20"/>
      <c r="AH262" s="20"/>
      <c r="AI262" s="21"/>
      <c r="AJ262" s="19"/>
      <c r="AK262" s="20"/>
      <c r="AL262" s="20"/>
      <c r="AM262" s="21"/>
      <c r="AN262" s="19"/>
      <c r="AO262" s="20"/>
      <c r="AP262" s="20"/>
      <c r="AQ262" s="21"/>
      <c r="AR262" s="19"/>
      <c r="AS262" s="20"/>
      <c r="AT262" s="20"/>
      <c r="AU262" s="21"/>
      <c r="AV262" s="19"/>
      <c r="AW262" s="20"/>
      <c r="AX262" s="20"/>
      <c r="AY262" s="21"/>
      <c r="AZ262" s="19"/>
      <c r="BA262" s="20"/>
      <c r="BB262" s="20"/>
      <c r="BC262" s="21"/>
      <c r="BD262" s="19"/>
      <c r="BE262" s="20"/>
      <c r="BF262" s="20"/>
      <c r="BG262" s="21"/>
      <c r="BH262" s="19"/>
      <c r="BI262" s="20"/>
      <c r="BJ262" s="20"/>
      <c r="BK262" s="21"/>
      <c r="BL262" s="21"/>
    </row>
    <row r="263" spans="1:64" s="82" customFormat="1" ht="12">
      <c r="A263" s="60"/>
      <c r="B263" s="74" t="s">
        <v>112</v>
      </c>
      <c r="C263" s="85" t="s">
        <v>118</v>
      </c>
      <c r="D263" s="19"/>
      <c r="E263" s="20"/>
      <c r="F263" s="20"/>
      <c r="G263" s="21"/>
      <c r="H263" s="19"/>
      <c r="I263" s="20"/>
      <c r="J263" s="20"/>
      <c r="K263" s="21"/>
      <c r="L263" s="19"/>
      <c r="M263" s="20"/>
      <c r="N263" s="20"/>
      <c r="O263" s="21"/>
      <c r="P263" s="19"/>
      <c r="Q263" s="20"/>
      <c r="R263" s="20"/>
      <c r="S263" s="21"/>
      <c r="T263" s="19"/>
      <c r="U263" s="20"/>
      <c r="V263" s="20"/>
      <c r="W263" s="21"/>
      <c r="X263" s="19"/>
      <c r="Y263" s="20"/>
      <c r="Z263" s="20"/>
      <c r="AA263" s="21"/>
      <c r="AB263" s="19"/>
      <c r="AC263" s="20"/>
      <c r="AD263" s="20"/>
      <c r="AE263" s="21"/>
      <c r="AF263" s="19"/>
      <c r="AG263" s="20"/>
      <c r="AH263" s="20"/>
      <c r="AI263" s="21"/>
      <c r="AJ263" s="19"/>
      <c r="AK263" s="20"/>
      <c r="AL263" s="20"/>
      <c r="AM263" s="21"/>
      <c r="AN263" s="19"/>
      <c r="AO263" s="20"/>
      <c r="AP263" s="20"/>
      <c r="AQ263" s="21"/>
      <c r="AR263" s="19"/>
      <c r="AS263" s="20"/>
      <c r="AT263" s="20"/>
      <c r="AU263" s="21"/>
      <c r="AV263" s="19"/>
      <c r="AW263" s="20"/>
      <c r="AX263" s="20"/>
      <c r="AY263" s="21"/>
      <c r="AZ263" s="19"/>
      <c r="BA263" s="20"/>
      <c r="BB263" s="20"/>
      <c r="BC263" s="21"/>
      <c r="BD263" s="19"/>
      <c r="BE263" s="20"/>
      <c r="BF263" s="20"/>
      <c r="BG263" s="21"/>
      <c r="BH263" s="19"/>
      <c r="BI263" s="20"/>
      <c r="BJ263" s="20"/>
      <c r="BK263" s="21"/>
      <c r="BL263" s="21"/>
    </row>
    <row r="264" spans="1:64" s="82" customFormat="1" ht="11.25">
      <c r="A264" s="83"/>
      <c r="B264" s="74"/>
      <c r="C264" s="72" t="s">
        <v>119</v>
      </c>
      <c r="D264" s="19"/>
      <c r="E264" s="20"/>
      <c r="F264" s="20"/>
      <c r="G264" s="21"/>
      <c r="H264" s="19"/>
      <c r="I264" s="20"/>
      <c r="J264" s="20"/>
      <c r="K264" s="21"/>
      <c r="L264" s="19"/>
      <c r="M264" s="20"/>
      <c r="N264" s="20"/>
      <c r="O264" s="21"/>
      <c r="P264" s="19"/>
      <c r="Q264" s="20"/>
      <c r="R264" s="20"/>
      <c r="S264" s="21"/>
      <c r="T264" s="19"/>
      <c r="U264" s="20"/>
      <c r="V264" s="20"/>
      <c r="W264" s="21"/>
      <c r="X264" s="19"/>
      <c r="Y264" s="20"/>
      <c r="Z264" s="20"/>
      <c r="AA264" s="21"/>
      <c r="AB264" s="19"/>
      <c r="AC264" s="20"/>
      <c r="AD264" s="20"/>
      <c r="AE264" s="21"/>
      <c r="AF264" s="19"/>
      <c r="AG264" s="20"/>
      <c r="AH264" s="20"/>
      <c r="AI264" s="21"/>
      <c r="AJ264" s="19"/>
      <c r="AK264" s="20"/>
      <c r="AL264" s="20"/>
      <c r="AM264" s="21"/>
      <c r="AN264" s="19"/>
      <c r="AO264" s="20"/>
      <c r="AP264" s="20"/>
      <c r="AQ264" s="21"/>
      <c r="AR264" s="19"/>
      <c r="AS264" s="20"/>
      <c r="AT264" s="20"/>
      <c r="AU264" s="21"/>
      <c r="AV264" s="19"/>
      <c r="AW264" s="20"/>
      <c r="AX264" s="20"/>
      <c r="AY264" s="21"/>
      <c r="AZ264" s="19"/>
      <c r="BA264" s="20"/>
      <c r="BB264" s="20"/>
      <c r="BC264" s="21"/>
      <c r="BD264" s="19"/>
      <c r="BE264" s="20"/>
      <c r="BF264" s="20"/>
      <c r="BG264" s="21"/>
      <c r="BH264" s="19"/>
      <c r="BI264" s="20"/>
      <c r="BJ264" s="20"/>
      <c r="BK264" s="21"/>
      <c r="BL264" s="21"/>
    </row>
    <row r="265" spans="1:64" s="82" customFormat="1" ht="12">
      <c r="A265" s="83"/>
      <c r="B265" s="74" t="s">
        <v>113</v>
      </c>
      <c r="C265" s="85" t="s">
        <v>118</v>
      </c>
      <c r="D265" s="19"/>
      <c r="E265" s="20"/>
      <c r="F265" s="20"/>
      <c r="G265" s="21"/>
      <c r="H265" s="19"/>
      <c r="I265" s="20"/>
      <c r="J265" s="20"/>
      <c r="K265" s="21"/>
      <c r="L265" s="19"/>
      <c r="M265" s="20"/>
      <c r="N265" s="20"/>
      <c r="O265" s="21"/>
      <c r="P265" s="19"/>
      <c r="Q265" s="20"/>
      <c r="R265" s="20"/>
      <c r="S265" s="21"/>
      <c r="T265" s="19"/>
      <c r="U265" s="20"/>
      <c r="V265" s="20"/>
      <c r="W265" s="21"/>
      <c r="X265" s="19"/>
      <c r="Y265" s="20"/>
      <c r="Z265" s="20"/>
      <c r="AA265" s="21"/>
      <c r="AB265" s="19"/>
      <c r="AC265" s="20"/>
      <c r="AD265" s="20"/>
      <c r="AE265" s="21"/>
      <c r="AF265" s="19"/>
      <c r="AG265" s="20"/>
      <c r="AH265" s="20"/>
      <c r="AI265" s="21"/>
      <c r="AJ265" s="19"/>
      <c r="AK265" s="20"/>
      <c r="AL265" s="20"/>
      <c r="AM265" s="21"/>
      <c r="AN265" s="19"/>
      <c r="AO265" s="20"/>
      <c r="AP265" s="20"/>
      <c r="AQ265" s="21"/>
      <c r="AR265" s="19"/>
      <c r="AS265" s="20"/>
      <c r="AT265" s="20"/>
      <c r="AU265" s="21"/>
      <c r="AV265" s="19"/>
      <c r="AW265" s="20"/>
      <c r="AX265" s="20"/>
      <c r="AY265" s="21"/>
      <c r="AZ265" s="19"/>
      <c r="BA265" s="20"/>
      <c r="BB265" s="20"/>
      <c r="BC265" s="21"/>
      <c r="BD265" s="19"/>
      <c r="BE265" s="20"/>
      <c r="BF265" s="20"/>
      <c r="BG265" s="21"/>
      <c r="BH265" s="19"/>
      <c r="BI265" s="20"/>
      <c r="BJ265" s="20"/>
      <c r="BK265" s="21"/>
      <c r="BL265" s="21"/>
    </row>
    <row r="266" spans="1:64" s="82" customFormat="1" ht="11.25">
      <c r="A266" s="84"/>
      <c r="B266" s="74"/>
      <c r="C266" s="72" t="s">
        <v>119</v>
      </c>
      <c r="D266" s="19"/>
      <c r="E266" s="20"/>
      <c r="F266" s="20"/>
      <c r="G266" s="21"/>
      <c r="H266" s="19"/>
      <c r="I266" s="20"/>
      <c r="J266" s="20"/>
      <c r="K266" s="21"/>
      <c r="L266" s="19"/>
      <c r="M266" s="20"/>
      <c r="N266" s="20"/>
      <c r="O266" s="21"/>
      <c r="P266" s="19"/>
      <c r="Q266" s="20"/>
      <c r="R266" s="20"/>
      <c r="S266" s="21"/>
      <c r="T266" s="19"/>
      <c r="U266" s="20"/>
      <c r="V266" s="20"/>
      <c r="W266" s="21"/>
      <c r="X266" s="19"/>
      <c r="Y266" s="20"/>
      <c r="Z266" s="20"/>
      <c r="AA266" s="21"/>
      <c r="AB266" s="19"/>
      <c r="AC266" s="20"/>
      <c r="AD266" s="20"/>
      <c r="AE266" s="21"/>
      <c r="AF266" s="19"/>
      <c r="AG266" s="20"/>
      <c r="AH266" s="20"/>
      <c r="AI266" s="21"/>
      <c r="AJ266" s="19"/>
      <c r="AK266" s="20"/>
      <c r="AL266" s="20"/>
      <c r="AM266" s="21"/>
      <c r="AN266" s="19"/>
      <c r="AO266" s="20"/>
      <c r="AP266" s="20"/>
      <c r="AQ266" s="21"/>
      <c r="AR266" s="19"/>
      <c r="AS266" s="20"/>
      <c r="AT266" s="20"/>
      <c r="AU266" s="21"/>
      <c r="AV266" s="19"/>
      <c r="AW266" s="20"/>
      <c r="AX266" s="20"/>
      <c r="AY266" s="21"/>
      <c r="AZ266" s="19"/>
      <c r="BA266" s="20"/>
      <c r="BB266" s="20"/>
      <c r="BC266" s="21"/>
      <c r="BD266" s="19"/>
      <c r="BE266" s="20"/>
      <c r="BF266" s="20"/>
      <c r="BG266" s="21"/>
      <c r="BH266" s="19"/>
      <c r="BI266" s="20"/>
      <c r="BJ266" s="20"/>
      <c r="BK266" s="21"/>
      <c r="BL266" s="21"/>
    </row>
    <row r="267" spans="1:64" s="82" customFormat="1" ht="12">
      <c r="A267" s="75" t="s">
        <v>123</v>
      </c>
      <c r="B267" s="74" t="s">
        <v>111</v>
      </c>
      <c r="C267" s="85" t="s">
        <v>118</v>
      </c>
      <c r="D267" s="19"/>
      <c r="E267" s="20"/>
      <c r="F267" s="20"/>
      <c r="G267" s="21"/>
      <c r="H267" s="19"/>
      <c r="I267" s="20"/>
      <c r="J267" s="20"/>
      <c r="K267" s="21"/>
      <c r="L267" s="19"/>
      <c r="M267" s="20"/>
      <c r="N267" s="20"/>
      <c r="O267" s="21"/>
      <c r="P267" s="19"/>
      <c r="Q267" s="20"/>
      <c r="R267" s="20"/>
      <c r="S267" s="21"/>
      <c r="T267" s="19"/>
      <c r="U267" s="20"/>
      <c r="V267" s="20"/>
      <c r="W267" s="21"/>
      <c r="X267" s="19"/>
      <c r="Y267" s="20"/>
      <c r="Z267" s="20"/>
      <c r="AA267" s="21"/>
      <c r="AB267" s="19"/>
      <c r="AC267" s="20"/>
      <c r="AD267" s="20"/>
      <c r="AE267" s="21"/>
      <c r="AF267" s="19"/>
      <c r="AG267" s="20"/>
      <c r="AH267" s="20"/>
      <c r="AI267" s="21"/>
      <c r="AJ267" s="19"/>
      <c r="AK267" s="20"/>
      <c r="AL267" s="20"/>
      <c r="AM267" s="21"/>
      <c r="AN267" s="19"/>
      <c r="AO267" s="20"/>
      <c r="AP267" s="20"/>
      <c r="AQ267" s="21"/>
      <c r="AR267" s="19"/>
      <c r="AS267" s="20"/>
      <c r="AT267" s="20"/>
      <c r="AU267" s="21"/>
      <c r="AV267" s="19"/>
      <c r="AW267" s="20"/>
      <c r="AX267" s="20"/>
      <c r="AY267" s="21"/>
      <c r="AZ267" s="19"/>
      <c r="BA267" s="20"/>
      <c r="BB267" s="20"/>
      <c r="BC267" s="21"/>
      <c r="BD267" s="19"/>
      <c r="BE267" s="20"/>
      <c r="BF267" s="20"/>
      <c r="BG267" s="21"/>
      <c r="BH267" s="19"/>
      <c r="BI267" s="20"/>
      <c r="BJ267" s="20"/>
      <c r="BK267" s="21"/>
      <c r="BL267" s="21"/>
    </row>
    <row r="268" spans="1:64" s="82" customFormat="1" ht="11.25">
      <c r="A268" s="60"/>
      <c r="B268" s="74"/>
      <c r="C268" s="72" t="s">
        <v>119</v>
      </c>
      <c r="D268" s="19"/>
      <c r="E268" s="20"/>
      <c r="F268" s="20"/>
      <c r="G268" s="21"/>
      <c r="H268" s="19"/>
      <c r="I268" s="20"/>
      <c r="J268" s="20"/>
      <c r="K268" s="21"/>
      <c r="L268" s="19"/>
      <c r="M268" s="20"/>
      <c r="N268" s="20"/>
      <c r="O268" s="21"/>
      <c r="P268" s="19"/>
      <c r="Q268" s="20"/>
      <c r="R268" s="20"/>
      <c r="S268" s="21"/>
      <c r="T268" s="19"/>
      <c r="U268" s="20"/>
      <c r="V268" s="20"/>
      <c r="W268" s="21"/>
      <c r="X268" s="19"/>
      <c r="Y268" s="20"/>
      <c r="Z268" s="20"/>
      <c r="AA268" s="21"/>
      <c r="AB268" s="19"/>
      <c r="AC268" s="20"/>
      <c r="AD268" s="20"/>
      <c r="AE268" s="21"/>
      <c r="AF268" s="19"/>
      <c r="AG268" s="20"/>
      <c r="AH268" s="20"/>
      <c r="AI268" s="21"/>
      <c r="AJ268" s="19"/>
      <c r="AK268" s="20"/>
      <c r="AL268" s="20"/>
      <c r="AM268" s="21"/>
      <c r="AN268" s="19"/>
      <c r="AO268" s="20"/>
      <c r="AP268" s="20"/>
      <c r="AQ268" s="21"/>
      <c r="AR268" s="19"/>
      <c r="AS268" s="20"/>
      <c r="AT268" s="20"/>
      <c r="AU268" s="21"/>
      <c r="AV268" s="19"/>
      <c r="AW268" s="20"/>
      <c r="AX268" s="20"/>
      <c r="AY268" s="21"/>
      <c r="AZ268" s="19"/>
      <c r="BA268" s="20"/>
      <c r="BB268" s="20"/>
      <c r="BC268" s="21"/>
      <c r="BD268" s="19"/>
      <c r="BE268" s="20"/>
      <c r="BF268" s="20"/>
      <c r="BG268" s="21"/>
      <c r="BH268" s="19"/>
      <c r="BI268" s="20"/>
      <c r="BJ268" s="20"/>
      <c r="BK268" s="21"/>
      <c r="BL268" s="21"/>
    </row>
    <row r="269" spans="1:64" s="82" customFormat="1" ht="12">
      <c r="A269" s="60"/>
      <c r="B269" s="74" t="s">
        <v>112</v>
      </c>
      <c r="C269" s="85" t="s">
        <v>118</v>
      </c>
      <c r="D269" s="19"/>
      <c r="E269" s="20"/>
      <c r="F269" s="20"/>
      <c r="G269" s="21"/>
      <c r="H269" s="19"/>
      <c r="I269" s="20"/>
      <c r="J269" s="20"/>
      <c r="K269" s="21"/>
      <c r="L269" s="19"/>
      <c r="M269" s="20"/>
      <c r="N269" s="20"/>
      <c r="O269" s="21"/>
      <c r="P269" s="19"/>
      <c r="Q269" s="20"/>
      <c r="R269" s="20"/>
      <c r="S269" s="21"/>
      <c r="T269" s="19"/>
      <c r="U269" s="20"/>
      <c r="V269" s="20"/>
      <c r="W269" s="21"/>
      <c r="X269" s="19"/>
      <c r="Y269" s="20"/>
      <c r="Z269" s="20"/>
      <c r="AA269" s="21"/>
      <c r="AB269" s="19"/>
      <c r="AC269" s="20"/>
      <c r="AD269" s="20"/>
      <c r="AE269" s="21"/>
      <c r="AF269" s="19"/>
      <c r="AG269" s="20"/>
      <c r="AH269" s="20"/>
      <c r="AI269" s="21"/>
      <c r="AJ269" s="19"/>
      <c r="AK269" s="20"/>
      <c r="AL269" s="20"/>
      <c r="AM269" s="21"/>
      <c r="AN269" s="19"/>
      <c r="AO269" s="20"/>
      <c r="AP269" s="20"/>
      <c r="AQ269" s="21"/>
      <c r="AR269" s="19"/>
      <c r="AS269" s="20"/>
      <c r="AT269" s="20"/>
      <c r="AU269" s="21"/>
      <c r="AV269" s="19"/>
      <c r="AW269" s="20"/>
      <c r="AX269" s="20"/>
      <c r="AY269" s="21"/>
      <c r="AZ269" s="19"/>
      <c r="BA269" s="20"/>
      <c r="BB269" s="20"/>
      <c r="BC269" s="21"/>
      <c r="BD269" s="19"/>
      <c r="BE269" s="20"/>
      <c r="BF269" s="20"/>
      <c r="BG269" s="21"/>
      <c r="BH269" s="19"/>
      <c r="BI269" s="20"/>
      <c r="BJ269" s="20"/>
      <c r="BK269" s="21"/>
      <c r="BL269" s="21"/>
    </row>
    <row r="270" spans="1:64" s="82" customFormat="1" ht="11.25">
      <c r="A270" s="83"/>
      <c r="B270" s="74"/>
      <c r="C270" s="72" t="s">
        <v>119</v>
      </c>
      <c r="D270" s="19"/>
      <c r="E270" s="20"/>
      <c r="F270" s="20"/>
      <c r="G270" s="21"/>
      <c r="H270" s="19"/>
      <c r="I270" s="20"/>
      <c r="J270" s="20"/>
      <c r="K270" s="21"/>
      <c r="L270" s="19"/>
      <c r="M270" s="20"/>
      <c r="N270" s="20"/>
      <c r="O270" s="21"/>
      <c r="P270" s="19"/>
      <c r="Q270" s="20"/>
      <c r="R270" s="20"/>
      <c r="S270" s="21"/>
      <c r="T270" s="19"/>
      <c r="U270" s="20"/>
      <c r="V270" s="20"/>
      <c r="W270" s="21"/>
      <c r="X270" s="19"/>
      <c r="Y270" s="20"/>
      <c r="Z270" s="20"/>
      <c r="AA270" s="21"/>
      <c r="AB270" s="19"/>
      <c r="AC270" s="20"/>
      <c r="AD270" s="20"/>
      <c r="AE270" s="21"/>
      <c r="AF270" s="19"/>
      <c r="AG270" s="20"/>
      <c r="AH270" s="20"/>
      <c r="AI270" s="21"/>
      <c r="AJ270" s="19"/>
      <c r="AK270" s="20"/>
      <c r="AL270" s="20"/>
      <c r="AM270" s="21"/>
      <c r="AN270" s="19"/>
      <c r="AO270" s="20"/>
      <c r="AP270" s="20"/>
      <c r="AQ270" s="21"/>
      <c r="AR270" s="19"/>
      <c r="AS270" s="20"/>
      <c r="AT270" s="20"/>
      <c r="AU270" s="21"/>
      <c r="AV270" s="19"/>
      <c r="AW270" s="20"/>
      <c r="AX270" s="20"/>
      <c r="AY270" s="21"/>
      <c r="AZ270" s="19"/>
      <c r="BA270" s="20"/>
      <c r="BB270" s="20"/>
      <c r="BC270" s="21"/>
      <c r="BD270" s="19"/>
      <c r="BE270" s="20"/>
      <c r="BF270" s="20"/>
      <c r="BG270" s="21"/>
      <c r="BH270" s="19"/>
      <c r="BI270" s="20"/>
      <c r="BJ270" s="20"/>
      <c r="BK270" s="21"/>
      <c r="BL270" s="21"/>
    </row>
    <row r="271" spans="1:64" s="82" customFormat="1" ht="12">
      <c r="A271" s="83"/>
      <c r="B271" s="74" t="s">
        <v>113</v>
      </c>
      <c r="C271" s="85" t="s">
        <v>118</v>
      </c>
      <c r="D271" s="19"/>
      <c r="E271" s="20"/>
      <c r="F271" s="20"/>
      <c r="G271" s="21"/>
      <c r="H271" s="19"/>
      <c r="I271" s="20"/>
      <c r="J271" s="20"/>
      <c r="K271" s="21"/>
      <c r="L271" s="19"/>
      <c r="M271" s="20"/>
      <c r="N271" s="20"/>
      <c r="O271" s="21"/>
      <c r="P271" s="19"/>
      <c r="Q271" s="20"/>
      <c r="R271" s="20"/>
      <c r="S271" s="21"/>
      <c r="T271" s="19"/>
      <c r="U271" s="20"/>
      <c r="V271" s="20"/>
      <c r="W271" s="21"/>
      <c r="X271" s="19"/>
      <c r="Y271" s="20"/>
      <c r="Z271" s="20"/>
      <c r="AA271" s="21"/>
      <c r="AB271" s="19"/>
      <c r="AC271" s="20"/>
      <c r="AD271" s="20"/>
      <c r="AE271" s="21"/>
      <c r="AF271" s="19"/>
      <c r="AG271" s="20"/>
      <c r="AH271" s="20"/>
      <c r="AI271" s="21"/>
      <c r="AJ271" s="19"/>
      <c r="AK271" s="20"/>
      <c r="AL271" s="20"/>
      <c r="AM271" s="21"/>
      <c r="AN271" s="19"/>
      <c r="AO271" s="20"/>
      <c r="AP271" s="20"/>
      <c r="AQ271" s="21"/>
      <c r="AR271" s="19"/>
      <c r="AS271" s="20"/>
      <c r="AT271" s="20"/>
      <c r="AU271" s="21"/>
      <c r="AV271" s="19"/>
      <c r="AW271" s="20"/>
      <c r="AX271" s="20"/>
      <c r="AY271" s="21"/>
      <c r="AZ271" s="19"/>
      <c r="BA271" s="20"/>
      <c r="BB271" s="20"/>
      <c r="BC271" s="21"/>
      <c r="BD271" s="19"/>
      <c r="BE271" s="20"/>
      <c r="BF271" s="20"/>
      <c r="BG271" s="21"/>
      <c r="BH271" s="19"/>
      <c r="BI271" s="20"/>
      <c r="BJ271" s="20"/>
      <c r="BK271" s="21"/>
      <c r="BL271" s="21"/>
    </row>
    <row r="272" spans="1:64" s="82" customFormat="1" ht="11.25">
      <c r="A272" s="84"/>
      <c r="B272" s="73"/>
      <c r="C272" s="71" t="s">
        <v>119</v>
      </c>
      <c r="D272" s="19"/>
      <c r="E272" s="20"/>
      <c r="F272" s="20"/>
      <c r="G272" s="21"/>
      <c r="H272" s="19"/>
      <c r="I272" s="20"/>
      <c r="J272" s="20"/>
      <c r="K272" s="21"/>
      <c r="L272" s="19"/>
      <c r="M272" s="20"/>
      <c r="N272" s="20"/>
      <c r="O272" s="21"/>
      <c r="P272" s="19"/>
      <c r="Q272" s="20"/>
      <c r="R272" s="20"/>
      <c r="S272" s="21"/>
      <c r="T272" s="19"/>
      <c r="U272" s="20"/>
      <c r="V272" s="20"/>
      <c r="W272" s="21"/>
      <c r="X272" s="19"/>
      <c r="Y272" s="20"/>
      <c r="Z272" s="20"/>
      <c r="AA272" s="21"/>
      <c r="AB272" s="19"/>
      <c r="AC272" s="20"/>
      <c r="AD272" s="20"/>
      <c r="AE272" s="21"/>
      <c r="AF272" s="19"/>
      <c r="AG272" s="20"/>
      <c r="AH272" s="20"/>
      <c r="AI272" s="21"/>
      <c r="AJ272" s="19"/>
      <c r="AK272" s="20"/>
      <c r="AL272" s="20"/>
      <c r="AM272" s="21"/>
      <c r="AN272" s="19"/>
      <c r="AO272" s="20"/>
      <c r="AP272" s="20"/>
      <c r="AQ272" s="21"/>
      <c r="AR272" s="19"/>
      <c r="AS272" s="20"/>
      <c r="AT272" s="20"/>
      <c r="AU272" s="21"/>
      <c r="AV272" s="19"/>
      <c r="AW272" s="20"/>
      <c r="AX272" s="20"/>
      <c r="AY272" s="21"/>
      <c r="AZ272" s="19"/>
      <c r="BA272" s="20"/>
      <c r="BB272" s="20"/>
      <c r="BC272" s="21"/>
      <c r="BD272" s="19"/>
      <c r="BE272" s="20"/>
      <c r="BF272" s="20"/>
      <c r="BG272" s="21"/>
      <c r="BH272" s="19"/>
      <c r="BI272" s="20"/>
      <c r="BJ272" s="20"/>
      <c r="BK272" s="21"/>
      <c r="BL272" s="21"/>
    </row>
    <row r="273" spans="1:64" s="82" customFormat="1" ht="12">
      <c r="A273" s="75"/>
      <c r="B273" s="74" t="s">
        <v>111</v>
      </c>
      <c r="C273" s="85" t="s">
        <v>118</v>
      </c>
      <c r="D273" s="19"/>
      <c r="E273" s="20"/>
      <c r="F273" s="20"/>
      <c r="G273" s="21"/>
      <c r="H273" s="19"/>
      <c r="I273" s="20"/>
      <c r="J273" s="20"/>
      <c r="K273" s="21"/>
      <c r="L273" s="19"/>
      <c r="M273" s="20"/>
      <c r="N273" s="20"/>
      <c r="O273" s="21"/>
      <c r="P273" s="19"/>
      <c r="Q273" s="20"/>
      <c r="R273" s="20"/>
      <c r="S273" s="21"/>
      <c r="T273" s="19"/>
      <c r="U273" s="20"/>
      <c r="V273" s="20"/>
      <c r="W273" s="21"/>
      <c r="X273" s="19"/>
      <c r="Y273" s="20"/>
      <c r="Z273" s="20"/>
      <c r="AA273" s="21"/>
      <c r="AB273" s="19"/>
      <c r="AC273" s="20"/>
      <c r="AD273" s="20"/>
      <c r="AE273" s="21"/>
      <c r="AF273" s="19"/>
      <c r="AG273" s="20"/>
      <c r="AH273" s="20"/>
      <c r="AI273" s="21"/>
      <c r="AJ273" s="19"/>
      <c r="AK273" s="20"/>
      <c r="AL273" s="20"/>
      <c r="AM273" s="21"/>
      <c r="AN273" s="19"/>
      <c r="AO273" s="20"/>
      <c r="AP273" s="20"/>
      <c r="AQ273" s="21"/>
      <c r="AR273" s="19"/>
      <c r="AS273" s="20"/>
      <c r="AT273" s="20"/>
      <c r="AU273" s="21"/>
      <c r="AV273" s="19"/>
      <c r="AW273" s="20"/>
      <c r="AX273" s="20"/>
      <c r="AY273" s="21"/>
      <c r="AZ273" s="19"/>
      <c r="BA273" s="20"/>
      <c r="BB273" s="20"/>
      <c r="BC273" s="21"/>
      <c r="BD273" s="19"/>
      <c r="BE273" s="20"/>
      <c r="BF273" s="20"/>
      <c r="BG273" s="21"/>
      <c r="BH273" s="19"/>
      <c r="BI273" s="20"/>
      <c r="BJ273" s="20"/>
      <c r="BK273" s="21"/>
      <c r="BL273" s="21"/>
    </row>
    <row r="274" spans="1:64" s="82" customFormat="1" ht="11.25">
      <c r="A274" s="60"/>
      <c r="B274" s="74"/>
      <c r="C274" s="72" t="s">
        <v>119</v>
      </c>
      <c r="D274" s="19"/>
      <c r="E274" s="20"/>
      <c r="F274" s="20"/>
      <c r="G274" s="21"/>
      <c r="H274" s="19"/>
      <c r="I274" s="20"/>
      <c r="J274" s="20"/>
      <c r="K274" s="21"/>
      <c r="L274" s="19"/>
      <c r="M274" s="20"/>
      <c r="N274" s="20"/>
      <c r="O274" s="21"/>
      <c r="P274" s="19"/>
      <c r="Q274" s="20"/>
      <c r="R274" s="20"/>
      <c r="S274" s="21"/>
      <c r="T274" s="19"/>
      <c r="U274" s="20"/>
      <c r="V274" s="20"/>
      <c r="W274" s="21"/>
      <c r="X274" s="19"/>
      <c r="Y274" s="20"/>
      <c r="Z274" s="20"/>
      <c r="AA274" s="21"/>
      <c r="AB274" s="19"/>
      <c r="AC274" s="20"/>
      <c r="AD274" s="20"/>
      <c r="AE274" s="21"/>
      <c r="AF274" s="19"/>
      <c r="AG274" s="20"/>
      <c r="AH274" s="20"/>
      <c r="AI274" s="21"/>
      <c r="AJ274" s="19"/>
      <c r="AK274" s="20"/>
      <c r="AL274" s="20"/>
      <c r="AM274" s="21"/>
      <c r="AN274" s="19"/>
      <c r="AO274" s="20"/>
      <c r="AP274" s="20"/>
      <c r="AQ274" s="21"/>
      <c r="AR274" s="19"/>
      <c r="AS274" s="20"/>
      <c r="AT274" s="20"/>
      <c r="AU274" s="21"/>
      <c r="AV274" s="19"/>
      <c r="AW274" s="20"/>
      <c r="AX274" s="20"/>
      <c r="AY274" s="21"/>
      <c r="AZ274" s="19"/>
      <c r="BA274" s="20"/>
      <c r="BB274" s="20"/>
      <c r="BC274" s="21"/>
      <c r="BD274" s="19"/>
      <c r="BE274" s="20"/>
      <c r="BF274" s="20"/>
      <c r="BG274" s="21"/>
      <c r="BH274" s="19"/>
      <c r="BI274" s="20"/>
      <c r="BJ274" s="20"/>
      <c r="BK274" s="21"/>
      <c r="BL274" s="21"/>
    </row>
    <row r="275" spans="1:64" s="82" customFormat="1" ht="12">
      <c r="A275" s="60"/>
      <c r="B275" s="74" t="s">
        <v>112</v>
      </c>
      <c r="C275" s="85" t="s">
        <v>118</v>
      </c>
      <c r="D275" s="19"/>
      <c r="E275" s="20"/>
      <c r="F275" s="20"/>
      <c r="G275" s="21"/>
      <c r="H275" s="19"/>
      <c r="I275" s="20"/>
      <c r="J275" s="20"/>
      <c r="K275" s="21"/>
      <c r="L275" s="19"/>
      <c r="M275" s="20"/>
      <c r="N275" s="20"/>
      <c r="O275" s="21"/>
      <c r="P275" s="19"/>
      <c r="Q275" s="20"/>
      <c r="R275" s="20"/>
      <c r="S275" s="21"/>
      <c r="T275" s="19"/>
      <c r="U275" s="20"/>
      <c r="V275" s="20"/>
      <c r="W275" s="21"/>
      <c r="X275" s="19"/>
      <c r="Y275" s="20"/>
      <c r="Z275" s="20"/>
      <c r="AA275" s="21"/>
      <c r="AB275" s="19"/>
      <c r="AC275" s="20"/>
      <c r="AD275" s="20"/>
      <c r="AE275" s="21"/>
      <c r="AF275" s="19"/>
      <c r="AG275" s="20"/>
      <c r="AH275" s="20"/>
      <c r="AI275" s="21"/>
      <c r="AJ275" s="19"/>
      <c r="AK275" s="20"/>
      <c r="AL275" s="20"/>
      <c r="AM275" s="21"/>
      <c r="AN275" s="19"/>
      <c r="AO275" s="20"/>
      <c r="AP275" s="20"/>
      <c r="AQ275" s="21"/>
      <c r="AR275" s="19"/>
      <c r="AS275" s="20"/>
      <c r="AT275" s="20"/>
      <c r="AU275" s="21"/>
      <c r="AV275" s="19"/>
      <c r="AW275" s="20"/>
      <c r="AX275" s="20"/>
      <c r="AY275" s="21"/>
      <c r="AZ275" s="19"/>
      <c r="BA275" s="20"/>
      <c r="BB275" s="20"/>
      <c r="BC275" s="21"/>
      <c r="BD275" s="19"/>
      <c r="BE275" s="20"/>
      <c r="BF275" s="20"/>
      <c r="BG275" s="21"/>
      <c r="BH275" s="19"/>
      <c r="BI275" s="20"/>
      <c r="BJ275" s="20"/>
      <c r="BK275" s="21"/>
      <c r="BL275" s="21"/>
    </row>
    <row r="276" spans="1:64" s="82" customFormat="1" ht="11.25">
      <c r="A276" s="83"/>
      <c r="B276" s="74"/>
      <c r="C276" s="72" t="s">
        <v>119</v>
      </c>
      <c r="D276" s="19"/>
      <c r="E276" s="20"/>
      <c r="F276" s="20"/>
      <c r="G276" s="21"/>
      <c r="H276" s="19"/>
      <c r="I276" s="20"/>
      <c r="J276" s="20"/>
      <c r="K276" s="21"/>
      <c r="L276" s="19"/>
      <c r="M276" s="20"/>
      <c r="N276" s="20"/>
      <c r="O276" s="21"/>
      <c r="P276" s="19"/>
      <c r="Q276" s="20"/>
      <c r="R276" s="20"/>
      <c r="S276" s="21"/>
      <c r="T276" s="19"/>
      <c r="U276" s="20"/>
      <c r="V276" s="20"/>
      <c r="W276" s="21"/>
      <c r="X276" s="19"/>
      <c r="Y276" s="20"/>
      <c r="Z276" s="20"/>
      <c r="AA276" s="21"/>
      <c r="AB276" s="19"/>
      <c r="AC276" s="20"/>
      <c r="AD276" s="20"/>
      <c r="AE276" s="21"/>
      <c r="AF276" s="19"/>
      <c r="AG276" s="20"/>
      <c r="AH276" s="20"/>
      <c r="AI276" s="21"/>
      <c r="AJ276" s="19"/>
      <c r="AK276" s="20"/>
      <c r="AL276" s="20"/>
      <c r="AM276" s="21"/>
      <c r="AN276" s="19"/>
      <c r="AO276" s="20"/>
      <c r="AP276" s="20"/>
      <c r="AQ276" s="21"/>
      <c r="AR276" s="19"/>
      <c r="AS276" s="20"/>
      <c r="AT276" s="20"/>
      <c r="AU276" s="21"/>
      <c r="AV276" s="19"/>
      <c r="AW276" s="20"/>
      <c r="AX276" s="20"/>
      <c r="AY276" s="21"/>
      <c r="AZ276" s="19"/>
      <c r="BA276" s="20"/>
      <c r="BB276" s="20"/>
      <c r="BC276" s="21"/>
      <c r="BD276" s="19"/>
      <c r="BE276" s="20"/>
      <c r="BF276" s="20"/>
      <c r="BG276" s="21"/>
      <c r="BH276" s="19"/>
      <c r="BI276" s="20"/>
      <c r="BJ276" s="20"/>
      <c r="BK276" s="21"/>
      <c r="BL276" s="21"/>
    </row>
    <row r="277" spans="1:64" s="82" customFormat="1" ht="12">
      <c r="A277" s="83"/>
      <c r="B277" s="74" t="s">
        <v>113</v>
      </c>
      <c r="C277" s="85" t="s">
        <v>118</v>
      </c>
      <c r="D277" s="19"/>
      <c r="E277" s="20"/>
      <c r="F277" s="20"/>
      <c r="G277" s="21"/>
      <c r="H277" s="19"/>
      <c r="I277" s="20"/>
      <c r="J277" s="20"/>
      <c r="K277" s="21"/>
      <c r="L277" s="19"/>
      <c r="M277" s="20"/>
      <c r="N277" s="20"/>
      <c r="O277" s="21"/>
      <c r="P277" s="19"/>
      <c r="Q277" s="20"/>
      <c r="R277" s="20"/>
      <c r="S277" s="21"/>
      <c r="T277" s="19"/>
      <c r="U277" s="20"/>
      <c r="V277" s="20"/>
      <c r="W277" s="21"/>
      <c r="X277" s="19"/>
      <c r="Y277" s="20"/>
      <c r="Z277" s="20"/>
      <c r="AA277" s="21"/>
      <c r="AB277" s="19"/>
      <c r="AC277" s="20"/>
      <c r="AD277" s="20"/>
      <c r="AE277" s="21"/>
      <c r="AF277" s="19"/>
      <c r="AG277" s="20"/>
      <c r="AH277" s="20"/>
      <c r="AI277" s="21"/>
      <c r="AJ277" s="19"/>
      <c r="AK277" s="20"/>
      <c r="AL277" s="20"/>
      <c r="AM277" s="21"/>
      <c r="AN277" s="19"/>
      <c r="AO277" s="20"/>
      <c r="AP277" s="20"/>
      <c r="AQ277" s="21"/>
      <c r="AR277" s="19"/>
      <c r="AS277" s="20"/>
      <c r="AT277" s="20"/>
      <c r="AU277" s="21"/>
      <c r="AV277" s="19"/>
      <c r="AW277" s="20"/>
      <c r="AX277" s="20"/>
      <c r="AY277" s="21"/>
      <c r="AZ277" s="19"/>
      <c r="BA277" s="20"/>
      <c r="BB277" s="20"/>
      <c r="BC277" s="21"/>
      <c r="BD277" s="19"/>
      <c r="BE277" s="20"/>
      <c r="BF277" s="20"/>
      <c r="BG277" s="21"/>
      <c r="BH277" s="19"/>
      <c r="BI277" s="20"/>
      <c r="BJ277" s="20"/>
      <c r="BK277" s="21"/>
      <c r="BL277" s="21"/>
    </row>
    <row r="278" spans="1:64" s="82" customFormat="1" ht="11.25">
      <c r="A278" s="84"/>
      <c r="B278" s="73"/>
      <c r="C278" s="71" t="s">
        <v>119</v>
      </c>
      <c r="D278" s="19"/>
      <c r="E278" s="20"/>
      <c r="F278" s="20"/>
      <c r="G278" s="21"/>
      <c r="H278" s="19"/>
      <c r="I278" s="20"/>
      <c r="J278" s="20"/>
      <c r="K278" s="21"/>
      <c r="L278" s="19"/>
      <c r="M278" s="20"/>
      <c r="N278" s="20"/>
      <c r="O278" s="21"/>
      <c r="P278" s="19"/>
      <c r="Q278" s="20"/>
      <c r="R278" s="20"/>
      <c r="S278" s="21"/>
      <c r="T278" s="19"/>
      <c r="U278" s="20"/>
      <c r="V278" s="20"/>
      <c r="W278" s="21"/>
      <c r="X278" s="19"/>
      <c r="Y278" s="20"/>
      <c r="Z278" s="20"/>
      <c r="AA278" s="21"/>
      <c r="AB278" s="19"/>
      <c r="AC278" s="20"/>
      <c r="AD278" s="20"/>
      <c r="AE278" s="21"/>
      <c r="AF278" s="19"/>
      <c r="AG278" s="20"/>
      <c r="AH278" s="20"/>
      <c r="AI278" s="21"/>
      <c r="AJ278" s="19"/>
      <c r="AK278" s="20"/>
      <c r="AL278" s="20"/>
      <c r="AM278" s="21"/>
      <c r="AN278" s="19"/>
      <c r="AO278" s="20"/>
      <c r="AP278" s="20"/>
      <c r="AQ278" s="21"/>
      <c r="AR278" s="19"/>
      <c r="AS278" s="20"/>
      <c r="AT278" s="20"/>
      <c r="AU278" s="21"/>
      <c r="AV278" s="19"/>
      <c r="AW278" s="20"/>
      <c r="AX278" s="20"/>
      <c r="AY278" s="21"/>
      <c r="AZ278" s="19"/>
      <c r="BA278" s="20"/>
      <c r="BB278" s="20"/>
      <c r="BC278" s="21"/>
      <c r="BD278" s="19"/>
      <c r="BE278" s="20"/>
      <c r="BF278" s="20"/>
      <c r="BG278" s="21"/>
      <c r="BH278" s="19"/>
      <c r="BI278" s="20"/>
      <c r="BJ278" s="20"/>
      <c r="BK278" s="21"/>
      <c r="BL278" s="21"/>
    </row>
    <row r="279" spans="1:64">
      <c r="A279" s="177" t="s">
        <v>124</v>
      </c>
      <c r="B279" s="178"/>
      <c r="C279" s="179"/>
      <c r="D279" s="19"/>
      <c r="E279" s="20"/>
      <c r="F279" s="20"/>
      <c r="G279" s="21"/>
      <c r="H279" s="19"/>
      <c r="I279" s="20"/>
      <c r="J279" s="20"/>
      <c r="K279" s="21"/>
      <c r="L279" s="19"/>
      <c r="M279" s="20"/>
      <c r="N279" s="20"/>
      <c r="O279" s="21"/>
      <c r="P279" s="19"/>
      <c r="Q279" s="20"/>
      <c r="R279" s="20"/>
      <c r="S279" s="21"/>
      <c r="T279" s="19"/>
      <c r="U279" s="20"/>
      <c r="V279" s="20"/>
      <c r="W279" s="21"/>
      <c r="X279" s="19"/>
      <c r="Y279" s="20"/>
      <c r="Z279" s="20"/>
      <c r="AA279" s="21"/>
      <c r="AB279" s="19"/>
      <c r="AC279" s="20"/>
      <c r="AD279" s="20"/>
      <c r="AE279" s="21"/>
      <c r="AF279" s="19"/>
      <c r="AG279" s="20"/>
      <c r="AH279" s="20"/>
      <c r="AI279" s="21"/>
      <c r="AJ279" s="19"/>
      <c r="AK279" s="20"/>
      <c r="AL279" s="20"/>
      <c r="AM279" s="21"/>
      <c r="AN279" s="19"/>
      <c r="AO279" s="20"/>
      <c r="AP279" s="20"/>
      <c r="AQ279" s="21"/>
      <c r="AR279" s="19"/>
      <c r="AS279" s="20"/>
      <c r="AT279" s="20"/>
      <c r="AU279" s="21"/>
      <c r="AV279" s="19"/>
      <c r="AW279" s="20"/>
      <c r="AX279" s="20"/>
      <c r="AY279" s="21"/>
      <c r="AZ279" s="19"/>
      <c r="BA279" s="20"/>
      <c r="BB279" s="20"/>
      <c r="BC279" s="21"/>
      <c r="BD279" s="19"/>
      <c r="BE279" s="20"/>
      <c r="BF279" s="20"/>
      <c r="BG279" s="21"/>
      <c r="BH279" s="19"/>
      <c r="BI279" s="20"/>
      <c r="BJ279" s="20"/>
      <c r="BK279" s="21"/>
      <c r="BL279" s="21"/>
    </row>
    <row r="281" spans="1:64" s="77" customFormat="1" ht="14.25" customHeight="1">
      <c r="A281" s="76" t="s">
        <v>130</v>
      </c>
    </row>
    <row r="282" spans="1:64" s="78" customFormat="1" ht="21" customHeight="1">
      <c r="A282" s="164" t="s">
        <v>87</v>
      </c>
      <c r="B282" s="173" t="s">
        <v>115</v>
      </c>
      <c r="C282" s="175" t="s">
        <v>117</v>
      </c>
      <c r="D282" s="161" t="s">
        <v>28</v>
      </c>
      <c r="E282" s="161"/>
      <c r="F282" s="161"/>
      <c r="G282" s="161"/>
      <c r="H282" s="161" t="s">
        <v>29</v>
      </c>
      <c r="I282" s="161"/>
      <c r="J282" s="161"/>
      <c r="K282" s="161"/>
      <c r="L282" s="161" t="s">
        <v>30</v>
      </c>
      <c r="M282" s="161"/>
      <c r="N282" s="161"/>
      <c r="O282" s="161"/>
      <c r="P282" s="161" t="s">
        <v>31</v>
      </c>
      <c r="Q282" s="161"/>
      <c r="R282" s="161"/>
      <c r="S282" s="161"/>
      <c r="T282" s="161" t="s">
        <v>32</v>
      </c>
      <c r="U282" s="161"/>
      <c r="V282" s="161"/>
      <c r="W282" s="161"/>
      <c r="X282" s="161" t="s">
        <v>53</v>
      </c>
      <c r="Y282" s="161"/>
      <c r="Z282" s="161"/>
      <c r="AA282" s="161"/>
      <c r="AB282" s="161" t="s">
        <v>54</v>
      </c>
      <c r="AC282" s="161"/>
      <c r="AD282" s="161"/>
      <c r="AE282" s="161"/>
      <c r="AF282" s="161" t="s">
        <v>33</v>
      </c>
      <c r="AG282" s="161"/>
      <c r="AH282" s="161"/>
      <c r="AI282" s="161"/>
      <c r="AJ282" s="161" t="s">
        <v>34</v>
      </c>
      <c r="AK282" s="161"/>
      <c r="AL282" s="161"/>
      <c r="AM282" s="161"/>
      <c r="AN282" s="161" t="s">
        <v>35</v>
      </c>
      <c r="AO282" s="161"/>
      <c r="AP282" s="161"/>
      <c r="AQ282" s="161"/>
      <c r="AR282" s="161" t="s">
        <v>55</v>
      </c>
      <c r="AS282" s="161"/>
      <c r="AT282" s="161"/>
      <c r="AU282" s="161"/>
      <c r="AV282" s="161" t="s">
        <v>36</v>
      </c>
      <c r="AW282" s="161"/>
      <c r="AX282" s="161"/>
      <c r="AY282" s="161"/>
      <c r="AZ282" s="161" t="s">
        <v>56</v>
      </c>
      <c r="BA282" s="161"/>
      <c r="BB282" s="161"/>
      <c r="BC282" s="161"/>
      <c r="BD282" s="161" t="s">
        <v>37</v>
      </c>
      <c r="BE282" s="161"/>
      <c r="BF282" s="161"/>
      <c r="BG282" s="161"/>
      <c r="BH282" s="161" t="s">
        <v>38</v>
      </c>
      <c r="BI282" s="161"/>
      <c r="BJ282" s="161"/>
      <c r="BK282" s="161"/>
      <c r="BL282" s="180" t="s">
        <v>124</v>
      </c>
    </row>
    <row r="283" spans="1:64" s="78" customFormat="1" ht="21" customHeight="1">
      <c r="A283" s="172"/>
      <c r="B283" s="174"/>
      <c r="C283" s="176"/>
      <c r="D283" s="79">
        <v>6</v>
      </c>
      <c r="E283" s="80">
        <v>9</v>
      </c>
      <c r="F283" s="80">
        <v>12</v>
      </c>
      <c r="G283" s="81">
        <v>3</v>
      </c>
      <c r="H283" s="79">
        <v>6</v>
      </c>
      <c r="I283" s="80">
        <v>9</v>
      </c>
      <c r="J283" s="80">
        <v>12</v>
      </c>
      <c r="K283" s="81">
        <v>3</v>
      </c>
      <c r="L283" s="79">
        <v>6</v>
      </c>
      <c r="M283" s="80">
        <v>9</v>
      </c>
      <c r="N283" s="80">
        <v>12</v>
      </c>
      <c r="O283" s="81">
        <v>3</v>
      </c>
      <c r="P283" s="79">
        <v>6</v>
      </c>
      <c r="Q283" s="80">
        <v>9</v>
      </c>
      <c r="R283" s="80">
        <v>12</v>
      </c>
      <c r="S283" s="81">
        <v>3</v>
      </c>
      <c r="T283" s="79">
        <v>6</v>
      </c>
      <c r="U283" s="80">
        <v>9</v>
      </c>
      <c r="V283" s="80">
        <v>12</v>
      </c>
      <c r="W283" s="81">
        <v>3</v>
      </c>
      <c r="X283" s="79">
        <v>6</v>
      </c>
      <c r="Y283" s="80">
        <v>9</v>
      </c>
      <c r="Z283" s="80">
        <v>12</v>
      </c>
      <c r="AA283" s="81">
        <v>3</v>
      </c>
      <c r="AB283" s="79">
        <v>6</v>
      </c>
      <c r="AC283" s="80">
        <v>9</v>
      </c>
      <c r="AD283" s="80">
        <v>12</v>
      </c>
      <c r="AE283" s="81">
        <v>3</v>
      </c>
      <c r="AF283" s="79">
        <v>6</v>
      </c>
      <c r="AG283" s="80">
        <v>9</v>
      </c>
      <c r="AH283" s="80">
        <v>12</v>
      </c>
      <c r="AI283" s="81">
        <v>3</v>
      </c>
      <c r="AJ283" s="79">
        <v>6</v>
      </c>
      <c r="AK283" s="80">
        <v>9</v>
      </c>
      <c r="AL283" s="80">
        <v>12</v>
      </c>
      <c r="AM283" s="81">
        <v>3</v>
      </c>
      <c r="AN283" s="79">
        <v>6</v>
      </c>
      <c r="AO283" s="80">
        <v>9</v>
      </c>
      <c r="AP283" s="80">
        <v>12</v>
      </c>
      <c r="AQ283" s="81">
        <v>3</v>
      </c>
      <c r="AR283" s="79">
        <v>6</v>
      </c>
      <c r="AS283" s="80">
        <v>9</v>
      </c>
      <c r="AT283" s="80">
        <v>12</v>
      </c>
      <c r="AU283" s="81">
        <v>3</v>
      </c>
      <c r="AV283" s="79">
        <v>6</v>
      </c>
      <c r="AW283" s="80">
        <v>9</v>
      </c>
      <c r="AX283" s="80">
        <v>12</v>
      </c>
      <c r="AY283" s="81">
        <v>3</v>
      </c>
      <c r="AZ283" s="79">
        <v>6</v>
      </c>
      <c r="BA283" s="80">
        <v>9</v>
      </c>
      <c r="BB283" s="80">
        <v>12</v>
      </c>
      <c r="BC283" s="81">
        <v>3</v>
      </c>
      <c r="BD283" s="79">
        <v>6</v>
      </c>
      <c r="BE283" s="80">
        <v>9</v>
      </c>
      <c r="BF283" s="80">
        <v>12</v>
      </c>
      <c r="BG283" s="81">
        <v>3</v>
      </c>
      <c r="BH283" s="79">
        <v>6</v>
      </c>
      <c r="BI283" s="80">
        <v>9</v>
      </c>
      <c r="BJ283" s="80">
        <v>12</v>
      </c>
      <c r="BK283" s="81">
        <v>3</v>
      </c>
      <c r="BL283" s="180"/>
    </row>
    <row r="284" spans="1:64" s="82" customFormat="1" ht="12">
      <c r="A284" s="75" t="s">
        <v>110</v>
      </c>
      <c r="B284" s="74" t="s">
        <v>111</v>
      </c>
      <c r="C284" s="85" t="s">
        <v>118</v>
      </c>
      <c r="D284" s="19"/>
      <c r="E284" s="20"/>
      <c r="F284" s="20"/>
      <c r="G284" s="21"/>
      <c r="H284" s="19"/>
      <c r="I284" s="20"/>
      <c r="J284" s="20"/>
      <c r="K284" s="21"/>
      <c r="L284" s="19"/>
      <c r="M284" s="20"/>
      <c r="N284" s="20"/>
      <c r="O284" s="21"/>
      <c r="P284" s="19"/>
      <c r="Q284" s="20"/>
      <c r="R284" s="20"/>
      <c r="S284" s="21"/>
      <c r="T284" s="19"/>
      <c r="U284" s="20"/>
      <c r="V284" s="20"/>
      <c r="W284" s="21"/>
      <c r="X284" s="19"/>
      <c r="Y284" s="20"/>
      <c r="Z284" s="20"/>
      <c r="AA284" s="21"/>
      <c r="AB284" s="19"/>
      <c r="AC284" s="20"/>
      <c r="AD284" s="20"/>
      <c r="AE284" s="21"/>
      <c r="AF284" s="19"/>
      <c r="AG284" s="20"/>
      <c r="AH284" s="20"/>
      <c r="AI284" s="21"/>
      <c r="AJ284" s="19"/>
      <c r="AK284" s="20"/>
      <c r="AL284" s="20"/>
      <c r="AM284" s="21"/>
      <c r="AN284" s="19"/>
      <c r="AO284" s="20"/>
      <c r="AP284" s="20"/>
      <c r="AQ284" s="21"/>
      <c r="AR284" s="19"/>
      <c r="AS284" s="20"/>
      <c r="AT284" s="20"/>
      <c r="AU284" s="21"/>
      <c r="AV284" s="19"/>
      <c r="AW284" s="20"/>
      <c r="AX284" s="20"/>
      <c r="AY284" s="21"/>
      <c r="AZ284" s="19"/>
      <c r="BA284" s="20"/>
      <c r="BB284" s="20"/>
      <c r="BC284" s="21"/>
      <c r="BD284" s="19"/>
      <c r="BE284" s="20"/>
      <c r="BF284" s="20"/>
      <c r="BG284" s="21"/>
      <c r="BH284" s="19"/>
      <c r="BI284" s="20"/>
      <c r="BJ284" s="20"/>
      <c r="BK284" s="21"/>
      <c r="BL284" s="21"/>
    </row>
    <row r="285" spans="1:64" s="82" customFormat="1" ht="11.25">
      <c r="A285" s="60"/>
      <c r="B285" s="74"/>
      <c r="C285" s="72" t="s">
        <v>119</v>
      </c>
      <c r="D285" s="19"/>
      <c r="E285" s="20"/>
      <c r="F285" s="20"/>
      <c r="G285" s="21"/>
      <c r="H285" s="19"/>
      <c r="I285" s="20"/>
      <c r="J285" s="20"/>
      <c r="K285" s="21"/>
      <c r="L285" s="19"/>
      <c r="M285" s="20"/>
      <c r="N285" s="20"/>
      <c r="O285" s="21"/>
      <c r="P285" s="19"/>
      <c r="Q285" s="20"/>
      <c r="R285" s="20"/>
      <c r="S285" s="21"/>
      <c r="T285" s="19"/>
      <c r="U285" s="20"/>
      <c r="V285" s="20"/>
      <c r="W285" s="21"/>
      <c r="X285" s="19"/>
      <c r="Y285" s="20"/>
      <c r="Z285" s="20"/>
      <c r="AA285" s="21"/>
      <c r="AB285" s="19"/>
      <c r="AC285" s="20"/>
      <c r="AD285" s="20"/>
      <c r="AE285" s="21"/>
      <c r="AF285" s="19"/>
      <c r="AG285" s="20"/>
      <c r="AH285" s="20"/>
      <c r="AI285" s="21"/>
      <c r="AJ285" s="19"/>
      <c r="AK285" s="20"/>
      <c r="AL285" s="20"/>
      <c r="AM285" s="21"/>
      <c r="AN285" s="19"/>
      <c r="AO285" s="20"/>
      <c r="AP285" s="20"/>
      <c r="AQ285" s="21"/>
      <c r="AR285" s="19"/>
      <c r="AS285" s="20"/>
      <c r="AT285" s="20"/>
      <c r="AU285" s="21"/>
      <c r="AV285" s="19"/>
      <c r="AW285" s="20"/>
      <c r="AX285" s="20"/>
      <c r="AY285" s="21"/>
      <c r="AZ285" s="19"/>
      <c r="BA285" s="20"/>
      <c r="BB285" s="20"/>
      <c r="BC285" s="21"/>
      <c r="BD285" s="19"/>
      <c r="BE285" s="20"/>
      <c r="BF285" s="20"/>
      <c r="BG285" s="21"/>
      <c r="BH285" s="19"/>
      <c r="BI285" s="20"/>
      <c r="BJ285" s="20"/>
      <c r="BK285" s="21"/>
      <c r="BL285" s="21"/>
    </row>
    <row r="286" spans="1:64" s="82" customFormat="1" ht="12">
      <c r="A286" s="60"/>
      <c r="B286" s="74" t="s">
        <v>112</v>
      </c>
      <c r="C286" s="85" t="s">
        <v>118</v>
      </c>
      <c r="D286" s="19"/>
      <c r="E286" s="20"/>
      <c r="F286" s="20"/>
      <c r="G286" s="21"/>
      <c r="H286" s="19"/>
      <c r="I286" s="20"/>
      <c r="J286" s="20"/>
      <c r="K286" s="21"/>
      <c r="L286" s="19"/>
      <c r="M286" s="20"/>
      <c r="N286" s="20"/>
      <c r="O286" s="21"/>
      <c r="P286" s="19"/>
      <c r="Q286" s="20"/>
      <c r="R286" s="20"/>
      <c r="S286" s="21"/>
      <c r="T286" s="19"/>
      <c r="U286" s="20"/>
      <c r="V286" s="20"/>
      <c r="W286" s="21"/>
      <c r="X286" s="19"/>
      <c r="Y286" s="20"/>
      <c r="Z286" s="20"/>
      <c r="AA286" s="21"/>
      <c r="AB286" s="19"/>
      <c r="AC286" s="20"/>
      <c r="AD286" s="20"/>
      <c r="AE286" s="21"/>
      <c r="AF286" s="19"/>
      <c r="AG286" s="20"/>
      <c r="AH286" s="20"/>
      <c r="AI286" s="21"/>
      <c r="AJ286" s="19"/>
      <c r="AK286" s="20"/>
      <c r="AL286" s="20"/>
      <c r="AM286" s="21"/>
      <c r="AN286" s="19"/>
      <c r="AO286" s="20"/>
      <c r="AP286" s="20"/>
      <c r="AQ286" s="21"/>
      <c r="AR286" s="19"/>
      <c r="AS286" s="20"/>
      <c r="AT286" s="20"/>
      <c r="AU286" s="21"/>
      <c r="AV286" s="19"/>
      <c r="AW286" s="20"/>
      <c r="AX286" s="20"/>
      <c r="AY286" s="21"/>
      <c r="AZ286" s="19"/>
      <c r="BA286" s="20"/>
      <c r="BB286" s="20"/>
      <c r="BC286" s="21"/>
      <c r="BD286" s="19"/>
      <c r="BE286" s="20"/>
      <c r="BF286" s="20"/>
      <c r="BG286" s="21"/>
      <c r="BH286" s="19"/>
      <c r="BI286" s="20"/>
      <c r="BJ286" s="20"/>
      <c r="BK286" s="21"/>
      <c r="BL286" s="21"/>
    </row>
    <row r="287" spans="1:64" s="82" customFormat="1" ht="11.25">
      <c r="A287" s="83"/>
      <c r="B287" s="74"/>
      <c r="C287" s="72" t="s">
        <v>119</v>
      </c>
      <c r="D287" s="19"/>
      <c r="E287" s="20"/>
      <c r="F287" s="20"/>
      <c r="G287" s="21"/>
      <c r="H287" s="19"/>
      <c r="I287" s="20"/>
      <c r="J287" s="20"/>
      <c r="K287" s="21"/>
      <c r="L287" s="19"/>
      <c r="M287" s="20"/>
      <c r="N287" s="20"/>
      <c r="O287" s="21"/>
      <c r="P287" s="19"/>
      <c r="Q287" s="20"/>
      <c r="R287" s="20"/>
      <c r="S287" s="21"/>
      <c r="T287" s="19"/>
      <c r="U287" s="20"/>
      <c r="V287" s="20"/>
      <c r="W287" s="21"/>
      <c r="X287" s="19"/>
      <c r="Y287" s="20"/>
      <c r="Z287" s="20"/>
      <c r="AA287" s="21"/>
      <c r="AB287" s="19"/>
      <c r="AC287" s="20"/>
      <c r="AD287" s="20"/>
      <c r="AE287" s="21"/>
      <c r="AF287" s="19"/>
      <c r="AG287" s="20"/>
      <c r="AH287" s="20"/>
      <c r="AI287" s="21"/>
      <c r="AJ287" s="19"/>
      <c r="AK287" s="20"/>
      <c r="AL287" s="20"/>
      <c r="AM287" s="21"/>
      <c r="AN287" s="19"/>
      <c r="AO287" s="20"/>
      <c r="AP287" s="20"/>
      <c r="AQ287" s="21"/>
      <c r="AR287" s="19"/>
      <c r="AS287" s="20"/>
      <c r="AT287" s="20"/>
      <c r="AU287" s="21"/>
      <c r="AV287" s="19"/>
      <c r="AW287" s="20"/>
      <c r="AX287" s="20"/>
      <c r="AY287" s="21"/>
      <c r="AZ287" s="19"/>
      <c r="BA287" s="20"/>
      <c r="BB287" s="20"/>
      <c r="BC287" s="21"/>
      <c r="BD287" s="19"/>
      <c r="BE287" s="20"/>
      <c r="BF287" s="20"/>
      <c r="BG287" s="21"/>
      <c r="BH287" s="19"/>
      <c r="BI287" s="20"/>
      <c r="BJ287" s="20"/>
      <c r="BK287" s="21"/>
      <c r="BL287" s="21"/>
    </row>
    <row r="288" spans="1:64" s="82" customFormat="1" ht="12">
      <c r="A288" s="83"/>
      <c r="B288" s="74" t="s">
        <v>113</v>
      </c>
      <c r="C288" s="85" t="s">
        <v>118</v>
      </c>
      <c r="D288" s="19"/>
      <c r="E288" s="20"/>
      <c r="F288" s="20"/>
      <c r="G288" s="21"/>
      <c r="H288" s="19"/>
      <c r="I288" s="20"/>
      <c r="J288" s="20"/>
      <c r="K288" s="21"/>
      <c r="L288" s="19"/>
      <c r="M288" s="20"/>
      <c r="N288" s="20"/>
      <c r="O288" s="21"/>
      <c r="P288" s="19"/>
      <c r="Q288" s="20"/>
      <c r="R288" s="20"/>
      <c r="S288" s="21"/>
      <c r="T288" s="19"/>
      <c r="U288" s="20"/>
      <c r="V288" s="20"/>
      <c r="W288" s="21"/>
      <c r="X288" s="19"/>
      <c r="Y288" s="20"/>
      <c r="Z288" s="20"/>
      <c r="AA288" s="21"/>
      <c r="AB288" s="19"/>
      <c r="AC288" s="20"/>
      <c r="AD288" s="20"/>
      <c r="AE288" s="21"/>
      <c r="AF288" s="19"/>
      <c r="AG288" s="20"/>
      <c r="AH288" s="20"/>
      <c r="AI288" s="21"/>
      <c r="AJ288" s="19"/>
      <c r="AK288" s="20"/>
      <c r="AL288" s="20"/>
      <c r="AM288" s="21"/>
      <c r="AN288" s="19"/>
      <c r="AO288" s="20"/>
      <c r="AP288" s="20"/>
      <c r="AQ288" s="21"/>
      <c r="AR288" s="19"/>
      <c r="AS288" s="20"/>
      <c r="AT288" s="20"/>
      <c r="AU288" s="21"/>
      <c r="AV288" s="19"/>
      <c r="AW288" s="20"/>
      <c r="AX288" s="20"/>
      <c r="AY288" s="21"/>
      <c r="AZ288" s="19"/>
      <c r="BA288" s="20"/>
      <c r="BB288" s="20"/>
      <c r="BC288" s="21"/>
      <c r="BD288" s="19"/>
      <c r="BE288" s="20"/>
      <c r="BF288" s="20"/>
      <c r="BG288" s="21"/>
      <c r="BH288" s="19"/>
      <c r="BI288" s="20"/>
      <c r="BJ288" s="20"/>
      <c r="BK288" s="21"/>
      <c r="BL288" s="21"/>
    </row>
    <row r="289" spans="1:64" s="82" customFormat="1" ht="11.25">
      <c r="A289" s="84"/>
      <c r="B289" s="74"/>
      <c r="C289" s="72" t="s">
        <v>119</v>
      </c>
      <c r="D289" s="19"/>
      <c r="E289" s="20"/>
      <c r="F289" s="20"/>
      <c r="G289" s="21"/>
      <c r="H289" s="19"/>
      <c r="I289" s="20"/>
      <c r="J289" s="20"/>
      <c r="K289" s="21"/>
      <c r="L289" s="19"/>
      <c r="M289" s="20"/>
      <c r="N289" s="20"/>
      <c r="O289" s="21"/>
      <c r="P289" s="19"/>
      <c r="Q289" s="20"/>
      <c r="R289" s="20"/>
      <c r="S289" s="21"/>
      <c r="T289" s="19"/>
      <c r="U289" s="20"/>
      <c r="V289" s="20"/>
      <c r="W289" s="21"/>
      <c r="X289" s="19"/>
      <c r="Y289" s="20"/>
      <c r="Z289" s="20"/>
      <c r="AA289" s="21"/>
      <c r="AB289" s="19"/>
      <c r="AC289" s="20"/>
      <c r="AD289" s="20"/>
      <c r="AE289" s="21"/>
      <c r="AF289" s="19"/>
      <c r="AG289" s="20"/>
      <c r="AH289" s="20"/>
      <c r="AI289" s="21"/>
      <c r="AJ289" s="19"/>
      <c r="AK289" s="20"/>
      <c r="AL289" s="20"/>
      <c r="AM289" s="21"/>
      <c r="AN289" s="19"/>
      <c r="AO289" s="20"/>
      <c r="AP289" s="20"/>
      <c r="AQ289" s="21"/>
      <c r="AR289" s="19"/>
      <c r="AS289" s="20"/>
      <c r="AT289" s="20"/>
      <c r="AU289" s="21"/>
      <c r="AV289" s="19"/>
      <c r="AW289" s="20"/>
      <c r="AX289" s="20"/>
      <c r="AY289" s="21"/>
      <c r="AZ289" s="19"/>
      <c r="BA289" s="20"/>
      <c r="BB289" s="20"/>
      <c r="BC289" s="21"/>
      <c r="BD289" s="19"/>
      <c r="BE289" s="20"/>
      <c r="BF289" s="20"/>
      <c r="BG289" s="21"/>
      <c r="BH289" s="19"/>
      <c r="BI289" s="20"/>
      <c r="BJ289" s="20"/>
      <c r="BK289" s="21"/>
      <c r="BL289" s="21"/>
    </row>
    <row r="290" spans="1:64" s="82" customFormat="1" ht="12">
      <c r="A290" s="75" t="s">
        <v>114</v>
      </c>
      <c r="B290" s="74" t="s">
        <v>111</v>
      </c>
      <c r="C290" s="85" t="s">
        <v>118</v>
      </c>
      <c r="D290" s="19"/>
      <c r="E290" s="20"/>
      <c r="F290" s="20"/>
      <c r="G290" s="21"/>
      <c r="H290" s="19"/>
      <c r="I290" s="20"/>
      <c r="J290" s="20"/>
      <c r="K290" s="21"/>
      <c r="L290" s="19"/>
      <c r="M290" s="20"/>
      <c r="N290" s="20"/>
      <c r="O290" s="21"/>
      <c r="P290" s="19"/>
      <c r="Q290" s="20"/>
      <c r="R290" s="20"/>
      <c r="S290" s="21"/>
      <c r="T290" s="19"/>
      <c r="U290" s="20"/>
      <c r="V290" s="20"/>
      <c r="W290" s="21"/>
      <c r="X290" s="19"/>
      <c r="Y290" s="20"/>
      <c r="Z290" s="20"/>
      <c r="AA290" s="21"/>
      <c r="AB290" s="19"/>
      <c r="AC290" s="20"/>
      <c r="AD290" s="20"/>
      <c r="AE290" s="21"/>
      <c r="AF290" s="19"/>
      <c r="AG290" s="20"/>
      <c r="AH290" s="20"/>
      <c r="AI290" s="21"/>
      <c r="AJ290" s="19"/>
      <c r="AK290" s="20"/>
      <c r="AL290" s="20"/>
      <c r="AM290" s="21"/>
      <c r="AN290" s="19"/>
      <c r="AO290" s="20"/>
      <c r="AP290" s="20"/>
      <c r="AQ290" s="21"/>
      <c r="AR290" s="19"/>
      <c r="AS290" s="20"/>
      <c r="AT290" s="20"/>
      <c r="AU290" s="21"/>
      <c r="AV290" s="19"/>
      <c r="AW290" s="20"/>
      <c r="AX290" s="20"/>
      <c r="AY290" s="21"/>
      <c r="AZ290" s="19"/>
      <c r="BA290" s="20"/>
      <c r="BB290" s="20"/>
      <c r="BC290" s="21"/>
      <c r="BD290" s="19"/>
      <c r="BE290" s="20"/>
      <c r="BF290" s="20"/>
      <c r="BG290" s="21"/>
      <c r="BH290" s="19"/>
      <c r="BI290" s="20"/>
      <c r="BJ290" s="20"/>
      <c r="BK290" s="21"/>
      <c r="BL290" s="21"/>
    </row>
    <row r="291" spans="1:64" s="82" customFormat="1" ht="11.25">
      <c r="A291" s="60"/>
      <c r="B291" s="74"/>
      <c r="C291" s="72" t="s">
        <v>119</v>
      </c>
      <c r="D291" s="19"/>
      <c r="E291" s="20"/>
      <c r="F291" s="20"/>
      <c r="G291" s="21"/>
      <c r="H291" s="19"/>
      <c r="I291" s="20"/>
      <c r="J291" s="20"/>
      <c r="K291" s="21"/>
      <c r="L291" s="19"/>
      <c r="M291" s="20"/>
      <c r="N291" s="20"/>
      <c r="O291" s="21"/>
      <c r="P291" s="19"/>
      <c r="Q291" s="20"/>
      <c r="R291" s="20"/>
      <c r="S291" s="21"/>
      <c r="T291" s="19"/>
      <c r="U291" s="20"/>
      <c r="V291" s="20"/>
      <c r="W291" s="21"/>
      <c r="X291" s="19"/>
      <c r="Y291" s="20"/>
      <c r="Z291" s="20"/>
      <c r="AA291" s="21"/>
      <c r="AB291" s="19"/>
      <c r="AC291" s="20"/>
      <c r="AD291" s="20"/>
      <c r="AE291" s="21"/>
      <c r="AF291" s="19"/>
      <c r="AG291" s="20"/>
      <c r="AH291" s="20"/>
      <c r="AI291" s="21"/>
      <c r="AJ291" s="19"/>
      <c r="AK291" s="20"/>
      <c r="AL291" s="20"/>
      <c r="AM291" s="21"/>
      <c r="AN291" s="19"/>
      <c r="AO291" s="20"/>
      <c r="AP291" s="20"/>
      <c r="AQ291" s="21"/>
      <c r="AR291" s="19"/>
      <c r="AS291" s="20"/>
      <c r="AT291" s="20"/>
      <c r="AU291" s="21"/>
      <c r="AV291" s="19"/>
      <c r="AW291" s="20"/>
      <c r="AX291" s="20"/>
      <c r="AY291" s="21"/>
      <c r="AZ291" s="19"/>
      <c r="BA291" s="20"/>
      <c r="BB291" s="20"/>
      <c r="BC291" s="21"/>
      <c r="BD291" s="19"/>
      <c r="BE291" s="20"/>
      <c r="BF291" s="20"/>
      <c r="BG291" s="21"/>
      <c r="BH291" s="19"/>
      <c r="BI291" s="20"/>
      <c r="BJ291" s="20"/>
      <c r="BK291" s="21"/>
      <c r="BL291" s="21"/>
    </row>
    <row r="292" spans="1:64" s="82" customFormat="1" ht="12">
      <c r="A292" s="60"/>
      <c r="B292" s="74" t="s">
        <v>112</v>
      </c>
      <c r="C292" s="85" t="s">
        <v>118</v>
      </c>
      <c r="D292" s="19"/>
      <c r="E292" s="20"/>
      <c r="F292" s="20"/>
      <c r="G292" s="21"/>
      <c r="H292" s="19"/>
      <c r="I292" s="20"/>
      <c r="J292" s="20"/>
      <c r="K292" s="21"/>
      <c r="L292" s="19"/>
      <c r="M292" s="20"/>
      <c r="N292" s="20"/>
      <c r="O292" s="21"/>
      <c r="P292" s="19"/>
      <c r="Q292" s="20"/>
      <c r="R292" s="20"/>
      <c r="S292" s="21"/>
      <c r="T292" s="19"/>
      <c r="U292" s="20"/>
      <c r="V292" s="20"/>
      <c r="W292" s="21"/>
      <c r="X292" s="19"/>
      <c r="Y292" s="20"/>
      <c r="Z292" s="20"/>
      <c r="AA292" s="21"/>
      <c r="AB292" s="19"/>
      <c r="AC292" s="20"/>
      <c r="AD292" s="20"/>
      <c r="AE292" s="21"/>
      <c r="AF292" s="19"/>
      <c r="AG292" s="20"/>
      <c r="AH292" s="20"/>
      <c r="AI292" s="21"/>
      <c r="AJ292" s="19"/>
      <c r="AK292" s="20"/>
      <c r="AL292" s="20"/>
      <c r="AM292" s="21"/>
      <c r="AN292" s="19"/>
      <c r="AO292" s="20"/>
      <c r="AP292" s="20"/>
      <c r="AQ292" s="21"/>
      <c r="AR292" s="19"/>
      <c r="AS292" s="20"/>
      <c r="AT292" s="20"/>
      <c r="AU292" s="21"/>
      <c r="AV292" s="19"/>
      <c r="AW292" s="20"/>
      <c r="AX292" s="20"/>
      <c r="AY292" s="21"/>
      <c r="AZ292" s="19"/>
      <c r="BA292" s="20"/>
      <c r="BB292" s="20"/>
      <c r="BC292" s="21"/>
      <c r="BD292" s="19"/>
      <c r="BE292" s="20"/>
      <c r="BF292" s="20"/>
      <c r="BG292" s="21"/>
      <c r="BH292" s="19"/>
      <c r="BI292" s="20"/>
      <c r="BJ292" s="20"/>
      <c r="BK292" s="21"/>
      <c r="BL292" s="21"/>
    </row>
    <row r="293" spans="1:64" s="82" customFormat="1" ht="11.25">
      <c r="A293" s="83"/>
      <c r="B293" s="74"/>
      <c r="C293" s="72" t="s">
        <v>119</v>
      </c>
      <c r="D293" s="19"/>
      <c r="E293" s="20"/>
      <c r="F293" s="20"/>
      <c r="G293" s="21"/>
      <c r="H293" s="19"/>
      <c r="I293" s="20"/>
      <c r="J293" s="20"/>
      <c r="K293" s="21"/>
      <c r="L293" s="19"/>
      <c r="M293" s="20"/>
      <c r="N293" s="20"/>
      <c r="O293" s="21"/>
      <c r="P293" s="19"/>
      <c r="Q293" s="20"/>
      <c r="R293" s="20"/>
      <c r="S293" s="21"/>
      <c r="T293" s="19"/>
      <c r="U293" s="20"/>
      <c r="V293" s="20"/>
      <c r="W293" s="21"/>
      <c r="X293" s="19"/>
      <c r="Y293" s="20"/>
      <c r="Z293" s="20"/>
      <c r="AA293" s="21"/>
      <c r="AB293" s="19"/>
      <c r="AC293" s="20"/>
      <c r="AD293" s="20"/>
      <c r="AE293" s="21"/>
      <c r="AF293" s="19"/>
      <c r="AG293" s="20"/>
      <c r="AH293" s="20"/>
      <c r="AI293" s="21"/>
      <c r="AJ293" s="19"/>
      <c r="AK293" s="20"/>
      <c r="AL293" s="20"/>
      <c r="AM293" s="21"/>
      <c r="AN293" s="19"/>
      <c r="AO293" s="20"/>
      <c r="AP293" s="20"/>
      <c r="AQ293" s="21"/>
      <c r="AR293" s="19"/>
      <c r="AS293" s="20"/>
      <c r="AT293" s="20"/>
      <c r="AU293" s="21"/>
      <c r="AV293" s="19"/>
      <c r="AW293" s="20"/>
      <c r="AX293" s="20"/>
      <c r="AY293" s="21"/>
      <c r="AZ293" s="19"/>
      <c r="BA293" s="20"/>
      <c r="BB293" s="20"/>
      <c r="BC293" s="21"/>
      <c r="BD293" s="19"/>
      <c r="BE293" s="20"/>
      <c r="BF293" s="20"/>
      <c r="BG293" s="21"/>
      <c r="BH293" s="19"/>
      <c r="BI293" s="20"/>
      <c r="BJ293" s="20"/>
      <c r="BK293" s="21"/>
      <c r="BL293" s="21"/>
    </row>
    <row r="294" spans="1:64" s="82" customFormat="1" ht="12">
      <c r="A294" s="83"/>
      <c r="B294" s="74" t="s">
        <v>113</v>
      </c>
      <c r="C294" s="85" t="s">
        <v>118</v>
      </c>
      <c r="D294" s="19"/>
      <c r="E294" s="20"/>
      <c r="F294" s="20"/>
      <c r="G294" s="21"/>
      <c r="H294" s="19"/>
      <c r="I294" s="20"/>
      <c r="J294" s="20"/>
      <c r="K294" s="21"/>
      <c r="L294" s="19"/>
      <c r="M294" s="20"/>
      <c r="N294" s="20"/>
      <c r="O294" s="21"/>
      <c r="P294" s="19"/>
      <c r="Q294" s="20"/>
      <c r="R294" s="20"/>
      <c r="S294" s="21"/>
      <c r="T294" s="19"/>
      <c r="U294" s="20"/>
      <c r="V294" s="20"/>
      <c r="W294" s="21"/>
      <c r="X294" s="19"/>
      <c r="Y294" s="20"/>
      <c r="Z294" s="20"/>
      <c r="AA294" s="21"/>
      <c r="AB294" s="19"/>
      <c r="AC294" s="20"/>
      <c r="AD294" s="20"/>
      <c r="AE294" s="21"/>
      <c r="AF294" s="19"/>
      <c r="AG294" s="20"/>
      <c r="AH294" s="20"/>
      <c r="AI294" s="21"/>
      <c r="AJ294" s="19"/>
      <c r="AK294" s="20"/>
      <c r="AL294" s="20"/>
      <c r="AM294" s="21"/>
      <c r="AN294" s="19"/>
      <c r="AO294" s="20"/>
      <c r="AP294" s="20"/>
      <c r="AQ294" s="21"/>
      <c r="AR294" s="19"/>
      <c r="AS294" s="20"/>
      <c r="AT294" s="20"/>
      <c r="AU294" s="21"/>
      <c r="AV294" s="19"/>
      <c r="AW294" s="20"/>
      <c r="AX294" s="20"/>
      <c r="AY294" s="21"/>
      <c r="AZ294" s="19"/>
      <c r="BA294" s="20"/>
      <c r="BB294" s="20"/>
      <c r="BC294" s="21"/>
      <c r="BD294" s="19"/>
      <c r="BE294" s="20"/>
      <c r="BF294" s="20"/>
      <c r="BG294" s="21"/>
      <c r="BH294" s="19"/>
      <c r="BI294" s="20"/>
      <c r="BJ294" s="20"/>
      <c r="BK294" s="21"/>
      <c r="BL294" s="21"/>
    </row>
    <row r="295" spans="1:64" s="82" customFormat="1" ht="11.25">
      <c r="A295" s="84"/>
      <c r="B295" s="74"/>
      <c r="C295" s="72" t="s">
        <v>119</v>
      </c>
      <c r="D295" s="19"/>
      <c r="E295" s="20"/>
      <c r="F295" s="20"/>
      <c r="G295" s="21"/>
      <c r="H295" s="19"/>
      <c r="I295" s="20"/>
      <c r="J295" s="20"/>
      <c r="K295" s="21"/>
      <c r="L295" s="19"/>
      <c r="M295" s="20"/>
      <c r="N295" s="20"/>
      <c r="O295" s="21"/>
      <c r="P295" s="19"/>
      <c r="Q295" s="20"/>
      <c r="R295" s="20"/>
      <c r="S295" s="21"/>
      <c r="T295" s="19"/>
      <c r="U295" s="20"/>
      <c r="V295" s="20"/>
      <c r="W295" s="21"/>
      <c r="X295" s="19"/>
      <c r="Y295" s="20"/>
      <c r="Z295" s="20"/>
      <c r="AA295" s="21"/>
      <c r="AB295" s="19"/>
      <c r="AC295" s="20"/>
      <c r="AD295" s="20"/>
      <c r="AE295" s="21"/>
      <c r="AF295" s="19"/>
      <c r="AG295" s="20"/>
      <c r="AH295" s="20"/>
      <c r="AI295" s="21"/>
      <c r="AJ295" s="19"/>
      <c r="AK295" s="20"/>
      <c r="AL295" s="20"/>
      <c r="AM295" s="21"/>
      <c r="AN295" s="19"/>
      <c r="AO295" s="20"/>
      <c r="AP295" s="20"/>
      <c r="AQ295" s="21"/>
      <c r="AR295" s="19"/>
      <c r="AS295" s="20"/>
      <c r="AT295" s="20"/>
      <c r="AU295" s="21"/>
      <c r="AV295" s="19"/>
      <c r="AW295" s="20"/>
      <c r="AX295" s="20"/>
      <c r="AY295" s="21"/>
      <c r="AZ295" s="19"/>
      <c r="BA295" s="20"/>
      <c r="BB295" s="20"/>
      <c r="BC295" s="21"/>
      <c r="BD295" s="19"/>
      <c r="BE295" s="20"/>
      <c r="BF295" s="20"/>
      <c r="BG295" s="21"/>
      <c r="BH295" s="19"/>
      <c r="BI295" s="20"/>
      <c r="BJ295" s="20"/>
      <c r="BK295" s="21"/>
      <c r="BL295" s="21"/>
    </row>
    <row r="296" spans="1:64" s="82" customFormat="1" ht="12">
      <c r="A296" s="75" t="s">
        <v>120</v>
      </c>
      <c r="B296" s="74" t="s">
        <v>111</v>
      </c>
      <c r="C296" s="85" t="s">
        <v>118</v>
      </c>
      <c r="D296" s="19"/>
      <c r="E296" s="20"/>
      <c r="F296" s="20"/>
      <c r="G296" s="21"/>
      <c r="H296" s="19"/>
      <c r="I296" s="20"/>
      <c r="J296" s="20"/>
      <c r="K296" s="21"/>
      <c r="L296" s="19"/>
      <c r="M296" s="20"/>
      <c r="N296" s="20"/>
      <c r="O296" s="21"/>
      <c r="P296" s="19"/>
      <c r="Q296" s="20"/>
      <c r="R296" s="20"/>
      <c r="S296" s="21"/>
      <c r="T296" s="19"/>
      <c r="U296" s="20"/>
      <c r="V296" s="20"/>
      <c r="W296" s="21"/>
      <c r="X296" s="19"/>
      <c r="Y296" s="20"/>
      <c r="Z296" s="20"/>
      <c r="AA296" s="21"/>
      <c r="AB296" s="19"/>
      <c r="AC296" s="20"/>
      <c r="AD296" s="20"/>
      <c r="AE296" s="21"/>
      <c r="AF296" s="19"/>
      <c r="AG296" s="20"/>
      <c r="AH296" s="20"/>
      <c r="AI296" s="21"/>
      <c r="AJ296" s="19"/>
      <c r="AK296" s="20"/>
      <c r="AL296" s="20"/>
      <c r="AM296" s="21"/>
      <c r="AN296" s="19"/>
      <c r="AO296" s="20"/>
      <c r="AP296" s="20"/>
      <c r="AQ296" s="21"/>
      <c r="AR296" s="19"/>
      <c r="AS296" s="20"/>
      <c r="AT296" s="20"/>
      <c r="AU296" s="21"/>
      <c r="AV296" s="19"/>
      <c r="AW296" s="20"/>
      <c r="AX296" s="20"/>
      <c r="AY296" s="21"/>
      <c r="AZ296" s="19"/>
      <c r="BA296" s="20"/>
      <c r="BB296" s="20"/>
      <c r="BC296" s="21"/>
      <c r="BD296" s="19"/>
      <c r="BE296" s="20"/>
      <c r="BF296" s="20"/>
      <c r="BG296" s="21"/>
      <c r="BH296" s="19"/>
      <c r="BI296" s="20"/>
      <c r="BJ296" s="20"/>
      <c r="BK296" s="21"/>
      <c r="BL296" s="21"/>
    </row>
    <row r="297" spans="1:64" s="82" customFormat="1" ht="11.25">
      <c r="A297" s="60"/>
      <c r="B297" s="74"/>
      <c r="C297" s="72" t="s">
        <v>119</v>
      </c>
      <c r="D297" s="19"/>
      <c r="E297" s="20"/>
      <c r="F297" s="20"/>
      <c r="G297" s="21"/>
      <c r="H297" s="19"/>
      <c r="I297" s="20"/>
      <c r="J297" s="20"/>
      <c r="K297" s="21"/>
      <c r="L297" s="19"/>
      <c r="M297" s="20"/>
      <c r="N297" s="20"/>
      <c r="O297" s="21"/>
      <c r="P297" s="19"/>
      <c r="Q297" s="20"/>
      <c r="R297" s="20"/>
      <c r="S297" s="21"/>
      <c r="T297" s="19"/>
      <c r="U297" s="20"/>
      <c r="V297" s="20"/>
      <c r="W297" s="21"/>
      <c r="X297" s="19"/>
      <c r="Y297" s="20"/>
      <c r="Z297" s="20"/>
      <c r="AA297" s="21"/>
      <c r="AB297" s="19"/>
      <c r="AC297" s="20"/>
      <c r="AD297" s="20"/>
      <c r="AE297" s="21"/>
      <c r="AF297" s="19"/>
      <c r="AG297" s="20"/>
      <c r="AH297" s="20"/>
      <c r="AI297" s="21"/>
      <c r="AJ297" s="19"/>
      <c r="AK297" s="20"/>
      <c r="AL297" s="20"/>
      <c r="AM297" s="21"/>
      <c r="AN297" s="19"/>
      <c r="AO297" s="20"/>
      <c r="AP297" s="20"/>
      <c r="AQ297" s="21"/>
      <c r="AR297" s="19"/>
      <c r="AS297" s="20"/>
      <c r="AT297" s="20"/>
      <c r="AU297" s="21"/>
      <c r="AV297" s="19"/>
      <c r="AW297" s="20"/>
      <c r="AX297" s="20"/>
      <c r="AY297" s="21"/>
      <c r="AZ297" s="19"/>
      <c r="BA297" s="20"/>
      <c r="BB297" s="20"/>
      <c r="BC297" s="21"/>
      <c r="BD297" s="19"/>
      <c r="BE297" s="20"/>
      <c r="BF297" s="20"/>
      <c r="BG297" s="21"/>
      <c r="BH297" s="19"/>
      <c r="BI297" s="20"/>
      <c r="BJ297" s="20"/>
      <c r="BK297" s="21"/>
      <c r="BL297" s="21"/>
    </row>
    <row r="298" spans="1:64" s="82" customFormat="1" ht="12">
      <c r="A298" s="60"/>
      <c r="B298" s="74" t="s">
        <v>112</v>
      </c>
      <c r="C298" s="85" t="s">
        <v>118</v>
      </c>
      <c r="D298" s="19"/>
      <c r="E298" s="20"/>
      <c r="F298" s="20"/>
      <c r="G298" s="21"/>
      <c r="H298" s="19"/>
      <c r="I298" s="20"/>
      <c r="J298" s="20"/>
      <c r="K298" s="21"/>
      <c r="L298" s="19"/>
      <c r="M298" s="20"/>
      <c r="N298" s="20"/>
      <c r="O298" s="21"/>
      <c r="P298" s="19"/>
      <c r="Q298" s="20"/>
      <c r="R298" s="20"/>
      <c r="S298" s="21"/>
      <c r="T298" s="19"/>
      <c r="U298" s="20"/>
      <c r="V298" s="20"/>
      <c r="W298" s="21"/>
      <c r="X298" s="19"/>
      <c r="Y298" s="20"/>
      <c r="Z298" s="20"/>
      <c r="AA298" s="21"/>
      <c r="AB298" s="19"/>
      <c r="AC298" s="20"/>
      <c r="AD298" s="20"/>
      <c r="AE298" s="21"/>
      <c r="AF298" s="19"/>
      <c r="AG298" s="20"/>
      <c r="AH298" s="20"/>
      <c r="AI298" s="21"/>
      <c r="AJ298" s="19"/>
      <c r="AK298" s="20"/>
      <c r="AL298" s="20"/>
      <c r="AM298" s="21"/>
      <c r="AN298" s="19"/>
      <c r="AO298" s="20"/>
      <c r="AP298" s="20"/>
      <c r="AQ298" s="21"/>
      <c r="AR298" s="19"/>
      <c r="AS298" s="20"/>
      <c r="AT298" s="20"/>
      <c r="AU298" s="21"/>
      <c r="AV298" s="19"/>
      <c r="AW298" s="20"/>
      <c r="AX298" s="20"/>
      <c r="AY298" s="21"/>
      <c r="AZ298" s="19"/>
      <c r="BA298" s="20"/>
      <c r="BB298" s="20"/>
      <c r="BC298" s="21"/>
      <c r="BD298" s="19"/>
      <c r="BE298" s="20"/>
      <c r="BF298" s="20"/>
      <c r="BG298" s="21"/>
      <c r="BH298" s="19"/>
      <c r="BI298" s="20"/>
      <c r="BJ298" s="20"/>
      <c r="BK298" s="21"/>
      <c r="BL298" s="21"/>
    </row>
    <row r="299" spans="1:64" s="82" customFormat="1" ht="11.25">
      <c r="A299" s="83"/>
      <c r="B299" s="74"/>
      <c r="C299" s="72" t="s">
        <v>119</v>
      </c>
      <c r="D299" s="19"/>
      <c r="E299" s="20"/>
      <c r="F299" s="20"/>
      <c r="G299" s="21"/>
      <c r="H299" s="19"/>
      <c r="I299" s="20"/>
      <c r="J299" s="20"/>
      <c r="K299" s="21"/>
      <c r="L299" s="19"/>
      <c r="M299" s="20"/>
      <c r="N299" s="20"/>
      <c r="O299" s="21"/>
      <c r="P299" s="19"/>
      <c r="Q299" s="20"/>
      <c r="R299" s="20"/>
      <c r="S299" s="21"/>
      <c r="T299" s="19"/>
      <c r="U299" s="20"/>
      <c r="V299" s="20"/>
      <c r="W299" s="21"/>
      <c r="X299" s="19"/>
      <c r="Y299" s="20"/>
      <c r="Z299" s="20"/>
      <c r="AA299" s="21"/>
      <c r="AB299" s="19"/>
      <c r="AC299" s="20"/>
      <c r="AD299" s="20"/>
      <c r="AE299" s="21"/>
      <c r="AF299" s="19"/>
      <c r="AG299" s="20"/>
      <c r="AH299" s="20"/>
      <c r="AI299" s="21"/>
      <c r="AJ299" s="19"/>
      <c r="AK299" s="20"/>
      <c r="AL299" s="20"/>
      <c r="AM299" s="21"/>
      <c r="AN299" s="19"/>
      <c r="AO299" s="20"/>
      <c r="AP299" s="20"/>
      <c r="AQ299" s="21"/>
      <c r="AR299" s="19"/>
      <c r="AS299" s="20"/>
      <c r="AT299" s="20"/>
      <c r="AU299" s="21"/>
      <c r="AV299" s="19"/>
      <c r="AW299" s="20"/>
      <c r="AX299" s="20"/>
      <c r="AY299" s="21"/>
      <c r="AZ299" s="19"/>
      <c r="BA299" s="20"/>
      <c r="BB299" s="20"/>
      <c r="BC299" s="21"/>
      <c r="BD299" s="19"/>
      <c r="BE299" s="20"/>
      <c r="BF299" s="20"/>
      <c r="BG299" s="21"/>
      <c r="BH299" s="19"/>
      <c r="BI299" s="20"/>
      <c r="BJ299" s="20"/>
      <c r="BK299" s="21"/>
      <c r="BL299" s="21"/>
    </row>
    <row r="300" spans="1:64" s="82" customFormat="1" ht="12">
      <c r="A300" s="83"/>
      <c r="B300" s="74" t="s">
        <v>113</v>
      </c>
      <c r="C300" s="85" t="s">
        <v>118</v>
      </c>
      <c r="D300" s="19"/>
      <c r="E300" s="20"/>
      <c r="F300" s="20"/>
      <c r="G300" s="21"/>
      <c r="H300" s="19"/>
      <c r="I300" s="20"/>
      <c r="J300" s="20"/>
      <c r="K300" s="21"/>
      <c r="L300" s="19"/>
      <c r="M300" s="20"/>
      <c r="N300" s="20"/>
      <c r="O300" s="21"/>
      <c r="P300" s="19"/>
      <c r="Q300" s="20"/>
      <c r="R300" s="20"/>
      <c r="S300" s="21"/>
      <c r="T300" s="19"/>
      <c r="U300" s="20"/>
      <c r="V300" s="20"/>
      <c r="W300" s="21"/>
      <c r="X300" s="19"/>
      <c r="Y300" s="20"/>
      <c r="Z300" s="20"/>
      <c r="AA300" s="21"/>
      <c r="AB300" s="19"/>
      <c r="AC300" s="20"/>
      <c r="AD300" s="20"/>
      <c r="AE300" s="21"/>
      <c r="AF300" s="19"/>
      <c r="AG300" s="20"/>
      <c r="AH300" s="20"/>
      <c r="AI300" s="21"/>
      <c r="AJ300" s="19"/>
      <c r="AK300" s="20"/>
      <c r="AL300" s="20"/>
      <c r="AM300" s="21"/>
      <c r="AN300" s="19"/>
      <c r="AO300" s="20"/>
      <c r="AP300" s="20"/>
      <c r="AQ300" s="21"/>
      <c r="AR300" s="19"/>
      <c r="AS300" s="20"/>
      <c r="AT300" s="20"/>
      <c r="AU300" s="21"/>
      <c r="AV300" s="19"/>
      <c r="AW300" s="20"/>
      <c r="AX300" s="20"/>
      <c r="AY300" s="21"/>
      <c r="AZ300" s="19"/>
      <c r="BA300" s="20"/>
      <c r="BB300" s="20"/>
      <c r="BC300" s="21"/>
      <c r="BD300" s="19"/>
      <c r="BE300" s="20"/>
      <c r="BF300" s="20"/>
      <c r="BG300" s="21"/>
      <c r="BH300" s="19"/>
      <c r="BI300" s="20"/>
      <c r="BJ300" s="20"/>
      <c r="BK300" s="21"/>
      <c r="BL300" s="21"/>
    </row>
    <row r="301" spans="1:64" s="82" customFormat="1" ht="12">
      <c r="A301" s="75" t="s">
        <v>120</v>
      </c>
      <c r="B301" s="74" t="s">
        <v>111</v>
      </c>
      <c r="C301" s="85" t="s">
        <v>118</v>
      </c>
      <c r="D301" s="19"/>
      <c r="E301" s="20"/>
      <c r="F301" s="20"/>
      <c r="G301" s="21"/>
      <c r="H301" s="19"/>
      <c r="I301" s="20"/>
      <c r="J301" s="20"/>
      <c r="K301" s="21"/>
      <c r="L301" s="19"/>
      <c r="M301" s="20"/>
      <c r="N301" s="20"/>
      <c r="O301" s="21"/>
      <c r="P301" s="19"/>
      <c r="Q301" s="20"/>
      <c r="R301" s="20"/>
      <c r="S301" s="21"/>
      <c r="T301" s="19"/>
      <c r="U301" s="20"/>
      <c r="V301" s="20"/>
      <c r="W301" s="21"/>
      <c r="X301" s="19"/>
      <c r="Y301" s="20"/>
      <c r="Z301" s="20"/>
      <c r="AA301" s="21"/>
      <c r="AB301" s="19"/>
      <c r="AC301" s="20"/>
      <c r="AD301" s="20"/>
      <c r="AE301" s="21"/>
      <c r="AF301" s="19"/>
      <c r="AG301" s="20"/>
      <c r="AH301" s="20"/>
      <c r="AI301" s="21"/>
      <c r="AJ301" s="19"/>
      <c r="AK301" s="20"/>
      <c r="AL301" s="20"/>
      <c r="AM301" s="21"/>
      <c r="AN301" s="19"/>
      <c r="AO301" s="20"/>
      <c r="AP301" s="20"/>
      <c r="AQ301" s="21"/>
      <c r="AR301" s="19"/>
      <c r="AS301" s="20"/>
      <c r="AT301" s="20"/>
      <c r="AU301" s="21"/>
      <c r="AV301" s="19"/>
      <c r="AW301" s="20"/>
      <c r="AX301" s="20"/>
      <c r="AY301" s="21"/>
      <c r="AZ301" s="19"/>
      <c r="BA301" s="20"/>
      <c r="BB301" s="20"/>
      <c r="BC301" s="21"/>
      <c r="BD301" s="19"/>
      <c r="BE301" s="20"/>
      <c r="BF301" s="20"/>
      <c r="BG301" s="21"/>
      <c r="BH301" s="19"/>
      <c r="BI301" s="20"/>
      <c r="BJ301" s="20"/>
      <c r="BK301" s="21"/>
      <c r="BL301" s="21"/>
    </row>
    <row r="302" spans="1:64" s="82" customFormat="1" ht="11.25">
      <c r="A302" s="60"/>
      <c r="B302" s="74"/>
      <c r="C302" s="72" t="s">
        <v>119</v>
      </c>
      <c r="D302" s="19"/>
      <c r="E302" s="20"/>
      <c r="F302" s="20"/>
      <c r="G302" s="21"/>
      <c r="H302" s="19"/>
      <c r="I302" s="20"/>
      <c r="J302" s="20"/>
      <c r="K302" s="21"/>
      <c r="L302" s="19"/>
      <c r="M302" s="20"/>
      <c r="N302" s="20"/>
      <c r="O302" s="21"/>
      <c r="P302" s="19"/>
      <c r="Q302" s="20"/>
      <c r="R302" s="20"/>
      <c r="S302" s="21"/>
      <c r="T302" s="19"/>
      <c r="U302" s="20"/>
      <c r="V302" s="20"/>
      <c r="W302" s="21"/>
      <c r="X302" s="19"/>
      <c r="Y302" s="20"/>
      <c r="Z302" s="20"/>
      <c r="AA302" s="21"/>
      <c r="AB302" s="19"/>
      <c r="AC302" s="20"/>
      <c r="AD302" s="20"/>
      <c r="AE302" s="21"/>
      <c r="AF302" s="19"/>
      <c r="AG302" s="20"/>
      <c r="AH302" s="20"/>
      <c r="AI302" s="21"/>
      <c r="AJ302" s="19"/>
      <c r="AK302" s="20"/>
      <c r="AL302" s="20"/>
      <c r="AM302" s="21"/>
      <c r="AN302" s="19"/>
      <c r="AO302" s="20"/>
      <c r="AP302" s="20"/>
      <c r="AQ302" s="21"/>
      <c r="AR302" s="19"/>
      <c r="AS302" s="20"/>
      <c r="AT302" s="20"/>
      <c r="AU302" s="21"/>
      <c r="AV302" s="19"/>
      <c r="AW302" s="20"/>
      <c r="AX302" s="20"/>
      <c r="AY302" s="21"/>
      <c r="AZ302" s="19"/>
      <c r="BA302" s="20"/>
      <c r="BB302" s="20"/>
      <c r="BC302" s="21"/>
      <c r="BD302" s="19"/>
      <c r="BE302" s="20"/>
      <c r="BF302" s="20"/>
      <c r="BG302" s="21"/>
      <c r="BH302" s="19"/>
      <c r="BI302" s="20"/>
      <c r="BJ302" s="20"/>
      <c r="BK302" s="21"/>
      <c r="BL302" s="21"/>
    </row>
    <row r="303" spans="1:64" s="82" customFormat="1" ht="12">
      <c r="A303" s="60"/>
      <c r="B303" s="74" t="s">
        <v>112</v>
      </c>
      <c r="C303" s="85" t="s">
        <v>118</v>
      </c>
      <c r="D303" s="19"/>
      <c r="E303" s="20"/>
      <c r="F303" s="20"/>
      <c r="G303" s="21"/>
      <c r="H303" s="19"/>
      <c r="I303" s="20"/>
      <c r="J303" s="20"/>
      <c r="K303" s="21"/>
      <c r="L303" s="19"/>
      <c r="M303" s="20"/>
      <c r="N303" s="20"/>
      <c r="O303" s="21"/>
      <c r="P303" s="19"/>
      <c r="Q303" s="20"/>
      <c r="R303" s="20"/>
      <c r="S303" s="21"/>
      <c r="T303" s="19"/>
      <c r="U303" s="20"/>
      <c r="V303" s="20"/>
      <c r="W303" s="21"/>
      <c r="X303" s="19"/>
      <c r="Y303" s="20"/>
      <c r="Z303" s="20"/>
      <c r="AA303" s="21"/>
      <c r="AB303" s="19"/>
      <c r="AC303" s="20"/>
      <c r="AD303" s="20"/>
      <c r="AE303" s="21"/>
      <c r="AF303" s="19"/>
      <c r="AG303" s="20"/>
      <c r="AH303" s="20"/>
      <c r="AI303" s="21"/>
      <c r="AJ303" s="19"/>
      <c r="AK303" s="20"/>
      <c r="AL303" s="20"/>
      <c r="AM303" s="21"/>
      <c r="AN303" s="19"/>
      <c r="AO303" s="20"/>
      <c r="AP303" s="20"/>
      <c r="AQ303" s="21"/>
      <c r="AR303" s="19"/>
      <c r="AS303" s="20"/>
      <c r="AT303" s="20"/>
      <c r="AU303" s="21"/>
      <c r="AV303" s="19"/>
      <c r="AW303" s="20"/>
      <c r="AX303" s="20"/>
      <c r="AY303" s="21"/>
      <c r="AZ303" s="19"/>
      <c r="BA303" s="20"/>
      <c r="BB303" s="20"/>
      <c r="BC303" s="21"/>
      <c r="BD303" s="19"/>
      <c r="BE303" s="20"/>
      <c r="BF303" s="20"/>
      <c r="BG303" s="21"/>
      <c r="BH303" s="19"/>
      <c r="BI303" s="20"/>
      <c r="BJ303" s="20"/>
      <c r="BK303" s="21"/>
      <c r="BL303" s="21"/>
    </row>
    <row r="304" spans="1:64" s="82" customFormat="1" ht="11.25">
      <c r="A304" s="83"/>
      <c r="B304" s="74"/>
      <c r="C304" s="72" t="s">
        <v>119</v>
      </c>
      <c r="D304" s="19"/>
      <c r="E304" s="20"/>
      <c r="F304" s="20"/>
      <c r="G304" s="21"/>
      <c r="H304" s="19"/>
      <c r="I304" s="20"/>
      <c r="J304" s="20"/>
      <c r="K304" s="21"/>
      <c r="L304" s="19"/>
      <c r="M304" s="20"/>
      <c r="N304" s="20"/>
      <c r="O304" s="21"/>
      <c r="P304" s="19"/>
      <c r="Q304" s="20"/>
      <c r="R304" s="20"/>
      <c r="S304" s="21"/>
      <c r="T304" s="19"/>
      <c r="U304" s="20"/>
      <c r="V304" s="20"/>
      <c r="W304" s="21"/>
      <c r="X304" s="19"/>
      <c r="Y304" s="20"/>
      <c r="Z304" s="20"/>
      <c r="AA304" s="21"/>
      <c r="AB304" s="19"/>
      <c r="AC304" s="20"/>
      <c r="AD304" s="20"/>
      <c r="AE304" s="21"/>
      <c r="AF304" s="19"/>
      <c r="AG304" s="20"/>
      <c r="AH304" s="20"/>
      <c r="AI304" s="21"/>
      <c r="AJ304" s="19"/>
      <c r="AK304" s="20"/>
      <c r="AL304" s="20"/>
      <c r="AM304" s="21"/>
      <c r="AN304" s="19"/>
      <c r="AO304" s="20"/>
      <c r="AP304" s="20"/>
      <c r="AQ304" s="21"/>
      <c r="AR304" s="19"/>
      <c r="AS304" s="20"/>
      <c r="AT304" s="20"/>
      <c r="AU304" s="21"/>
      <c r="AV304" s="19"/>
      <c r="AW304" s="20"/>
      <c r="AX304" s="20"/>
      <c r="AY304" s="21"/>
      <c r="AZ304" s="19"/>
      <c r="BA304" s="20"/>
      <c r="BB304" s="20"/>
      <c r="BC304" s="21"/>
      <c r="BD304" s="19"/>
      <c r="BE304" s="20"/>
      <c r="BF304" s="20"/>
      <c r="BG304" s="21"/>
      <c r="BH304" s="19"/>
      <c r="BI304" s="20"/>
      <c r="BJ304" s="20"/>
      <c r="BK304" s="21"/>
      <c r="BL304" s="21"/>
    </row>
    <row r="305" spans="1:64" s="82" customFormat="1" ht="12">
      <c r="A305" s="83"/>
      <c r="B305" s="74" t="s">
        <v>113</v>
      </c>
      <c r="C305" s="85" t="s">
        <v>118</v>
      </c>
      <c r="D305" s="19"/>
      <c r="E305" s="20"/>
      <c r="F305" s="20"/>
      <c r="G305" s="21"/>
      <c r="H305" s="19"/>
      <c r="I305" s="20"/>
      <c r="J305" s="20"/>
      <c r="K305" s="21"/>
      <c r="L305" s="19"/>
      <c r="M305" s="20"/>
      <c r="N305" s="20"/>
      <c r="O305" s="21"/>
      <c r="P305" s="19"/>
      <c r="Q305" s="20"/>
      <c r="R305" s="20"/>
      <c r="S305" s="21"/>
      <c r="T305" s="19"/>
      <c r="U305" s="20"/>
      <c r="V305" s="20"/>
      <c r="W305" s="21"/>
      <c r="X305" s="19"/>
      <c r="Y305" s="20"/>
      <c r="Z305" s="20"/>
      <c r="AA305" s="21"/>
      <c r="AB305" s="19"/>
      <c r="AC305" s="20"/>
      <c r="AD305" s="20"/>
      <c r="AE305" s="21"/>
      <c r="AF305" s="19"/>
      <c r="AG305" s="20"/>
      <c r="AH305" s="20"/>
      <c r="AI305" s="21"/>
      <c r="AJ305" s="19"/>
      <c r="AK305" s="20"/>
      <c r="AL305" s="20"/>
      <c r="AM305" s="21"/>
      <c r="AN305" s="19"/>
      <c r="AO305" s="20"/>
      <c r="AP305" s="20"/>
      <c r="AQ305" s="21"/>
      <c r="AR305" s="19"/>
      <c r="AS305" s="20"/>
      <c r="AT305" s="20"/>
      <c r="AU305" s="21"/>
      <c r="AV305" s="19"/>
      <c r="AW305" s="20"/>
      <c r="AX305" s="20"/>
      <c r="AY305" s="21"/>
      <c r="AZ305" s="19"/>
      <c r="BA305" s="20"/>
      <c r="BB305" s="20"/>
      <c r="BC305" s="21"/>
      <c r="BD305" s="19"/>
      <c r="BE305" s="20"/>
      <c r="BF305" s="20"/>
      <c r="BG305" s="21"/>
      <c r="BH305" s="19"/>
      <c r="BI305" s="20"/>
      <c r="BJ305" s="20"/>
      <c r="BK305" s="21"/>
      <c r="BL305" s="21"/>
    </row>
    <row r="306" spans="1:64" s="82" customFormat="1" ht="11.25">
      <c r="A306" s="84"/>
      <c r="B306" s="74"/>
      <c r="C306" s="72" t="s">
        <v>119</v>
      </c>
      <c r="D306" s="19"/>
      <c r="E306" s="20"/>
      <c r="F306" s="20"/>
      <c r="G306" s="21"/>
      <c r="H306" s="19"/>
      <c r="I306" s="20"/>
      <c r="J306" s="20"/>
      <c r="K306" s="21"/>
      <c r="L306" s="19"/>
      <c r="M306" s="20"/>
      <c r="N306" s="20"/>
      <c r="O306" s="21"/>
      <c r="P306" s="19"/>
      <c r="Q306" s="20"/>
      <c r="R306" s="20"/>
      <c r="S306" s="21"/>
      <c r="T306" s="19"/>
      <c r="U306" s="20"/>
      <c r="V306" s="20"/>
      <c r="W306" s="21"/>
      <c r="X306" s="19"/>
      <c r="Y306" s="20"/>
      <c r="Z306" s="20"/>
      <c r="AA306" s="21"/>
      <c r="AB306" s="19"/>
      <c r="AC306" s="20"/>
      <c r="AD306" s="20"/>
      <c r="AE306" s="21"/>
      <c r="AF306" s="19"/>
      <c r="AG306" s="20"/>
      <c r="AH306" s="20"/>
      <c r="AI306" s="21"/>
      <c r="AJ306" s="19"/>
      <c r="AK306" s="20"/>
      <c r="AL306" s="20"/>
      <c r="AM306" s="21"/>
      <c r="AN306" s="19"/>
      <c r="AO306" s="20"/>
      <c r="AP306" s="20"/>
      <c r="AQ306" s="21"/>
      <c r="AR306" s="19"/>
      <c r="AS306" s="20"/>
      <c r="AT306" s="20"/>
      <c r="AU306" s="21"/>
      <c r="AV306" s="19"/>
      <c r="AW306" s="20"/>
      <c r="AX306" s="20"/>
      <c r="AY306" s="21"/>
      <c r="AZ306" s="19"/>
      <c r="BA306" s="20"/>
      <c r="BB306" s="20"/>
      <c r="BC306" s="21"/>
      <c r="BD306" s="19"/>
      <c r="BE306" s="20"/>
      <c r="BF306" s="20"/>
      <c r="BG306" s="21"/>
      <c r="BH306" s="19"/>
      <c r="BI306" s="20"/>
      <c r="BJ306" s="20"/>
      <c r="BK306" s="21"/>
      <c r="BL306" s="21"/>
    </row>
    <row r="307" spans="1:64" s="82" customFormat="1" ht="12">
      <c r="A307" s="75" t="s">
        <v>122</v>
      </c>
      <c r="B307" s="74" t="s">
        <v>111</v>
      </c>
      <c r="C307" s="85" t="s">
        <v>118</v>
      </c>
      <c r="D307" s="19"/>
      <c r="E307" s="20"/>
      <c r="F307" s="20"/>
      <c r="G307" s="21"/>
      <c r="H307" s="19"/>
      <c r="I307" s="20"/>
      <c r="J307" s="20"/>
      <c r="K307" s="21"/>
      <c r="L307" s="19"/>
      <c r="M307" s="20"/>
      <c r="N307" s="20"/>
      <c r="O307" s="21"/>
      <c r="P307" s="19"/>
      <c r="Q307" s="20"/>
      <c r="R307" s="20"/>
      <c r="S307" s="21"/>
      <c r="T307" s="19"/>
      <c r="U307" s="20"/>
      <c r="V307" s="20"/>
      <c r="W307" s="21"/>
      <c r="X307" s="19"/>
      <c r="Y307" s="20"/>
      <c r="Z307" s="20"/>
      <c r="AA307" s="21"/>
      <c r="AB307" s="19"/>
      <c r="AC307" s="20"/>
      <c r="AD307" s="20"/>
      <c r="AE307" s="21"/>
      <c r="AF307" s="19"/>
      <c r="AG307" s="20"/>
      <c r="AH307" s="20"/>
      <c r="AI307" s="21"/>
      <c r="AJ307" s="19"/>
      <c r="AK307" s="20"/>
      <c r="AL307" s="20"/>
      <c r="AM307" s="21"/>
      <c r="AN307" s="19"/>
      <c r="AO307" s="20"/>
      <c r="AP307" s="20"/>
      <c r="AQ307" s="21"/>
      <c r="AR307" s="19"/>
      <c r="AS307" s="20"/>
      <c r="AT307" s="20"/>
      <c r="AU307" s="21"/>
      <c r="AV307" s="19"/>
      <c r="AW307" s="20"/>
      <c r="AX307" s="20"/>
      <c r="AY307" s="21"/>
      <c r="AZ307" s="19"/>
      <c r="BA307" s="20"/>
      <c r="BB307" s="20"/>
      <c r="BC307" s="21"/>
      <c r="BD307" s="19"/>
      <c r="BE307" s="20"/>
      <c r="BF307" s="20"/>
      <c r="BG307" s="21"/>
      <c r="BH307" s="19"/>
      <c r="BI307" s="20"/>
      <c r="BJ307" s="20"/>
      <c r="BK307" s="21"/>
      <c r="BL307" s="21"/>
    </row>
    <row r="308" spans="1:64" s="82" customFormat="1" ht="11.25">
      <c r="A308" s="60"/>
      <c r="B308" s="74"/>
      <c r="C308" s="72" t="s">
        <v>119</v>
      </c>
      <c r="D308" s="19"/>
      <c r="E308" s="20"/>
      <c r="F308" s="20"/>
      <c r="G308" s="21"/>
      <c r="H308" s="19"/>
      <c r="I308" s="20"/>
      <c r="J308" s="20"/>
      <c r="K308" s="21"/>
      <c r="L308" s="19"/>
      <c r="M308" s="20"/>
      <c r="N308" s="20"/>
      <c r="O308" s="21"/>
      <c r="P308" s="19"/>
      <c r="Q308" s="20"/>
      <c r="R308" s="20"/>
      <c r="S308" s="21"/>
      <c r="T308" s="19"/>
      <c r="U308" s="20"/>
      <c r="V308" s="20"/>
      <c r="W308" s="21"/>
      <c r="X308" s="19"/>
      <c r="Y308" s="20"/>
      <c r="Z308" s="20"/>
      <c r="AA308" s="21"/>
      <c r="AB308" s="19"/>
      <c r="AC308" s="20"/>
      <c r="AD308" s="20"/>
      <c r="AE308" s="21"/>
      <c r="AF308" s="19"/>
      <c r="AG308" s="20"/>
      <c r="AH308" s="20"/>
      <c r="AI308" s="21"/>
      <c r="AJ308" s="19"/>
      <c r="AK308" s="20"/>
      <c r="AL308" s="20"/>
      <c r="AM308" s="21"/>
      <c r="AN308" s="19"/>
      <c r="AO308" s="20"/>
      <c r="AP308" s="20"/>
      <c r="AQ308" s="21"/>
      <c r="AR308" s="19"/>
      <c r="AS308" s="20"/>
      <c r="AT308" s="20"/>
      <c r="AU308" s="21"/>
      <c r="AV308" s="19"/>
      <c r="AW308" s="20"/>
      <c r="AX308" s="20"/>
      <c r="AY308" s="21"/>
      <c r="AZ308" s="19"/>
      <c r="BA308" s="20"/>
      <c r="BB308" s="20"/>
      <c r="BC308" s="21"/>
      <c r="BD308" s="19"/>
      <c r="BE308" s="20"/>
      <c r="BF308" s="20"/>
      <c r="BG308" s="21"/>
      <c r="BH308" s="19"/>
      <c r="BI308" s="20"/>
      <c r="BJ308" s="20"/>
      <c r="BK308" s="21"/>
      <c r="BL308" s="21"/>
    </row>
    <row r="309" spans="1:64" s="82" customFormat="1" ht="12">
      <c r="A309" s="60"/>
      <c r="B309" s="74" t="s">
        <v>112</v>
      </c>
      <c r="C309" s="85" t="s">
        <v>118</v>
      </c>
      <c r="D309" s="19"/>
      <c r="E309" s="20"/>
      <c r="F309" s="20"/>
      <c r="G309" s="21"/>
      <c r="H309" s="19"/>
      <c r="I309" s="20"/>
      <c r="J309" s="20"/>
      <c r="K309" s="21"/>
      <c r="L309" s="19"/>
      <c r="M309" s="20"/>
      <c r="N309" s="20"/>
      <c r="O309" s="21"/>
      <c r="P309" s="19"/>
      <c r="Q309" s="20"/>
      <c r="R309" s="20"/>
      <c r="S309" s="21"/>
      <c r="T309" s="19"/>
      <c r="U309" s="20"/>
      <c r="V309" s="20"/>
      <c r="W309" s="21"/>
      <c r="X309" s="19"/>
      <c r="Y309" s="20"/>
      <c r="Z309" s="20"/>
      <c r="AA309" s="21"/>
      <c r="AB309" s="19"/>
      <c r="AC309" s="20"/>
      <c r="AD309" s="20"/>
      <c r="AE309" s="21"/>
      <c r="AF309" s="19"/>
      <c r="AG309" s="20"/>
      <c r="AH309" s="20"/>
      <c r="AI309" s="21"/>
      <c r="AJ309" s="19"/>
      <c r="AK309" s="20"/>
      <c r="AL309" s="20"/>
      <c r="AM309" s="21"/>
      <c r="AN309" s="19"/>
      <c r="AO309" s="20"/>
      <c r="AP309" s="20"/>
      <c r="AQ309" s="21"/>
      <c r="AR309" s="19"/>
      <c r="AS309" s="20"/>
      <c r="AT309" s="20"/>
      <c r="AU309" s="21"/>
      <c r="AV309" s="19"/>
      <c r="AW309" s="20"/>
      <c r="AX309" s="20"/>
      <c r="AY309" s="21"/>
      <c r="AZ309" s="19"/>
      <c r="BA309" s="20"/>
      <c r="BB309" s="20"/>
      <c r="BC309" s="21"/>
      <c r="BD309" s="19"/>
      <c r="BE309" s="20"/>
      <c r="BF309" s="20"/>
      <c r="BG309" s="21"/>
      <c r="BH309" s="19"/>
      <c r="BI309" s="20"/>
      <c r="BJ309" s="20"/>
      <c r="BK309" s="21"/>
      <c r="BL309" s="21"/>
    </row>
    <row r="310" spans="1:64" s="82" customFormat="1" ht="11.25">
      <c r="A310" s="83"/>
      <c r="B310" s="74"/>
      <c r="C310" s="72" t="s">
        <v>119</v>
      </c>
      <c r="D310" s="19"/>
      <c r="E310" s="20"/>
      <c r="F310" s="20"/>
      <c r="G310" s="21"/>
      <c r="H310" s="19"/>
      <c r="I310" s="20"/>
      <c r="J310" s="20"/>
      <c r="K310" s="21"/>
      <c r="L310" s="19"/>
      <c r="M310" s="20"/>
      <c r="N310" s="20"/>
      <c r="O310" s="21"/>
      <c r="P310" s="19"/>
      <c r="Q310" s="20"/>
      <c r="R310" s="20"/>
      <c r="S310" s="21"/>
      <c r="T310" s="19"/>
      <c r="U310" s="20"/>
      <c r="V310" s="20"/>
      <c r="W310" s="21"/>
      <c r="X310" s="19"/>
      <c r="Y310" s="20"/>
      <c r="Z310" s="20"/>
      <c r="AA310" s="21"/>
      <c r="AB310" s="19"/>
      <c r="AC310" s="20"/>
      <c r="AD310" s="20"/>
      <c r="AE310" s="21"/>
      <c r="AF310" s="19"/>
      <c r="AG310" s="20"/>
      <c r="AH310" s="20"/>
      <c r="AI310" s="21"/>
      <c r="AJ310" s="19"/>
      <c r="AK310" s="20"/>
      <c r="AL310" s="20"/>
      <c r="AM310" s="21"/>
      <c r="AN310" s="19"/>
      <c r="AO310" s="20"/>
      <c r="AP310" s="20"/>
      <c r="AQ310" s="21"/>
      <c r="AR310" s="19"/>
      <c r="AS310" s="20"/>
      <c r="AT310" s="20"/>
      <c r="AU310" s="21"/>
      <c r="AV310" s="19"/>
      <c r="AW310" s="20"/>
      <c r="AX310" s="20"/>
      <c r="AY310" s="21"/>
      <c r="AZ310" s="19"/>
      <c r="BA310" s="20"/>
      <c r="BB310" s="20"/>
      <c r="BC310" s="21"/>
      <c r="BD310" s="19"/>
      <c r="BE310" s="20"/>
      <c r="BF310" s="20"/>
      <c r="BG310" s="21"/>
      <c r="BH310" s="19"/>
      <c r="BI310" s="20"/>
      <c r="BJ310" s="20"/>
      <c r="BK310" s="21"/>
      <c r="BL310" s="21"/>
    </row>
    <row r="311" spans="1:64" s="82" customFormat="1" ht="12">
      <c r="A311" s="83"/>
      <c r="B311" s="74" t="s">
        <v>113</v>
      </c>
      <c r="C311" s="85" t="s">
        <v>118</v>
      </c>
      <c r="D311" s="19"/>
      <c r="E311" s="20"/>
      <c r="F311" s="20"/>
      <c r="G311" s="21"/>
      <c r="H311" s="19"/>
      <c r="I311" s="20"/>
      <c r="J311" s="20"/>
      <c r="K311" s="21"/>
      <c r="L311" s="19"/>
      <c r="M311" s="20"/>
      <c r="N311" s="20"/>
      <c r="O311" s="21"/>
      <c r="P311" s="19"/>
      <c r="Q311" s="20"/>
      <c r="R311" s="20"/>
      <c r="S311" s="21"/>
      <c r="T311" s="19"/>
      <c r="U311" s="20"/>
      <c r="V311" s="20"/>
      <c r="W311" s="21"/>
      <c r="X311" s="19"/>
      <c r="Y311" s="20"/>
      <c r="Z311" s="20"/>
      <c r="AA311" s="21"/>
      <c r="AB311" s="19"/>
      <c r="AC311" s="20"/>
      <c r="AD311" s="20"/>
      <c r="AE311" s="21"/>
      <c r="AF311" s="19"/>
      <c r="AG311" s="20"/>
      <c r="AH311" s="20"/>
      <c r="AI311" s="21"/>
      <c r="AJ311" s="19"/>
      <c r="AK311" s="20"/>
      <c r="AL311" s="20"/>
      <c r="AM311" s="21"/>
      <c r="AN311" s="19"/>
      <c r="AO311" s="20"/>
      <c r="AP311" s="20"/>
      <c r="AQ311" s="21"/>
      <c r="AR311" s="19"/>
      <c r="AS311" s="20"/>
      <c r="AT311" s="20"/>
      <c r="AU311" s="21"/>
      <c r="AV311" s="19"/>
      <c r="AW311" s="20"/>
      <c r="AX311" s="20"/>
      <c r="AY311" s="21"/>
      <c r="AZ311" s="19"/>
      <c r="BA311" s="20"/>
      <c r="BB311" s="20"/>
      <c r="BC311" s="21"/>
      <c r="BD311" s="19"/>
      <c r="BE311" s="20"/>
      <c r="BF311" s="20"/>
      <c r="BG311" s="21"/>
      <c r="BH311" s="19"/>
      <c r="BI311" s="20"/>
      <c r="BJ311" s="20"/>
      <c r="BK311" s="21"/>
      <c r="BL311" s="21"/>
    </row>
    <row r="312" spans="1:64" s="82" customFormat="1" ht="11.25">
      <c r="A312" s="84"/>
      <c r="B312" s="74"/>
      <c r="C312" s="72" t="s">
        <v>119</v>
      </c>
      <c r="D312" s="19"/>
      <c r="E312" s="20"/>
      <c r="F312" s="20"/>
      <c r="G312" s="21"/>
      <c r="H312" s="19"/>
      <c r="I312" s="20"/>
      <c r="J312" s="20"/>
      <c r="K312" s="21"/>
      <c r="L312" s="19"/>
      <c r="M312" s="20"/>
      <c r="N312" s="20"/>
      <c r="O312" s="21"/>
      <c r="P312" s="19"/>
      <c r="Q312" s="20"/>
      <c r="R312" s="20"/>
      <c r="S312" s="21"/>
      <c r="T312" s="19"/>
      <c r="U312" s="20"/>
      <c r="V312" s="20"/>
      <c r="W312" s="21"/>
      <c r="X312" s="19"/>
      <c r="Y312" s="20"/>
      <c r="Z312" s="20"/>
      <c r="AA312" s="21"/>
      <c r="AB312" s="19"/>
      <c r="AC312" s="20"/>
      <c r="AD312" s="20"/>
      <c r="AE312" s="21"/>
      <c r="AF312" s="19"/>
      <c r="AG312" s="20"/>
      <c r="AH312" s="20"/>
      <c r="AI312" s="21"/>
      <c r="AJ312" s="19"/>
      <c r="AK312" s="20"/>
      <c r="AL312" s="20"/>
      <c r="AM312" s="21"/>
      <c r="AN312" s="19"/>
      <c r="AO312" s="20"/>
      <c r="AP312" s="20"/>
      <c r="AQ312" s="21"/>
      <c r="AR312" s="19"/>
      <c r="AS312" s="20"/>
      <c r="AT312" s="20"/>
      <c r="AU312" s="21"/>
      <c r="AV312" s="19"/>
      <c r="AW312" s="20"/>
      <c r="AX312" s="20"/>
      <c r="AY312" s="21"/>
      <c r="AZ312" s="19"/>
      <c r="BA312" s="20"/>
      <c r="BB312" s="20"/>
      <c r="BC312" s="21"/>
      <c r="BD312" s="19"/>
      <c r="BE312" s="20"/>
      <c r="BF312" s="20"/>
      <c r="BG312" s="21"/>
      <c r="BH312" s="19"/>
      <c r="BI312" s="20"/>
      <c r="BJ312" s="20"/>
      <c r="BK312" s="21"/>
      <c r="BL312" s="21"/>
    </row>
    <row r="313" spans="1:64" s="82" customFormat="1" ht="12">
      <c r="A313" s="75" t="s">
        <v>123</v>
      </c>
      <c r="B313" s="74" t="s">
        <v>111</v>
      </c>
      <c r="C313" s="85" t="s">
        <v>118</v>
      </c>
      <c r="D313" s="19"/>
      <c r="E313" s="20"/>
      <c r="F313" s="20"/>
      <c r="G313" s="21"/>
      <c r="H313" s="19"/>
      <c r="I313" s="20"/>
      <c r="J313" s="20"/>
      <c r="K313" s="21"/>
      <c r="L313" s="19"/>
      <c r="M313" s="20"/>
      <c r="N313" s="20"/>
      <c r="O313" s="21"/>
      <c r="P313" s="19"/>
      <c r="Q313" s="20"/>
      <c r="R313" s="20"/>
      <c r="S313" s="21"/>
      <c r="T313" s="19"/>
      <c r="U313" s="20"/>
      <c r="V313" s="20"/>
      <c r="W313" s="21"/>
      <c r="X313" s="19"/>
      <c r="Y313" s="20"/>
      <c r="Z313" s="20"/>
      <c r="AA313" s="21"/>
      <c r="AB313" s="19"/>
      <c r="AC313" s="20"/>
      <c r="AD313" s="20"/>
      <c r="AE313" s="21"/>
      <c r="AF313" s="19"/>
      <c r="AG313" s="20"/>
      <c r="AH313" s="20"/>
      <c r="AI313" s="21"/>
      <c r="AJ313" s="19"/>
      <c r="AK313" s="20"/>
      <c r="AL313" s="20"/>
      <c r="AM313" s="21"/>
      <c r="AN313" s="19"/>
      <c r="AO313" s="20"/>
      <c r="AP313" s="20"/>
      <c r="AQ313" s="21"/>
      <c r="AR313" s="19"/>
      <c r="AS313" s="20"/>
      <c r="AT313" s="20"/>
      <c r="AU313" s="21"/>
      <c r="AV313" s="19"/>
      <c r="AW313" s="20"/>
      <c r="AX313" s="20"/>
      <c r="AY313" s="21"/>
      <c r="AZ313" s="19"/>
      <c r="BA313" s="20"/>
      <c r="BB313" s="20"/>
      <c r="BC313" s="21"/>
      <c r="BD313" s="19"/>
      <c r="BE313" s="20"/>
      <c r="BF313" s="20"/>
      <c r="BG313" s="21"/>
      <c r="BH313" s="19"/>
      <c r="BI313" s="20"/>
      <c r="BJ313" s="20"/>
      <c r="BK313" s="21"/>
      <c r="BL313" s="21"/>
    </row>
    <row r="314" spans="1:64" s="82" customFormat="1" ht="11.25">
      <c r="A314" s="60"/>
      <c r="B314" s="74"/>
      <c r="C314" s="72" t="s">
        <v>119</v>
      </c>
      <c r="D314" s="19"/>
      <c r="E314" s="20"/>
      <c r="F314" s="20"/>
      <c r="G314" s="21"/>
      <c r="H314" s="19"/>
      <c r="I314" s="20"/>
      <c r="J314" s="20"/>
      <c r="K314" s="21"/>
      <c r="L314" s="19"/>
      <c r="M314" s="20"/>
      <c r="N314" s="20"/>
      <c r="O314" s="21"/>
      <c r="P314" s="19"/>
      <c r="Q314" s="20"/>
      <c r="R314" s="20"/>
      <c r="S314" s="21"/>
      <c r="T314" s="19"/>
      <c r="U314" s="20"/>
      <c r="V314" s="20"/>
      <c r="W314" s="21"/>
      <c r="X314" s="19"/>
      <c r="Y314" s="20"/>
      <c r="Z314" s="20"/>
      <c r="AA314" s="21"/>
      <c r="AB314" s="19"/>
      <c r="AC314" s="20"/>
      <c r="AD314" s="20"/>
      <c r="AE314" s="21"/>
      <c r="AF314" s="19"/>
      <c r="AG314" s="20"/>
      <c r="AH314" s="20"/>
      <c r="AI314" s="21"/>
      <c r="AJ314" s="19"/>
      <c r="AK314" s="20"/>
      <c r="AL314" s="20"/>
      <c r="AM314" s="21"/>
      <c r="AN314" s="19"/>
      <c r="AO314" s="20"/>
      <c r="AP314" s="20"/>
      <c r="AQ314" s="21"/>
      <c r="AR314" s="19"/>
      <c r="AS314" s="20"/>
      <c r="AT314" s="20"/>
      <c r="AU314" s="21"/>
      <c r="AV314" s="19"/>
      <c r="AW314" s="20"/>
      <c r="AX314" s="20"/>
      <c r="AY314" s="21"/>
      <c r="AZ314" s="19"/>
      <c r="BA314" s="20"/>
      <c r="BB314" s="20"/>
      <c r="BC314" s="21"/>
      <c r="BD314" s="19"/>
      <c r="BE314" s="20"/>
      <c r="BF314" s="20"/>
      <c r="BG314" s="21"/>
      <c r="BH314" s="19"/>
      <c r="BI314" s="20"/>
      <c r="BJ314" s="20"/>
      <c r="BK314" s="21"/>
      <c r="BL314" s="21"/>
    </row>
    <row r="315" spans="1:64" s="82" customFormat="1" ht="12">
      <c r="A315" s="60"/>
      <c r="B315" s="74" t="s">
        <v>112</v>
      </c>
      <c r="C315" s="85" t="s">
        <v>118</v>
      </c>
      <c r="D315" s="19"/>
      <c r="E315" s="20"/>
      <c r="F315" s="20"/>
      <c r="G315" s="21"/>
      <c r="H315" s="19"/>
      <c r="I315" s="20"/>
      <c r="J315" s="20"/>
      <c r="K315" s="21"/>
      <c r="L315" s="19"/>
      <c r="M315" s="20"/>
      <c r="N315" s="20"/>
      <c r="O315" s="21"/>
      <c r="P315" s="19"/>
      <c r="Q315" s="20"/>
      <c r="R315" s="20"/>
      <c r="S315" s="21"/>
      <c r="T315" s="19"/>
      <c r="U315" s="20"/>
      <c r="V315" s="20"/>
      <c r="W315" s="21"/>
      <c r="X315" s="19"/>
      <c r="Y315" s="20"/>
      <c r="Z315" s="20"/>
      <c r="AA315" s="21"/>
      <c r="AB315" s="19"/>
      <c r="AC315" s="20"/>
      <c r="AD315" s="20"/>
      <c r="AE315" s="21"/>
      <c r="AF315" s="19"/>
      <c r="AG315" s="20"/>
      <c r="AH315" s="20"/>
      <c r="AI315" s="21"/>
      <c r="AJ315" s="19"/>
      <c r="AK315" s="20"/>
      <c r="AL315" s="20"/>
      <c r="AM315" s="21"/>
      <c r="AN315" s="19"/>
      <c r="AO315" s="20"/>
      <c r="AP315" s="20"/>
      <c r="AQ315" s="21"/>
      <c r="AR315" s="19"/>
      <c r="AS315" s="20"/>
      <c r="AT315" s="20"/>
      <c r="AU315" s="21"/>
      <c r="AV315" s="19"/>
      <c r="AW315" s="20"/>
      <c r="AX315" s="20"/>
      <c r="AY315" s="21"/>
      <c r="AZ315" s="19"/>
      <c r="BA315" s="20"/>
      <c r="BB315" s="20"/>
      <c r="BC315" s="21"/>
      <c r="BD315" s="19"/>
      <c r="BE315" s="20"/>
      <c r="BF315" s="20"/>
      <c r="BG315" s="21"/>
      <c r="BH315" s="19"/>
      <c r="BI315" s="20"/>
      <c r="BJ315" s="20"/>
      <c r="BK315" s="21"/>
      <c r="BL315" s="21"/>
    </row>
    <row r="316" spans="1:64" s="82" customFormat="1" ht="11.25">
      <c r="A316" s="83"/>
      <c r="B316" s="74"/>
      <c r="C316" s="72" t="s">
        <v>119</v>
      </c>
      <c r="D316" s="19"/>
      <c r="E316" s="20"/>
      <c r="F316" s="20"/>
      <c r="G316" s="21"/>
      <c r="H316" s="19"/>
      <c r="I316" s="20"/>
      <c r="J316" s="20"/>
      <c r="K316" s="21"/>
      <c r="L316" s="19"/>
      <c r="M316" s="20"/>
      <c r="N316" s="20"/>
      <c r="O316" s="21"/>
      <c r="P316" s="19"/>
      <c r="Q316" s="20"/>
      <c r="R316" s="20"/>
      <c r="S316" s="21"/>
      <c r="T316" s="19"/>
      <c r="U316" s="20"/>
      <c r="V316" s="20"/>
      <c r="W316" s="21"/>
      <c r="X316" s="19"/>
      <c r="Y316" s="20"/>
      <c r="Z316" s="20"/>
      <c r="AA316" s="21"/>
      <c r="AB316" s="19"/>
      <c r="AC316" s="20"/>
      <c r="AD316" s="20"/>
      <c r="AE316" s="21"/>
      <c r="AF316" s="19"/>
      <c r="AG316" s="20"/>
      <c r="AH316" s="20"/>
      <c r="AI316" s="21"/>
      <c r="AJ316" s="19"/>
      <c r="AK316" s="20"/>
      <c r="AL316" s="20"/>
      <c r="AM316" s="21"/>
      <c r="AN316" s="19"/>
      <c r="AO316" s="20"/>
      <c r="AP316" s="20"/>
      <c r="AQ316" s="21"/>
      <c r="AR316" s="19"/>
      <c r="AS316" s="20"/>
      <c r="AT316" s="20"/>
      <c r="AU316" s="21"/>
      <c r="AV316" s="19"/>
      <c r="AW316" s="20"/>
      <c r="AX316" s="20"/>
      <c r="AY316" s="21"/>
      <c r="AZ316" s="19"/>
      <c r="BA316" s="20"/>
      <c r="BB316" s="20"/>
      <c r="BC316" s="21"/>
      <c r="BD316" s="19"/>
      <c r="BE316" s="20"/>
      <c r="BF316" s="20"/>
      <c r="BG316" s="21"/>
      <c r="BH316" s="19"/>
      <c r="BI316" s="20"/>
      <c r="BJ316" s="20"/>
      <c r="BK316" s="21"/>
      <c r="BL316" s="21"/>
    </row>
    <row r="317" spans="1:64" s="82" customFormat="1" ht="12">
      <c r="A317" s="83"/>
      <c r="B317" s="74" t="s">
        <v>113</v>
      </c>
      <c r="C317" s="85" t="s">
        <v>118</v>
      </c>
      <c r="D317" s="19"/>
      <c r="E317" s="20"/>
      <c r="F317" s="20"/>
      <c r="G317" s="21"/>
      <c r="H317" s="19"/>
      <c r="I317" s="20"/>
      <c r="J317" s="20"/>
      <c r="K317" s="21"/>
      <c r="L317" s="19"/>
      <c r="M317" s="20"/>
      <c r="N317" s="20"/>
      <c r="O317" s="21"/>
      <c r="P317" s="19"/>
      <c r="Q317" s="20"/>
      <c r="R317" s="20"/>
      <c r="S317" s="21"/>
      <c r="T317" s="19"/>
      <c r="U317" s="20"/>
      <c r="V317" s="20"/>
      <c r="W317" s="21"/>
      <c r="X317" s="19"/>
      <c r="Y317" s="20"/>
      <c r="Z317" s="20"/>
      <c r="AA317" s="21"/>
      <c r="AB317" s="19"/>
      <c r="AC317" s="20"/>
      <c r="AD317" s="20"/>
      <c r="AE317" s="21"/>
      <c r="AF317" s="19"/>
      <c r="AG317" s="20"/>
      <c r="AH317" s="20"/>
      <c r="AI317" s="21"/>
      <c r="AJ317" s="19"/>
      <c r="AK317" s="20"/>
      <c r="AL317" s="20"/>
      <c r="AM317" s="21"/>
      <c r="AN317" s="19"/>
      <c r="AO317" s="20"/>
      <c r="AP317" s="20"/>
      <c r="AQ317" s="21"/>
      <c r="AR317" s="19"/>
      <c r="AS317" s="20"/>
      <c r="AT317" s="20"/>
      <c r="AU317" s="21"/>
      <c r="AV317" s="19"/>
      <c r="AW317" s="20"/>
      <c r="AX317" s="20"/>
      <c r="AY317" s="21"/>
      <c r="AZ317" s="19"/>
      <c r="BA317" s="20"/>
      <c r="BB317" s="20"/>
      <c r="BC317" s="21"/>
      <c r="BD317" s="19"/>
      <c r="BE317" s="20"/>
      <c r="BF317" s="20"/>
      <c r="BG317" s="21"/>
      <c r="BH317" s="19"/>
      <c r="BI317" s="20"/>
      <c r="BJ317" s="20"/>
      <c r="BK317" s="21"/>
      <c r="BL317" s="21"/>
    </row>
    <row r="318" spans="1:64" s="82" customFormat="1" ht="11.25">
      <c r="A318" s="84"/>
      <c r="B318" s="73"/>
      <c r="C318" s="71" t="s">
        <v>119</v>
      </c>
      <c r="D318" s="19"/>
      <c r="E318" s="20"/>
      <c r="F318" s="20"/>
      <c r="G318" s="21"/>
      <c r="H318" s="19"/>
      <c r="I318" s="20"/>
      <c r="J318" s="20"/>
      <c r="K318" s="21"/>
      <c r="L318" s="19"/>
      <c r="M318" s="20"/>
      <c r="N318" s="20"/>
      <c r="O318" s="21"/>
      <c r="P318" s="19"/>
      <c r="Q318" s="20"/>
      <c r="R318" s="20"/>
      <c r="S318" s="21"/>
      <c r="T318" s="19"/>
      <c r="U318" s="20"/>
      <c r="V318" s="20"/>
      <c r="W318" s="21"/>
      <c r="X318" s="19"/>
      <c r="Y318" s="20"/>
      <c r="Z318" s="20"/>
      <c r="AA318" s="21"/>
      <c r="AB318" s="19"/>
      <c r="AC318" s="20"/>
      <c r="AD318" s="20"/>
      <c r="AE318" s="21"/>
      <c r="AF318" s="19"/>
      <c r="AG318" s="20"/>
      <c r="AH318" s="20"/>
      <c r="AI318" s="21"/>
      <c r="AJ318" s="19"/>
      <c r="AK318" s="20"/>
      <c r="AL318" s="20"/>
      <c r="AM318" s="21"/>
      <c r="AN318" s="19"/>
      <c r="AO318" s="20"/>
      <c r="AP318" s="20"/>
      <c r="AQ318" s="21"/>
      <c r="AR318" s="19"/>
      <c r="AS318" s="20"/>
      <c r="AT318" s="20"/>
      <c r="AU318" s="21"/>
      <c r="AV318" s="19"/>
      <c r="AW318" s="20"/>
      <c r="AX318" s="20"/>
      <c r="AY318" s="21"/>
      <c r="AZ318" s="19"/>
      <c r="BA318" s="20"/>
      <c r="BB318" s="20"/>
      <c r="BC318" s="21"/>
      <c r="BD318" s="19"/>
      <c r="BE318" s="20"/>
      <c r="BF318" s="20"/>
      <c r="BG318" s="21"/>
      <c r="BH318" s="19"/>
      <c r="BI318" s="20"/>
      <c r="BJ318" s="20"/>
      <c r="BK318" s="21"/>
      <c r="BL318" s="21"/>
    </row>
    <row r="319" spans="1:64" s="82" customFormat="1" ht="12">
      <c r="A319" s="75"/>
      <c r="B319" s="74" t="s">
        <v>111</v>
      </c>
      <c r="C319" s="85" t="s">
        <v>118</v>
      </c>
      <c r="D319" s="19"/>
      <c r="E319" s="20"/>
      <c r="F319" s="20"/>
      <c r="G319" s="21"/>
      <c r="H319" s="19"/>
      <c r="I319" s="20"/>
      <c r="J319" s="20"/>
      <c r="K319" s="21"/>
      <c r="L319" s="19"/>
      <c r="M319" s="20"/>
      <c r="N319" s="20"/>
      <c r="O319" s="21"/>
      <c r="P319" s="19"/>
      <c r="Q319" s="20"/>
      <c r="R319" s="20"/>
      <c r="S319" s="21"/>
      <c r="T319" s="19"/>
      <c r="U319" s="20"/>
      <c r="V319" s="20"/>
      <c r="W319" s="21"/>
      <c r="X319" s="19"/>
      <c r="Y319" s="20"/>
      <c r="Z319" s="20"/>
      <c r="AA319" s="21"/>
      <c r="AB319" s="19"/>
      <c r="AC319" s="20"/>
      <c r="AD319" s="20"/>
      <c r="AE319" s="21"/>
      <c r="AF319" s="19"/>
      <c r="AG319" s="20"/>
      <c r="AH319" s="20"/>
      <c r="AI319" s="21"/>
      <c r="AJ319" s="19"/>
      <c r="AK319" s="20"/>
      <c r="AL319" s="20"/>
      <c r="AM319" s="21"/>
      <c r="AN319" s="19"/>
      <c r="AO319" s="20"/>
      <c r="AP319" s="20"/>
      <c r="AQ319" s="21"/>
      <c r="AR319" s="19"/>
      <c r="AS319" s="20"/>
      <c r="AT319" s="20"/>
      <c r="AU319" s="21"/>
      <c r="AV319" s="19"/>
      <c r="AW319" s="20"/>
      <c r="AX319" s="20"/>
      <c r="AY319" s="21"/>
      <c r="AZ319" s="19"/>
      <c r="BA319" s="20"/>
      <c r="BB319" s="20"/>
      <c r="BC319" s="21"/>
      <c r="BD319" s="19"/>
      <c r="BE319" s="20"/>
      <c r="BF319" s="20"/>
      <c r="BG319" s="21"/>
      <c r="BH319" s="19"/>
      <c r="BI319" s="20"/>
      <c r="BJ319" s="20"/>
      <c r="BK319" s="21"/>
      <c r="BL319" s="21"/>
    </row>
    <row r="320" spans="1:64" s="82" customFormat="1" ht="11.25">
      <c r="A320" s="60"/>
      <c r="B320" s="74"/>
      <c r="C320" s="72" t="s">
        <v>119</v>
      </c>
      <c r="D320" s="19"/>
      <c r="E320" s="20"/>
      <c r="F320" s="20"/>
      <c r="G320" s="21"/>
      <c r="H320" s="19"/>
      <c r="I320" s="20"/>
      <c r="J320" s="20"/>
      <c r="K320" s="21"/>
      <c r="L320" s="19"/>
      <c r="M320" s="20"/>
      <c r="N320" s="20"/>
      <c r="O320" s="21"/>
      <c r="P320" s="19"/>
      <c r="Q320" s="20"/>
      <c r="R320" s="20"/>
      <c r="S320" s="21"/>
      <c r="T320" s="19"/>
      <c r="U320" s="20"/>
      <c r="V320" s="20"/>
      <c r="W320" s="21"/>
      <c r="X320" s="19"/>
      <c r="Y320" s="20"/>
      <c r="Z320" s="20"/>
      <c r="AA320" s="21"/>
      <c r="AB320" s="19"/>
      <c r="AC320" s="20"/>
      <c r="AD320" s="20"/>
      <c r="AE320" s="21"/>
      <c r="AF320" s="19"/>
      <c r="AG320" s="20"/>
      <c r="AH320" s="20"/>
      <c r="AI320" s="21"/>
      <c r="AJ320" s="19"/>
      <c r="AK320" s="20"/>
      <c r="AL320" s="20"/>
      <c r="AM320" s="21"/>
      <c r="AN320" s="19"/>
      <c r="AO320" s="20"/>
      <c r="AP320" s="20"/>
      <c r="AQ320" s="21"/>
      <c r="AR320" s="19"/>
      <c r="AS320" s="20"/>
      <c r="AT320" s="20"/>
      <c r="AU320" s="21"/>
      <c r="AV320" s="19"/>
      <c r="AW320" s="20"/>
      <c r="AX320" s="20"/>
      <c r="AY320" s="21"/>
      <c r="AZ320" s="19"/>
      <c r="BA320" s="20"/>
      <c r="BB320" s="20"/>
      <c r="BC320" s="21"/>
      <c r="BD320" s="19"/>
      <c r="BE320" s="20"/>
      <c r="BF320" s="20"/>
      <c r="BG320" s="21"/>
      <c r="BH320" s="19"/>
      <c r="BI320" s="20"/>
      <c r="BJ320" s="20"/>
      <c r="BK320" s="21"/>
      <c r="BL320" s="21"/>
    </row>
    <row r="321" spans="1:64" s="82" customFormat="1" ht="12">
      <c r="A321" s="60"/>
      <c r="B321" s="74" t="s">
        <v>112</v>
      </c>
      <c r="C321" s="85" t="s">
        <v>118</v>
      </c>
      <c r="D321" s="19"/>
      <c r="E321" s="20"/>
      <c r="F321" s="20"/>
      <c r="G321" s="21"/>
      <c r="H321" s="19"/>
      <c r="I321" s="20"/>
      <c r="J321" s="20"/>
      <c r="K321" s="21"/>
      <c r="L321" s="19"/>
      <c r="M321" s="20"/>
      <c r="N321" s="20"/>
      <c r="O321" s="21"/>
      <c r="P321" s="19"/>
      <c r="Q321" s="20"/>
      <c r="R321" s="20"/>
      <c r="S321" s="21"/>
      <c r="T321" s="19"/>
      <c r="U321" s="20"/>
      <c r="V321" s="20"/>
      <c r="W321" s="21"/>
      <c r="X321" s="19"/>
      <c r="Y321" s="20"/>
      <c r="Z321" s="20"/>
      <c r="AA321" s="21"/>
      <c r="AB321" s="19"/>
      <c r="AC321" s="20"/>
      <c r="AD321" s="20"/>
      <c r="AE321" s="21"/>
      <c r="AF321" s="19"/>
      <c r="AG321" s="20"/>
      <c r="AH321" s="20"/>
      <c r="AI321" s="21"/>
      <c r="AJ321" s="19"/>
      <c r="AK321" s="20"/>
      <c r="AL321" s="20"/>
      <c r="AM321" s="21"/>
      <c r="AN321" s="19"/>
      <c r="AO321" s="20"/>
      <c r="AP321" s="20"/>
      <c r="AQ321" s="21"/>
      <c r="AR321" s="19"/>
      <c r="AS321" s="20"/>
      <c r="AT321" s="20"/>
      <c r="AU321" s="21"/>
      <c r="AV321" s="19"/>
      <c r="AW321" s="20"/>
      <c r="AX321" s="20"/>
      <c r="AY321" s="21"/>
      <c r="AZ321" s="19"/>
      <c r="BA321" s="20"/>
      <c r="BB321" s="20"/>
      <c r="BC321" s="21"/>
      <c r="BD321" s="19"/>
      <c r="BE321" s="20"/>
      <c r="BF321" s="20"/>
      <c r="BG321" s="21"/>
      <c r="BH321" s="19"/>
      <c r="BI321" s="20"/>
      <c r="BJ321" s="20"/>
      <c r="BK321" s="21"/>
      <c r="BL321" s="21"/>
    </row>
    <row r="322" spans="1:64" s="82" customFormat="1" ht="11.25">
      <c r="A322" s="83"/>
      <c r="B322" s="74"/>
      <c r="C322" s="72" t="s">
        <v>119</v>
      </c>
      <c r="D322" s="19"/>
      <c r="E322" s="20"/>
      <c r="F322" s="20"/>
      <c r="G322" s="21"/>
      <c r="H322" s="19"/>
      <c r="I322" s="20"/>
      <c r="J322" s="20"/>
      <c r="K322" s="21"/>
      <c r="L322" s="19"/>
      <c r="M322" s="20"/>
      <c r="N322" s="20"/>
      <c r="O322" s="21"/>
      <c r="P322" s="19"/>
      <c r="Q322" s="20"/>
      <c r="R322" s="20"/>
      <c r="S322" s="21"/>
      <c r="T322" s="19"/>
      <c r="U322" s="20"/>
      <c r="V322" s="20"/>
      <c r="W322" s="21"/>
      <c r="X322" s="19"/>
      <c r="Y322" s="20"/>
      <c r="Z322" s="20"/>
      <c r="AA322" s="21"/>
      <c r="AB322" s="19"/>
      <c r="AC322" s="20"/>
      <c r="AD322" s="20"/>
      <c r="AE322" s="21"/>
      <c r="AF322" s="19"/>
      <c r="AG322" s="20"/>
      <c r="AH322" s="20"/>
      <c r="AI322" s="21"/>
      <c r="AJ322" s="19"/>
      <c r="AK322" s="20"/>
      <c r="AL322" s="20"/>
      <c r="AM322" s="21"/>
      <c r="AN322" s="19"/>
      <c r="AO322" s="20"/>
      <c r="AP322" s="20"/>
      <c r="AQ322" s="21"/>
      <c r="AR322" s="19"/>
      <c r="AS322" s="20"/>
      <c r="AT322" s="20"/>
      <c r="AU322" s="21"/>
      <c r="AV322" s="19"/>
      <c r="AW322" s="20"/>
      <c r="AX322" s="20"/>
      <c r="AY322" s="21"/>
      <c r="AZ322" s="19"/>
      <c r="BA322" s="20"/>
      <c r="BB322" s="20"/>
      <c r="BC322" s="21"/>
      <c r="BD322" s="19"/>
      <c r="BE322" s="20"/>
      <c r="BF322" s="20"/>
      <c r="BG322" s="21"/>
      <c r="BH322" s="19"/>
      <c r="BI322" s="20"/>
      <c r="BJ322" s="20"/>
      <c r="BK322" s="21"/>
      <c r="BL322" s="21"/>
    </row>
    <row r="323" spans="1:64" s="82" customFormat="1" ht="12">
      <c r="A323" s="83"/>
      <c r="B323" s="74" t="s">
        <v>113</v>
      </c>
      <c r="C323" s="85" t="s">
        <v>118</v>
      </c>
      <c r="D323" s="19"/>
      <c r="E323" s="20"/>
      <c r="F323" s="20"/>
      <c r="G323" s="21"/>
      <c r="H323" s="19"/>
      <c r="I323" s="20"/>
      <c r="J323" s="20"/>
      <c r="K323" s="21"/>
      <c r="L323" s="19"/>
      <c r="M323" s="20"/>
      <c r="N323" s="20"/>
      <c r="O323" s="21"/>
      <c r="P323" s="19"/>
      <c r="Q323" s="20"/>
      <c r="R323" s="20"/>
      <c r="S323" s="21"/>
      <c r="T323" s="19"/>
      <c r="U323" s="20"/>
      <c r="V323" s="20"/>
      <c r="W323" s="21"/>
      <c r="X323" s="19"/>
      <c r="Y323" s="20"/>
      <c r="Z323" s="20"/>
      <c r="AA323" s="21"/>
      <c r="AB323" s="19"/>
      <c r="AC323" s="20"/>
      <c r="AD323" s="20"/>
      <c r="AE323" s="21"/>
      <c r="AF323" s="19"/>
      <c r="AG323" s="20"/>
      <c r="AH323" s="20"/>
      <c r="AI323" s="21"/>
      <c r="AJ323" s="19"/>
      <c r="AK323" s="20"/>
      <c r="AL323" s="20"/>
      <c r="AM323" s="21"/>
      <c r="AN323" s="19"/>
      <c r="AO323" s="20"/>
      <c r="AP323" s="20"/>
      <c r="AQ323" s="21"/>
      <c r="AR323" s="19"/>
      <c r="AS323" s="20"/>
      <c r="AT323" s="20"/>
      <c r="AU323" s="21"/>
      <c r="AV323" s="19"/>
      <c r="AW323" s="20"/>
      <c r="AX323" s="20"/>
      <c r="AY323" s="21"/>
      <c r="AZ323" s="19"/>
      <c r="BA323" s="20"/>
      <c r="BB323" s="20"/>
      <c r="BC323" s="21"/>
      <c r="BD323" s="19"/>
      <c r="BE323" s="20"/>
      <c r="BF323" s="20"/>
      <c r="BG323" s="21"/>
      <c r="BH323" s="19"/>
      <c r="BI323" s="20"/>
      <c r="BJ323" s="20"/>
      <c r="BK323" s="21"/>
      <c r="BL323" s="21"/>
    </row>
    <row r="324" spans="1:64" s="82" customFormat="1" ht="11.25">
      <c r="A324" s="84"/>
      <c r="B324" s="73"/>
      <c r="C324" s="71" t="s">
        <v>119</v>
      </c>
      <c r="D324" s="19"/>
      <c r="E324" s="20"/>
      <c r="F324" s="20"/>
      <c r="G324" s="21"/>
      <c r="H324" s="19"/>
      <c r="I324" s="20"/>
      <c r="J324" s="20"/>
      <c r="K324" s="21"/>
      <c r="L324" s="19"/>
      <c r="M324" s="20"/>
      <c r="N324" s="20"/>
      <c r="O324" s="21"/>
      <c r="P324" s="19"/>
      <c r="Q324" s="20"/>
      <c r="R324" s="20"/>
      <c r="S324" s="21"/>
      <c r="T324" s="19"/>
      <c r="U324" s="20"/>
      <c r="V324" s="20"/>
      <c r="W324" s="21"/>
      <c r="X324" s="19"/>
      <c r="Y324" s="20"/>
      <c r="Z324" s="20"/>
      <c r="AA324" s="21"/>
      <c r="AB324" s="19"/>
      <c r="AC324" s="20"/>
      <c r="AD324" s="20"/>
      <c r="AE324" s="21"/>
      <c r="AF324" s="19"/>
      <c r="AG324" s="20"/>
      <c r="AH324" s="20"/>
      <c r="AI324" s="21"/>
      <c r="AJ324" s="19"/>
      <c r="AK324" s="20"/>
      <c r="AL324" s="20"/>
      <c r="AM324" s="21"/>
      <c r="AN324" s="19"/>
      <c r="AO324" s="20"/>
      <c r="AP324" s="20"/>
      <c r="AQ324" s="21"/>
      <c r="AR324" s="19"/>
      <c r="AS324" s="20"/>
      <c r="AT324" s="20"/>
      <c r="AU324" s="21"/>
      <c r="AV324" s="19"/>
      <c r="AW324" s="20"/>
      <c r="AX324" s="20"/>
      <c r="AY324" s="21"/>
      <c r="AZ324" s="19"/>
      <c r="BA324" s="20"/>
      <c r="BB324" s="20"/>
      <c r="BC324" s="21"/>
      <c r="BD324" s="19"/>
      <c r="BE324" s="20"/>
      <c r="BF324" s="20"/>
      <c r="BG324" s="21"/>
      <c r="BH324" s="19"/>
      <c r="BI324" s="20"/>
      <c r="BJ324" s="20"/>
      <c r="BK324" s="21"/>
      <c r="BL324" s="21"/>
    </row>
    <row r="325" spans="1:64">
      <c r="A325" s="177" t="s">
        <v>124</v>
      </c>
      <c r="B325" s="178"/>
      <c r="C325" s="179"/>
      <c r="D325" s="19"/>
      <c r="E325" s="20"/>
      <c r="F325" s="20"/>
      <c r="G325" s="21"/>
      <c r="H325" s="19"/>
      <c r="I325" s="20"/>
      <c r="J325" s="20"/>
      <c r="K325" s="21"/>
      <c r="L325" s="19"/>
      <c r="M325" s="20"/>
      <c r="N325" s="20"/>
      <c r="O325" s="21"/>
      <c r="P325" s="19"/>
      <c r="Q325" s="20"/>
      <c r="R325" s="20"/>
      <c r="S325" s="21"/>
      <c r="T325" s="19"/>
      <c r="U325" s="20"/>
      <c r="V325" s="20"/>
      <c r="W325" s="21"/>
      <c r="X325" s="19"/>
      <c r="Y325" s="20"/>
      <c r="Z325" s="20"/>
      <c r="AA325" s="21"/>
      <c r="AB325" s="19"/>
      <c r="AC325" s="20"/>
      <c r="AD325" s="20"/>
      <c r="AE325" s="21"/>
      <c r="AF325" s="19"/>
      <c r="AG325" s="20"/>
      <c r="AH325" s="20"/>
      <c r="AI325" s="21"/>
      <c r="AJ325" s="19"/>
      <c r="AK325" s="20"/>
      <c r="AL325" s="20"/>
      <c r="AM325" s="21"/>
      <c r="AN325" s="19"/>
      <c r="AO325" s="20"/>
      <c r="AP325" s="20"/>
      <c r="AQ325" s="21"/>
      <c r="AR325" s="19"/>
      <c r="AS325" s="20"/>
      <c r="AT325" s="20"/>
      <c r="AU325" s="21"/>
      <c r="AV325" s="19"/>
      <c r="AW325" s="20"/>
      <c r="AX325" s="20"/>
      <c r="AY325" s="21"/>
      <c r="AZ325" s="19"/>
      <c r="BA325" s="20"/>
      <c r="BB325" s="20"/>
      <c r="BC325" s="21"/>
      <c r="BD325" s="19"/>
      <c r="BE325" s="20"/>
      <c r="BF325" s="20"/>
      <c r="BG325" s="21"/>
      <c r="BH325" s="19"/>
      <c r="BI325" s="20"/>
      <c r="BJ325" s="20"/>
      <c r="BK325" s="21"/>
      <c r="BL325" s="21"/>
    </row>
    <row r="327" spans="1:64" s="77" customFormat="1" ht="14.25" customHeight="1">
      <c r="A327" s="76" t="s">
        <v>131</v>
      </c>
    </row>
    <row r="328" spans="1:64" s="78" customFormat="1" ht="21" customHeight="1">
      <c r="A328" s="164" t="s">
        <v>87</v>
      </c>
      <c r="B328" s="173" t="s">
        <v>115</v>
      </c>
      <c r="C328" s="175" t="s">
        <v>117</v>
      </c>
      <c r="D328" s="161" t="s">
        <v>28</v>
      </c>
      <c r="E328" s="161"/>
      <c r="F328" s="161"/>
      <c r="G328" s="161"/>
      <c r="H328" s="161" t="s">
        <v>29</v>
      </c>
      <c r="I328" s="161"/>
      <c r="J328" s="161"/>
      <c r="K328" s="161"/>
      <c r="L328" s="161" t="s">
        <v>30</v>
      </c>
      <c r="M328" s="161"/>
      <c r="N328" s="161"/>
      <c r="O328" s="161"/>
      <c r="P328" s="161" t="s">
        <v>31</v>
      </c>
      <c r="Q328" s="161"/>
      <c r="R328" s="161"/>
      <c r="S328" s="161"/>
      <c r="T328" s="161" t="s">
        <v>32</v>
      </c>
      <c r="U328" s="161"/>
      <c r="V328" s="161"/>
      <c r="W328" s="161"/>
      <c r="X328" s="161" t="s">
        <v>53</v>
      </c>
      <c r="Y328" s="161"/>
      <c r="Z328" s="161"/>
      <c r="AA328" s="161"/>
      <c r="AB328" s="161" t="s">
        <v>54</v>
      </c>
      <c r="AC328" s="161"/>
      <c r="AD328" s="161"/>
      <c r="AE328" s="161"/>
      <c r="AF328" s="161" t="s">
        <v>33</v>
      </c>
      <c r="AG328" s="161"/>
      <c r="AH328" s="161"/>
      <c r="AI328" s="161"/>
      <c r="AJ328" s="161" t="s">
        <v>34</v>
      </c>
      <c r="AK328" s="161"/>
      <c r="AL328" s="161"/>
      <c r="AM328" s="161"/>
      <c r="AN328" s="161" t="s">
        <v>35</v>
      </c>
      <c r="AO328" s="161"/>
      <c r="AP328" s="161"/>
      <c r="AQ328" s="161"/>
      <c r="AR328" s="161" t="s">
        <v>55</v>
      </c>
      <c r="AS328" s="161"/>
      <c r="AT328" s="161"/>
      <c r="AU328" s="161"/>
      <c r="AV328" s="161" t="s">
        <v>36</v>
      </c>
      <c r="AW328" s="161"/>
      <c r="AX328" s="161"/>
      <c r="AY328" s="161"/>
      <c r="AZ328" s="161" t="s">
        <v>56</v>
      </c>
      <c r="BA328" s="161"/>
      <c r="BB328" s="161"/>
      <c r="BC328" s="161"/>
      <c r="BD328" s="161" t="s">
        <v>37</v>
      </c>
      <c r="BE328" s="161"/>
      <c r="BF328" s="161"/>
      <c r="BG328" s="161"/>
      <c r="BH328" s="161" t="s">
        <v>38</v>
      </c>
      <c r="BI328" s="161"/>
      <c r="BJ328" s="161"/>
      <c r="BK328" s="161"/>
      <c r="BL328" s="180" t="s">
        <v>124</v>
      </c>
    </row>
    <row r="329" spans="1:64" s="78" customFormat="1" ht="21" customHeight="1">
      <c r="A329" s="172"/>
      <c r="B329" s="174"/>
      <c r="C329" s="176"/>
      <c r="D329" s="79">
        <v>6</v>
      </c>
      <c r="E329" s="80">
        <v>9</v>
      </c>
      <c r="F329" s="80">
        <v>12</v>
      </c>
      <c r="G329" s="81">
        <v>3</v>
      </c>
      <c r="H329" s="79">
        <v>6</v>
      </c>
      <c r="I329" s="80">
        <v>9</v>
      </c>
      <c r="J329" s="80">
        <v>12</v>
      </c>
      <c r="K329" s="81">
        <v>3</v>
      </c>
      <c r="L329" s="79">
        <v>6</v>
      </c>
      <c r="M329" s="80">
        <v>9</v>
      </c>
      <c r="N329" s="80">
        <v>12</v>
      </c>
      <c r="O329" s="81">
        <v>3</v>
      </c>
      <c r="P329" s="79">
        <v>6</v>
      </c>
      <c r="Q329" s="80">
        <v>9</v>
      </c>
      <c r="R329" s="80">
        <v>12</v>
      </c>
      <c r="S329" s="81">
        <v>3</v>
      </c>
      <c r="T329" s="79">
        <v>6</v>
      </c>
      <c r="U329" s="80">
        <v>9</v>
      </c>
      <c r="V329" s="80">
        <v>12</v>
      </c>
      <c r="W329" s="81">
        <v>3</v>
      </c>
      <c r="X329" s="79">
        <v>6</v>
      </c>
      <c r="Y329" s="80">
        <v>9</v>
      </c>
      <c r="Z329" s="80">
        <v>12</v>
      </c>
      <c r="AA329" s="81">
        <v>3</v>
      </c>
      <c r="AB329" s="79">
        <v>6</v>
      </c>
      <c r="AC329" s="80">
        <v>9</v>
      </c>
      <c r="AD329" s="80">
        <v>12</v>
      </c>
      <c r="AE329" s="81">
        <v>3</v>
      </c>
      <c r="AF329" s="79">
        <v>6</v>
      </c>
      <c r="AG329" s="80">
        <v>9</v>
      </c>
      <c r="AH329" s="80">
        <v>12</v>
      </c>
      <c r="AI329" s="81">
        <v>3</v>
      </c>
      <c r="AJ329" s="79">
        <v>6</v>
      </c>
      <c r="AK329" s="80">
        <v>9</v>
      </c>
      <c r="AL329" s="80">
        <v>12</v>
      </c>
      <c r="AM329" s="81">
        <v>3</v>
      </c>
      <c r="AN329" s="79">
        <v>6</v>
      </c>
      <c r="AO329" s="80">
        <v>9</v>
      </c>
      <c r="AP329" s="80">
        <v>12</v>
      </c>
      <c r="AQ329" s="81">
        <v>3</v>
      </c>
      <c r="AR329" s="79">
        <v>6</v>
      </c>
      <c r="AS329" s="80">
        <v>9</v>
      </c>
      <c r="AT329" s="80">
        <v>12</v>
      </c>
      <c r="AU329" s="81">
        <v>3</v>
      </c>
      <c r="AV329" s="79">
        <v>6</v>
      </c>
      <c r="AW329" s="80">
        <v>9</v>
      </c>
      <c r="AX329" s="80">
        <v>12</v>
      </c>
      <c r="AY329" s="81">
        <v>3</v>
      </c>
      <c r="AZ329" s="79">
        <v>6</v>
      </c>
      <c r="BA329" s="80">
        <v>9</v>
      </c>
      <c r="BB329" s="80">
        <v>12</v>
      </c>
      <c r="BC329" s="81">
        <v>3</v>
      </c>
      <c r="BD329" s="79">
        <v>6</v>
      </c>
      <c r="BE329" s="80">
        <v>9</v>
      </c>
      <c r="BF329" s="80">
        <v>12</v>
      </c>
      <c r="BG329" s="81">
        <v>3</v>
      </c>
      <c r="BH329" s="79">
        <v>6</v>
      </c>
      <c r="BI329" s="80">
        <v>9</v>
      </c>
      <c r="BJ329" s="80">
        <v>12</v>
      </c>
      <c r="BK329" s="81">
        <v>3</v>
      </c>
      <c r="BL329" s="180"/>
    </row>
    <row r="330" spans="1:64" s="82" customFormat="1" ht="12">
      <c r="A330" s="75" t="s">
        <v>110</v>
      </c>
      <c r="B330" s="74" t="s">
        <v>111</v>
      </c>
      <c r="C330" s="85" t="s">
        <v>118</v>
      </c>
      <c r="D330" s="19"/>
      <c r="E330" s="20"/>
      <c r="F330" s="20"/>
      <c r="G330" s="21"/>
      <c r="H330" s="19"/>
      <c r="I330" s="20"/>
      <c r="J330" s="20"/>
      <c r="K330" s="21"/>
      <c r="L330" s="19"/>
      <c r="M330" s="20"/>
      <c r="N330" s="20"/>
      <c r="O330" s="21"/>
      <c r="P330" s="19"/>
      <c r="Q330" s="20"/>
      <c r="R330" s="20"/>
      <c r="S330" s="21"/>
      <c r="T330" s="19"/>
      <c r="U330" s="20"/>
      <c r="V330" s="20"/>
      <c r="W330" s="21"/>
      <c r="X330" s="19"/>
      <c r="Y330" s="20"/>
      <c r="Z330" s="20"/>
      <c r="AA330" s="21"/>
      <c r="AB330" s="19"/>
      <c r="AC330" s="20"/>
      <c r="AD330" s="20"/>
      <c r="AE330" s="21"/>
      <c r="AF330" s="19"/>
      <c r="AG330" s="20"/>
      <c r="AH330" s="20"/>
      <c r="AI330" s="21"/>
      <c r="AJ330" s="19"/>
      <c r="AK330" s="20"/>
      <c r="AL330" s="20"/>
      <c r="AM330" s="21"/>
      <c r="AN330" s="19"/>
      <c r="AO330" s="20"/>
      <c r="AP330" s="20"/>
      <c r="AQ330" s="21"/>
      <c r="AR330" s="19"/>
      <c r="AS330" s="20"/>
      <c r="AT330" s="20"/>
      <c r="AU330" s="21"/>
      <c r="AV330" s="19"/>
      <c r="AW330" s="20"/>
      <c r="AX330" s="20"/>
      <c r="AY330" s="21"/>
      <c r="AZ330" s="19"/>
      <c r="BA330" s="20"/>
      <c r="BB330" s="20"/>
      <c r="BC330" s="21"/>
      <c r="BD330" s="19"/>
      <c r="BE330" s="20"/>
      <c r="BF330" s="20"/>
      <c r="BG330" s="21"/>
      <c r="BH330" s="19"/>
      <c r="BI330" s="20"/>
      <c r="BJ330" s="20"/>
      <c r="BK330" s="21"/>
      <c r="BL330" s="21"/>
    </row>
    <row r="331" spans="1:64" s="82" customFormat="1" ht="11.25">
      <c r="A331" s="60"/>
      <c r="B331" s="74"/>
      <c r="C331" s="72" t="s">
        <v>119</v>
      </c>
      <c r="D331" s="19"/>
      <c r="E331" s="20"/>
      <c r="F331" s="20"/>
      <c r="G331" s="21"/>
      <c r="H331" s="19"/>
      <c r="I331" s="20"/>
      <c r="J331" s="20"/>
      <c r="K331" s="21"/>
      <c r="L331" s="19"/>
      <c r="M331" s="20"/>
      <c r="N331" s="20"/>
      <c r="O331" s="21"/>
      <c r="P331" s="19"/>
      <c r="Q331" s="20"/>
      <c r="R331" s="20"/>
      <c r="S331" s="21"/>
      <c r="T331" s="19"/>
      <c r="U331" s="20"/>
      <c r="V331" s="20"/>
      <c r="W331" s="21"/>
      <c r="X331" s="19"/>
      <c r="Y331" s="20"/>
      <c r="Z331" s="20"/>
      <c r="AA331" s="21"/>
      <c r="AB331" s="19"/>
      <c r="AC331" s="20"/>
      <c r="AD331" s="20"/>
      <c r="AE331" s="21"/>
      <c r="AF331" s="19"/>
      <c r="AG331" s="20"/>
      <c r="AH331" s="20"/>
      <c r="AI331" s="21"/>
      <c r="AJ331" s="19"/>
      <c r="AK331" s="20"/>
      <c r="AL331" s="20"/>
      <c r="AM331" s="21"/>
      <c r="AN331" s="19"/>
      <c r="AO331" s="20"/>
      <c r="AP331" s="20"/>
      <c r="AQ331" s="21"/>
      <c r="AR331" s="19"/>
      <c r="AS331" s="20"/>
      <c r="AT331" s="20"/>
      <c r="AU331" s="21"/>
      <c r="AV331" s="19"/>
      <c r="AW331" s="20"/>
      <c r="AX331" s="20"/>
      <c r="AY331" s="21"/>
      <c r="AZ331" s="19"/>
      <c r="BA331" s="20"/>
      <c r="BB331" s="20"/>
      <c r="BC331" s="21"/>
      <c r="BD331" s="19"/>
      <c r="BE331" s="20"/>
      <c r="BF331" s="20"/>
      <c r="BG331" s="21"/>
      <c r="BH331" s="19"/>
      <c r="BI331" s="20"/>
      <c r="BJ331" s="20"/>
      <c r="BK331" s="21"/>
      <c r="BL331" s="21"/>
    </row>
    <row r="332" spans="1:64" s="82" customFormat="1" ht="12">
      <c r="A332" s="60"/>
      <c r="B332" s="74" t="s">
        <v>112</v>
      </c>
      <c r="C332" s="85" t="s">
        <v>118</v>
      </c>
      <c r="D332" s="19"/>
      <c r="E332" s="20"/>
      <c r="F332" s="20"/>
      <c r="G332" s="21"/>
      <c r="H332" s="19"/>
      <c r="I332" s="20"/>
      <c r="J332" s="20"/>
      <c r="K332" s="21"/>
      <c r="L332" s="19"/>
      <c r="M332" s="20"/>
      <c r="N332" s="20"/>
      <c r="O332" s="21"/>
      <c r="P332" s="19"/>
      <c r="Q332" s="20"/>
      <c r="R332" s="20"/>
      <c r="S332" s="21"/>
      <c r="T332" s="19"/>
      <c r="U332" s="20"/>
      <c r="V332" s="20"/>
      <c r="W332" s="21"/>
      <c r="X332" s="19"/>
      <c r="Y332" s="20"/>
      <c r="Z332" s="20"/>
      <c r="AA332" s="21"/>
      <c r="AB332" s="19"/>
      <c r="AC332" s="20"/>
      <c r="AD332" s="20"/>
      <c r="AE332" s="21"/>
      <c r="AF332" s="19"/>
      <c r="AG332" s="20"/>
      <c r="AH332" s="20"/>
      <c r="AI332" s="21"/>
      <c r="AJ332" s="19"/>
      <c r="AK332" s="20"/>
      <c r="AL332" s="20"/>
      <c r="AM332" s="21"/>
      <c r="AN332" s="19"/>
      <c r="AO332" s="20"/>
      <c r="AP332" s="20"/>
      <c r="AQ332" s="21"/>
      <c r="AR332" s="19"/>
      <c r="AS332" s="20"/>
      <c r="AT332" s="20"/>
      <c r="AU332" s="21"/>
      <c r="AV332" s="19"/>
      <c r="AW332" s="20"/>
      <c r="AX332" s="20"/>
      <c r="AY332" s="21"/>
      <c r="AZ332" s="19"/>
      <c r="BA332" s="20"/>
      <c r="BB332" s="20"/>
      <c r="BC332" s="21"/>
      <c r="BD332" s="19"/>
      <c r="BE332" s="20"/>
      <c r="BF332" s="20"/>
      <c r="BG332" s="21"/>
      <c r="BH332" s="19"/>
      <c r="BI332" s="20"/>
      <c r="BJ332" s="20"/>
      <c r="BK332" s="21"/>
      <c r="BL332" s="21"/>
    </row>
    <row r="333" spans="1:64" s="82" customFormat="1" ht="11.25">
      <c r="A333" s="83"/>
      <c r="B333" s="74"/>
      <c r="C333" s="72" t="s">
        <v>119</v>
      </c>
      <c r="D333" s="19"/>
      <c r="E333" s="20"/>
      <c r="F333" s="20"/>
      <c r="G333" s="21"/>
      <c r="H333" s="19"/>
      <c r="I333" s="20"/>
      <c r="J333" s="20"/>
      <c r="K333" s="21"/>
      <c r="L333" s="19"/>
      <c r="M333" s="20"/>
      <c r="N333" s="20"/>
      <c r="O333" s="21"/>
      <c r="P333" s="19"/>
      <c r="Q333" s="20"/>
      <c r="R333" s="20"/>
      <c r="S333" s="21"/>
      <c r="T333" s="19"/>
      <c r="U333" s="20"/>
      <c r="V333" s="20"/>
      <c r="W333" s="21"/>
      <c r="X333" s="19"/>
      <c r="Y333" s="20"/>
      <c r="Z333" s="20"/>
      <c r="AA333" s="21"/>
      <c r="AB333" s="19"/>
      <c r="AC333" s="20"/>
      <c r="AD333" s="20"/>
      <c r="AE333" s="21"/>
      <c r="AF333" s="19"/>
      <c r="AG333" s="20"/>
      <c r="AH333" s="20"/>
      <c r="AI333" s="21"/>
      <c r="AJ333" s="19"/>
      <c r="AK333" s="20"/>
      <c r="AL333" s="20"/>
      <c r="AM333" s="21"/>
      <c r="AN333" s="19"/>
      <c r="AO333" s="20"/>
      <c r="AP333" s="20"/>
      <c r="AQ333" s="21"/>
      <c r="AR333" s="19"/>
      <c r="AS333" s="20"/>
      <c r="AT333" s="20"/>
      <c r="AU333" s="21"/>
      <c r="AV333" s="19"/>
      <c r="AW333" s="20"/>
      <c r="AX333" s="20"/>
      <c r="AY333" s="21"/>
      <c r="AZ333" s="19"/>
      <c r="BA333" s="20"/>
      <c r="BB333" s="20"/>
      <c r="BC333" s="21"/>
      <c r="BD333" s="19"/>
      <c r="BE333" s="20"/>
      <c r="BF333" s="20"/>
      <c r="BG333" s="21"/>
      <c r="BH333" s="19"/>
      <c r="BI333" s="20"/>
      <c r="BJ333" s="20"/>
      <c r="BK333" s="21"/>
      <c r="BL333" s="21"/>
    </row>
    <row r="334" spans="1:64" s="82" customFormat="1" ht="12">
      <c r="A334" s="83"/>
      <c r="B334" s="74" t="s">
        <v>113</v>
      </c>
      <c r="C334" s="85" t="s">
        <v>118</v>
      </c>
      <c r="D334" s="19"/>
      <c r="E334" s="20"/>
      <c r="F334" s="20"/>
      <c r="G334" s="21"/>
      <c r="H334" s="19"/>
      <c r="I334" s="20"/>
      <c r="J334" s="20"/>
      <c r="K334" s="21"/>
      <c r="L334" s="19"/>
      <c r="M334" s="20"/>
      <c r="N334" s="20"/>
      <c r="O334" s="21"/>
      <c r="P334" s="19"/>
      <c r="Q334" s="20"/>
      <c r="R334" s="20"/>
      <c r="S334" s="21"/>
      <c r="T334" s="19"/>
      <c r="U334" s="20"/>
      <c r="V334" s="20"/>
      <c r="W334" s="21"/>
      <c r="X334" s="19"/>
      <c r="Y334" s="20"/>
      <c r="Z334" s="20"/>
      <c r="AA334" s="21"/>
      <c r="AB334" s="19"/>
      <c r="AC334" s="20"/>
      <c r="AD334" s="20"/>
      <c r="AE334" s="21"/>
      <c r="AF334" s="19"/>
      <c r="AG334" s="20"/>
      <c r="AH334" s="20"/>
      <c r="AI334" s="21"/>
      <c r="AJ334" s="19"/>
      <c r="AK334" s="20"/>
      <c r="AL334" s="20"/>
      <c r="AM334" s="21"/>
      <c r="AN334" s="19"/>
      <c r="AO334" s="20"/>
      <c r="AP334" s="20"/>
      <c r="AQ334" s="21"/>
      <c r="AR334" s="19"/>
      <c r="AS334" s="20"/>
      <c r="AT334" s="20"/>
      <c r="AU334" s="21"/>
      <c r="AV334" s="19"/>
      <c r="AW334" s="20"/>
      <c r="AX334" s="20"/>
      <c r="AY334" s="21"/>
      <c r="AZ334" s="19"/>
      <c r="BA334" s="20"/>
      <c r="BB334" s="20"/>
      <c r="BC334" s="21"/>
      <c r="BD334" s="19"/>
      <c r="BE334" s="20"/>
      <c r="BF334" s="20"/>
      <c r="BG334" s="21"/>
      <c r="BH334" s="19"/>
      <c r="BI334" s="20"/>
      <c r="BJ334" s="20"/>
      <c r="BK334" s="21"/>
      <c r="BL334" s="21"/>
    </row>
    <row r="335" spans="1:64" s="82" customFormat="1" ht="11.25">
      <c r="A335" s="84"/>
      <c r="B335" s="74"/>
      <c r="C335" s="72" t="s">
        <v>119</v>
      </c>
      <c r="D335" s="19"/>
      <c r="E335" s="20"/>
      <c r="F335" s="20"/>
      <c r="G335" s="21"/>
      <c r="H335" s="19"/>
      <c r="I335" s="20"/>
      <c r="J335" s="20"/>
      <c r="K335" s="21"/>
      <c r="L335" s="19"/>
      <c r="M335" s="20"/>
      <c r="N335" s="20"/>
      <c r="O335" s="21"/>
      <c r="P335" s="19"/>
      <c r="Q335" s="20"/>
      <c r="R335" s="20"/>
      <c r="S335" s="21"/>
      <c r="T335" s="19"/>
      <c r="U335" s="20"/>
      <c r="V335" s="20"/>
      <c r="W335" s="21"/>
      <c r="X335" s="19"/>
      <c r="Y335" s="20"/>
      <c r="Z335" s="20"/>
      <c r="AA335" s="21"/>
      <c r="AB335" s="19"/>
      <c r="AC335" s="20"/>
      <c r="AD335" s="20"/>
      <c r="AE335" s="21"/>
      <c r="AF335" s="19"/>
      <c r="AG335" s="20"/>
      <c r="AH335" s="20"/>
      <c r="AI335" s="21"/>
      <c r="AJ335" s="19"/>
      <c r="AK335" s="20"/>
      <c r="AL335" s="20"/>
      <c r="AM335" s="21"/>
      <c r="AN335" s="19"/>
      <c r="AO335" s="20"/>
      <c r="AP335" s="20"/>
      <c r="AQ335" s="21"/>
      <c r="AR335" s="19"/>
      <c r="AS335" s="20"/>
      <c r="AT335" s="20"/>
      <c r="AU335" s="21"/>
      <c r="AV335" s="19"/>
      <c r="AW335" s="20"/>
      <c r="AX335" s="20"/>
      <c r="AY335" s="21"/>
      <c r="AZ335" s="19"/>
      <c r="BA335" s="20"/>
      <c r="BB335" s="20"/>
      <c r="BC335" s="21"/>
      <c r="BD335" s="19"/>
      <c r="BE335" s="20"/>
      <c r="BF335" s="20"/>
      <c r="BG335" s="21"/>
      <c r="BH335" s="19"/>
      <c r="BI335" s="20"/>
      <c r="BJ335" s="20"/>
      <c r="BK335" s="21"/>
      <c r="BL335" s="21"/>
    </row>
    <row r="336" spans="1:64" s="82" customFormat="1" ht="12">
      <c r="A336" s="75" t="s">
        <v>114</v>
      </c>
      <c r="B336" s="74" t="s">
        <v>111</v>
      </c>
      <c r="C336" s="85" t="s">
        <v>118</v>
      </c>
      <c r="D336" s="19"/>
      <c r="E336" s="20"/>
      <c r="F336" s="20"/>
      <c r="G336" s="21"/>
      <c r="H336" s="19"/>
      <c r="I336" s="20"/>
      <c r="J336" s="20"/>
      <c r="K336" s="21"/>
      <c r="L336" s="19"/>
      <c r="M336" s="20"/>
      <c r="N336" s="20"/>
      <c r="O336" s="21"/>
      <c r="P336" s="19"/>
      <c r="Q336" s="20"/>
      <c r="R336" s="20"/>
      <c r="S336" s="21"/>
      <c r="T336" s="19"/>
      <c r="U336" s="20"/>
      <c r="V336" s="20"/>
      <c r="W336" s="21"/>
      <c r="X336" s="19"/>
      <c r="Y336" s="20"/>
      <c r="Z336" s="20"/>
      <c r="AA336" s="21"/>
      <c r="AB336" s="19"/>
      <c r="AC336" s="20"/>
      <c r="AD336" s="20"/>
      <c r="AE336" s="21"/>
      <c r="AF336" s="19"/>
      <c r="AG336" s="20"/>
      <c r="AH336" s="20"/>
      <c r="AI336" s="21"/>
      <c r="AJ336" s="19"/>
      <c r="AK336" s="20"/>
      <c r="AL336" s="20"/>
      <c r="AM336" s="21"/>
      <c r="AN336" s="19"/>
      <c r="AO336" s="20"/>
      <c r="AP336" s="20"/>
      <c r="AQ336" s="21"/>
      <c r="AR336" s="19"/>
      <c r="AS336" s="20"/>
      <c r="AT336" s="20"/>
      <c r="AU336" s="21"/>
      <c r="AV336" s="19"/>
      <c r="AW336" s="20"/>
      <c r="AX336" s="20"/>
      <c r="AY336" s="21"/>
      <c r="AZ336" s="19"/>
      <c r="BA336" s="20"/>
      <c r="BB336" s="20"/>
      <c r="BC336" s="21"/>
      <c r="BD336" s="19"/>
      <c r="BE336" s="20"/>
      <c r="BF336" s="20"/>
      <c r="BG336" s="21"/>
      <c r="BH336" s="19"/>
      <c r="BI336" s="20"/>
      <c r="BJ336" s="20"/>
      <c r="BK336" s="21"/>
      <c r="BL336" s="21"/>
    </row>
    <row r="337" spans="1:64" s="82" customFormat="1" ht="11.25">
      <c r="A337" s="60"/>
      <c r="B337" s="74"/>
      <c r="C337" s="72" t="s">
        <v>119</v>
      </c>
      <c r="D337" s="19"/>
      <c r="E337" s="20"/>
      <c r="F337" s="20"/>
      <c r="G337" s="21"/>
      <c r="H337" s="19"/>
      <c r="I337" s="20"/>
      <c r="J337" s="20"/>
      <c r="K337" s="21"/>
      <c r="L337" s="19"/>
      <c r="M337" s="20"/>
      <c r="N337" s="20"/>
      <c r="O337" s="21"/>
      <c r="P337" s="19"/>
      <c r="Q337" s="20"/>
      <c r="R337" s="20"/>
      <c r="S337" s="21"/>
      <c r="T337" s="19"/>
      <c r="U337" s="20"/>
      <c r="V337" s="20"/>
      <c r="W337" s="21"/>
      <c r="X337" s="19"/>
      <c r="Y337" s="20"/>
      <c r="Z337" s="20"/>
      <c r="AA337" s="21"/>
      <c r="AB337" s="19"/>
      <c r="AC337" s="20"/>
      <c r="AD337" s="20"/>
      <c r="AE337" s="21"/>
      <c r="AF337" s="19"/>
      <c r="AG337" s="20"/>
      <c r="AH337" s="20"/>
      <c r="AI337" s="21"/>
      <c r="AJ337" s="19"/>
      <c r="AK337" s="20"/>
      <c r="AL337" s="20"/>
      <c r="AM337" s="21"/>
      <c r="AN337" s="19"/>
      <c r="AO337" s="20"/>
      <c r="AP337" s="20"/>
      <c r="AQ337" s="21"/>
      <c r="AR337" s="19"/>
      <c r="AS337" s="20"/>
      <c r="AT337" s="20"/>
      <c r="AU337" s="21"/>
      <c r="AV337" s="19"/>
      <c r="AW337" s="20"/>
      <c r="AX337" s="20"/>
      <c r="AY337" s="21"/>
      <c r="AZ337" s="19"/>
      <c r="BA337" s="20"/>
      <c r="BB337" s="20"/>
      <c r="BC337" s="21"/>
      <c r="BD337" s="19"/>
      <c r="BE337" s="20"/>
      <c r="BF337" s="20"/>
      <c r="BG337" s="21"/>
      <c r="BH337" s="19"/>
      <c r="BI337" s="20"/>
      <c r="BJ337" s="20"/>
      <c r="BK337" s="21"/>
      <c r="BL337" s="21"/>
    </row>
    <row r="338" spans="1:64" s="82" customFormat="1" ht="12">
      <c r="A338" s="60"/>
      <c r="B338" s="74" t="s">
        <v>112</v>
      </c>
      <c r="C338" s="85" t="s">
        <v>118</v>
      </c>
      <c r="D338" s="19"/>
      <c r="E338" s="20"/>
      <c r="F338" s="20"/>
      <c r="G338" s="21"/>
      <c r="H338" s="19"/>
      <c r="I338" s="20"/>
      <c r="J338" s="20"/>
      <c r="K338" s="21"/>
      <c r="L338" s="19"/>
      <c r="M338" s="20"/>
      <c r="N338" s="20"/>
      <c r="O338" s="21"/>
      <c r="P338" s="19"/>
      <c r="Q338" s="20"/>
      <c r="R338" s="20"/>
      <c r="S338" s="21"/>
      <c r="T338" s="19"/>
      <c r="U338" s="20"/>
      <c r="V338" s="20"/>
      <c r="W338" s="21"/>
      <c r="X338" s="19"/>
      <c r="Y338" s="20"/>
      <c r="Z338" s="20"/>
      <c r="AA338" s="21"/>
      <c r="AB338" s="19"/>
      <c r="AC338" s="20"/>
      <c r="AD338" s="20"/>
      <c r="AE338" s="21"/>
      <c r="AF338" s="19"/>
      <c r="AG338" s="20"/>
      <c r="AH338" s="20"/>
      <c r="AI338" s="21"/>
      <c r="AJ338" s="19"/>
      <c r="AK338" s="20"/>
      <c r="AL338" s="20"/>
      <c r="AM338" s="21"/>
      <c r="AN338" s="19"/>
      <c r="AO338" s="20"/>
      <c r="AP338" s="20"/>
      <c r="AQ338" s="21"/>
      <c r="AR338" s="19"/>
      <c r="AS338" s="20"/>
      <c r="AT338" s="20"/>
      <c r="AU338" s="21"/>
      <c r="AV338" s="19"/>
      <c r="AW338" s="20"/>
      <c r="AX338" s="20"/>
      <c r="AY338" s="21"/>
      <c r="AZ338" s="19"/>
      <c r="BA338" s="20"/>
      <c r="BB338" s="20"/>
      <c r="BC338" s="21"/>
      <c r="BD338" s="19"/>
      <c r="BE338" s="20"/>
      <c r="BF338" s="20"/>
      <c r="BG338" s="21"/>
      <c r="BH338" s="19"/>
      <c r="BI338" s="20"/>
      <c r="BJ338" s="20"/>
      <c r="BK338" s="21"/>
      <c r="BL338" s="21"/>
    </row>
    <row r="339" spans="1:64" s="82" customFormat="1" ht="11.25">
      <c r="A339" s="83"/>
      <c r="B339" s="74"/>
      <c r="C339" s="72" t="s">
        <v>119</v>
      </c>
      <c r="D339" s="19"/>
      <c r="E339" s="20"/>
      <c r="F339" s="20"/>
      <c r="G339" s="21"/>
      <c r="H339" s="19"/>
      <c r="I339" s="20"/>
      <c r="J339" s="20"/>
      <c r="K339" s="21"/>
      <c r="L339" s="19"/>
      <c r="M339" s="20"/>
      <c r="N339" s="20"/>
      <c r="O339" s="21"/>
      <c r="P339" s="19"/>
      <c r="Q339" s="20"/>
      <c r="R339" s="20"/>
      <c r="S339" s="21"/>
      <c r="T339" s="19"/>
      <c r="U339" s="20"/>
      <c r="V339" s="20"/>
      <c r="W339" s="21"/>
      <c r="X339" s="19"/>
      <c r="Y339" s="20"/>
      <c r="Z339" s="20"/>
      <c r="AA339" s="21"/>
      <c r="AB339" s="19"/>
      <c r="AC339" s="20"/>
      <c r="AD339" s="20"/>
      <c r="AE339" s="21"/>
      <c r="AF339" s="19"/>
      <c r="AG339" s="20"/>
      <c r="AH339" s="20"/>
      <c r="AI339" s="21"/>
      <c r="AJ339" s="19"/>
      <c r="AK339" s="20"/>
      <c r="AL339" s="20"/>
      <c r="AM339" s="21"/>
      <c r="AN339" s="19"/>
      <c r="AO339" s="20"/>
      <c r="AP339" s="20"/>
      <c r="AQ339" s="21"/>
      <c r="AR339" s="19"/>
      <c r="AS339" s="20"/>
      <c r="AT339" s="20"/>
      <c r="AU339" s="21"/>
      <c r="AV339" s="19"/>
      <c r="AW339" s="20"/>
      <c r="AX339" s="20"/>
      <c r="AY339" s="21"/>
      <c r="AZ339" s="19"/>
      <c r="BA339" s="20"/>
      <c r="BB339" s="20"/>
      <c r="BC339" s="21"/>
      <c r="BD339" s="19"/>
      <c r="BE339" s="20"/>
      <c r="BF339" s="20"/>
      <c r="BG339" s="21"/>
      <c r="BH339" s="19"/>
      <c r="BI339" s="20"/>
      <c r="BJ339" s="20"/>
      <c r="BK339" s="21"/>
      <c r="BL339" s="21"/>
    </row>
    <row r="340" spans="1:64" s="82" customFormat="1" ht="12">
      <c r="A340" s="83"/>
      <c r="B340" s="74" t="s">
        <v>113</v>
      </c>
      <c r="C340" s="85" t="s">
        <v>118</v>
      </c>
      <c r="D340" s="19"/>
      <c r="E340" s="20"/>
      <c r="F340" s="20"/>
      <c r="G340" s="21"/>
      <c r="H340" s="19"/>
      <c r="I340" s="20"/>
      <c r="J340" s="20"/>
      <c r="K340" s="21"/>
      <c r="L340" s="19"/>
      <c r="M340" s="20"/>
      <c r="N340" s="20"/>
      <c r="O340" s="21"/>
      <c r="P340" s="19"/>
      <c r="Q340" s="20"/>
      <c r="R340" s="20"/>
      <c r="S340" s="21"/>
      <c r="T340" s="19"/>
      <c r="U340" s="20"/>
      <c r="V340" s="20"/>
      <c r="W340" s="21"/>
      <c r="X340" s="19"/>
      <c r="Y340" s="20"/>
      <c r="Z340" s="20"/>
      <c r="AA340" s="21"/>
      <c r="AB340" s="19"/>
      <c r="AC340" s="20"/>
      <c r="AD340" s="20"/>
      <c r="AE340" s="21"/>
      <c r="AF340" s="19"/>
      <c r="AG340" s="20"/>
      <c r="AH340" s="20"/>
      <c r="AI340" s="21"/>
      <c r="AJ340" s="19"/>
      <c r="AK340" s="20"/>
      <c r="AL340" s="20"/>
      <c r="AM340" s="21"/>
      <c r="AN340" s="19"/>
      <c r="AO340" s="20"/>
      <c r="AP340" s="20"/>
      <c r="AQ340" s="21"/>
      <c r="AR340" s="19"/>
      <c r="AS340" s="20"/>
      <c r="AT340" s="20"/>
      <c r="AU340" s="21"/>
      <c r="AV340" s="19"/>
      <c r="AW340" s="20"/>
      <c r="AX340" s="20"/>
      <c r="AY340" s="21"/>
      <c r="AZ340" s="19"/>
      <c r="BA340" s="20"/>
      <c r="BB340" s="20"/>
      <c r="BC340" s="21"/>
      <c r="BD340" s="19"/>
      <c r="BE340" s="20"/>
      <c r="BF340" s="20"/>
      <c r="BG340" s="21"/>
      <c r="BH340" s="19"/>
      <c r="BI340" s="20"/>
      <c r="BJ340" s="20"/>
      <c r="BK340" s="21"/>
      <c r="BL340" s="21"/>
    </row>
    <row r="341" spans="1:64" s="82" customFormat="1" ht="11.25">
      <c r="A341" s="84"/>
      <c r="B341" s="74"/>
      <c r="C341" s="72" t="s">
        <v>119</v>
      </c>
      <c r="D341" s="19"/>
      <c r="E341" s="20"/>
      <c r="F341" s="20"/>
      <c r="G341" s="21"/>
      <c r="H341" s="19"/>
      <c r="I341" s="20"/>
      <c r="J341" s="20"/>
      <c r="K341" s="21"/>
      <c r="L341" s="19"/>
      <c r="M341" s="20"/>
      <c r="N341" s="20"/>
      <c r="O341" s="21"/>
      <c r="P341" s="19"/>
      <c r="Q341" s="20"/>
      <c r="R341" s="20"/>
      <c r="S341" s="21"/>
      <c r="T341" s="19"/>
      <c r="U341" s="20"/>
      <c r="V341" s="20"/>
      <c r="W341" s="21"/>
      <c r="X341" s="19"/>
      <c r="Y341" s="20"/>
      <c r="Z341" s="20"/>
      <c r="AA341" s="21"/>
      <c r="AB341" s="19"/>
      <c r="AC341" s="20"/>
      <c r="AD341" s="20"/>
      <c r="AE341" s="21"/>
      <c r="AF341" s="19"/>
      <c r="AG341" s="20"/>
      <c r="AH341" s="20"/>
      <c r="AI341" s="21"/>
      <c r="AJ341" s="19"/>
      <c r="AK341" s="20"/>
      <c r="AL341" s="20"/>
      <c r="AM341" s="21"/>
      <c r="AN341" s="19"/>
      <c r="AO341" s="20"/>
      <c r="AP341" s="20"/>
      <c r="AQ341" s="21"/>
      <c r="AR341" s="19"/>
      <c r="AS341" s="20"/>
      <c r="AT341" s="20"/>
      <c r="AU341" s="21"/>
      <c r="AV341" s="19"/>
      <c r="AW341" s="20"/>
      <c r="AX341" s="20"/>
      <c r="AY341" s="21"/>
      <c r="AZ341" s="19"/>
      <c r="BA341" s="20"/>
      <c r="BB341" s="20"/>
      <c r="BC341" s="21"/>
      <c r="BD341" s="19"/>
      <c r="BE341" s="20"/>
      <c r="BF341" s="20"/>
      <c r="BG341" s="21"/>
      <c r="BH341" s="19"/>
      <c r="BI341" s="20"/>
      <c r="BJ341" s="20"/>
      <c r="BK341" s="21"/>
      <c r="BL341" s="21"/>
    </row>
    <row r="342" spans="1:64" s="82" customFormat="1" ht="12">
      <c r="A342" s="75" t="s">
        <v>120</v>
      </c>
      <c r="B342" s="74" t="s">
        <v>111</v>
      </c>
      <c r="C342" s="85" t="s">
        <v>118</v>
      </c>
      <c r="D342" s="19"/>
      <c r="E342" s="20"/>
      <c r="F342" s="20"/>
      <c r="G342" s="21"/>
      <c r="H342" s="19"/>
      <c r="I342" s="20"/>
      <c r="J342" s="20"/>
      <c r="K342" s="21"/>
      <c r="L342" s="19"/>
      <c r="M342" s="20"/>
      <c r="N342" s="20"/>
      <c r="O342" s="21"/>
      <c r="P342" s="19"/>
      <c r="Q342" s="20"/>
      <c r="R342" s="20"/>
      <c r="S342" s="21"/>
      <c r="T342" s="19"/>
      <c r="U342" s="20"/>
      <c r="V342" s="20"/>
      <c r="W342" s="21"/>
      <c r="X342" s="19"/>
      <c r="Y342" s="20"/>
      <c r="Z342" s="20"/>
      <c r="AA342" s="21"/>
      <c r="AB342" s="19"/>
      <c r="AC342" s="20"/>
      <c r="AD342" s="20"/>
      <c r="AE342" s="21"/>
      <c r="AF342" s="19"/>
      <c r="AG342" s="20"/>
      <c r="AH342" s="20"/>
      <c r="AI342" s="21"/>
      <c r="AJ342" s="19"/>
      <c r="AK342" s="20"/>
      <c r="AL342" s="20"/>
      <c r="AM342" s="21"/>
      <c r="AN342" s="19"/>
      <c r="AO342" s="20"/>
      <c r="AP342" s="20"/>
      <c r="AQ342" s="21"/>
      <c r="AR342" s="19"/>
      <c r="AS342" s="20"/>
      <c r="AT342" s="20"/>
      <c r="AU342" s="21"/>
      <c r="AV342" s="19"/>
      <c r="AW342" s="20"/>
      <c r="AX342" s="20"/>
      <c r="AY342" s="21"/>
      <c r="AZ342" s="19"/>
      <c r="BA342" s="20"/>
      <c r="BB342" s="20"/>
      <c r="BC342" s="21"/>
      <c r="BD342" s="19"/>
      <c r="BE342" s="20"/>
      <c r="BF342" s="20"/>
      <c r="BG342" s="21"/>
      <c r="BH342" s="19"/>
      <c r="BI342" s="20"/>
      <c r="BJ342" s="20"/>
      <c r="BK342" s="21"/>
      <c r="BL342" s="21"/>
    </row>
    <row r="343" spans="1:64" s="82" customFormat="1" ht="11.25">
      <c r="A343" s="60"/>
      <c r="B343" s="74"/>
      <c r="C343" s="72" t="s">
        <v>119</v>
      </c>
      <c r="D343" s="19"/>
      <c r="E343" s="20"/>
      <c r="F343" s="20"/>
      <c r="G343" s="21"/>
      <c r="H343" s="19"/>
      <c r="I343" s="20"/>
      <c r="J343" s="20"/>
      <c r="K343" s="21"/>
      <c r="L343" s="19"/>
      <c r="M343" s="20"/>
      <c r="N343" s="20"/>
      <c r="O343" s="21"/>
      <c r="P343" s="19"/>
      <c r="Q343" s="20"/>
      <c r="R343" s="20"/>
      <c r="S343" s="21"/>
      <c r="T343" s="19"/>
      <c r="U343" s="20"/>
      <c r="V343" s="20"/>
      <c r="W343" s="21"/>
      <c r="X343" s="19"/>
      <c r="Y343" s="20"/>
      <c r="Z343" s="20"/>
      <c r="AA343" s="21"/>
      <c r="AB343" s="19"/>
      <c r="AC343" s="20"/>
      <c r="AD343" s="20"/>
      <c r="AE343" s="21"/>
      <c r="AF343" s="19"/>
      <c r="AG343" s="20"/>
      <c r="AH343" s="20"/>
      <c r="AI343" s="21"/>
      <c r="AJ343" s="19"/>
      <c r="AK343" s="20"/>
      <c r="AL343" s="20"/>
      <c r="AM343" s="21"/>
      <c r="AN343" s="19"/>
      <c r="AO343" s="20"/>
      <c r="AP343" s="20"/>
      <c r="AQ343" s="21"/>
      <c r="AR343" s="19"/>
      <c r="AS343" s="20"/>
      <c r="AT343" s="20"/>
      <c r="AU343" s="21"/>
      <c r="AV343" s="19"/>
      <c r="AW343" s="20"/>
      <c r="AX343" s="20"/>
      <c r="AY343" s="21"/>
      <c r="AZ343" s="19"/>
      <c r="BA343" s="20"/>
      <c r="BB343" s="20"/>
      <c r="BC343" s="21"/>
      <c r="BD343" s="19"/>
      <c r="BE343" s="20"/>
      <c r="BF343" s="20"/>
      <c r="BG343" s="21"/>
      <c r="BH343" s="19"/>
      <c r="BI343" s="20"/>
      <c r="BJ343" s="20"/>
      <c r="BK343" s="21"/>
      <c r="BL343" s="21"/>
    </row>
    <row r="344" spans="1:64" s="82" customFormat="1" ht="12">
      <c r="A344" s="60"/>
      <c r="B344" s="74" t="s">
        <v>112</v>
      </c>
      <c r="C344" s="85" t="s">
        <v>118</v>
      </c>
      <c r="D344" s="19"/>
      <c r="E344" s="20"/>
      <c r="F344" s="20"/>
      <c r="G344" s="21"/>
      <c r="H344" s="19"/>
      <c r="I344" s="20"/>
      <c r="J344" s="20"/>
      <c r="K344" s="21"/>
      <c r="L344" s="19"/>
      <c r="M344" s="20"/>
      <c r="N344" s="20"/>
      <c r="O344" s="21"/>
      <c r="P344" s="19"/>
      <c r="Q344" s="20"/>
      <c r="R344" s="20"/>
      <c r="S344" s="21"/>
      <c r="T344" s="19"/>
      <c r="U344" s="20"/>
      <c r="V344" s="20"/>
      <c r="W344" s="21"/>
      <c r="X344" s="19"/>
      <c r="Y344" s="20"/>
      <c r="Z344" s="20"/>
      <c r="AA344" s="21"/>
      <c r="AB344" s="19"/>
      <c r="AC344" s="20"/>
      <c r="AD344" s="20"/>
      <c r="AE344" s="21"/>
      <c r="AF344" s="19"/>
      <c r="AG344" s="20"/>
      <c r="AH344" s="20"/>
      <c r="AI344" s="21"/>
      <c r="AJ344" s="19"/>
      <c r="AK344" s="20"/>
      <c r="AL344" s="20"/>
      <c r="AM344" s="21"/>
      <c r="AN344" s="19"/>
      <c r="AO344" s="20"/>
      <c r="AP344" s="20"/>
      <c r="AQ344" s="21"/>
      <c r="AR344" s="19"/>
      <c r="AS344" s="20"/>
      <c r="AT344" s="20"/>
      <c r="AU344" s="21"/>
      <c r="AV344" s="19"/>
      <c r="AW344" s="20"/>
      <c r="AX344" s="20"/>
      <c r="AY344" s="21"/>
      <c r="AZ344" s="19"/>
      <c r="BA344" s="20"/>
      <c r="BB344" s="20"/>
      <c r="BC344" s="21"/>
      <c r="BD344" s="19"/>
      <c r="BE344" s="20"/>
      <c r="BF344" s="20"/>
      <c r="BG344" s="21"/>
      <c r="BH344" s="19"/>
      <c r="BI344" s="20"/>
      <c r="BJ344" s="20"/>
      <c r="BK344" s="21"/>
      <c r="BL344" s="21"/>
    </row>
    <row r="345" spans="1:64" s="82" customFormat="1" ht="11.25">
      <c r="A345" s="83"/>
      <c r="B345" s="74"/>
      <c r="C345" s="72" t="s">
        <v>119</v>
      </c>
      <c r="D345" s="19"/>
      <c r="E345" s="20"/>
      <c r="F345" s="20"/>
      <c r="G345" s="21"/>
      <c r="H345" s="19"/>
      <c r="I345" s="20"/>
      <c r="J345" s="20"/>
      <c r="K345" s="21"/>
      <c r="L345" s="19"/>
      <c r="M345" s="20"/>
      <c r="N345" s="20"/>
      <c r="O345" s="21"/>
      <c r="P345" s="19"/>
      <c r="Q345" s="20"/>
      <c r="R345" s="20"/>
      <c r="S345" s="21"/>
      <c r="T345" s="19"/>
      <c r="U345" s="20"/>
      <c r="V345" s="20"/>
      <c r="W345" s="21"/>
      <c r="X345" s="19"/>
      <c r="Y345" s="20"/>
      <c r="Z345" s="20"/>
      <c r="AA345" s="21"/>
      <c r="AB345" s="19"/>
      <c r="AC345" s="20"/>
      <c r="AD345" s="20"/>
      <c r="AE345" s="21"/>
      <c r="AF345" s="19"/>
      <c r="AG345" s="20"/>
      <c r="AH345" s="20"/>
      <c r="AI345" s="21"/>
      <c r="AJ345" s="19"/>
      <c r="AK345" s="20"/>
      <c r="AL345" s="20"/>
      <c r="AM345" s="21"/>
      <c r="AN345" s="19"/>
      <c r="AO345" s="20"/>
      <c r="AP345" s="20"/>
      <c r="AQ345" s="21"/>
      <c r="AR345" s="19"/>
      <c r="AS345" s="20"/>
      <c r="AT345" s="20"/>
      <c r="AU345" s="21"/>
      <c r="AV345" s="19"/>
      <c r="AW345" s="20"/>
      <c r="AX345" s="20"/>
      <c r="AY345" s="21"/>
      <c r="AZ345" s="19"/>
      <c r="BA345" s="20"/>
      <c r="BB345" s="20"/>
      <c r="BC345" s="21"/>
      <c r="BD345" s="19"/>
      <c r="BE345" s="20"/>
      <c r="BF345" s="20"/>
      <c r="BG345" s="21"/>
      <c r="BH345" s="19"/>
      <c r="BI345" s="20"/>
      <c r="BJ345" s="20"/>
      <c r="BK345" s="21"/>
      <c r="BL345" s="21"/>
    </row>
    <row r="346" spans="1:64" s="82" customFormat="1" ht="12">
      <c r="A346" s="83"/>
      <c r="B346" s="74" t="s">
        <v>113</v>
      </c>
      <c r="C346" s="85" t="s">
        <v>118</v>
      </c>
      <c r="D346" s="19"/>
      <c r="E346" s="20"/>
      <c r="F346" s="20"/>
      <c r="G346" s="21"/>
      <c r="H346" s="19"/>
      <c r="I346" s="20"/>
      <c r="J346" s="20"/>
      <c r="K346" s="21"/>
      <c r="L346" s="19"/>
      <c r="M346" s="20"/>
      <c r="N346" s="20"/>
      <c r="O346" s="21"/>
      <c r="P346" s="19"/>
      <c r="Q346" s="20"/>
      <c r="R346" s="20"/>
      <c r="S346" s="21"/>
      <c r="T346" s="19"/>
      <c r="U346" s="20"/>
      <c r="V346" s="20"/>
      <c r="W346" s="21"/>
      <c r="X346" s="19"/>
      <c r="Y346" s="20"/>
      <c r="Z346" s="20"/>
      <c r="AA346" s="21"/>
      <c r="AB346" s="19"/>
      <c r="AC346" s="20"/>
      <c r="AD346" s="20"/>
      <c r="AE346" s="21"/>
      <c r="AF346" s="19"/>
      <c r="AG346" s="20"/>
      <c r="AH346" s="20"/>
      <c r="AI346" s="21"/>
      <c r="AJ346" s="19"/>
      <c r="AK346" s="20"/>
      <c r="AL346" s="20"/>
      <c r="AM346" s="21"/>
      <c r="AN346" s="19"/>
      <c r="AO346" s="20"/>
      <c r="AP346" s="20"/>
      <c r="AQ346" s="21"/>
      <c r="AR346" s="19"/>
      <c r="AS346" s="20"/>
      <c r="AT346" s="20"/>
      <c r="AU346" s="21"/>
      <c r="AV346" s="19"/>
      <c r="AW346" s="20"/>
      <c r="AX346" s="20"/>
      <c r="AY346" s="21"/>
      <c r="AZ346" s="19"/>
      <c r="BA346" s="20"/>
      <c r="BB346" s="20"/>
      <c r="BC346" s="21"/>
      <c r="BD346" s="19"/>
      <c r="BE346" s="20"/>
      <c r="BF346" s="20"/>
      <c r="BG346" s="21"/>
      <c r="BH346" s="19"/>
      <c r="BI346" s="20"/>
      <c r="BJ346" s="20"/>
      <c r="BK346" s="21"/>
      <c r="BL346" s="21"/>
    </row>
    <row r="347" spans="1:64" s="82" customFormat="1" ht="12">
      <c r="A347" s="75" t="s">
        <v>120</v>
      </c>
      <c r="B347" s="74" t="s">
        <v>111</v>
      </c>
      <c r="C347" s="85" t="s">
        <v>118</v>
      </c>
      <c r="D347" s="19"/>
      <c r="E347" s="20"/>
      <c r="F347" s="20"/>
      <c r="G347" s="21"/>
      <c r="H347" s="19"/>
      <c r="I347" s="20"/>
      <c r="J347" s="20"/>
      <c r="K347" s="21"/>
      <c r="L347" s="19"/>
      <c r="M347" s="20"/>
      <c r="N347" s="20"/>
      <c r="O347" s="21"/>
      <c r="P347" s="19"/>
      <c r="Q347" s="20"/>
      <c r="R347" s="20"/>
      <c r="S347" s="21"/>
      <c r="T347" s="19"/>
      <c r="U347" s="20"/>
      <c r="V347" s="20"/>
      <c r="W347" s="21"/>
      <c r="X347" s="19"/>
      <c r="Y347" s="20"/>
      <c r="Z347" s="20"/>
      <c r="AA347" s="21"/>
      <c r="AB347" s="19"/>
      <c r="AC347" s="20"/>
      <c r="AD347" s="20"/>
      <c r="AE347" s="21"/>
      <c r="AF347" s="19"/>
      <c r="AG347" s="20"/>
      <c r="AH347" s="20"/>
      <c r="AI347" s="21"/>
      <c r="AJ347" s="19"/>
      <c r="AK347" s="20"/>
      <c r="AL347" s="20"/>
      <c r="AM347" s="21"/>
      <c r="AN347" s="19"/>
      <c r="AO347" s="20"/>
      <c r="AP347" s="20"/>
      <c r="AQ347" s="21"/>
      <c r="AR347" s="19"/>
      <c r="AS347" s="20"/>
      <c r="AT347" s="20"/>
      <c r="AU347" s="21"/>
      <c r="AV347" s="19"/>
      <c r="AW347" s="20"/>
      <c r="AX347" s="20"/>
      <c r="AY347" s="21"/>
      <c r="AZ347" s="19"/>
      <c r="BA347" s="20"/>
      <c r="BB347" s="20"/>
      <c r="BC347" s="21"/>
      <c r="BD347" s="19"/>
      <c r="BE347" s="20"/>
      <c r="BF347" s="20"/>
      <c r="BG347" s="21"/>
      <c r="BH347" s="19"/>
      <c r="BI347" s="20"/>
      <c r="BJ347" s="20"/>
      <c r="BK347" s="21"/>
      <c r="BL347" s="21"/>
    </row>
    <row r="348" spans="1:64" s="82" customFormat="1" ht="11.25">
      <c r="A348" s="60"/>
      <c r="B348" s="74"/>
      <c r="C348" s="72" t="s">
        <v>119</v>
      </c>
      <c r="D348" s="19"/>
      <c r="E348" s="20"/>
      <c r="F348" s="20"/>
      <c r="G348" s="21"/>
      <c r="H348" s="19"/>
      <c r="I348" s="20"/>
      <c r="J348" s="20"/>
      <c r="K348" s="21"/>
      <c r="L348" s="19"/>
      <c r="M348" s="20"/>
      <c r="N348" s="20"/>
      <c r="O348" s="21"/>
      <c r="P348" s="19"/>
      <c r="Q348" s="20"/>
      <c r="R348" s="20"/>
      <c r="S348" s="21"/>
      <c r="T348" s="19"/>
      <c r="U348" s="20"/>
      <c r="V348" s="20"/>
      <c r="W348" s="21"/>
      <c r="X348" s="19"/>
      <c r="Y348" s="20"/>
      <c r="Z348" s="20"/>
      <c r="AA348" s="21"/>
      <c r="AB348" s="19"/>
      <c r="AC348" s="20"/>
      <c r="AD348" s="20"/>
      <c r="AE348" s="21"/>
      <c r="AF348" s="19"/>
      <c r="AG348" s="20"/>
      <c r="AH348" s="20"/>
      <c r="AI348" s="21"/>
      <c r="AJ348" s="19"/>
      <c r="AK348" s="20"/>
      <c r="AL348" s="20"/>
      <c r="AM348" s="21"/>
      <c r="AN348" s="19"/>
      <c r="AO348" s="20"/>
      <c r="AP348" s="20"/>
      <c r="AQ348" s="21"/>
      <c r="AR348" s="19"/>
      <c r="AS348" s="20"/>
      <c r="AT348" s="20"/>
      <c r="AU348" s="21"/>
      <c r="AV348" s="19"/>
      <c r="AW348" s="20"/>
      <c r="AX348" s="20"/>
      <c r="AY348" s="21"/>
      <c r="AZ348" s="19"/>
      <c r="BA348" s="20"/>
      <c r="BB348" s="20"/>
      <c r="BC348" s="21"/>
      <c r="BD348" s="19"/>
      <c r="BE348" s="20"/>
      <c r="BF348" s="20"/>
      <c r="BG348" s="21"/>
      <c r="BH348" s="19"/>
      <c r="BI348" s="20"/>
      <c r="BJ348" s="20"/>
      <c r="BK348" s="21"/>
      <c r="BL348" s="21"/>
    </row>
    <row r="349" spans="1:64" s="82" customFormat="1" ht="12">
      <c r="A349" s="60"/>
      <c r="B349" s="74" t="s">
        <v>112</v>
      </c>
      <c r="C349" s="85" t="s">
        <v>118</v>
      </c>
      <c r="D349" s="19"/>
      <c r="E349" s="20"/>
      <c r="F349" s="20"/>
      <c r="G349" s="21"/>
      <c r="H349" s="19"/>
      <c r="I349" s="20"/>
      <c r="J349" s="20"/>
      <c r="K349" s="21"/>
      <c r="L349" s="19"/>
      <c r="M349" s="20"/>
      <c r="N349" s="20"/>
      <c r="O349" s="21"/>
      <c r="P349" s="19"/>
      <c r="Q349" s="20"/>
      <c r="R349" s="20"/>
      <c r="S349" s="21"/>
      <c r="T349" s="19"/>
      <c r="U349" s="20"/>
      <c r="V349" s="20"/>
      <c r="W349" s="21"/>
      <c r="X349" s="19"/>
      <c r="Y349" s="20"/>
      <c r="Z349" s="20"/>
      <c r="AA349" s="21"/>
      <c r="AB349" s="19"/>
      <c r="AC349" s="20"/>
      <c r="AD349" s="20"/>
      <c r="AE349" s="21"/>
      <c r="AF349" s="19"/>
      <c r="AG349" s="20"/>
      <c r="AH349" s="20"/>
      <c r="AI349" s="21"/>
      <c r="AJ349" s="19"/>
      <c r="AK349" s="20"/>
      <c r="AL349" s="20"/>
      <c r="AM349" s="21"/>
      <c r="AN349" s="19"/>
      <c r="AO349" s="20"/>
      <c r="AP349" s="20"/>
      <c r="AQ349" s="21"/>
      <c r="AR349" s="19"/>
      <c r="AS349" s="20"/>
      <c r="AT349" s="20"/>
      <c r="AU349" s="21"/>
      <c r="AV349" s="19"/>
      <c r="AW349" s="20"/>
      <c r="AX349" s="20"/>
      <c r="AY349" s="21"/>
      <c r="AZ349" s="19"/>
      <c r="BA349" s="20"/>
      <c r="BB349" s="20"/>
      <c r="BC349" s="21"/>
      <c r="BD349" s="19"/>
      <c r="BE349" s="20"/>
      <c r="BF349" s="20"/>
      <c r="BG349" s="21"/>
      <c r="BH349" s="19"/>
      <c r="BI349" s="20"/>
      <c r="BJ349" s="20"/>
      <c r="BK349" s="21"/>
      <c r="BL349" s="21"/>
    </row>
    <row r="350" spans="1:64" s="82" customFormat="1" ht="11.25">
      <c r="A350" s="83"/>
      <c r="B350" s="74"/>
      <c r="C350" s="72" t="s">
        <v>119</v>
      </c>
      <c r="D350" s="19"/>
      <c r="E350" s="20"/>
      <c r="F350" s="20"/>
      <c r="G350" s="21"/>
      <c r="H350" s="19"/>
      <c r="I350" s="20"/>
      <c r="J350" s="20"/>
      <c r="K350" s="21"/>
      <c r="L350" s="19"/>
      <c r="M350" s="20"/>
      <c r="N350" s="20"/>
      <c r="O350" s="21"/>
      <c r="P350" s="19"/>
      <c r="Q350" s="20"/>
      <c r="R350" s="20"/>
      <c r="S350" s="21"/>
      <c r="T350" s="19"/>
      <c r="U350" s="20"/>
      <c r="V350" s="20"/>
      <c r="W350" s="21"/>
      <c r="X350" s="19"/>
      <c r="Y350" s="20"/>
      <c r="Z350" s="20"/>
      <c r="AA350" s="21"/>
      <c r="AB350" s="19"/>
      <c r="AC350" s="20"/>
      <c r="AD350" s="20"/>
      <c r="AE350" s="21"/>
      <c r="AF350" s="19"/>
      <c r="AG350" s="20"/>
      <c r="AH350" s="20"/>
      <c r="AI350" s="21"/>
      <c r="AJ350" s="19"/>
      <c r="AK350" s="20"/>
      <c r="AL350" s="20"/>
      <c r="AM350" s="21"/>
      <c r="AN350" s="19"/>
      <c r="AO350" s="20"/>
      <c r="AP350" s="20"/>
      <c r="AQ350" s="21"/>
      <c r="AR350" s="19"/>
      <c r="AS350" s="20"/>
      <c r="AT350" s="20"/>
      <c r="AU350" s="21"/>
      <c r="AV350" s="19"/>
      <c r="AW350" s="20"/>
      <c r="AX350" s="20"/>
      <c r="AY350" s="21"/>
      <c r="AZ350" s="19"/>
      <c r="BA350" s="20"/>
      <c r="BB350" s="20"/>
      <c r="BC350" s="21"/>
      <c r="BD350" s="19"/>
      <c r="BE350" s="20"/>
      <c r="BF350" s="20"/>
      <c r="BG350" s="21"/>
      <c r="BH350" s="19"/>
      <c r="BI350" s="20"/>
      <c r="BJ350" s="20"/>
      <c r="BK350" s="21"/>
      <c r="BL350" s="21"/>
    </row>
    <row r="351" spans="1:64" s="82" customFormat="1" ht="12">
      <c r="A351" s="83"/>
      <c r="B351" s="74" t="s">
        <v>113</v>
      </c>
      <c r="C351" s="85" t="s">
        <v>118</v>
      </c>
      <c r="D351" s="19"/>
      <c r="E351" s="20"/>
      <c r="F351" s="20"/>
      <c r="G351" s="21"/>
      <c r="H351" s="19"/>
      <c r="I351" s="20"/>
      <c r="J351" s="20"/>
      <c r="K351" s="21"/>
      <c r="L351" s="19"/>
      <c r="M351" s="20"/>
      <c r="N351" s="20"/>
      <c r="O351" s="21"/>
      <c r="P351" s="19"/>
      <c r="Q351" s="20"/>
      <c r="R351" s="20"/>
      <c r="S351" s="21"/>
      <c r="T351" s="19"/>
      <c r="U351" s="20"/>
      <c r="V351" s="20"/>
      <c r="W351" s="21"/>
      <c r="X351" s="19"/>
      <c r="Y351" s="20"/>
      <c r="Z351" s="20"/>
      <c r="AA351" s="21"/>
      <c r="AB351" s="19"/>
      <c r="AC351" s="20"/>
      <c r="AD351" s="20"/>
      <c r="AE351" s="21"/>
      <c r="AF351" s="19"/>
      <c r="AG351" s="20"/>
      <c r="AH351" s="20"/>
      <c r="AI351" s="21"/>
      <c r="AJ351" s="19"/>
      <c r="AK351" s="20"/>
      <c r="AL351" s="20"/>
      <c r="AM351" s="21"/>
      <c r="AN351" s="19"/>
      <c r="AO351" s="20"/>
      <c r="AP351" s="20"/>
      <c r="AQ351" s="21"/>
      <c r="AR351" s="19"/>
      <c r="AS351" s="20"/>
      <c r="AT351" s="20"/>
      <c r="AU351" s="21"/>
      <c r="AV351" s="19"/>
      <c r="AW351" s="20"/>
      <c r="AX351" s="20"/>
      <c r="AY351" s="21"/>
      <c r="AZ351" s="19"/>
      <c r="BA351" s="20"/>
      <c r="BB351" s="20"/>
      <c r="BC351" s="21"/>
      <c r="BD351" s="19"/>
      <c r="BE351" s="20"/>
      <c r="BF351" s="20"/>
      <c r="BG351" s="21"/>
      <c r="BH351" s="19"/>
      <c r="BI351" s="20"/>
      <c r="BJ351" s="20"/>
      <c r="BK351" s="21"/>
      <c r="BL351" s="21"/>
    </row>
    <row r="352" spans="1:64" s="82" customFormat="1" ht="11.25">
      <c r="A352" s="84"/>
      <c r="B352" s="74"/>
      <c r="C352" s="72" t="s">
        <v>119</v>
      </c>
      <c r="D352" s="19"/>
      <c r="E352" s="20"/>
      <c r="F352" s="20"/>
      <c r="G352" s="21"/>
      <c r="H352" s="19"/>
      <c r="I352" s="20"/>
      <c r="J352" s="20"/>
      <c r="K352" s="21"/>
      <c r="L352" s="19"/>
      <c r="M352" s="20"/>
      <c r="N352" s="20"/>
      <c r="O352" s="21"/>
      <c r="P352" s="19"/>
      <c r="Q352" s="20"/>
      <c r="R352" s="20"/>
      <c r="S352" s="21"/>
      <c r="T352" s="19"/>
      <c r="U352" s="20"/>
      <c r="V352" s="20"/>
      <c r="W352" s="21"/>
      <c r="X352" s="19"/>
      <c r="Y352" s="20"/>
      <c r="Z352" s="20"/>
      <c r="AA352" s="21"/>
      <c r="AB352" s="19"/>
      <c r="AC352" s="20"/>
      <c r="AD352" s="20"/>
      <c r="AE352" s="21"/>
      <c r="AF352" s="19"/>
      <c r="AG352" s="20"/>
      <c r="AH352" s="20"/>
      <c r="AI352" s="21"/>
      <c r="AJ352" s="19"/>
      <c r="AK352" s="20"/>
      <c r="AL352" s="20"/>
      <c r="AM352" s="21"/>
      <c r="AN352" s="19"/>
      <c r="AO352" s="20"/>
      <c r="AP352" s="20"/>
      <c r="AQ352" s="21"/>
      <c r="AR352" s="19"/>
      <c r="AS352" s="20"/>
      <c r="AT352" s="20"/>
      <c r="AU352" s="21"/>
      <c r="AV352" s="19"/>
      <c r="AW352" s="20"/>
      <c r="AX352" s="20"/>
      <c r="AY352" s="21"/>
      <c r="AZ352" s="19"/>
      <c r="BA352" s="20"/>
      <c r="BB352" s="20"/>
      <c r="BC352" s="21"/>
      <c r="BD352" s="19"/>
      <c r="BE352" s="20"/>
      <c r="BF352" s="20"/>
      <c r="BG352" s="21"/>
      <c r="BH352" s="19"/>
      <c r="BI352" s="20"/>
      <c r="BJ352" s="20"/>
      <c r="BK352" s="21"/>
      <c r="BL352" s="21"/>
    </row>
    <row r="353" spans="1:64" s="82" customFormat="1" ht="12">
      <c r="A353" s="75" t="s">
        <v>122</v>
      </c>
      <c r="B353" s="74" t="s">
        <v>111</v>
      </c>
      <c r="C353" s="85" t="s">
        <v>118</v>
      </c>
      <c r="D353" s="19"/>
      <c r="E353" s="20"/>
      <c r="F353" s="20"/>
      <c r="G353" s="21"/>
      <c r="H353" s="19"/>
      <c r="I353" s="20"/>
      <c r="J353" s="20"/>
      <c r="K353" s="21"/>
      <c r="L353" s="19"/>
      <c r="M353" s="20"/>
      <c r="N353" s="20"/>
      <c r="O353" s="21"/>
      <c r="P353" s="19"/>
      <c r="Q353" s="20"/>
      <c r="R353" s="20"/>
      <c r="S353" s="21"/>
      <c r="T353" s="19"/>
      <c r="U353" s="20"/>
      <c r="V353" s="20"/>
      <c r="W353" s="21"/>
      <c r="X353" s="19"/>
      <c r="Y353" s="20"/>
      <c r="Z353" s="20"/>
      <c r="AA353" s="21"/>
      <c r="AB353" s="19"/>
      <c r="AC353" s="20"/>
      <c r="AD353" s="20"/>
      <c r="AE353" s="21"/>
      <c r="AF353" s="19"/>
      <c r="AG353" s="20"/>
      <c r="AH353" s="20"/>
      <c r="AI353" s="21"/>
      <c r="AJ353" s="19"/>
      <c r="AK353" s="20"/>
      <c r="AL353" s="20"/>
      <c r="AM353" s="21"/>
      <c r="AN353" s="19"/>
      <c r="AO353" s="20"/>
      <c r="AP353" s="20"/>
      <c r="AQ353" s="21"/>
      <c r="AR353" s="19"/>
      <c r="AS353" s="20"/>
      <c r="AT353" s="20"/>
      <c r="AU353" s="21"/>
      <c r="AV353" s="19"/>
      <c r="AW353" s="20"/>
      <c r="AX353" s="20"/>
      <c r="AY353" s="21"/>
      <c r="AZ353" s="19"/>
      <c r="BA353" s="20"/>
      <c r="BB353" s="20"/>
      <c r="BC353" s="21"/>
      <c r="BD353" s="19"/>
      <c r="BE353" s="20"/>
      <c r="BF353" s="20"/>
      <c r="BG353" s="21"/>
      <c r="BH353" s="19"/>
      <c r="BI353" s="20"/>
      <c r="BJ353" s="20"/>
      <c r="BK353" s="21"/>
      <c r="BL353" s="21"/>
    </row>
    <row r="354" spans="1:64" s="82" customFormat="1" ht="11.25">
      <c r="A354" s="60"/>
      <c r="B354" s="74"/>
      <c r="C354" s="72" t="s">
        <v>119</v>
      </c>
      <c r="D354" s="19"/>
      <c r="E354" s="20"/>
      <c r="F354" s="20"/>
      <c r="G354" s="21"/>
      <c r="H354" s="19"/>
      <c r="I354" s="20"/>
      <c r="J354" s="20"/>
      <c r="K354" s="21"/>
      <c r="L354" s="19"/>
      <c r="M354" s="20"/>
      <c r="N354" s="20"/>
      <c r="O354" s="21"/>
      <c r="P354" s="19"/>
      <c r="Q354" s="20"/>
      <c r="R354" s="20"/>
      <c r="S354" s="21"/>
      <c r="T354" s="19"/>
      <c r="U354" s="20"/>
      <c r="V354" s="20"/>
      <c r="W354" s="21"/>
      <c r="X354" s="19"/>
      <c r="Y354" s="20"/>
      <c r="Z354" s="20"/>
      <c r="AA354" s="21"/>
      <c r="AB354" s="19"/>
      <c r="AC354" s="20"/>
      <c r="AD354" s="20"/>
      <c r="AE354" s="21"/>
      <c r="AF354" s="19"/>
      <c r="AG354" s="20"/>
      <c r="AH354" s="20"/>
      <c r="AI354" s="21"/>
      <c r="AJ354" s="19"/>
      <c r="AK354" s="20"/>
      <c r="AL354" s="20"/>
      <c r="AM354" s="21"/>
      <c r="AN354" s="19"/>
      <c r="AO354" s="20"/>
      <c r="AP354" s="20"/>
      <c r="AQ354" s="21"/>
      <c r="AR354" s="19"/>
      <c r="AS354" s="20"/>
      <c r="AT354" s="20"/>
      <c r="AU354" s="21"/>
      <c r="AV354" s="19"/>
      <c r="AW354" s="20"/>
      <c r="AX354" s="20"/>
      <c r="AY354" s="21"/>
      <c r="AZ354" s="19"/>
      <c r="BA354" s="20"/>
      <c r="BB354" s="20"/>
      <c r="BC354" s="21"/>
      <c r="BD354" s="19"/>
      <c r="BE354" s="20"/>
      <c r="BF354" s="20"/>
      <c r="BG354" s="21"/>
      <c r="BH354" s="19"/>
      <c r="BI354" s="20"/>
      <c r="BJ354" s="20"/>
      <c r="BK354" s="21"/>
      <c r="BL354" s="21"/>
    </row>
    <row r="355" spans="1:64" s="82" customFormat="1" ht="12">
      <c r="A355" s="60"/>
      <c r="B355" s="74" t="s">
        <v>112</v>
      </c>
      <c r="C355" s="85" t="s">
        <v>118</v>
      </c>
      <c r="D355" s="19"/>
      <c r="E355" s="20"/>
      <c r="F355" s="20"/>
      <c r="G355" s="21"/>
      <c r="H355" s="19"/>
      <c r="I355" s="20"/>
      <c r="J355" s="20"/>
      <c r="K355" s="21"/>
      <c r="L355" s="19"/>
      <c r="M355" s="20"/>
      <c r="N355" s="20"/>
      <c r="O355" s="21"/>
      <c r="P355" s="19"/>
      <c r="Q355" s="20"/>
      <c r="R355" s="20"/>
      <c r="S355" s="21"/>
      <c r="T355" s="19"/>
      <c r="U355" s="20"/>
      <c r="V355" s="20"/>
      <c r="W355" s="21"/>
      <c r="X355" s="19"/>
      <c r="Y355" s="20"/>
      <c r="Z355" s="20"/>
      <c r="AA355" s="21"/>
      <c r="AB355" s="19"/>
      <c r="AC355" s="20"/>
      <c r="AD355" s="20"/>
      <c r="AE355" s="21"/>
      <c r="AF355" s="19"/>
      <c r="AG355" s="20"/>
      <c r="AH355" s="20"/>
      <c r="AI355" s="21"/>
      <c r="AJ355" s="19"/>
      <c r="AK355" s="20"/>
      <c r="AL355" s="20"/>
      <c r="AM355" s="21"/>
      <c r="AN355" s="19"/>
      <c r="AO355" s="20"/>
      <c r="AP355" s="20"/>
      <c r="AQ355" s="21"/>
      <c r="AR355" s="19"/>
      <c r="AS355" s="20"/>
      <c r="AT355" s="20"/>
      <c r="AU355" s="21"/>
      <c r="AV355" s="19"/>
      <c r="AW355" s="20"/>
      <c r="AX355" s="20"/>
      <c r="AY355" s="21"/>
      <c r="AZ355" s="19"/>
      <c r="BA355" s="20"/>
      <c r="BB355" s="20"/>
      <c r="BC355" s="21"/>
      <c r="BD355" s="19"/>
      <c r="BE355" s="20"/>
      <c r="BF355" s="20"/>
      <c r="BG355" s="21"/>
      <c r="BH355" s="19"/>
      <c r="BI355" s="20"/>
      <c r="BJ355" s="20"/>
      <c r="BK355" s="21"/>
      <c r="BL355" s="21"/>
    </row>
    <row r="356" spans="1:64" s="82" customFormat="1" ht="11.25">
      <c r="A356" s="83"/>
      <c r="B356" s="74"/>
      <c r="C356" s="72" t="s">
        <v>119</v>
      </c>
      <c r="D356" s="19"/>
      <c r="E356" s="20"/>
      <c r="F356" s="20"/>
      <c r="G356" s="21"/>
      <c r="H356" s="19"/>
      <c r="I356" s="20"/>
      <c r="J356" s="20"/>
      <c r="K356" s="21"/>
      <c r="L356" s="19"/>
      <c r="M356" s="20"/>
      <c r="N356" s="20"/>
      <c r="O356" s="21"/>
      <c r="P356" s="19"/>
      <c r="Q356" s="20"/>
      <c r="R356" s="20"/>
      <c r="S356" s="21"/>
      <c r="T356" s="19"/>
      <c r="U356" s="20"/>
      <c r="V356" s="20"/>
      <c r="W356" s="21"/>
      <c r="X356" s="19"/>
      <c r="Y356" s="20"/>
      <c r="Z356" s="20"/>
      <c r="AA356" s="21"/>
      <c r="AB356" s="19"/>
      <c r="AC356" s="20"/>
      <c r="AD356" s="20"/>
      <c r="AE356" s="21"/>
      <c r="AF356" s="19"/>
      <c r="AG356" s="20"/>
      <c r="AH356" s="20"/>
      <c r="AI356" s="21"/>
      <c r="AJ356" s="19"/>
      <c r="AK356" s="20"/>
      <c r="AL356" s="20"/>
      <c r="AM356" s="21"/>
      <c r="AN356" s="19"/>
      <c r="AO356" s="20"/>
      <c r="AP356" s="20"/>
      <c r="AQ356" s="21"/>
      <c r="AR356" s="19"/>
      <c r="AS356" s="20"/>
      <c r="AT356" s="20"/>
      <c r="AU356" s="21"/>
      <c r="AV356" s="19"/>
      <c r="AW356" s="20"/>
      <c r="AX356" s="20"/>
      <c r="AY356" s="21"/>
      <c r="AZ356" s="19"/>
      <c r="BA356" s="20"/>
      <c r="BB356" s="20"/>
      <c r="BC356" s="21"/>
      <c r="BD356" s="19"/>
      <c r="BE356" s="20"/>
      <c r="BF356" s="20"/>
      <c r="BG356" s="21"/>
      <c r="BH356" s="19"/>
      <c r="BI356" s="20"/>
      <c r="BJ356" s="20"/>
      <c r="BK356" s="21"/>
      <c r="BL356" s="21"/>
    </row>
    <row r="357" spans="1:64" s="82" customFormat="1" ht="12">
      <c r="A357" s="83"/>
      <c r="B357" s="74" t="s">
        <v>113</v>
      </c>
      <c r="C357" s="85" t="s">
        <v>118</v>
      </c>
      <c r="D357" s="19"/>
      <c r="E357" s="20"/>
      <c r="F357" s="20"/>
      <c r="G357" s="21"/>
      <c r="H357" s="19"/>
      <c r="I357" s="20"/>
      <c r="J357" s="20"/>
      <c r="K357" s="21"/>
      <c r="L357" s="19"/>
      <c r="M357" s="20"/>
      <c r="N357" s="20"/>
      <c r="O357" s="21"/>
      <c r="P357" s="19"/>
      <c r="Q357" s="20"/>
      <c r="R357" s="20"/>
      <c r="S357" s="21"/>
      <c r="T357" s="19"/>
      <c r="U357" s="20"/>
      <c r="V357" s="20"/>
      <c r="W357" s="21"/>
      <c r="X357" s="19"/>
      <c r="Y357" s="20"/>
      <c r="Z357" s="20"/>
      <c r="AA357" s="21"/>
      <c r="AB357" s="19"/>
      <c r="AC357" s="20"/>
      <c r="AD357" s="20"/>
      <c r="AE357" s="21"/>
      <c r="AF357" s="19"/>
      <c r="AG357" s="20"/>
      <c r="AH357" s="20"/>
      <c r="AI357" s="21"/>
      <c r="AJ357" s="19"/>
      <c r="AK357" s="20"/>
      <c r="AL357" s="20"/>
      <c r="AM357" s="21"/>
      <c r="AN357" s="19"/>
      <c r="AO357" s="20"/>
      <c r="AP357" s="20"/>
      <c r="AQ357" s="21"/>
      <c r="AR357" s="19"/>
      <c r="AS357" s="20"/>
      <c r="AT357" s="20"/>
      <c r="AU357" s="21"/>
      <c r="AV357" s="19"/>
      <c r="AW357" s="20"/>
      <c r="AX357" s="20"/>
      <c r="AY357" s="21"/>
      <c r="AZ357" s="19"/>
      <c r="BA357" s="20"/>
      <c r="BB357" s="20"/>
      <c r="BC357" s="21"/>
      <c r="BD357" s="19"/>
      <c r="BE357" s="20"/>
      <c r="BF357" s="20"/>
      <c r="BG357" s="21"/>
      <c r="BH357" s="19"/>
      <c r="BI357" s="20"/>
      <c r="BJ357" s="20"/>
      <c r="BK357" s="21"/>
      <c r="BL357" s="21"/>
    </row>
    <row r="358" spans="1:64" s="82" customFormat="1" ht="11.25">
      <c r="A358" s="84"/>
      <c r="B358" s="74"/>
      <c r="C358" s="72" t="s">
        <v>119</v>
      </c>
      <c r="D358" s="19"/>
      <c r="E358" s="20"/>
      <c r="F358" s="20"/>
      <c r="G358" s="21"/>
      <c r="H358" s="19"/>
      <c r="I358" s="20"/>
      <c r="J358" s="20"/>
      <c r="K358" s="21"/>
      <c r="L358" s="19"/>
      <c r="M358" s="20"/>
      <c r="N358" s="20"/>
      <c r="O358" s="21"/>
      <c r="P358" s="19"/>
      <c r="Q358" s="20"/>
      <c r="R358" s="20"/>
      <c r="S358" s="21"/>
      <c r="T358" s="19"/>
      <c r="U358" s="20"/>
      <c r="V358" s="20"/>
      <c r="W358" s="21"/>
      <c r="X358" s="19"/>
      <c r="Y358" s="20"/>
      <c r="Z358" s="20"/>
      <c r="AA358" s="21"/>
      <c r="AB358" s="19"/>
      <c r="AC358" s="20"/>
      <c r="AD358" s="20"/>
      <c r="AE358" s="21"/>
      <c r="AF358" s="19"/>
      <c r="AG358" s="20"/>
      <c r="AH358" s="20"/>
      <c r="AI358" s="21"/>
      <c r="AJ358" s="19"/>
      <c r="AK358" s="20"/>
      <c r="AL358" s="20"/>
      <c r="AM358" s="21"/>
      <c r="AN358" s="19"/>
      <c r="AO358" s="20"/>
      <c r="AP358" s="20"/>
      <c r="AQ358" s="21"/>
      <c r="AR358" s="19"/>
      <c r="AS358" s="20"/>
      <c r="AT358" s="20"/>
      <c r="AU358" s="21"/>
      <c r="AV358" s="19"/>
      <c r="AW358" s="20"/>
      <c r="AX358" s="20"/>
      <c r="AY358" s="21"/>
      <c r="AZ358" s="19"/>
      <c r="BA358" s="20"/>
      <c r="BB358" s="20"/>
      <c r="BC358" s="21"/>
      <c r="BD358" s="19"/>
      <c r="BE358" s="20"/>
      <c r="BF358" s="20"/>
      <c r="BG358" s="21"/>
      <c r="BH358" s="19"/>
      <c r="BI358" s="20"/>
      <c r="BJ358" s="20"/>
      <c r="BK358" s="21"/>
      <c r="BL358" s="21"/>
    </row>
    <row r="359" spans="1:64" s="82" customFormat="1" ht="12">
      <c r="A359" s="75" t="s">
        <v>123</v>
      </c>
      <c r="B359" s="74" t="s">
        <v>111</v>
      </c>
      <c r="C359" s="85" t="s">
        <v>118</v>
      </c>
      <c r="D359" s="19"/>
      <c r="E359" s="20"/>
      <c r="F359" s="20"/>
      <c r="G359" s="21"/>
      <c r="H359" s="19"/>
      <c r="I359" s="20"/>
      <c r="J359" s="20"/>
      <c r="K359" s="21"/>
      <c r="L359" s="19"/>
      <c r="M359" s="20"/>
      <c r="N359" s="20"/>
      <c r="O359" s="21"/>
      <c r="P359" s="19"/>
      <c r="Q359" s="20"/>
      <c r="R359" s="20"/>
      <c r="S359" s="21"/>
      <c r="T359" s="19"/>
      <c r="U359" s="20"/>
      <c r="V359" s="20"/>
      <c r="W359" s="21"/>
      <c r="X359" s="19"/>
      <c r="Y359" s="20"/>
      <c r="Z359" s="20"/>
      <c r="AA359" s="21"/>
      <c r="AB359" s="19"/>
      <c r="AC359" s="20"/>
      <c r="AD359" s="20"/>
      <c r="AE359" s="21"/>
      <c r="AF359" s="19"/>
      <c r="AG359" s="20"/>
      <c r="AH359" s="20"/>
      <c r="AI359" s="21"/>
      <c r="AJ359" s="19"/>
      <c r="AK359" s="20"/>
      <c r="AL359" s="20"/>
      <c r="AM359" s="21"/>
      <c r="AN359" s="19"/>
      <c r="AO359" s="20"/>
      <c r="AP359" s="20"/>
      <c r="AQ359" s="21"/>
      <c r="AR359" s="19"/>
      <c r="AS359" s="20"/>
      <c r="AT359" s="20"/>
      <c r="AU359" s="21"/>
      <c r="AV359" s="19"/>
      <c r="AW359" s="20"/>
      <c r="AX359" s="20"/>
      <c r="AY359" s="21"/>
      <c r="AZ359" s="19"/>
      <c r="BA359" s="20"/>
      <c r="BB359" s="20"/>
      <c r="BC359" s="21"/>
      <c r="BD359" s="19"/>
      <c r="BE359" s="20"/>
      <c r="BF359" s="20"/>
      <c r="BG359" s="21"/>
      <c r="BH359" s="19"/>
      <c r="BI359" s="20"/>
      <c r="BJ359" s="20"/>
      <c r="BK359" s="21"/>
      <c r="BL359" s="21"/>
    </row>
    <row r="360" spans="1:64" s="82" customFormat="1" ht="11.25">
      <c r="A360" s="60"/>
      <c r="B360" s="74"/>
      <c r="C360" s="72" t="s">
        <v>119</v>
      </c>
      <c r="D360" s="19"/>
      <c r="E360" s="20"/>
      <c r="F360" s="20"/>
      <c r="G360" s="21"/>
      <c r="H360" s="19"/>
      <c r="I360" s="20"/>
      <c r="J360" s="20"/>
      <c r="K360" s="21"/>
      <c r="L360" s="19"/>
      <c r="M360" s="20"/>
      <c r="N360" s="20"/>
      <c r="O360" s="21"/>
      <c r="P360" s="19"/>
      <c r="Q360" s="20"/>
      <c r="R360" s="20"/>
      <c r="S360" s="21"/>
      <c r="T360" s="19"/>
      <c r="U360" s="20"/>
      <c r="V360" s="20"/>
      <c r="W360" s="21"/>
      <c r="X360" s="19"/>
      <c r="Y360" s="20"/>
      <c r="Z360" s="20"/>
      <c r="AA360" s="21"/>
      <c r="AB360" s="19"/>
      <c r="AC360" s="20"/>
      <c r="AD360" s="20"/>
      <c r="AE360" s="21"/>
      <c r="AF360" s="19"/>
      <c r="AG360" s="20"/>
      <c r="AH360" s="20"/>
      <c r="AI360" s="21"/>
      <c r="AJ360" s="19"/>
      <c r="AK360" s="20"/>
      <c r="AL360" s="20"/>
      <c r="AM360" s="21"/>
      <c r="AN360" s="19"/>
      <c r="AO360" s="20"/>
      <c r="AP360" s="20"/>
      <c r="AQ360" s="21"/>
      <c r="AR360" s="19"/>
      <c r="AS360" s="20"/>
      <c r="AT360" s="20"/>
      <c r="AU360" s="21"/>
      <c r="AV360" s="19"/>
      <c r="AW360" s="20"/>
      <c r="AX360" s="20"/>
      <c r="AY360" s="21"/>
      <c r="AZ360" s="19"/>
      <c r="BA360" s="20"/>
      <c r="BB360" s="20"/>
      <c r="BC360" s="21"/>
      <c r="BD360" s="19"/>
      <c r="BE360" s="20"/>
      <c r="BF360" s="20"/>
      <c r="BG360" s="21"/>
      <c r="BH360" s="19"/>
      <c r="BI360" s="20"/>
      <c r="BJ360" s="20"/>
      <c r="BK360" s="21"/>
      <c r="BL360" s="21"/>
    </row>
    <row r="361" spans="1:64" s="82" customFormat="1" ht="12">
      <c r="A361" s="60"/>
      <c r="B361" s="74" t="s">
        <v>112</v>
      </c>
      <c r="C361" s="85" t="s">
        <v>118</v>
      </c>
      <c r="D361" s="19"/>
      <c r="E361" s="20"/>
      <c r="F361" s="20"/>
      <c r="G361" s="21"/>
      <c r="H361" s="19"/>
      <c r="I361" s="20"/>
      <c r="J361" s="20"/>
      <c r="K361" s="21"/>
      <c r="L361" s="19"/>
      <c r="M361" s="20"/>
      <c r="N361" s="20"/>
      <c r="O361" s="21"/>
      <c r="P361" s="19"/>
      <c r="Q361" s="20"/>
      <c r="R361" s="20"/>
      <c r="S361" s="21"/>
      <c r="T361" s="19"/>
      <c r="U361" s="20"/>
      <c r="V361" s="20"/>
      <c r="W361" s="21"/>
      <c r="X361" s="19"/>
      <c r="Y361" s="20"/>
      <c r="Z361" s="20"/>
      <c r="AA361" s="21"/>
      <c r="AB361" s="19"/>
      <c r="AC361" s="20"/>
      <c r="AD361" s="20"/>
      <c r="AE361" s="21"/>
      <c r="AF361" s="19"/>
      <c r="AG361" s="20"/>
      <c r="AH361" s="20"/>
      <c r="AI361" s="21"/>
      <c r="AJ361" s="19"/>
      <c r="AK361" s="20"/>
      <c r="AL361" s="20"/>
      <c r="AM361" s="21"/>
      <c r="AN361" s="19"/>
      <c r="AO361" s="20"/>
      <c r="AP361" s="20"/>
      <c r="AQ361" s="21"/>
      <c r="AR361" s="19"/>
      <c r="AS361" s="20"/>
      <c r="AT361" s="20"/>
      <c r="AU361" s="21"/>
      <c r="AV361" s="19"/>
      <c r="AW361" s="20"/>
      <c r="AX361" s="20"/>
      <c r="AY361" s="21"/>
      <c r="AZ361" s="19"/>
      <c r="BA361" s="20"/>
      <c r="BB361" s="20"/>
      <c r="BC361" s="21"/>
      <c r="BD361" s="19"/>
      <c r="BE361" s="20"/>
      <c r="BF361" s="20"/>
      <c r="BG361" s="21"/>
      <c r="BH361" s="19"/>
      <c r="BI361" s="20"/>
      <c r="BJ361" s="20"/>
      <c r="BK361" s="21"/>
      <c r="BL361" s="21"/>
    </row>
    <row r="362" spans="1:64" s="82" customFormat="1" ht="11.25">
      <c r="A362" s="83"/>
      <c r="B362" s="74"/>
      <c r="C362" s="72" t="s">
        <v>119</v>
      </c>
      <c r="D362" s="19"/>
      <c r="E362" s="20"/>
      <c r="F362" s="20"/>
      <c r="G362" s="21"/>
      <c r="H362" s="19"/>
      <c r="I362" s="20"/>
      <c r="J362" s="20"/>
      <c r="K362" s="21"/>
      <c r="L362" s="19"/>
      <c r="M362" s="20"/>
      <c r="N362" s="20"/>
      <c r="O362" s="21"/>
      <c r="P362" s="19"/>
      <c r="Q362" s="20"/>
      <c r="R362" s="20"/>
      <c r="S362" s="21"/>
      <c r="T362" s="19"/>
      <c r="U362" s="20"/>
      <c r="V362" s="20"/>
      <c r="W362" s="21"/>
      <c r="X362" s="19"/>
      <c r="Y362" s="20"/>
      <c r="Z362" s="20"/>
      <c r="AA362" s="21"/>
      <c r="AB362" s="19"/>
      <c r="AC362" s="20"/>
      <c r="AD362" s="20"/>
      <c r="AE362" s="21"/>
      <c r="AF362" s="19"/>
      <c r="AG362" s="20"/>
      <c r="AH362" s="20"/>
      <c r="AI362" s="21"/>
      <c r="AJ362" s="19"/>
      <c r="AK362" s="20"/>
      <c r="AL362" s="20"/>
      <c r="AM362" s="21"/>
      <c r="AN362" s="19"/>
      <c r="AO362" s="20"/>
      <c r="AP362" s="20"/>
      <c r="AQ362" s="21"/>
      <c r="AR362" s="19"/>
      <c r="AS362" s="20"/>
      <c r="AT362" s="20"/>
      <c r="AU362" s="21"/>
      <c r="AV362" s="19"/>
      <c r="AW362" s="20"/>
      <c r="AX362" s="20"/>
      <c r="AY362" s="21"/>
      <c r="AZ362" s="19"/>
      <c r="BA362" s="20"/>
      <c r="BB362" s="20"/>
      <c r="BC362" s="21"/>
      <c r="BD362" s="19"/>
      <c r="BE362" s="20"/>
      <c r="BF362" s="20"/>
      <c r="BG362" s="21"/>
      <c r="BH362" s="19"/>
      <c r="BI362" s="20"/>
      <c r="BJ362" s="20"/>
      <c r="BK362" s="21"/>
      <c r="BL362" s="21"/>
    </row>
    <row r="363" spans="1:64" s="82" customFormat="1" ht="12">
      <c r="A363" s="83"/>
      <c r="B363" s="74" t="s">
        <v>113</v>
      </c>
      <c r="C363" s="85" t="s">
        <v>118</v>
      </c>
      <c r="D363" s="19"/>
      <c r="E363" s="20"/>
      <c r="F363" s="20"/>
      <c r="G363" s="21"/>
      <c r="H363" s="19"/>
      <c r="I363" s="20"/>
      <c r="J363" s="20"/>
      <c r="K363" s="21"/>
      <c r="L363" s="19"/>
      <c r="M363" s="20"/>
      <c r="N363" s="20"/>
      <c r="O363" s="21"/>
      <c r="P363" s="19"/>
      <c r="Q363" s="20"/>
      <c r="R363" s="20"/>
      <c r="S363" s="21"/>
      <c r="T363" s="19"/>
      <c r="U363" s="20"/>
      <c r="V363" s="20"/>
      <c r="W363" s="21"/>
      <c r="X363" s="19"/>
      <c r="Y363" s="20"/>
      <c r="Z363" s="20"/>
      <c r="AA363" s="21"/>
      <c r="AB363" s="19"/>
      <c r="AC363" s="20"/>
      <c r="AD363" s="20"/>
      <c r="AE363" s="21"/>
      <c r="AF363" s="19"/>
      <c r="AG363" s="20"/>
      <c r="AH363" s="20"/>
      <c r="AI363" s="21"/>
      <c r="AJ363" s="19"/>
      <c r="AK363" s="20"/>
      <c r="AL363" s="20"/>
      <c r="AM363" s="21"/>
      <c r="AN363" s="19"/>
      <c r="AO363" s="20"/>
      <c r="AP363" s="20"/>
      <c r="AQ363" s="21"/>
      <c r="AR363" s="19"/>
      <c r="AS363" s="20"/>
      <c r="AT363" s="20"/>
      <c r="AU363" s="21"/>
      <c r="AV363" s="19"/>
      <c r="AW363" s="20"/>
      <c r="AX363" s="20"/>
      <c r="AY363" s="21"/>
      <c r="AZ363" s="19"/>
      <c r="BA363" s="20"/>
      <c r="BB363" s="20"/>
      <c r="BC363" s="21"/>
      <c r="BD363" s="19"/>
      <c r="BE363" s="20"/>
      <c r="BF363" s="20"/>
      <c r="BG363" s="21"/>
      <c r="BH363" s="19"/>
      <c r="BI363" s="20"/>
      <c r="BJ363" s="20"/>
      <c r="BK363" s="21"/>
      <c r="BL363" s="21"/>
    </row>
    <row r="364" spans="1:64" s="82" customFormat="1" ht="11.25">
      <c r="A364" s="84"/>
      <c r="B364" s="73"/>
      <c r="C364" s="71" t="s">
        <v>119</v>
      </c>
      <c r="D364" s="19"/>
      <c r="E364" s="20"/>
      <c r="F364" s="20"/>
      <c r="G364" s="21"/>
      <c r="H364" s="19"/>
      <c r="I364" s="20"/>
      <c r="J364" s="20"/>
      <c r="K364" s="21"/>
      <c r="L364" s="19"/>
      <c r="M364" s="20"/>
      <c r="N364" s="20"/>
      <c r="O364" s="21"/>
      <c r="P364" s="19"/>
      <c r="Q364" s="20"/>
      <c r="R364" s="20"/>
      <c r="S364" s="21"/>
      <c r="T364" s="19"/>
      <c r="U364" s="20"/>
      <c r="V364" s="20"/>
      <c r="W364" s="21"/>
      <c r="X364" s="19"/>
      <c r="Y364" s="20"/>
      <c r="Z364" s="20"/>
      <c r="AA364" s="21"/>
      <c r="AB364" s="19"/>
      <c r="AC364" s="20"/>
      <c r="AD364" s="20"/>
      <c r="AE364" s="21"/>
      <c r="AF364" s="19"/>
      <c r="AG364" s="20"/>
      <c r="AH364" s="20"/>
      <c r="AI364" s="21"/>
      <c r="AJ364" s="19"/>
      <c r="AK364" s="20"/>
      <c r="AL364" s="20"/>
      <c r="AM364" s="21"/>
      <c r="AN364" s="19"/>
      <c r="AO364" s="20"/>
      <c r="AP364" s="20"/>
      <c r="AQ364" s="21"/>
      <c r="AR364" s="19"/>
      <c r="AS364" s="20"/>
      <c r="AT364" s="20"/>
      <c r="AU364" s="21"/>
      <c r="AV364" s="19"/>
      <c r="AW364" s="20"/>
      <c r="AX364" s="20"/>
      <c r="AY364" s="21"/>
      <c r="AZ364" s="19"/>
      <c r="BA364" s="20"/>
      <c r="BB364" s="20"/>
      <c r="BC364" s="21"/>
      <c r="BD364" s="19"/>
      <c r="BE364" s="20"/>
      <c r="BF364" s="20"/>
      <c r="BG364" s="21"/>
      <c r="BH364" s="19"/>
      <c r="BI364" s="20"/>
      <c r="BJ364" s="20"/>
      <c r="BK364" s="21"/>
      <c r="BL364" s="21"/>
    </row>
    <row r="365" spans="1:64" s="82" customFormat="1" ht="12">
      <c r="A365" s="75"/>
      <c r="B365" s="74" t="s">
        <v>111</v>
      </c>
      <c r="C365" s="85" t="s">
        <v>118</v>
      </c>
      <c r="D365" s="19"/>
      <c r="E365" s="20"/>
      <c r="F365" s="20"/>
      <c r="G365" s="21"/>
      <c r="H365" s="19"/>
      <c r="I365" s="20"/>
      <c r="J365" s="20"/>
      <c r="K365" s="21"/>
      <c r="L365" s="19"/>
      <c r="M365" s="20"/>
      <c r="N365" s="20"/>
      <c r="O365" s="21"/>
      <c r="P365" s="19"/>
      <c r="Q365" s="20"/>
      <c r="R365" s="20"/>
      <c r="S365" s="21"/>
      <c r="T365" s="19"/>
      <c r="U365" s="20"/>
      <c r="V365" s="20"/>
      <c r="W365" s="21"/>
      <c r="X365" s="19"/>
      <c r="Y365" s="20"/>
      <c r="Z365" s="20"/>
      <c r="AA365" s="21"/>
      <c r="AB365" s="19"/>
      <c r="AC365" s="20"/>
      <c r="AD365" s="20"/>
      <c r="AE365" s="21"/>
      <c r="AF365" s="19"/>
      <c r="AG365" s="20"/>
      <c r="AH365" s="20"/>
      <c r="AI365" s="21"/>
      <c r="AJ365" s="19"/>
      <c r="AK365" s="20"/>
      <c r="AL365" s="20"/>
      <c r="AM365" s="21"/>
      <c r="AN365" s="19"/>
      <c r="AO365" s="20"/>
      <c r="AP365" s="20"/>
      <c r="AQ365" s="21"/>
      <c r="AR365" s="19"/>
      <c r="AS365" s="20"/>
      <c r="AT365" s="20"/>
      <c r="AU365" s="21"/>
      <c r="AV365" s="19"/>
      <c r="AW365" s="20"/>
      <c r="AX365" s="20"/>
      <c r="AY365" s="21"/>
      <c r="AZ365" s="19"/>
      <c r="BA365" s="20"/>
      <c r="BB365" s="20"/>
      <c r="BC365" s="21"/>
      <c r="BD365" s="19"/>
      <c r="BE365" s="20"/>
      <c r="BF365" s="20"/>
      <c r="BG365" s="21"/>
      <c r="BH365" s="19"/>
      <c r="BI365" s="20"/>
      <c r="BJ365" s="20"/>
      <c r="BK365" s="21"/>
      <c r="BL365" s="21"/>
    </row>
    <row r="366" spans="1:64" s="82" customFormat="1" ht="11.25">
      <c r="A366" s="60"/>
      <c r="B366" s="74"/>
      <c r="C366" s="72" t="s">
        <v>119</v>
      </c>
      <c r="D366" s="19"/>
      <c r="E366" s="20"/>
      <c r="F366" s="20"/>
      <c r="G366" s="21"/>
      <c r="H366" s="19"/>
      <c r="I366" s="20"/>
      <c r="J366" s="20"/>
      <c r="K366" s="21"/>
      <c r="L366" s="19"/>
      <c r="M366" s="20"/>
      <c r="N366" s="20"/>
      <c r="O366" s="21"/>
      <c r="P366" s="19"/>
      <c r="Q366" s="20"/>
      <c r="R366" s="20"/>
      <c r="S366" s="21"/>
      <c r="T366" s="19"/>
      <c r="U366" s="20"/>
      <c r="V366" s="20"/>
      <c r="W366" s="21"/>
      <c r="X366" s="19"/>
      <c r="Y366" s="20"/>
      <c r="Z366" s="20"/>
      <c r="AA366" s="21"/>
      <c r="AB366" s="19"/>
      <c r="AC366" s="20"/>
      <c r="AD366" s="20"/>
      <c r="AE366" s="21"/>
      <c r="AF366" s="19"/>
      <c r="AG366" s="20"/>
      <c r="AH366" s="20"/>
      <c r="AI366" s="21"/>
      <c r="AJ366" s="19"/>
      <c r="AK366" s="20"/>
      <c r="AL366" s="20"/>
      <c r="AM366" s="21"/>
      <c r="AN366" s="19"/>
      <c r="AO366" s="20"/>
      <c r="AP366" s="20"/>
      <c r="AQ366" s="21"/>
      <c r="AR366" s="19"/>
      <c r="AS366" s="20"/>
      <c r="AT366" s="20"/>
      <c r="AU366" s="21"/>
      <c r="AV366" s="19"/>
      <c r="AW366" s="20"/>
      <c r="AX366" s="20"/>
      <c r="AY366" s="21"/>
      <c r="AZ366" s="19"/>
      <c r="BA366" s="20"/>
      <c r="BB366" s="20"/>
      <c r="BC366" s="21"/>
      <c r="BD366" s="19"/>
      <c r="BE366" s="20"/>
      <c r="BF366" s="20"/>
      <c r="BG366" s="21"/>
      <c r="BH366" s="19"/>
      <c r="BI366" s="20"/>
      <c r="BJ366" s="20"/>
      <c r="BK366" s="21"/>
      <c r="BL366" s="21"/>
    </row>
    <row r="367" spans="1:64" s="82" customFormat="1" ht="12">
      <c r="A367" s="60"/>
      <c r="B367" s="74" t="s">
        <v>112</v>
      </c>
      <c r="C367" s="85" t="s">
        <v>118</v>
      </c>
      <c r="D367" s="19"/>
      <c r="E367" s="20"/>
      <c r="F367" s="20"/>
      <c r="G367" s="21"/>
      <c r="H367" s="19"/>
      <c r="I367" s="20"/>
      <c r="J367" s="20"/>
      <c r="K367" s="21"/>
      <c r="L367" s="19"/>
      <c r="M367" s="20"/>
      <c r="N367" s="20"/>
      <c r="O367" s="21"/>
      <c r="P367" s="19"/>
      <c r="Q367" s="20"/>
      <c r="R367" s="20"/>
      <c r="S367" s="21"/>
      <c r="T367" s="19"/>
      <c r="U367" s="20"/>
      <c r="V367" s="20"/>
      <c r="W367" s="21"/>
      <c r="X367" s="19"/>
      <c r="Y367" s="20"/>
      <c r="Z367" s="20"/>
      <c r="AA367" s="21"/>
      <c r="AB367" s="19"/>
      <c r="AC367" s="20"/>
      <c r="AD367" s="20"/>
      <c r="AE367" s="21"/>
      <c r="AF367" s="19"/>
      <c r="AG367" s="20"/>
      <c r="AH367" s="20"/>
      <c r="AI367" s="21"/>
      <c r="AJ367" s="19"/>
      <c r="AK367" s="20"/>
      <c r="AL367" s="20"/>
      <c r="AM367" s="21"/>
      <c r="AN367" s="19"/>
      <c r="AO367" s="20"/>
      <c r="AP367" s="20"/>
      <c r="AQ367" s="21"/>
      <c r="AR367" s="19"/>
      <c r="AS367" s="20"/>
      <c r="AT367" s="20"/>
      <c r="AU367" s="21"/>
      <c r="AV367" s="19"/>
      <c r="AW367" s="20"/>
      <c r="AX367" s="20"/>
      <c r="AY367" s="21"/>
      <c r="AZ367" s="19"/>
      <c r="BA367" s="20"/>
      <c r="BB367" s="20"/>
      <c r="BC367" s="21"/>
      <c r="BD367" s="19"/>
      <c r="BE367" s="20"/>
      <c r="BF367" s="20"/>
      <c r="BG367" s="21"/>
      <c r="BH367" s="19"/>
      <c r="BI367" s="20"/>
      <c r="BJ367" s="20"/>
      <c r="BK367" s="21"/>
      <c r="BL367" s="21"/>
    </row>
    <row r="368" spans="1:64" s="82" customFormat="1" ht="11.25">
      <c r="A368" s="83"/>
      <c r="B368" s="74"/>
      <c r="C368" s="72" t="s">
        <v>119</v>
      </c>
      <c r="D368" s="19"/>
      <c r="E368" s="20"/>
      <c r="F368" s="20"/>
      <c r="G368" s="21"/>
      <c r="H368" s="19"/>
      <c r="I368" s="20"/>
      <c r="J368" s="20"/>
      <c r="K368" s="21"/>
      <c r="L368" s="19"/>
      <c r="M368" s="20"/>
      <c r="N368" s="20"/>
      <c r="O368" s="21"/>
      <c r="P368" s="19"/>
      <c r="Q368" s="20"/>
      <c r="R368" s="20"/>
      <c r="S368" s="21"/>
      <c r="T368" s="19"/>
      <c r="U368" s="20"/>
      <c r="V368" s="20"/>
      <c r="W368" s="21"/>
      <c r="X368" s="19"/>
      <c r="Y368" s="20"/>
      <c r="Z368" s="20"/>
      <c r="AA368" s="21"/>
      <c r="AB368" s="19"/>
      <c r="AC368" s="20"/>
      <c r="AD368" s="20"/>
      <c r="AE368" s="21"/>
      <c r="AF368" s="19"/>
      <c r="AG368" s="20"/>
      <c r="AH368" s="20"/>
      <c r="AI368" s="21"/>
      <c r="AJ368" s="19"/>
      <c r="AK368" s="20"/>
      <c r="AL368" s="20"/>
      <c r="AM368" s="21"/>
      <c r="AN368" s="19"/>
      <c r="AO368" s="20"/>
      <c r="AP368" s="20"/>
      <c r="AQ368" s="21"/>
      <c r="AR368" s="19"/>
      <c r="AS368" s="20"/>
      <c r="AT368" s="20"/>
      <c r="AU368" s="21"/>
      <c r="AV368" s="19"/>
      <c r="AW368" s="20"/>
      <c r="AX368" s="20"/>
      <c r="AY368" s="21"/>
      <c r="AZ368" s="19"/>
      <c r="BA368" s="20"/>
      <c r="BB368" s="20"/>
      <c r="BC368" s="21"/>
      <c r="BD368" s="19"/>
      <c r="BE368" s="20"/>
      <c r="BF368" s="20"/>
      <c r="BG368" s="21"/>
      <c r="BH368" s="19"/>
      <c r="BI368" s="20"/>
      <c r="BJ368" s="20"/>
      <c r="BK368" s="21"/>
      <c r="BL368" s="21"/>
    </row>
    <row r="369" spans="1:64" s="82" customFormat="1" ht="12">
      <c r="A369" s="83"/>
      <c r="B369" s="74" t="s">
        <v>113</v>
      </c>
      <c r="C369" s="85" t="s">
        <v>118</v>
      </c>
      <c r="D369" s="19"/>
      <c r="E369" s="20"/>
      <c r="F369" s="20"/>
      <c r="G369" s="21"/>
      <c r="H369" s="19"/>
      <c r="I369" s="20"/>
      <c r="J369" s="20"/>
      <c r="K369" s="21"/>
      <c r="L369" s="19"/>
      <c r="M369" s="20"/>
      <c r="N369" s="20"/>
      <c r="O369" s="21"/>
      <c r="P369" s="19"/>
      <c r="Q369" s="20"/>
      <c r="R369" s="20"/>
      <c r="S369" s="21"/>
      <c r="T369" s="19"/>
      <c r="U369" s="20"/>
      <c r="V369" s="20"/>
      <c r="W369" s="21"/>
      <c r="X369" s="19"/>
      <c r="Y369" s="20"/>
      <c r="Z369" s="20"/>
      <c r="AA369" s="21"/>
      <c r="AB369" s="19"/>
      <c r="AC369" s="20"/>
      <c r="AD369" s="20"/>
      <c r="AE369" s="21"/>
      <c r="AF369" s="19"/>
      <c r="AG369" s="20"/>
      <c r="AH369" s="20"/>
      <c r="AI369" s="21"/>
      <c r="AJ369" s="19"/>
      <c r="AK369" s="20"/>
      <c r="AL369" s="20"/>
      <c r="AM369" s="21"/>
      <c r="AN369" s="19"/>
      <c r="AO369" s="20"/>
      <c r="AP369" s="20"/>
      <c r="AQ369" s="21"/>
      <c r="AR369" s="19"/>
      <c r="AS369" s="20"/>
      <c r="AT369" s="20"/>
      <c r="AU369" s="21"/>
      <c r="AV369" s="19"/>
      <c r="AW369" s="20"/>
      <c r="AX369" s="20"/>
      <c r="AY369" s="21"/>
      <c r="AZ369" s="19"/>
      <c r="BA369" s="20"/>
      <c r="BB369" s="20"/>
      <c r="BC369" s="21"/>
      <c r="BD369" s="19"/>
      <c r="BE369" s="20"/>
      <c r="BF369" s="20"/>
      <c r="BG369" s="21"/>
      <c r="BH369" s="19"/>
      <c r="BI369" s="20"/>
      <c r="BJ369" s="20"/>
      <c r="BK369" s="21"/>
      <c r="BL369" s="21"/>
    </row>
    <row r="370" spans="1:64" s="82" customFormat="1" ht="11.25">
      <c r="A370" s="84"/>
      <c r="B370" s="73"/>
      <c r="C370" s="71" t="s">
        <v>119</v>
      </c>
      <c r="D370" s="19"/>
      <c r="E370" s="20"/>
      <c r="F370" s="20"/>
      <c r="G370" s="21"/>
      <c r="H370" s="19"/>
      <c r="I370" s="20"/>
      <c r="J370" s="20"/>
      <c r="K370" s="21"/>
      <c r="L370" s="19"/>
      <c r="M370" s="20"/>
      <c r="N370" s="20"/>
      <c r="O370" s="21"/>
      <c r="P370" s="19"/>
      <c r="Q370" s="20"/>
      <c r="R370" s="20"/>
      <c r="S370" s="21"/>
      <c r="T370" s="19"/>
      <c r="U370" s="20"/>
      <c r="V370" s="20"/>
      <c r="W370" s="21"/>
      <c r="X370" s="19"/>
      <c r="Y370" s="20"/>
      <c r="Z370" s="20"/>
      <c r="AA370" s="21"/>
      <c r="AB370" s="19"/>
      <c r="AC370" s="20"/>
      <c r="AD370" s="20"/>
      <c r="AE370" s="21"/>
      <c r="AF370" s="19"/>
      <c r="AG370" s="20"/>
      <c r="AH370" s="20"/>
      <c r="AI370" s="21"/>
      <c r="AJ370" s="19"/>
      <c r="AK370" s="20"/>
      <c r="AL370" s="20"/>
      <c r="AM370" s="21"/>
      <c r="AN370" s="19"/>
      <c r="AO370" s="20"/>
      <c r="AP370" s="20"/>
      <c r="AQ370" s="21"/>
      <c r="AR370" s="19"/>
      <c r="AS370" s="20"/>
      <c r="AT370" s="20"/>
      <c r="AU370" s="21"/>
      <c r="AV370" s="19"/>
      <c r="AW370" s="20"/>
      <c r="AX370" s="20"/>
      <c r="AY370" s="21"/>
      <c r="AZ370" s="19"/>
      <c r="BA370" s="20"/>
      <c r="BB370" s="20"/>
      <c r="BC370" s="21"/>
      <c r="BD370" s="19"/>
      <c r="BE370" s="20"/>
      <c r="BF370" s="20"/>
      <c r="BG370" s="21"/>
      <c r="BH370" s="19"/>
      <c r="BI370" s="20"/>
      <c r="BJ370" s="20"/>
      <c r="BK370" s="21"/>
      <c r="BL370" s="21"/>
    </row>
    <row r="371" spans="1:64">
      <c r="A371" s="177" t="s">
        <v>124</v>
      </c>
      <c r="B371" s="178"/>
      <c r="C371" s="179"/>
      <c r="D371" s="19"/>
      <c r="E371" s="20"/>
      <c r="F371" s="20"/>
      <c r="G371" s="21"/>
      <c r="H371" s="19"/>
      <c r="I371" s="20"/>
      <c r="J371" s="20"/>
      <c r="K371" s="21"/>
      <c r="L371" s="19"/>
      <c r="M371" s="20"/>
      <c r="N371" s="20"/>
      <c r="O371" s="21"/>
      <c r="P371" s="19"/>
      <c r="Q371" s="20"/>
      <c r="R371" s="20"/>
      <c r="S371" s="21"/>
      <c r="T371" s="19"/>
      <c r="U371" s="20"/>
      <c r="V371" s="20"/>
      <c r="W371" s="21"/>
      <c r="X371" s="19"/>
      <c r="Y371" s="20"/>
      <c r="Z371" s="20"/>
      <c r="AA371" s="21"/>
      <c r="AB371" s="19"/>
      <c r="AC371" s="20"/>
      <c r="AD371" s="20"/>
      <c r="AE371" s="21"/>
      <c r="AF371" s="19"/>
      <c r="AG371" s="20"/>
      <c r="AH371" s="20"/>
      <c r="AI371" s="21"/>
      <c r="AJ371" s="19"/>
      <c r="AK371" s="20"/>
      <c r="AL371" s="20"/>
      <c r="AM371" s="21"/>
      <c r="AN371" s="19"/>
      <c r="AO371" s="20"/>
      <c r="AP371" s="20"/>
      <c r="AQ371" s="21"/>
      <c r="AR371" s="19"/>
      <c r="AS371" s="20"/>
      <c r="AT371" s="20"/>
      <c r="AU371" s="21"/>
      <c r="AV371" s="19"/>
      <c r="AW371" s="20"/>
      <c r="AX371" s="20"/>
      <c r="AY371" s="21"/>
      <c r="AZ371" s="19"/>
      <c r="BA371" s="20"/>
      <c r="BB371" s="20"/>
      <c r="BC371" s="21"/>
      <c r="BD371" s="19"/>
      <c r="BE371" s="20"/>
      <c r="BF371" s="20"/>
      <c r="BG371" s="21"/>
      <c r="BH371" s="19"/>
      <c r="BI371" s="20"/>
      <c r="BJ371" s="20"/>
      <c r="BK371" s="21"/>
      <c r="BL371" s="21"/>
    </row>
  </sheetData>
  <mergeCells count="160">
    <mergeCell ref="A371:C371"/>
    <mergeCell ref="AV328:AY328"/>
    <mergeCell ref="AZ328:BC328"/>
    <mergeCell ref="BD328:BG328"/>
    <mergeCell ref="BH328:BK328"/>
    <mergeCell ref="BL328:BL329"/>
    <mergeCell ref="AB328:AE328"/>
    <mergeCell ref="AF328:AI328"/>
    <mergeCell ref="AJ328:AM328"/>
    <mergeCell ref="AN328:AQ328"/>
    <mergeCell ref="AR328:AU328"/>
    <mergeCell ref="H328:K328"/>
    <mergeCell ref="L328:O328"/>
    <mergeCell ref="P328:S328"/>
    <mergeCell ref="T328:W328"/>
    <mergeCell ref="X328:AA328"/>
    <mergeCell ref="A325:C325"/>
    <mergeCell ref="A328:A329"/>
    <mergeCell ref="B328:B329"/>
    <mergeCell ref="C328:C329"/>
    <mergeCell ref="D328:G328"/>
    <mergeCell ref="AV282:AY282"/>
    <mergeCell ref="AZ282:BC282"/>
    <mergeCell ref="BD282:BG282"/>
    <mergeCell ref="BH282:BK282"/>
    <mergeCell ref="BL282:BL283"/>
    <mergeCell ref="AB282:AE282"/>
    <mergeCell ref="AF282:AI282"/>
    <mergeCell ref="AJ282:AM282"/>
    <mergeCell ref="AN282:AQ282"/>
    <mergeCell ref="AR282:AU282"/>
    <mergeCell ref="H282:K282"/>
    <mergeCell ref="L282:O282"/>
    <mergeCell ref="P282:S282"/>
    <mergeCell ref="T282:W282"/>
    <mergeCell ref="X282:AA282"/>
    <mergeCell ref="A279:C279"/>
    <mergeCell ref="A282:A283"/>
    <mergeCell ref="B282:B283"/>
    <mergeCell ref="C282:C283"/>
    <mergeCell ref="D282:G282"/>
    <mergeCell ref="AV236:AY236"/>
    <mergeCell ref="AZ236:BC236"/>
    <mergeCell ref="BD236:BG236"/>
    <mergeCell ref="BH236:BK236"/>
    <mergeCell ref="BL236:BL237"/>
    <mergeCell ref="AB236:AE236"/>
    <mergeCell ref="AF236:AI236"/>
    <mergeCell ref="AJ236:AM236"/>
    <mergeCell ref="AN236:AQ236"/>
    <mergeCell ref="AR236:AU236"/>
    <mergeCell ref="H236:K236"/>
    <mergeCell ref="L236:O236"/>
    <mergeCell ref="P236:S236"/>
    <mergeCell ref="T236:W236"/>
    <mergeCell ref="X236:AA236"/>
    <mergeCell ref="A233:C233"/>
    <mergeCell ref="A236:A237"/>
    <mergeCell ref="B236:B237"/>
    <mergeCell ref="C236:C237"/>
    <mergeCell ref="D236:G236"/>
    <mergeCell ref="AV190:AY190"/>
    <mergeCell ref="AZ190:BC190"/>
    <mergeCell ref="BD190:BG190"/>
    <mergeCell ref="BH190:BK190"/>
    <mergeCell ref="BL190:BL191"/>
    <mergeCell ref="AB190:AE190"/>
    <mergeCell ref="AF190:AI190"/>
    <mergeCell ref="AJ190:AM190"/>
    <mergeCell ref="AN190:AQ190"/>
    <mergeCell ref="AR190:AU190"/>
    <mergeCell ref="H190:K190"/>
    <mergeCell ref="L190:O190"/>
    <mergeCell ref="P190:S190"/>
    <mergeCell ref="T190:W190"/>
    <mergeCell ref="X190:AA190"/>
    <mergeCell ref="A187:C187"/>
    <mergeCell ref="A190:A191"/>
    <mergeCell ref="B190:B191"/>
    <mergeCell ref="C190:C191"/>
    <mergeCell ref="D190:G190"/>
    <mergeCell ref="AV144:AY144"/>
    <mergeCell ref="AZ144:BC144"/>
    <mergeCell ref="BD144:BG144"/>
    <mergeCell ref="BH144:BK144"/>
    <mergeCell ref="BL144:BL145"/>
    <mergeCell ref="BL98:BL99"/>
    <mergeCell ref="A141:C141"/>
    <mergeCell ref="A144:A145"/>
    <mergeCell ref="B144:B145"/>
    <mergeCell ref="C144:C145"/>
    <mergeCell ref="D144:G144"/>
    <mergeCell ref="H144:K144"/>
    <mergeCell ref="L144:O144"/>
    <mergeCell ref="P144:S144"/>
    <mergeCell ref="T144:W144"/>
    <mergeCell ref="X144:AA144"/>
    <mergeCell ref="AB144:AE144"/>
    <mergeCell ref="AF144:AI144"/>
    <mergeCell ref="AJ144:AM144"/>
    <mergeCell ref="AN144:AQ144"/>
    <mergeCell ref="AR144:AU144"/>
    <mergeCell ref="AR98:AU98"/>
    <mergeCell ref="AV98:AY98"/>
    <mergeCell ref="AZ98:BC98"/>
    <mergeCell ref="BD98:BG98"/>
    <mergeCell ref="BH98:BK98"/>
    <mergeCell ref="BL52:BL53"/>
    <mergeCell ref="A95:C95"/>
    <mergeCell ref="A98:A99"/>
    <mergeCell ref="B98:B99"/>
    <mergeCell ref="C98:C99"/>
    <mergeCell ref="D98:G98"/>
    <mergeCell ref="H98:K98"/>
    <mergeCell ref="L98:O98"/>
    <mergeCell ref="P98:S98"/>
    <mergeCell ref="T98:W98"/>
    <mergeCell ref="X98:AA98"/>
    <mergeCell ref="AB98:AE98"/>
    <mergeCell ref="AF98:AI98"/>
    <mergeCell ref="AJ98:AM98"/>
    <mergeCell ref="AN98:AQ98"/>
    <mergeCell ref="AN52:AQ52"/>
    <mergeCell ref="AR52:AU52"/>
    <mergeCell ref="AV52:AY52"/>
    <mergeCell ref="AZ52:BC52"/>
    <mergeCell ref="BD52:BG52"/>
    <mergeCell ref="BL6:BL7"/>
    <mergeCell ref="A52:A53"/>
    <mergeCell ref="B52:B53"/>
    <mergeCell ref="C52:C53"/>
    <mergeCell ref="D52:G52"/>
    <mergeCell ref="H52:K52"/>
    <mergeCell ref="L52:O52"/>
    <mergeCell ref="P52:S52"/>
    <mergeCell ref="T52:W52"/>
    <mergeCell ref="X52:AA52"/>
    <mergeCell ref="AB52:AE52"/>
    <mergeCell ref="AF52:AI52"/>
    <mergeCell ref="AJ52:AM52"/>
    <mergeCell ref="BD6:BG6"/>
    <mergeCell ref="BH6:BK6"/>
    <mergeCell ref="AF6:AI6"/>
    <mergeCell ref="AJ6:AM6"/>
    <mergeCell ref="AN6:AQ6"/>
    <mergeCell ref="AR6:AU6"/>
    <mergeCell ref="AV6:AY6"/>
    <mergeCell ref="AZ6:BC6"/>
    <mergeCell ref="H6:K6"/>
    <mergeCell ref="L6:O6"/>
    <mergeCell ref="BH52:BK52"/>
    <mergeCell ref="P6:S6"/>
    <mergeCell ref="T6:W6"/>
    <mergeCell ref="X6:AA6"/>
    <mergeCell ref="AB6:AE6"/>
    <mergeCell ref="A6:A7"/>
    <mergeCell ref="B6:B7"/>
    <mergeCell ref="C6:C7"/>
    <mergeCell ref="D6:G6"/>
    <mergeCell ref="A49:C49"/>
  </mergeCells>
  <phoneticPr fontId="1"/>
  <pageMargins left="1.1811023622047245" right="0.70866141732283472" top="0.74803149606299213" bottom="0.74803149606299213" header="0.31496062992125984" footer="0.31496062992125984"/>
  <pageSetup paperSize="8" scale="35" orientation="landscape"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8"/>
  <sheetViews>
    <sheetView view="pageBreakPreview" topLeftCell="A196" zoomScale="60" zoomScaleNormal="100" workbookViewId="0">
      <selection activeCell="C217" sqref="C217"/>
    </sheetView>
  </sheetViews>
  <sheetFormatPr defaultRowHeight="13.5"/>
  <cols>
    <col min="1" max="1" width="28.625" customWidth="1"/>
    <col min="17" max="17" width="9.75" bestFit="1" customWidth="1"/>
  </cols>
  <sheetData>
    <row r="1" spans="1:17">
      <c r="A1" s="12" t="s">
        <v>240</v>
      </c>
      <c r="B1" s="13"/>
      <c r="C1" s="13"/>
      <c r="D1" s="13"/>
      <c r="E1" s="13"/>
      <c r="F1" s="13"/>
      <c r="G1" s="13"/>
      <c r="H1" s="13"/>
      <c r="I1" s="13"/>
      <c r="J1" s="13"/>
      <c r="K1" s="13"/>
      <c r="L1" s="13"/>
      <c r="M1" s="13"/>
      <c r="N1" s="13"/>
      <c r="O1" s="13"/>
      <c r="P1" s="13"/>
      <c r="Q1" s="14"/>
    </row>
    <row r="2" spans="1:17">
      <c r="A2" s="13"/>
      <c r="B2" s="13"/>
      <c r="C2" s="13"/>
      <c r="D2" s="13"/>
      <c r="E2" s="13"/>
      <c r="F2" s="13"/>
      <c r="G2" s="13"/>
      <c r="H2" s="13"/>
      <c r="I2" s="13"/>
      <c r="J2" s="13"/>
      <c r="K2" s="13"/>
      <c r="L2" s="13"/>
      <c r="M2" s="13"/>
      <c r="N2" s="13"/>
      <c r="O2" s="13"/>
      <c r="P2" s="13"/>
      <c r="Q2" s="14"/>
    </row>
    <row r="3" spans="1:17">
      <c r="A3" s="12" t="s">
        <v>141</v>
      </c>
      <c r="B3" s="13"/>
      <c r="C3" s="13"/>
      <c r="D3" s="13"/>
      <c r="E3" s="13"/>
      <c r="F3" s="13"/>
      <c r="G3" s="13"/>
      <c r="H3" s="13"/>
      <c r="I3" s="13"/>
      <c r="J3" s="13"/>
      <c r="K3" s="13"/>
      <c r="L3" s="13"/>
      <c r="M3" s="13"/>
      <c r="N3" s="13"/>
      <c r="O3" s="13"/>
      <c r="P3" s="13"/>
      <c r="Q3" s="14"/>
    </row>
    <row r="4" spans="1:17">
      <c r="A4" s="12" t="s">
        <v>142</v>
      </c>
      <c r="B4" s="13"/>
      <c r="C4" s="13"/>
      <c r="D4" s="13"/>
      <c r="E4" s="13"/>
      <c r="F4" s="13"/>
      <c r="G4" s="13"/>
      <c r="H4" s="13"/>
      <c r="I4" s="13"/>
      <c r="J4" s="13"/>
      <c r="K4" s="13"/>
      <c r="L4" s="13"/>
      <c r="M4" s="13"/>
      <c r="N4" s="13"/>
      <c r="O4" s="13"/>
      <c r="P4" s="13"/>
      <c r="Q4" s="14"/>
    </row>
    <row r="5" spans="1:17">
      <c r="A5" s="12"/>
      <c r="B5" s="13"/>
      <c r="C5" s="13"/>
      <c r="D5" s="13"/>
      <c r="E5" s="13"/>
      <c r="F5" s="13"/>
      <c r="G5" s="13"/>
      <c r="H5" s="13"/>
      <c r="I5" s="13"/>
      <c r="J5" s="13"/>
      <c r="K5" s="13"/>
      <c r="L5" s="13"/>
      <c r="M5" s="13"/>
      <c r="N5" s="13"/>
      <c r="O5" s="13"/>
      <c r="P5" s="13"/>
      <c r="Q5" s="14"/>
    </row>
    <row r="6" spans="1:17">
      <c r="A6" s="12" t="s">
        <v>136</v>
      </c>
      <c r="B6" s="13"/>
      <c r="C6" s="13"/>
      <c r="D6" s="13"/>
      <c r="E6" s="13"/>
      <c r="F6" s="13"/>
      <c r="G6" s="13"/>
      <c r="H6" s="13"/>
      <c r="I6" s="13"/>
      <c r="J6" s="13"/>
      <c r="K6" s="13"/>
      <c r="L6" s="13"/>
      <c r="M6" s="13"/>
      <c r="N6" s="13"/>
      <c r="O6" s="13"/>
      <c r="P6" s="13"/>
      <c r="Q6" s="67" t="s">
        <v>86</v>
      </c>
    </row>
    <row r="7" spans="1:17">
      <c r="A7" s="164" t="s">
        <v>87</v>
      </c>
      <c r="B7" s="166" t="s">
        <v>137</v>
      </c>
      <c r="C7" s="167"/>
      <c r="D7" s="167"/>
      <c r="E7" s="167"/>
      <c r="F7" s="167"/>
      <c r="G7" s="167"/>
      <c r="H7" s="167"/>
      <c r="I7" s="167"/>
      <c r="J7" s="167"/>
      <c r="K7" s="167"/>
      <c r="L7" s="167"/>
      <c r="M7" s="167"/>
      <c r="N7" s="167"/>
      <c r="O7" s="167"/>
      <c r="P7" s="167"/>
      <c r="Q7" s="168" t="s">
        <v>88</v>
      </c>
    </row>
    <row r="8" spans="1:17">
      <c r="A8" s="165"/>
      <c r="B8" s="58">
        <v>6</v>
      </c>
      <c r="C8" s="58">
        <f>B8+1</f>
        <v>7</v>
      </c>
      <c r="D8" s="58">
        <f t="shared" ref="D8:P8" si="0">C8+1</f>
        <v>8</v>
      </c>
      <c r="E8" s="58">
        <f t="shared" si="0"/>
        <v>9</v>
      </c>
      <c r="F8" s="58">
        <f t="shared" si="0"/>
        <v>10</v>
      </c>
      <c r="G8" s="58">
        <f t="shared" si="0"/>
        <v>11</v>
      </c>
      <c r="H8" s="58">
        <f t="shared" si="0"/>
        <v>12</v>
      </c>
      <c r="I8" s="58">
        <f t="shared" si="0"/>
        <v>13</v>
      </c>
      <c r="J8" s="58">
        <f t="shared" si="0"/>
        <v>14</v>
      </c>
      <c r="K8" s="58">
        <f t="shared" si="0"/>
        <v>15</v>
      </c>
      <c r="L8" s="58">
        <f t="shared" si="0"/>
        <v>16</v>
      </c>
      <c r="M8" s="58">
        <f t="shared" si="0"/>
        <v>17</v>
      </c>
      <c r="N8" s="58">
        <f t="shared" si="0"/>
        <v>18</v>
      </c>
      <c r="O8" s="58">
        <f t="shared" si="0"/>
        <v>19</v>
      </c>
      <c r="P8" s="58">
        <f t="shared" si="0"/>
        <v>20</v>
      </c>
      <c r="Q8" s="169"/>
    </row>
    <row r="9" spans="1:17" s="13" customFormat="1" ht="24" customHeight="1">
      <c r="A9" s="87" t="s">
        <v>144</v>
      </c>
      <c r="B9" s="88">
        <f>SUM(B11,B12)</f>
        <v>0</v>
      </c>
      <c r="C9" s="88">
        <f t="shared" ref="C9:Q9" si="1">SUM(C11,C12)</f>
        <v>0</v>
      </c>
      <c r="D9" s="88">
        <f t="shared" si="1"/>
        <v>0</v>
      </c>
      <c r="E9" s="88">
        <f t="shared" si="1"/>
        <v>0</v>
      </c>
      <c r="F9" s="88">
        <f t="shared" si="1"/>
        <v>0</v>
      </c>
      <c r="G9" s="88">
        <f t="shared" si="1"/>
        <v>0</v>
      </c>
      <c r="H9" s="88">
        <f t="shared" si="1"/>
        <v>0</v>
      </c>
      <c r="I9" s="88">
        <f t="shared" si="1"/>
        <v>0</v>
      </c>
      <c r="J9" s="88">
        <f t="shared" si="1"/>
        <v>0</v>
      </c>
      <c r="K9" s="88">
        <f t="shared" si="1"/>
        <v>0</v>
      </c>
      <c r="L9" s="88">
        <f t="shared" si="1"/>
        <v>0</v>
      </c>
      <c r="M9" s="88">
        <f t="shared" si="1"/>
        <v>0</v>
      </c>
      <c r="N9" s="88">
        <f t="shared" si="1"/>
        <v>0</v>
      </c>
      <c r="O9" s="88">
        <f t="shared" si="1"/>
        <v>0</v>
      </c>
      <c r="P9" s="88">
        <f t="shared" si="1"/>
        <v>0</v>
      </c>
      <c r="Q9" s="88">
        <f t="shared" si="1"/>
        <v>0</v>
      </c>
    </row>
    <row r="10" spans="1:17" s="69" customFormat="1" ht="24" customHeight="1">
      <c r="A10" s="89" t="s">
        <v>260</v>
      </c>
      <c r="B10" s="119">
        <v>10815650</v>
      </c>
      <c r="C10" s="119">
        <v>10815650</v>
      </c>
      <c r="D10" s="119">
        <v>10815650</v>
      </c>
      <c r="E10" s="119">
        <v>10815650</v>
      </c>
      <c r="F10" s="119">
        <v>10815650</v>
      </c>
      <c r="G10" s="119">
        <v>10815650</v>
      </c>
      <c r="H10" s="119">
        <v>10815650</v>
      </c>
      <c r="I10" s="119">
        <v>12210280</v>
      </c>
      <c r="J10" s="119">
        <v>12210280</v>
      </c>
      <c r="K10" s="119">
        <v>15111000</v>
      </c>
      <c r="L10" s="119">
        <v>15111000</v>
      </c>
      <c r="M10" s="119">
        <v>15111000</v>
      </c>
      <c r="N10" s="119">
        <v>15111000</v>
      </c>
      <c r="O10" s="119">
        <v>15111000</v>
      </c>
      <c r="P10" s="119">
        <v>15111000</v>
      </c>
      <c r="Q10" s="120">
        <f>SUM(B10:P10)</f>
        <v>190796110</v>
      </c>
    </row>
    <row r="11" spans="1:17" s="69" customFormat="1" ht="24" customHeight="1">
      <c r="A11" s="62" t="s">
        <v>179</v>
      </c>
      <c r="B11" s="86"/>
      <c r="C11" s="86"/>
      <c r="D11" s="86"/>
      <c r="E11" s="86"/>
      <c r="F11" s="86"/>
      <c r="G11" s="86"/>
      <c r="H11" s="86"/>
      <c r="I11" s="86"/>
      <c r="J11" s="86"/>
      <c r="K11" s="86"/>
      <c r="L11" s="86"/>
      <c r="M11" s="86"/>
      <c r="N11" s="86"/>
      <c r="O11" s="86"/>
      <c r="P11" s="86"/>
      <c r="Q11" s="68"/>
    </row>
    <row r="12" spans="1:17" s="69" customFormat="1" ht="24" customHeight="1">
      <c r="A12" s="62" t="s">
        <v>95</v>
      </c>
      <c r="B12" s="86"/>
      <c r="C12" s="86"/>
      <c r="D12" s="86"/>
      <c r="E12" s="86"/>
      <c r="F12" s="86"/>
      <c r="G12" s="86"/>
      <c r="H12" s="86"/>
      <c r="I12" s="86"/>
      <c r="J12" s="86"/>
      <c r="K12" s="86"/>
      <c r="L12" s="86"/>
      <c r="M12" s="86"/>
      <c r="N12" s="86"/>
      <c r="O12" s="86"/>
      <c r="P12" s="86"/>
      <c r="Q12" s="68"/>
    </row>
    <row r="13" spans="1:17" s="13" customFormat="1" ht="24" customHeight="1">
      <c r="A13" s="87" t="s">
        <v>145</v>
      </c>
      <c r="B13" s="88">
        <f>SUM(B14,B17,B20,B23,B26)</f>
        <v>0</v>
      </c>
      <c r="C13" s="88">
        <f t="shared" ref="C13:Q13" si="2">SUM(C14,C17,C20,C23,C26)</f>
        <v>0</v>
      </c>
      <c r="D13" s="88">
        <f t="shared" si="2"/>
        <v>0</v>
      </c>
      <c r="E13" s="88">
        <f t="shared" si="2"/>
        <v>0</v>
      </c>
      <c r="F13" s="88">
        <f t="shared" si="2"/>
        <v>0</v>
      </c>
      <c r="G13" s="88">
        <f t="shared" si="2"/>
        <v>0</v>
      </c>
      <c r="H13" s="88">
        <f t="shared" si="2"/>
        <v>0</v>
      </c>
      <c r="I13" s="88">
        <f t="shared" si="2"/>
        <v>0</v>
      </c>
      <c r="J13" s="88">
        <f t="shared" si="2"/>
        <v>0</v>
      </c>
      <c r="K13" s="88">
        <f t="shared" si="2"/>
        <v>0</v>
      </c>
      <c r="L13" s="88">
        <f t="shared" si="2"/>
        <v>0</v>
      </c>
      <c r="M13" s="88">
        <f t="shared" si="2"/>
        <v>0</v>
      </c>
      <c r="N13" s="88">
        <f t="shared" si="2"/>
        <v>0</v>
      </c>
      <c r="O13" s="88">
        <f t="shared" si="2"/>
        <v>0</v>
      </c>
      <c r="P13" s="88">
        <f t="shared" si="2"/>
        <v>0</v>
      </c>
      <c r="Q13" s="88">
        <f t="shared" si="2"/>
        <v>0</v>
      </c>
    </row>
    <row r="14" spans="1:17" s="13" customFormat="1" ht="24" customHeight="1">
      <c r="A14" s="63" t="s">
        <v>132</v>
      </c>
      <c r="B14" s="64">
        <f>SUM(B15,B16)</f>
        <v>0</v>
      </c>
      <c r="C14" s="64">
        <f t="shared" ref="C14:Q14" si="3">SUM(C15,C16)</f>
        <v>0</v>
      </c>
      <c r="D14" s="64">
        <f t="shared" si="3"/>
        <v>0</v>
      </c>
      <c r="E14" s="64">
        <f t="shared" si="3"/>
        <v>0</v>
      </c>
      <c r="F14" s="64">
        <f t="shared" si="3"/>
        <v>0</v>
      </c>
      <c r="G14" s="64">
        <f t="shared" si="3"/>
        <v>0</v>
      </c>
      <c r="H14" s="64">
        <f t="shared" si="3"/>
        <v>0</v>
      </c>
      <c r="I14" s="64">
        <f t="shared" si="3"/>
        <v>0</v>
      </c>
      <c r="J14" s="64">
        <f t="shared" si="3"/>
        <v>0</v>
      </c>
      <c r="K14" s="64">
        <f t="shared" si="3"/>
        <v>0</v>
      </c>
      <c r="L14" s="64">
        <f t="shared" si="3"/>
        <v>0</v>
      </c>
      <c r="M14" s="64">
        <f t="shared" si="3"/>
        <v>0</v>
      </c>
      <c r="N14" s="64">
        <f t="shared" si="3"/>
        <v>0</v>
      </c>
      <c r="O14" s="64">
        <f t="shared" si="3"/>
        <v>0</v>
      </c>
      <c r="P14" s="64">
        <f t="shared" si="3"/>
        <v>0</v>
      </c>
      <c r="Q14" s="64">
        <f t="shared" si="3"/>
        <v>0</v>
      </c>
    </row>
    <row r="15" spans="1:17" s="13" customFormat="1" ht="24" customHeight="1">
      <c r="A15" s="62" t="s">
        <v>138</v>
      </c>
      <c r="B15" s="59"/>
      <c r="C15" s="59"/>
      <c r="D15" s="59"/>
      <c r="E15" s="59"/>
      <c r="F15" s="59"/>
      <c r="G15" s="59"/>
      <c r="H15" s="59"/>
      <c r="I15" s="59"/>
      <c r="J15" s="59"/>
      <c r="K15" s="59"/>
      <c r="L15" s="59"/>
      <c r="M15" s="59"/>
      <c r="N15" s="59"/>
      <c r="O15" s="59"/>
      <c r="P15" s="59"/>
      <c r="Q15" s="59"/>
    </row>
    <row r="16" spans="1:17" s="13" customFormat="1" ht="24" customHeight="1">
      <c r="A16" s="62" t="s">
        <v>95</v>
      </c>
      <c r="B16" s="59"/>
      <c r="C16" s="59"/>
      <c r="D16" s="59"/>
      <c r="E16" s="59"/>
      <c r="F16" s="59"/>
      <c r="G16" s="59"/>
      <c r="H16" s="59"/>
      <c r="I16" s="59"/>
      <c r="J16" s="59"/>
      <c r="K16" s="59"/>
      <c r="L16" s="59"/>
      <c r="M16" s="59"/>
      <c r="N16" s="59"/>
      <c r="O16" s="59"/>
      <c r="P16" s="59"/>
      <c r="Q16" s="59"/>
    </row>
    <row r="17" spans="1:17" s="13" customFormat="1" ht="24" customHeight="1">
      <c r="A17" s="63" t="s">
        <v>133</v>
      </c>
      <c r="B17" s="64">
        <f>SUM(B18,B19)</f>
        <v>0</v>
      </c>
      <c r="C17" s="64">
        <f t="shared" ref="C17:Q17" si="4">SUM(C18,C19)</f>
        <v>0</v>
      </c>
      <c r="D17" s="64">
        <f t="shared" si="4"/>
        <v>0</v>
      </c>
      <c r="E17" s="64">
        <f t="shared" si="4"/>
        <v>0</v>
      </c>
      <c r="F17" s="64">
        <f t="shared" si="4"/>
        <v>0</v>
      </c>
      <c r="G17" s="64">
        <f t="shared" si="4"/>
        <v>0</v>
      </c>
      <c r="H17" s="64">
        <f t="shared" si="4"/>
        <v>0</v>
      </c>
      <c r="I17" s="64">
        <f t="shared" si="4"/>
        <v>0</v>
      </c>
      <c r="J17" s="64">
        <f t="shared" si="4"/>
        <v>0</v>
      </c>
      <c r="K17" s="64">
        <f t="shared" si="4"/>
        <v>0</v>
      </c>
      <c r="L17" s="64">
        <f t="shared" si="4"/>
        <v>0</v>
      </c>
      <c r="M17" s="64">
        <f t="shared" si="4"/>
        <v>0</v>
      </c>
      <c r="N17" s="64">
        <f t="shared" si="4"/>
        <v>0</v>
      </c>
      <c r="O17" s="64">
        <f t="shared" si="4"/>
        <v>0</v>
      </c>
      <c r="P17" s="64">
        <f t="shared" si="4"/>
        <v>0</v>
      </c>
      <c r="Q17" s="64">
        <f t="shared" si="4"/>
        <v>0</v>
      </c>
    </row>
    <row r="18" spans="1:17" s="13" customFormat="1" ht="24" customHeight="1">
      <c r="A18" s="62" t="s">
        <v>95</v>
      </c>
      <c r="B18" s="61"/>
      <c r="C18" s="61"/>
      <c r="D18" s="61"/>
      <c r="E18" s="61"/>
      <c r="F18" s="61"/>
      <c r="G18" s="61"/>
      <c r="H18" s="61"/>
      <c r="I18" s="61"/>
      <c r="J18" s="61"/>
      <c r="K18" s="61"/>
      <c r="L18" s="61"/>
      <c r="M18" s="61"/>
      <c r="N18" s="61"/>
      <c r="O18" s="61"/>
      <c r="P18" s="61"/>
      <c r="Q18" s="59"/>
    </row>
    <row r="19" spans="1:17" s="13" customFormat="1" ht="24" customHeight="1">
      <c r="A19" s="62" t="s">
        <v>95</v>
      </c>
      <c r="B19" s="61"/>
      <c r="C19" s="61"/>
      <c r="D19" s="61"/>
      <c r="E19" s="61"/>
      <c r="F19" s="61"/>
      <c r="G19" s="61"/>
      <c r="H19" s="61"/>
      <c r="I19" s="61"/>
      <c r="J19" s="61"/>
      <c r="K19" s="61"/>
      <c r="L19" s="61"/>
      <c r="M19" s="61"/>
      <c r="N19" s="61"/>
      <c r="O19" s="61"/>
      <c r="P19" s="61"/>
      <c r="Q19" s="59"/>
    </row>
    <row r="20" spans="1:17" s="13" customFormat="1" ht="24" customHeight="1">
      <c r="A20" s="63" t="s">
        <v>134</v>
      </c>
      <c r="B20" s="64">
        <f>SUM(B21,B22)</f>
        <v>0</v>
      </c>
      <c r="C20" s="64">
        <f t="shared" ref="C20:Q20" si="5">SUM(C21,C22)</f>
        <v>0</v>
      </c>
      <c r="D20" s="64">
        <f t="shared" si="5"/>
        <v>0</v>
      </c>
      <c r="E20" s="64">
        <f t="shared" si="5"/>
        <v>0</v>
      </c>
      <c r="F20" s="64">
        <f t="shared" si="5"/>
        <v>0</v>
      </c>
      <c r="G20" s="64">
        <f t="shared" si="5"/>
        <v>0</v>
      </c>
      <c r="H20" s="64">
        <f t="shared" si="5"/>
        <v>0</v>
      </c>
      <c r="I20" s="64">
        <f t="shared" si="5"/>
        <v>0</v>
      </c>
      <c r="J20" s="64">
        <f t="shared" si="5"/>
        <v>0</v>
      </c>
      <c r="K20" s="64">
        <f t="shared" si="5"/>
        <v>0</v>
      </c>
      <c r="L20" s="64">
        <f t="shared" si="5"/>
        <v>0</v>
      </c>
      <c r="M20" s="64">
        <f t="shared" si="5"/>
        <v>0</v>
      </c>
      <c r="N20" s="64">
        <f t="shared" si="5"/>
        <v>0</v>
      </c>
      <c r="O20" s="64">
        <f t="shared" si="5"/>
        <v>0</v>
      </c>
      <c r="P20" s="64">
        <f t="shared" si="5"/>
        <v>0</v>
      </c>
      <c r="Q20" s="64">
        <f t="shared" si="5"/>
        <v>0</v>
      </c>
    </row>
    <row r="21" spans="1:17" s="13" customFormat="1" ht="24" customHeight="1">
      <c r="A21" s="62" t="s">
        <v>95</v>
      </c>
      <c r="B21" s="61"/>
      <c r="C21" s="61"/>
      <c r="D21" s="61"/>
      <c r="E21" s="61"/>
      <c r="F21" s="61"/>
      <c r="G21" s="61"/>
      <c r="H21" s="61"/>
      <c r="I21" s="61"/>
      <c r="J21" s="61"/>
      <c r="K21" s="61"/>
      <c r="L21" s="61"/>
      <c r="M21" s="61"/>
      <c r="N21" s="61"/>
      <c r="O21" s="61"/>
      <c r="P21" s="61"/>
      <c r="Q21" s="59"/>
    </row>
    <row r="22" spans="1:17" s="13" customFormat="1" ht="24" customHeight="1">
      <c r="A22" s="62" t="s">
        <v>95</v>
      </c>
      <c r="B22" s="61"/>
      <c r="C22" s="61"/>
      <c r="D22" s="61"/>
      <c r="E22" s="61"/>
      <c r="F22" s="61"/>
      <c r="G22" s="61"/>
      <c r="H22" s="61"/>
      <c r="I22" s="61"/>
      <c r="J22" s="61"/>
      <c r="K22" s="61"/>
      <c r="L22" s="61"/>
      <c r="M22" s="61"/>
      <c r="N22" s="61"/>
      <c r="O22" s="61"/>
      <c r="P22" s="61"/>
      <c r="Q22" s="59"/>
    </row>
    <row r="23" spans="1:17" s="13" customFormat="1" ht="24" customHeight="1">
      <c r="A23" s="63" t="s">
        <v>135</v>
      </c>
      <c r="B23" s="64">
        <f>SUM(B24,B25)</f>
        <v>0</v>
      </c>
      <c r="C23" s="64">
        <f t="shared" ref="C23:Q23" si="6">SUM(C24,C25)</f>
        <v>0</v>
      </c>
      <c r="D23" s="64">
        <f t="shared" si="6"/>
        <v>0</v>
      </c>
      <c r="E23" s="64">
        <f t="shared" si="6"/>
        <v>0</v>
      </c>
      <c r="F23" s="64">
        <f t="shared" si="6"/>
        <v>0</v>
      </c>
      <c r="G23" s="64">
        <f t="shared" si="6"/>
        <v>0</v>
      </c>
      <c r="H23" s="64">
        <f t="shared" si="6"/>
        <v>0</v>
      </c>
      <c r="I23" s="64">
        <f t="shared" si="6"/>
        <v>0</v>
      </c>
      <c r="J23" s="64">
        <f t="shared" si="6"/>
        <v>0</v>
      </c>
      <c r="K23" s="64">
        <f t="shared" si="6"/>
        <v>0</v>
      </c>
      <c r="L23" s="64">
        <f t="shared" si="6"/>
        <v>0</v>
      </c>
      <c r="M23" s="64">
        <f t="shared" si="6"/>
        <v>0</v>
      </c>
      <c r="N23" s="64">
        <f t="shared" si="6"/>
        <v>0</v>
      </c>
      <c r="O23" s="64">
        <f t="shared" si="6"/>
        <v>0</v>
      </c>
      <c r="P23" s="64">
        <f t="shared" si="6"/>
        <v>0</v>
      </c>
      <c r="Q23" s="64">
        <f t="shared" si="6"/>
        <v>0</v>
      </c>
    </row>
    <row r="24" spans="1:17" s="13" customFormat="1" ht="24" customHeight="1">
      <c r="A24" s="62" t="s">
        <v>95</v>
      </c>
      <c r="B24" s="61"/>
      <c r="C24" s="61"/>
      <c r="D24" s="61"/>
      <c r="E24" s="61"/>
      <c r="F24" s="61"/>
      <c r="G24" s="61"/>
      <c r="H24" s="61"/>
      <c r="I24" s="61"/>
      <c r="J24" s="61"/>
      <c r="K24" s="61"/>
      <c r="L24" s="61"/>
      <c r="M24" s="61"/>
      <c r="N24" s="61"/>
      <c r="O24" s="61"/>
      <c r="P24" s="61"/>
      <c r="Q24" s="59"/>
    </row>
    <row r="25" spans="1:17" s="13" customFormat="1" ht="24" customHeight="1">
      <c r="A25" s="62" t="s">
        <v>95</v>
      </c>
      <c r="B25" s="61"/>
      <c r="C25" s="61"/>
      <c r="D25" s="61"/>
      <c r="E25" s="61"/>
      <c r="F25" s="61"/>
      <c r="G25" s="61"/>
      <c r="H25" s="61"/>
      <c r="I25" s="61"/>
      <c r="J25" s="61"/>
      <c r="K25" s="61"/>
      <c r="L25" s="61"/>
      <c r="M25" s="61"/>
      <c r="N25" s="61"/>
      <c r="O25" s="61"/>
      <c r="P25" s="61"/>
      <c r="Q25" s="59"/>
    </row>
    <row r="26" spans="1:17" s="13" customFormat="1" ht="24" customHeight="1">
      <c r="A26" s="63" t="s">
        <v>89</v>
      </c>
      <c r="B26" s="64">
        <f>SUM(B27,B28,B29,B30)</f>
        <v>0</v>
      </c>
      <c r="C26" s="64">
        <f t="shared" ref="C26:Q26" si="7">SUM(C27,C28,C29,C30)</f>
        <v>0</v>
      </c>
      <c r="D26" s="64">
        <f t="shared" si="7"/>
        <v>0</v>
      </c>
      <c r="E26" s="64">
        <f t="shared" si="7"/>
        <v>0</v>
      </c>
      <c r="F26" s="64">
        <f t="shared" si="7"/>
        <v>0</v>
      </c>
      <c r="G26" s="64">
        <f t="shared" si="7"/>
        <v>0</v>
      </c>
      <c r="H26" s="64">
        <f t="shared" si="7"/>
        <v>0</v>
      </c>
      <c r="I26" s="64">
        <f t="shared" si="7"/>
        <v>0</v>
      </c>
      <c r="J26" s="64">
        <f t="shared" si="7"/>
        <v>0</v>
      </c>
      <c r="K26" s="64">
        <f t="shared" si="7"/>
        <v>0</v>
      </c>
      <c r="L26" s="64">
        <f t="shared" si="7"/>
        <v>0</v>
      </c>
      <c r="M26" s="64">
        <f t="shared" si="7"/>
        <v>0</v>
      </c>
      <c r="N26" s="64">
        <f t="shared" si="7"/>
        <v>0</v>
      </c>
      <c r="O26" s="64">
        <f t="shared" si="7"/>
        <v>0</v>
      </c>
      <c r="P26" s="64">
        <f t="shared" si="7"/>
        <v>0</v>
      </c>
      <c r="Q26" s="64">
        <f t="shared" si="7"/>
        <v>0</v>
      </c>
    </row>
    <row r="27" spans="1:17" s="13" customFormat="1" ht="24" customHeight="1">
      <c r="A27" s="62" t="s">
        <v>98</v>
      </c>
      <c r="B27" s="59"/>
      <c r="C27" s="59"/>
      <c r="D27" s="59"/>
      <c r="E27" s="59"/>
      <c r="F27" s="59"/>
      <c r="G27" s="59"/>
      <c r="H27" s="59"/>
      <c r="I27" s="59"/>
      <c r="J27" s="59"/>
      <c r="K27" s="59"/>
      <c r="L27" s="59"/>
      <c r="M27" s="59"/>
      <c r="N27" s="59"/>
      <c r="O27" s="59"/>
      <c r="P27" s="59"/>
      <c r="Q27" s="59"/>
    </row>
    <row r="28" spans="1:17" s="13" customFormat="1" ht="24" customHeight="1">
      <c r="A28" s="62" t="s">
        <v>99</v>
      </c>
      <c r="B28" s="59"/>
      <c r="C28" s="59"/>
      <c r="D28" s="59"/>
      <c r="E28" s="59"/>
      <c r="F28" s="59"/>
      <c r="G28" s="59"/>
      <c r="H28" s="59"/>
      <c r="I28" s="59"/>
      <c r="J28" s="59"/>
      <c r="K28" s="59"/>
      <c r="L28" s="59"/>
      <c r="M28" s="59"/>
      <c r="N28" s="59"/>
      <c r="O28" s="59"/>
      <c r="P28" s="59"/>
      <c r="Q28" s="59"/>
    </row>
    <row r="29" spans="1:17" s="13" customFormat="1" ht="24" customHeight="1">
      <c r="A29" s="62" t="s">
        <v>140</v>
      </c>
      <c r="B29" s="59"/>
      <c r="C29" s="59"/>
      <c r="D29" s="59"/>
      <c r="E29" s="59"/>
      <c r="F29" s="59"/>
      <c r="G29" s="59"/>
      <c r="H29" s="59"/>
      <c r="I29" s="59"/>
      <c r="J29" s="59"/>
      <c r="K29" s="59"/>
      <c r="L29" s="59"/>
      <c r="M29" s="59"/>
      <c r="N29" s="59"/>
      <c r="O29" s="59"/>
      <c r="P29" s="59"/>
      <c r="Q29" s="59"/>
    </row>
    <row r="30" spans="1:17" s="13" customFormat="1" ht="24" customHeight="1">
      <c r="A30" s="62" t="s">
        <v>95</v>
      </c>
      <c r="B30" s="59"/>
      <c r="C30" s="59"/>
      <c r="D30" s="59"/>
      <c r="E30" s="59"/>
      <c r="F30" s="59"/>
      <c r="G30" s="59"/>
      <c r="H30" s="59"/>
      <c r="I30" s="59"/>
      <c r="J30" s="59"/>
      <c r="K30" s="59"/>
      <c r="L30" s="59"/>
      <c r="M30" s="59"/>
      <c r="N30" s="59"/>
      <c r="O30" s="59"/>
      <c r="P30" s="59"/>
      <c r="Q30" s="59"/>
    </row>
    <row r="31" spans="1:17" s="13" customFormat="1" ht="24" customHeight="1">
      <c r="A31" s="65" t="s">
        <v>90</v>
      </c>
      <c r="B31" s="66">
        <f>SUM(B9,B13)</f>
        <v>0</v>
      </c>
      <c r="C31" s="66">
        <f t="shared" ref="C31:Q31" si="8">SUM(C9,C13)</f>
        <v>0</v>
      </c>
      <c r="D31" s="66">
        <f t="shared" si="8"/>
        <v>0</v>
      </c>
      <c r="E31" s="66">
        <f t="shared" si="8"/>
        <v>0</v>
      </c>
      <c r="F31" s="66">
        <f t="shared" si="8"/>
        <v>0</v>
      </c>
      <c r="G31" s="66">
        <f t="shared" si="8"/>
        <v>0</v>
      </c>
      <c r="H31" s="66">
        <f t="shared" si="8"/>
        <v>0</v>
      </c>
      <c r="I31" s="66">
        <f t="shared" si="8"/>
        <v>0</v>
      </c>
      <c r="J31" s="66">
        <f t="shared" si="8"/>
        <v>0</v>
      </c>
      <c r="K31" s="66">
        <f t="shared" si="8"/>
        <v>0</v>
      </c>
      <c r="L31" s="66">
        <f t="shared" si="8"/>
        <v>0</v>
      </c>
      <c r="M31" s="66">
        <f t="shared" si="8"/>
        <v>0</v>
      </c>
      <c r="N31" s="66">
        <f t="shared" si="8"/>
        <v>0</v>
      </c>
      <c r="O31" s="66">
        <f t="shared" si="8"/>
        <v>0</v>
      </c>
      <c r="P31" s="66">
        <f t="shared" si="8"/>
        <v>0</v>
      </c>
      <c r="Q31" s="66">
        <f t="shared" si="8"/>
        <v>0</v>
      </c>
    </row>
    <row r="33" spans="1:17" s="13" customFormat="1" ht="14.25" customHeight="1">
      <c r="A33" s="12" t="s">
        <v>143</v>
      </c>
      <c r="Q33" s="67" t="s">
        <v>86</v>
      </c>
    </row>
    <row r="34" spans="1:17">
      <c r="A34" s="164" t="s">
        <v>87</v>
      </c>
      <c r="B34" s="166" t="s">
        <v>137</v>
      </c>
      <c r="C34" s="167"/>
      <c r="D34" s="167"/>
      <c r="E34" s="167"/>
      <c r="F34" s="167"/>
      <c r="G34" s="167"/>
      <c r="H34" s="167"/>
      <c r="I34" s="167"/>
      <c r="J34" s="167"/>
      <c r="K34" s="167"/>
      <c r="L34" s="167"/>
      <c r="M34" s="167"/>
      <c r="N34" s="167"/>
      <c r="O34" s="167"/>
      <c r="P34" s="167"/>
      <c r="Q34" s="168" t="s">
        <v>88</v>
      </c>
    </row>
    <row r="35" spans="1:17">
      <c r="A35" s="165"/>
      <c r="B35" s="58">
        <v>6</v>
      </c>
      <c r="C35" s="58">
        <f>B35+1</f>
        <v>7</v>
      </c>
      <c r="D35" s="58">
        <f t="shared" ref="D35" si="9">C35+1</f>
        <v>8</v>
      </c>
      <c r="E35" s="58">
        <f t="shared" ref="E35" si="10">D35+1</f>
        <v>9</v>
      </c>
      <c r="F35" s="58">
        <f t="shared" ref="F35" si="11">E35+1</f>
        <v>10</v>
      </c>
      <c r="G35" s="58">
        <f t="shared" ref="G35" si="12">F35+1</f>
        <v>11</v>
      </c>
      <c r="H35" s="58">
        <f t="shared" ref="H35" si="13">G35+1</f>
        <v>12</v>
      </c>
      <c r="I35" s="58">
        <f t="shared" ref="I35" si="14">H35+1</f>
        <v>13</v>
      </c>
      <c r="J35" s="58">
        <f t="shared" ref="J35" si="15">I35+1</f>
        <v>14</v>
      </c>
      <c r="K35" s="58">
        <f t="shared" ref="K35" si="16">J35+1</f>
        <v>15</v>
      </c>
      <c r="L35" s="58">
        <f t="shared" ref="L35" si="17">K35+1</f>
        <v>16</v>
      </c>
      <c r="M35" s="58">
        <f t="shared" ref="M35" si="18">L35+1</f>
        <v>17</v>
      </c>
      <c r="N35" s="58">
        <f t="shared" ref="N35" si="19">M35+1</f>
        <v>18</v>
      </c>
      <c r="O35" s="58">
        <f t="shared" ref="O35" si="20">N35+1</f>
        <v>19</v>
      </c>
      <c r="P35" s="58">
        <f t="shared" ref="P35" si="21">O35+1</f>
        <v>20</v>
      </c>
      <c r="Q35" s="169"/>
    </row>
    <row r="36" spans="1:17" s="13" customFormat="1" ht="24" customHeight="1">
      <c r="A36" s="87" t="s">
        <v>144</v>
      </c>
      <c r="B36" s="88">
        <f>SUM(B38,B39)</f>
        <v>0</v>
      </c>
      <c r="C36" s="88">
        <f t="shared" ref="C36:Q36" si="22">SUM(C38,C39)</f>
        <v>0</v>
      </c>
      <c r="D36" s="88">
        <f t="shared" si="22"/>
        <v>0</v>
      </c>
      <c r="E36" s="88">
        <f t="shared" si="22"/>
        <v>0</v>
      </c>
      <c r="F36" s="88">
        <f t="shared" si="22"/>
        <v>0</v>
      </c>
      <c r="G36" s="88">
        <f t="shared" si="22"/>
        <v>0</v>
      </c>
      <c r="H36" s="88">
        <f t="shared" si="22"/>
        <v>0</v>
      </c>
      <c r="I36" s="88">
        <f t="shared" si="22"/>
        <v>0</v>
      </c>
      <c r="J36" s="88">
        <f t="shared" si="22"/>
        <v>0</v>
      </c>
      <c r="K36" s="88">
        <f t="shared" si="22"/>
        <v>0</v>
      </c>
      <c r="L36" s="88">
        <f t="shared" si="22"/>
        <v>0</v>
      </c>
      <c r="M36" s="88">
        <f t="shared" si="22"/>
        <v>0</v>
      </c>
      <c r="N36" s="88">
        <f t="shared" si="22"/>
        <v>0</v>
      </c>
      <c r="O36" s="88">
        <f t="shared" si="22"/>
        <v>0</v>
      </c>
      <c r="P36" s="88">
        <f t="shared" si="22"/>
        <v>0</v>
      </c>
      <c r="Q36" s="88">
        <f t="shared" si="22"/>
        <v>0</v>
      </c>
    </row>
    <row r="37" spans="1:17" s="69" customFormat="1" ht="24" customHeight="1">
      <c r="A37" s="89" t="s">
        <v>260</v>
      </c>
      <c r="B37" s="119">
        <v>7453200</v>
      </c>
      <c r="C37" s="119">
        <v>7453200</v>
      </c>
      <c r="D37" s="119">
        <v>7453200</v>
      </c>
      <c r="E37" s="119">
        <v>7453200</v>
      </c>
      <c r="F37" s="119">
        <v>7453200</v>
      </c>
      <c r="G37" s="119">
        <v>7453200</v>
      </c>
      <c r="H37" s="119">
        <v>7453200</v>
      </c>
      <c r="I37" s="119">
        <v>7453200</v>
      </c>
      <c r="J37" s="119">
        <v>7453200</v>
      </c>
      <c r="K37" s="119">
        <v>12318750</v>
      </c>
      <c r="L37" s="119">
        <v>12318750</v>
      </c>
      <c r="M37" s="119">
        <v>12318750</v>
      </c>
      <c r="N37" s="119">
        <v>12318750</v>
      </c>
      <c r="O37" s="119">
        <v>12318750</v>
      </c>
      <c r="P37" s="119">
        <v>12318750</v>
      </c>
      <c r="Q37" s="120">
        <f>SUM(B37:P37)</f>
        <v>140991300</v>
      </c>
    </row>
    <row r="38" spans="1:17" s="69" customFormat="1" ht="24" customHeight="1">
      <c r="A38" s="62" t="s">
        <v>179</v>
      </c>
      <c r="B38" s="86"/>
      <c r="C38" s="86"/>
      <c r="D38" s="86"/>
      <c r="E38" s="86"/>
      <c r="F38" s="86"/>
      <c r="G38" s="86"/>
      <c r="H38" s="86"/>
      <c r="I38" s="86"/>
      <c r="J38" s="86"/>
      <c r="K38" s="86"/>
      <c r="L38" s="86"/>
      <c r="M38" s="86"/>
      <c r="N38" s="86"/>
      <c r="O38" s="86"/>
      <c r="P38" s="86"/>
      <c r="Q38" s="68"/>
    </row>
    <row r="39" spans="1:17" s="69" customFormat="1" ht="24" customHeight="1">
      <c r="A39" s="62" t="s">
        <v>95</v>
      </c>
      <c r="B39" s="86"/>
      <c r="C39" s="86"/>
      <c r="D39" s="86"/>
      <c r="E39" s="86"/>
      <c r="F39" s="86"/>
      <c r="G39" s="86"/>
      <c r="H39" s="86"/>
      <c r="I39" s="86"/>
      <c r="J39" s="86"/>
      <c r="K39" s="86"/>
      <c r="L39" s="86"/>
      <c r="M39" s="86"/>
      <c r="N39" s="86"/>
      <c r="O39" s="86"/>
      <c r="P39" s="86"/>
      <c r="Q39" s="68"/>
    </row>
    <row r="40" spans="1:17" s="13" customFormat="1" ht="24" customHeight="1">
      <c r="A40" s="87" t="s">
        <v>145</v>
      </c>
      <c r="B40" s="88">
        <f>SUM(B41,B44,B47,B50,B53)</f>
        <v>0</v>
      </c>
      <c r="C40" s="88">
        <f t="shared" ref="C40" si="23">SUM(C41,C44,C47,C50,C53)</f>
        <v>0</v>
      </c>
      <c r="D40" s="88">
        <f t="shared" ref="D40" si="24">SUM(D41,D44,D47,D50,D53)</f>
        <v>0</v>
      </c>
      <c r="E40" s="88">
        <f t="shared" ref="E40" si="25">SUM(E41,E44,E47,E50,E53)</f>
        <v>0</v>
      </c>
      <c r="F40" s="88">
        <f t="shared" ref="F40" si="26">SUM(F41,F44,F47,F50,F53)</f>
        <v>0</v>
      </c>
      <c r="G40" s="88">
        <f t="shared" ref="G40" si="27">SUM(G41,G44,G47,G50,G53)</f>
        <v>0</v>
      </c>
      <c r="H40" s="88">
        <f t="shared" ref="H40" si="28">SUM(H41,H44,H47,H50,H53)</f>
        <v>0</v>
      </c>
      <c r="I40" s="88">
        <f t="shared" ref="I40" si="29">SUM(I41,I44,I47,I50,I53)</f>
        <v>0</v>
      </c>
      <c r="J40" s="88">
        <f t="shared" ref="J40" si="30">SUM(J41,J44,J47,J50,J53)</f>
        <v>0</v>
      </c>
      <c r="K40" s="88">
        <f t="shared" ref="K40" si="31">SUM(K41,K44,K47,K50,K53)</f>
        <v>0</v>
      </c>
      <c r="L40" s="88">
        <f t="shared" ref="L40" si="32">SUM(L41,L44,L47,L50,L53)</f>
        <v>0</v>
      </c>
      <c r="M40" s="88">
        <f t="shared" ref="M40" si="33">SUM(M41,M44,M47,M50,M53)</f>
        <v>0</v>
      </c>
      <c r="N40" s="88">
        <f t="shared" ref="N40" si="34">SUM(N41,N44,N47,N50,N53)</f>
        <v>0</v>
      </c>
      <c r="O40" s="88">
        <f t="shared" ref="O40" si="35">SUM(O41,O44,O47,O50,O53)</f>
        <v>0</v>
      </c>
      <c r="P40" s="88">
        <f t="shared" ref="P40" si="36">SUM(P41,P44,P47,P50,P53)</f>
        <v>0</v>
      </c>
      <c r="Q40" s="88">
        <f t="shared" ref="Q40" si="37">SUM(Q41,Q44,Q47,Q50,Q53)</f>
        <v>0</v>
      </c>
    </row>
    <row r="41" spans="1:17" s="13" customFormat="1" ht="24" customHeight="1">
      <c r="A41" s="63" t="s">
        <v>132</v>
      </c>
      <c r="B41" s="64">
        <f>SUM(B42,B43)</f>
        <v>0</v>
      </c>
      <c r="C41" s="64">
        <f t="shared" ref="C41" si="38">SUM(C42,C43)</f>
        <v>0</v>
      </c>
      <c r="D41" s="64">
        <f t="shared" ref="D41" si="39">SUM(D42,D43)</f>
        <v>0</v>
      </c>
      <c r="E41" s="64">
        <f t="shared" ref="E41" si="40">SUM(E42,E43)</f>
        <v>0</v>
      </c>
      <c r="F41" s="64">
        <f t="shared" ref="F41" si="41">SUM(F42,F43)</f>
        <v>0</v>
      </c>
      <c r="G41" s="64">
        <f t="shared" ref="G41" si="42">SUM(G42,G43)</f>
        <v>0</v>
      </c>
      <c r="H41" s="64">
        <f t="shared" ref="H41" si="43">SUM(H42,H43)</f>
        <v>0</v>
      </c>
      <c r="I41" s="64">
        <f t="shared" ref="I41" si="44">SUM(I42,I43)</f>
        <v>0</v>
      </c>
      <c r="J41" s="64">
        <f t="shared" ref="J41" si="45">SUM(J42,J43)</f>
        <v>0</v>
      </c>
      <c r="K41" s="64">
        <f t="shared" ref="K41" si="46">SUM(K42,K43)</f>
        <v>0</v>
      </c>
      <c r="L41" s="64">
        <f t="shared" ref="L41" si="47">SUM(L42,L43)</f>
        <v>0</v>
      </c>
      <c r="M41" s="64">
        <f t="shared" ref="M41" si="48">SUM(M42,M43)</f>
        <v>0</v>
      </c>
      <c r="N41" s="64">
        <f t="shared" ref="N41" si="49">SUM(N42,N43)</f>
        <v>0</v>
      </c>
      <c r="O41" s="64">
        <f t="shared" ref="O41" si="50">SUM(O42,O43)</f>
        <v>0</v>
      </c>
      <c r="P41" s="64">
        <f t="shared" ref="P41" si="51">SUM(P42,P43)</f>
        <v>0</v>
      </c>
      <c r="Q41" s="64">
        <f t="shared" ref="Q41" si="52">SUM(Q42,Q43)</f>
        <v>0</v>
      </c>
    </row>
    <row r="42" spans="1:17" s="13" customFormat="1" ht="24" customHeight="1">
      <c r="A42" s="62" t="s">
        <v>138</v>
      </c>
      <c r="B42" s="59"/>
      <c r="C42" s="59"/>
      <c r="D42" s="59"/>
      <c r="E42" s="59"/>
      <c r="F42" s="59"/>
      <c r="G42" s="59"/>
      <c r="H42" s="59"/>
      <c r="I42" s="59"/>
      <c r="J42" s="59"/>
      <c r="K42" s="59"/>
      <c r="L42" s="59"/>
      <c r="M42" s="59"/>
      <c r="N42" s="59"/>
      <c r="O42" s="59"/>
      <c r="P42" s="59"/>
      <c r="Q42" s="59"/>
    </row>
    <row r="43" spans="1:17" s="13" customFormat="1" ht="24" customHeight="1">
      <c r="A43" s="62" t="s">
        <v>95</v>
      </c>
      <c r="B43" s="59"/>
      <c r="C43" s="59"/>
      <c r="D43" s="59"/>
      <c r="E43" s="59"/>
      <c r="F43" s="59"/>
      <c r="G43" s="59"/>
      <c r="H43" s="59"/>
      <c r="I43" s="59"/>
      <c r="J43" s="59"/>
      <c r="K43" s="59"/>
      <c r="L43" s="59"/>
      <c r="M43" s="59"/>
      <c r="N43" s="59"/>
      <c r="O43" s="59"/>
      <c r="P43" s="59"/>
      <c r="Q43" s="59"/>
    </row>
    <row r="44" spans="1:17" s="13" customFormat="1" ht="24" customHeight="1">
      <c r="A44" s="63" t="s">
        <v>133</v>
      </c>
      <c r="B44" s="64">
        <f>SUM(B45,B46)</f>
        <v>0</v>
      </c>
      <c r="C44" s="64">
        <f t="shared" ref="C44" si="53">SUM(C45,C46)</f>
        <v>0</v>
      </c>
      <c r="D44" s="64">
        <f t="shared" ref="D44" si="54">SUM(D45,D46)</f>
        <v>0</v>
      </c>
      <c r="E44" s="64">
        <f t="shared" ref="E44" si="55">SUM(E45,E46)</f>
        <v>0</v>
      </c>
      <c r="F44" s="64">
        <f t="shared" ref="F44" si="56">SUM(F45,F46)</f>
        <v>0</v>
      </c>
      <c r="G44" s="64">
        <f t="shared" ref="G44" si="57">SUM(G45,G46)</f>
        <v>0</v>
      </c>
      <c r="H44" s="64">
        <f t="shared" ref="H44" si="58">SUM(H45,H46)</f>
        <v>0</v>
      </c>
      <c r="I44" s="64">
        <f t="shared" ref="I44" si="59">SUM(I45,I46)</f>
        <v>0</v>
      </c>
      <c r="J44" s="64">
        <f t="shared" ref="J44" si="60">SUM(J45,J46)</f>
        <v>0</v>
      </c>
      <c r="K44" s="64">
        <f t="shared" ref="K44" si="61">SUM(K45,K46)</f>
        <v>0</v>
      </c>
      <c r="L44" s="64">
        <f t="shared" ref="L44" si="62">SUM(L45,L46)</f>
        <v>0</v>
      </c>
      <c r="M44" s="64">
        <f t="shared" ref="M44" si="63">SUM(M45,M46)</f>
        <v>0</v>
      </c>
      <c r="N44" s="64">
        <f t="shared" ref="N44" si="64">SUM(N45,N46)</f>
        <v>0</v>
      </c>
      <c r="O44" s="64">
        <f t="shared" ref="O44" si="65">SUM(O45,O46)</f>
        <v>0</v>
      </c>
      <c r="P44" s="64">
        <f t="shared" ref="P44" si="66">SUM(P45,P46)</f>
        <v>0</v>
      </c>
      <c r="Q44" s="64">
        <f t="shared" ref="Q44" si="67">SUM(Q45,Q46)</f>
        <v>0</v>
      </c>
    </row>
    <row r="45" spans="1:17" s="13" customFormat="1" ht="24" customHeight="1">
      <c r="A45" s="62" t="s">
        <v>95</v>
      </c>
      <c r="B45" s="61"/>
      <c r="C45" s="61"/>
      <c r="D45" s="61"/>
      <c r="E45" s="61"/>
      <c r="F45" s="61"/>
      <c r="G45" s="61"/>
      <c r="H45" s="61"/>
      <c r="I45" s="61"/>
      <c r="J45" s="61"/>
      <c r="K45" s="61"/>
      <c r="L45" s="61"/>
      <c r="M45" s="61"/>
      <c r="N45" s="61"/>
      <c r="O45" s="61"/>
      <c r="P45" s="61"/>
      <c r="Q45" s="59"/>
    </row>
    <row r="46" spans="1:17" s="13" customFormat="1" ht="24" customHeight="1">
      <c r="A46" s="62" t="s">
        <v>95</v>
      </c>
      <c r="B46" s="61"/>
      <c r="C46" s="61"/>
      <c r="D46" s="61"/>
      <c r="E46" s="61"/>
      <c r="F46" s="61"/>
      <c r="G46" s="61"/>
      <c r="H46" s="61"/>
      <c r="I46" s="61"/>
      <c r="J46" s="61"/>
      <c r="K46" s="61"/>
      <c r="L46" s="61"/>
      <c r="M46" s="61"/>
      <c r="N46" s="61"/>
      <c r="O46" s="61"/>
      <c r="P46" s="61"/>
      <c r="Q46" s="59"/>
    </row>
    <row r="47" spans="1:17" s="13" customFormat="1" ht="24" customHeight="1">
      <c r="A47" s="63" t="s">
        <v>134</v>
      </c>
      <c r="B47" s="64">
        <f>SUM(B48,B49)</f>
        <v>0</v>
      </c>
      <c r="C47" s="64">
        <f t="shared" ref="C47" si="68">SUM(C48,C49)</f>
        <v>0</v>
      </c>
      <c r="D47" s="64">
        <f t="shared" ref="D47" si="69">SUM(D48,D49)</f>
        <v>0</v>
      </c>
      <c r="E47" s="64">
        <f t="shared" ref="E47" si="70">SUM(E48,E49)</f>
        <v>0</v>
      </c>
      <c r="F47" s="64">
        <f t="shared" ref="F47" si="71">SUM(F48,F49)</f>
        <v>0</v>
      </c>
      <c r="G47" s="64">
        <f t="shared" ref="G47" si="72">SUM(G48,G49)</f>
        <v>0</v>
      </c>
      <c r="H47" s="64">
        <f t="shared" ref="H47" si="73">SUM(H48,H49)</f>
        <v>0</v>
      </c>
      <c r="I47" s="64">
        <f t="shared" ref="I47" si="74">SUM(I48,I49)</f>
        <v>0</v>
      </c>
      <c r="J47" s="64">
        <f t="shared" ref="J47" si="75">SUM(J48,J49)</f>
        <v>0</v>
      </c>
      <c r="K47" s="64">
        <f t="shared" ref="K47" si="76">SUM(K48,K49)</f>
        <v>0</v>
      </c>
      <c r="L47" s="64">
        <f t="shared" ref="L47" si="77">SUM(L48,L49)</f>
        <v>0</v>
      </c>
      <c r="M47" s="64">
        <f t="shared" ref="M47" si="78">SUM(M48,M49)</f>
        <v>0</v>
      </c>
      <c r="N47" s="64">
        <f t="shared" ref="N47" si="79">SUM(N48,N49)</f>
        <v>0</v>
      </c>
      <c r="O47" s="64">
        <f t="shared" ref="O47" si="80">SUM(O48,O49)</f>
        <v>0</v>
      </c>
      <c r="P47" s="64">
        <f t="shared" ref="P47" si="81">SUM(P48,P49)</f>
        <v>0</v>
      </c>
      <c r="Q47" s="64">
        <f t="shared" ref="Q47" si="82">SUM(Q48,Q49)</f>
        <v>0</v>
      </c>
    </row>
    <row r="48" spans="1:17" s="13" customFormat="1" ht="24" customHeight="1">
      <c r="A48" s="62" t="s">
        <v>95</v>
      </c>
      <c r="B48" s="61"/>
      <c r="C48" s="61"/>
      <c r="D48" s="61"/>
      <c r="E48" s="61"/>
      <c r="F48" s="61"/>
      <c r="G48" s="61"/>
      <c r="H48" s="61"/>
      <c r="I48" s="61"/>
      <c r="J48" s="61"/>
      <c r="K48" s="61"/>
      <c r="L48" s="61"/>
      <c r="M48" s="61"/>
      <c r="N48" s="61"/>
      <c r="O48" s="61"/>
      <c r="P48" s="61"/>
      <c r="Q48" s="59"/>
    </row>
    <row r="49" spans="1:17" s="13" customFormat="1" ht="24" customHeight="1">
      <c r="A49" s="62" t="s">
        <v>95</v>
      </c>
      <c r="B49" s="61"/>
      <c r="C49" s="61"/>
      <c r="D49" s="61"/>
      <c r="E49" s="61"/>
      <c r="F49" s="61"/>
      <c r="G49" s="61"/>
      <c r="H49" s="61"/>
      <c r="I49" s="61"/>
      <c r="J49" s="61"/>
      <c r="K49" s="61"/>
      <c r="L49" s="61"/>
      <c r="M49" s="61"/>
      <c r="N49" s="61"/>
      <c r="O49" s="61"/>
      <c r="P49" s="61"/>
      <c r="Q49" s="59"/>
    </row>
    <row r="50" spans="1:17" s="13" customFormat="1" ht="24" customHeight="1">
      <c r="A50" s="63" t="s">
        <v>135</v>
      </c>
      <c r="B50" s="64">
        <f>SUM(B51,B52)</f>
        <v>0</v>
      </c>
      <c r="C50" s="64">
        <f t="shared" ref="C50" si="83">SUM(C51,C52)</f>
        <v>0</v>
      </c>
      <c r="D50" s="64">
        <f t="shared" ref="D50" si="84">SUM(D51,D52)</f>
        <v>0</v>
      </c>
      <c r="E50" s="64">
        <f t="shared" ref="E50" si="85">SUM(E51,E52)</f>
        <v>0</v>
      </c>
      <c r="F50" s="64">
        <f t="shared" ref="F50" si="86">SUM(F51,F52)</f>
        <v>0</v>
      </c>
      <c r="G50" s="64">
        <f t="shared" ref="G50" si="87">SUM(G51,G52)</f>
        <v>0</v>
      </c>
      <c r="H50" s="64">
        <f t="shared" ref="H50" si="88">SUM(H51,H52)</f>
        <v>0</v>
      </c>
      <c r="I50" s="64">
        <f t="shared" ref="I50" si="89">SUM(I51,I52)</f>
        <v>0</v>
      </c>
      <c r="J50" s="64">
        <f t="shared" ref="J50" si="90">SUM(J51,J52)</f>
        <v>0</v>
      </c>
      <c r="K50" s="64">
        <f t="shared" ref="K50" si="91">SUM(K51,K52)</f>
        <v>0</v>
      </c>
      <c r="L50" s="64">
        <f t="shared" ref="L50" si="92">SUM(L51,L52)</f>
        <v>0</v>
      </c>
      <c r="M50" s="64">
        <f t="shared" ref="M50" si="93">SUM(M51,M52)</f>
        <v>0</v>
      </c>
      <c r="N50" s="64">
        <f t="shared" ref="N50" si="94">SUM(N51,N52)</f>
        <v>0</v>
      </c>
      <c r="O50" s="64">
        <f t="shared" ref="O50" si="95">SUM(O51,O52)</f>
        <v>0</v>
      </c>
      <c r="P50" s="64">
        <f t="shared" ref="P50" si="96">SUM(P51,P52)</f>
        <v>0</v>
      </c>
      <c r="Q50" s="64">
        <f t="shared" ref="Q50" si="97">SUM(Q51,Q52)</f>
        <v>0</v>
      </c>
    </row>
    <row r="51" spans="1:17" s="13" customFormat="1" ht="24" customHeight="1">
      <c r="A51" s="62" t="s">
        <v>95</v>
      </c>
      <c r="B51" s="61"/>
      <c r="C51" s="61"/>
      <c r="D51" s="61"/>
      <c r="E51" s="61"/>
      <c r="F51" s="61"/>
      <c r="G51" s="61"/>
      <c r="H51" s="61"/>
      <c r="I51" s="61"/>
      <c r="J51" s="61"/>
      <c r="K51" s="61"/>
      <c r="L51" s="61"/>
      <c r="M51" s="61"/>
      <c r="N51" s="61"/>
      <c r="O51" s="61"/>
      <c r="P51" s="61"/>
      <c r="Q51" s="59"/>
    </row>
    <row r="52" spans="1:17" s="13" customFormat="1" ht="24" customHeight="1">
      <c r="A52" s="62" t="s">
        <v>95</v>
      </c>
      <c r="B52" s="61"/>
      <c r="C52" s="61"/>
      <c r="D52" s="61"/>
      <c r="E52" s="61"/>
      <c r="F52" s="61"/>
      <c r="G52" s="61"/>
      <c r="H52" s="61"/>
      <c r="I52" s="61"/>
      <c r="J52" s="61"/>
      <c r="K52" s="61"/>
      <c r="L52" s="61"/>
      <c r="M52" s="61"/>
      <c r="N52" s="61"/>
      <c r="O52" s="61"/>
      <c r="P52" s="61"/>
      <c r="Q52" s="59"/>
    </row>
    <row r="53" spans="1:17" s="13" customFormat="1" ht="24" customHeight="1">
      <c r="A53" s="63" t="s">
        <v>89</v>
      </c>
      <c r="B53" s="64">
        <f>SUM(B54,B55,B56,B57)</f>
        <v>0</v>
      </c>
      <c r="C53" s="64">
        <f t="shared" ref="C53" si="98">SUM(C54,C55,C56,C57)</f>
        <v>0</v>
      </c>
      <c r="D53" s="64">
        <f t="shared" ref="D53" si="99">SUM(D54,D55,D56,D57)</f>
        <v>0</v>
      </c>
      <c r="E53" s="64">
        <f t="shared" ref="E53" si="100">SUM(E54,E55,E56,E57)</f>
        <v>0</v>
      </c>
      <c r="F53" s="64">
        <f t="shared" ref="F53" si="101">SUM(F54,F55,F56,F57)</f>
        <v>0</v>
      </c>
      <c r="G53" s="64">
        <f t="shared" ref="G53" si="102">SUM(G54,G55,G56,G57)</f>
        <v>0</v>
      </c>
      <c r="H53" s="64">
        <f t="shared" ref="H53" si="103">SUM(H54,H55,H56,H57)</f>
        <v>0</v>
      </c>
      <c r="I53" s="64">
        <f t="shared" ref="I53" si="104">SUM(I54,I55,I56,I57)</f>
        <v>0</v>
      </c>
      <c r="J53" s="64">
        <f t="shared" ref="J53" si="105">SUM(J54,J55,J56,J57)</f>
        <v>0</v>
      </c>
      <c r="K53" s="64">
        <f t="shared" ref="K53" si="106">SUM(K54,K55,K56,K57)</f>
        <v>0</v>
      </c>
      <c r="L53" s="64">
        <f t="shared" ref="L53" si="107">SUM(L54,L55,L56,L57)</f>
        <v>0</v>
      </c>
      <c r="M53" s="64">
        <f t="shared" ref="M53" si="108">SUM(M54,M55,M56,M57)</f>
        <v>0</v>
      </c>
      <c r="N53" s="64">
        <f t="shared" ref="N53" si="109">SUM(N54,N55,N56,N57)</f>
        <v>0</v>
      </c>
      <c r="O53" s="64">
        <f t="shared" ref="O53" si="110">SUM(O54,O55,O56,O57)</f>
        <v>0</v>
      </c>
      <c r="P53" s="64">
        <f t="shared" ref="P53" si="111">SUM(P54,P55,P56,P57)</f>
        <v>0</v>
      </c>
      <c r="Q53" s="64">
        <f t="shared" ref="Q53" si="112">SUM(Q54,Q55,Q56,Q57)</f>
        <v>0</v>
      </c>
    </row>
    <row r="54" spans="1:17" s="13" customFormat="1" ht="24" customHeight="1">
      <c r="A54" s="62" t="s">
        <v>98</v>
      </c>
      <c r="B54" s="59"/>
      <c r="C54" s="59"/>
      <c r="D54" s="59"/>
      <c r="E54" s="59"/>
      <c r="F54" s="59"/>
      <c r="G54" s="59"/>
      <c r="H54" s="59"/>
      <c r="I54" s="59"/>
      <c r="J54" s="59"/>
      <c r="K54" s="59"/>
      <c r="L54" s="59"/>
      <c r="M54" s="59"/>
      <c r="N54" s="59"/>
      <c r="O54" s="59"/>
      <c r="P54" s="59"/>
      <c r="Q54" s="59"/>
    </row>
    <row r="55" spans="1:17" s="13" customFormat="1" ht="24" customHeight="1">
      <c r="A55" s="62" t="s">
        <v>99</v>
      </c>
      <c r="B55" s="59"/>
      <c r="C55" s="59"/>
      <c r="D55" s="59"/>
      <c r="E55" s="59"/>
      <c r="F55" s="59"/>
      <c r="G55" s="59"/>
      <c r="H55" s="59"/>
      <c r="I55" s="59"/>
      <c r="J55" s="59"/>
      <c r="K55" s="59"/>
      <c r="L55" s="59"/>
      <c r="M55" s="59"/>
      <c r="N55" s="59"/>
      <c r="O55" s="59"/>
      <c r="P55" s="59"/>
      <c r="Q55" s="59"/>
    </row>
    <row r="56" spans="1:17" s="13" customFormat="1" ht="24" customHeight="1">
      <c r="A56" s="62" t="s">
        <v>140</v>
      </c>
      <c r="B56" s="59"/>
      <c r="C56" s="59"/>
      <c r="D56" s="59"/>
      <c r="E56" s="59"/>
      <c r="F56" s="59"/>
      <c r="G56" s="59"/>
      <c r="H56" s="59"/>
      <c r="I56" s="59"/>
      <c r="J56" s="59"/>
      <c r="K56" s="59"/>
      <c r="L56" s="59"/>
      <c r="M56" s="59"/>
      <c r="N56" s="59"/>
      <c r="O56" s="59"/>
      <c r="P56" s="59"/>
      <c r="Q56" s="59"/>
    </row>
    <row r="57" spans="1:17" s="13" customFormat="1" ht="24" customHeight="1">
      <c r="A57" s="62" t="s">
        <v>95</v>
      </c>
      <c r="B57" s="59"/>
      <c r="C57" s="59"/>
      <c r="D57" s="59"/>
      <c r="E57" s="59"/>
      <c r="F57" s="59"/>
      <c r="G57" s="59"/>
      <c r="H57" s="59"/>
      <c r="I57" s="59"/>
      <c r="J57" s="59"/>
      <c r="K57" s="59"/>
      <c r="L57" s="59"/>
      <c r="M57" s="59"/>
      <c r="N57" s="59"/>
      <c r="O57" s="59"/>
      <c r="P57" s="59"/>
      <c r="Q57" s="59"/>
    </row>
    <row r="58" spans="1:17" s="13" customFormat="1" ht="24" customHeight="1">
      <c r="A58" s="65" t="s">
        <v>90</v>
      </c>
      <c r="B58" s="66">
        <f>SUM(B36,B40)</f>
        <v>0</v>
      </c>
      <c r="C58" s="66">
        <f t="shared" ref="C58:Q58" si="113">SUM(C36,C40)</f>
        <v>0</v>
      </c>
      <c r="D58" s="66">
        <f t="shared" si="113"/>
        <v>0</v>
      </c>
      <c r="E58" s="66">
        <f t="shared" si="113"/>
        <v>0</v>
      </c>
      <c r="F58" s="66">
        <f t="shared" si="113"/>
        <v>0</v>
      </c>
      <c r="G58" s="66">
        <f t="shared" si="113"/>
        <v>0</v>
      </c>
      <c r="H58" s="66">
        <f t="shared" si="113"/>
        <v>0</v>
      </c>
      <c r="I58" s="66">
        <f t="shared" si="113"/>
        <v>0</v>
      </c>
      <c r="J58" s="66">
        <f t="shared" si="113"/>
        <v>0</v>
      </c>
      <c r="K58" s="66">
        <f t="shared" si="113"/>
        <v>0</v>
      </c>
      <c r="L58" s="66">
        <f t="shared" si="113"/>
        <v>0</v>
      </c>
      <c r="M58" s="66">
        <f t="shared" si="113"/>
        <v>0</v>
      </c>
      <c r="N58" s="66">
        <f t="shared" si="113"/>
        <v>0</v>
      </c>
      <c r="O58" s="66">
        <f t="shared" si="113"/>
        <v>0</v>
      </c>
      <c r="P58" s="66">
        <f t="shared" si="113"/>
        <v>0</v>
      </c>
      <c r="Q58" s="66">
        <f t="shared" si="113"/>
        <v>0</v>
      </c>
    </row>
    <row r="60" spans="1:17" s="13" customFormat="1" ht="14.25" customHeight="1">
      <c r="A60" s="12" t="s">
        <v>147</v>
      </c>
      <c r="Q60" s="67" t="s">
        <v>86</v>
      </c>
    </row>
    <row r="61" spans="1:17">
      <c r="A61" s="164" t="s">
        <v>87</v>
      </c>
      <c r="B61" s="166" t="s">
        <v>137</v>
      </c>
      <c r="C61" s="167"/>
      <c r="D61" s="167"/>
      <c r="E61" s="167"/>
      <c r="F61" s="167"/>
      <c r="G61" s="167"/>
      <c r="H61" s="167"/>
      <c r="I61" s="167"/>
      <c r="J61" s="167"/>
      <c r="K61" s="167"/>
      <c r="L61" s="167"/>
      <c r="M61" s="167"/>
      <c r="N61" s="167"/>
      <c r="O61" s="167"/>
      <c r="P61" s="167"/>
      <c r="Q61" s="168" t="s">
        <v>88</v>
      </c>
    </row>
    <row r="62" spans="1:17">
      <c r="A62" s="165"/>
      <c r="B62" s="58">
        <v>6</v>
      </c>
      <c r="C62" s="58">
        <f>B62+1</f>
        <v>7</v>
      </c>
      <c r="D62" s="58">
        <f t="shared" ref="D62" si="114">C62+1</f>
        <v>8</v>
      </c>
      <c r="E62" s="58">
        <f t="shared" ref="E62" si="115">D62+1</f>
        <v>9</v>
      </c>
      <c r="F62" s="58">
        <f t="shared" ref="F62" si="116">E62+1</f>
        <v>10</v>
      </c>
      <c r="G62" s="58">
        <f t="shared" ref="G62" si="117">F62+1</f>
        <v>11</v>
      </c>
      <c r="H62" s="58">
        <f t="shared" ref="H62" si="118">G62+1</f>
        <v>12</v>
      </c>
      <c r="I62" s="58">
        <f t="shared" ref="I62" si="119">H62+1</f>
        <v>13</v>
      </c>
      <c r="J62" s="58">
        <f t="shared" ref="J62" si="120">I62+1</f>
        <v>14</v>
      </c>
      <c r="K62" s="58">
        <f t="shared" ref="K62" si="121">J62+1</f>
        <v>15</v>
      </c>
      <c r="L62" s="58">
        <f t="shared" ref="L62" si="122">K62+1</f>
        <v>16</v>
      </c>
      <c r="M62" s="58">
        <f t="shared" ref="M62" si="123">L62+1</f>
        <v>17</v>
      </c>
      <c r="N62" s="58">
        <f t="shared" ref="N62" si="124">M62+1</f>
        <v>18</v>
      </c>
      <c r="O62" s="58">
        <f t="shared" ref="O62" si="125">N62+1</f>
        <v>19</v>
      </c>
      <c r="P62" s="58">
        <f t="shared" ref="P62" si="126">O62+1</f>
        <v>20</v>
      </c>
      <c r="Q62" s="169"/>
    </row>
    <row r="63" spans="1:17" s="13" customFormat="1" ht="24" customHeight="1">
      <c r="A63" s="87" t="s">
        <v>145</v>
      </c>
      <c r="B63" s="88">
        <f>SUM(B64,B67,B70,B73,B76)</f>
        <v>0</v>
      </c>
      <c r="C63" s="88">
        <f t="shared" ref="C63" si="127">SUM(C64,C67,C70,C73,C76)</f>
        <v>0</v>
      </c>
      <c r="D63" s="88">
        <f t="shared" ref="D63" si="128">SUM(D64,D67,D70,D73,D76)</f>
        <v>0</v>
      </c>
      <c r="E63" s="88">
        <f t="shared" ref="E63" si="129">SUM(E64,E67,E70,E73,E76)</f>
        <v>0</v>
      </c>
      <c r="F63" s="88">
        <f t="shared" ref="F63" si="130">SUM(F64,F67,F70,F73,F76)</f>
        <v>0</v>
      </c>
      <c r="G63" s="88">
        <f t="shared" ref="G63" si="131">SUM(G64,G67,G70,G73,G76)</f>
        <v>0</v>
      </c>
      <c r="H63" s="88">
        <f t="shared" ref="H63" si="132">SUM(H64,H67,H70,H73,H76)</f>
        <v>0</v>
      </c>
      <c r="I63" s="88">
        <f t="shared" ref="I63" si="133">SUM(I64,I67,I70,I73,I76)</f>
        <v>0</v>
      </c>
      <c r="J63" s="88">
        <f t="shared" ref="J63" si="134">SUM(J64,J67,J70,J73,J76)</f>
        <v>0</v>
      </c>
      <c r="K63" s="88">
        <f t="shared" ref="K63" si="135">SUM(K64,K67,K70,K73,K76)</f>
        <v>0</v>
      </c>
      <c r="L63" s="88">
        <f t="shared" ref="L63" si="136">SUM(L64,L67,L70,L73,L76)</f>
        <v>0</v>
      </c>
      <c r="M63" s="88">
        <f t="shared" ref="M63" si="137">SUM(M64,M67,M70,M73,M76)</f>
        <v>0</v>
      </c>
      <c r="N63" s="88">
        <f t="shared" ref="N63" si="138">SUM(N64,N67,N70,N73,N76)</f>
        <v>0</v>
      </c>
      <c r="O63" s="88">
        <f t="shared" ref="O63" si="139">SUM(O64,O67,O70,O73,O76)</f>
        <v>0</v>
      </c>
      <c r="P63" s="88">
        <f t="shared" ref="P63" si="140">SUM(P64,P67,P70,P73,P76)</f>
        <v>0</v>
      </c>
      <c r="Q63" s="88">
        <f t="shared" ref="Q63" si="141">SUM(Q64,Q67,Q70,Q73,Q76)</f>
        <v>0</v>
      </c>
    </row>
    <row r="64" spans="1:17" s="13" customFormat="1" ht="24" customHeight="1">
      <c r="A64" s="63" t="s">
        <v>132</v>
      </c>
      <c r="B64" s="64">
        <f>SUM(B65,B66)</f>
        <v>0</v>
      </c>
      <c r="C64" s="64">
        <f t="shared" ref="C64" si="142">SUM(C65,C66)</f>
        <v>0</v>
      </c>
      <c r="D64" s="64">
        <f t="shared" ref="D64" si="143">SUM(D65,D66)</f>
        <v>0</v>
      </c>
      <c r="E64" s="64">
        <f t="shared" ref="E64" si="144">SUM(E65,E66)</f>
        <v>0</v>
      </c>
      <c r="F64" s="64">
        <f t="shared" ref="F64" si="145">SUM(F65,F66)</f>
        <v>0</v>
      </c>
      <c r="G64" s="64">
        <f t="shared" ref="G64" si="146">SUM(G65,G66)</f>
        <v>0</v>
      </c>
      <c r="H64" s="64">
        <f t="shared" ref="H64" si="147">SUM(H65,H66)</f>
        <v>0</v>
      </c>
      <c r="I64" s="64">
        <f t="shared" ref="I64" si="148">SUM(I65,I66)</f>
        <v>0</v>
      </c>
      <c r="J64" s="64">
        <f t="shared" ref="J64" si="149">SUM(J65,J66)</f>
        <v>0</v>
      </c>
      <c r="K64" s="64">
        <f t="shared" ref="K64" si="150">SUM(K65,K66)</f>
        <v>0</v>
      </c>
      <c r="L64" s="64">
        <f t="shared" ref="L64" si="151">SUM(L65,L66)</f>
        <v>0</v>
      </c>
      <c r="M64" s="64">
        <f t="shared" ref="M64" si="152">SUM(M65,M66)</f>
        <v>0</v>
      </c>
      <c r="N64" s="64">
        <f t="shared" ref="N64" si="153">SUM(N65,N66)</f>
        <v>0</v>
      </c>
      <c r="O64" s="64">
        <f t="shared" ref="O64" si="154">SUM(O65,O66)</f>
        <v>0</v>
      </c>
      <c r="P64" s="64">
        <f t="shared" ref="P64" si="155">SUM(P65,P66)</f>
        <v>0</v>
      </c>
      <c r="Q64" s="64">
        <f t="shared" ref="Q64" si="156">SUM(Q65,Q66)</f>
        <v>0</v>
      </c>
    </row>
    <row r="65" spans="1:17" s="13" customFormat="1" ht="24" customHeight="1">
      <c r="A65" s="62" t="s">
        <v>138</v>
      </c>
      <c r="B65" s="59"/>
      <c r="C65" s="59"/>
      <c r="D65" s="59"/>
      <c r="E65" s="59"/>
      <c r="F65" s="59"/>
      <c r="G65" s="59"/>
      <c r="H65" s="59"/>
      <c r="I65" s="59"/>
      <c r="J65" s="59"/>
      <c r="K65" s="59"/>
      <c r="L65" s="59"/>
      <c r="M65" s="59"/>
      <c r="N65" s="59"/>
      <c r="O65" s="59"/>
      <c r="P65" s="59"/>
      <c r="Q65" s="59"/>
    </row>
    <row r="66" spans="1:17" s="13" customFormat="1" ht="24" customHeight="1">
      <c r="A66" s="62" t="s">
        <v>95</v>
      </c>
      <c r="B66" s="59"/>
      <c r="C66" s="59"/>
      <c r="D66" s="59"/>
      <c r="E66" s="59"/>
      <c r="F66" s="59"/>
      <c r="G66" s="59"/>
      <c r="H66" s="59"/>
      <c r="I66" s="59"/>
      <c r="J66" s="59"/>
      <c r="K66" s="59"/>
      <c r="L66" s="59"/>
      <c r="M66" s="59"/>
      <c r="N66" s="59"/>
      <c r="O66" s="59"/>
      <c r="P66" s="59"/>
      <c r="Q66" s="59"/>
    </row>
    <row r="67" spans="1:17" s="13" customFormat="1" ht="24" customHeight="1">
      <c r="A67" s="63" t="s">
        <v>133</v>
      </c>
      <c r="B67" s="64">
        <f>SUM(B68,B69)</f>
        <v>0</v>
      </c>
      <c r="C67" s="64">
        <f t="shared" ref="C67" si="157">SUM(C68,C69)</f>
        <v>0</v>
      </c>
      <c r="D67" s="64">
        <f t="shared" ref="D67" si="158">SUM(D68,D69)</f>
        <v>0</v>
      </c>
      <c r="E67" s="64">
        <f t="shared" ref="E67" si="159">SUM(E68,E69)</f>
        <v>0</v>
      </c>
      <c r="F67" s="64">
        <f t="shared" ref="F67" si="160">SUM(F68,F69)</f>
        <v>0</v>
      </c>
      <c r="G67" s="64">
        <f t="shared" ref="G67" si="161">SUM(G68,G69)</f>
        <v>0</v>
      </c>
      <c r="H67" s="64">
        <f t="shared" ref="H67" si="162">SUM(H68,H69)</f>
        <v>0</v>
      </c>
      <c r="I67" s="64">
        <f t="shared" ref="I67" si="163">SUM(I68,I69)</f>
        <v>0</v>
      </c>
      <c r="J67" s="64">
        <f t="shared" ref="J67" si="164">SUM(J68,J69)</f>
        <v>0</v>
      </c>
      <c r="K67" s="64">
        <f t="shared" ref="K67" si="165">SUM(K68,K69)</f>
        <v>0</v>
      </c>
      <c r="L67" s="64">
        <f t="shared" ref="L67" si="166">SUM(L68,L69)</f>
        <v>0</v>
      </c>
      <c r="M67" s="64">
        <f t="shared" ref="M67" si="167">SUM(M68,M69)</f>
        <v>0</v>
      </c>
      <c r="N67" s="64">
        <f t="shared" ref="N67" si="168">SUM(N68,N69)</f>
        <v>0</v>
      </c>
      <c r="O67" s="64">
        <f t="shared" ref="O67" si="169">SUM(O68,O69)</f>
        <v>0</v>
      </c>
      <c r="P67" s="64">
        <f t="shared" ref="P67" si="170">SUM(P68,P69)</f>
        <v>0</v>
      </c>
      <c r="Q67" s="64">
        <f t="shared" ref="Q67" si="171">SUM(Q68,Q69)</f>
        <v>0</v>
      </c>
    </row>
    <row r="68" spans="1:17" s="13" customFormat="1" ht="24" customHeight="1">
      <c r="A68" s="62" t="s">
        <v>95</v>
      </c>
      <c r="B68" s="61"/>
      <c r="C68" s="61"/>
      <c r="D68" s="61"/>
      <c r="E68" s="61"/>
      <c r="F68" s="61"/>
      <c r="G68" s="61"/>
      <c r="H68" s="61"/>
      <c r="I68" s="61"/>
      <c r="J68" s="61"/>
      <c r="K68" s="61"/>
      <c r="L68" s="61"/>
      <c r="M68" s="61"/>
      <c r="N68" s="61"/>
      <c r="O68" s="61"/>
      <c r="P68" s="61"/>
      <c r="Q68" s="59"/>
    </row>
    <row r="69" spans="1:17" s="13" customFormat="1" ht="24" customHeight="1">
      <c r="A69" s="62" t="s">
        <v>95</v>
      </c>
      <c r="B69" s="61"/>
      <c r="C69" s="61"/>
      <c r="D69" s="61"/>
      <c r="E69" s="61"/>
      <c r="F69" s="61"/>
      <c r="G69" s="61"/>
      <c r="H69" s="61"/>
      <c r="I69" s="61"/>
      <c r="J69" s="61"/>
      <c r="K69" s="61"/>
      <c r="L69" s="61"/>
      <c r="M69" s="61"/>
      <c r="N69" s="61"/>
      <c r="O69" s="61"/>
      <c r="P69" s="61"/>
      <c r="Q69" s="59"/>
    </row>
    <row r="70" spans="1:17" s="13" customFormat="1" ht="24" customHeight="1">
      <c r="A70" s="63" t="s">
        <v>134</v>
      </c>
      <c r="B70" s="64">
        <f>SUM(B71,B72)</f>
        <v>0</v>
      </c>
      <c r="C70" s="64">
        <f t="shared" ref="C70" si="172">SUM(C71,C72)</f>
        <v>0</v>
      </c>
      <c r="D70" s="64">
        <f t="shared" ref="D70" si="173">SUM(D71,D72)</f>
        <v>0</v>
      </c>
      <c r="E70" s="64">
        <f t="shared" ref="E70" si="174">SUM(E71,E72)</f>
        <v>0</v>
      </c>
      <c r="F70" s="64">
        <f t="shared" ref="F70" si="175">SUM(F71,F72)</f>
        <v>0</v>
      </c>
      <c r="G70" s="64">
        <f t="shared" ref="G70" si="176">SUM(G71,G72)</f>
        <v>0</v>
      </c>
      <c r="H70" s="64">
        <f t="shared" ref="H70" si="177">SUM(H71,H72)</f>
        <v>0</v>
      </c>
      <c r="I70" s="64">
        <f t="shared" ref="I70" si="178">SUM(I71,I72)</f>
        <v>0</v>
      </c>
      <c r="J70" s="64">
        <f t="shared" ref="J70" si="179">SUM(J71,J72)</f>
        <v>0</v>
      </c>
      <c r="K70" s="64">
        <f t="shared" ref="K70" si="180">SUM(K71,K72)</f>
        <v>0</v>
      </c>
      <c r="L70" s="64">
        <f t="shared" ref="L70" si="181">SUM(L71,L72)</f>
        <v>0</v>
      </c>
      <c r="M70" s="64">
        <f t="shared" ref="M70" si="182">SUM(M71,M72)</f>
        <v>0</v>
      </c>
      <c r="N70" s="64">
        <f t="shared" ref="N70" si="183">SUM(N71,N72)</f>
        <v>0</v>
      </c>
      <c r="O70" s="64">
        <f t="shared" ref="O70" si="184">SUM(O71,O72)</f>
        <v>0</v>
      </c>
      <c r="P70" s="64">
        <f t="shared" ref="P70" si="185">SUM(P71,P72)</f>
        <v>0</v>
      </c>
      <c r="Q70" s="64">
        <f t="shared" ref="Q70" si="186">SUM(Q71,Q72)</f>
        <v>0</v>
      </c>
    </row>
    <row r="71" spans="1:17" s="13" customFormat="1" ht="24" customHeight="1">
      <c r="A71" s="62" t="s">
        <v>95</v>
      </c>
      <c r="B71" s="61"/>
      <c r="C71" s="61"/>
      <c r="D71" s="61"/>
      <c r="E71" s="61"/>
      <c r="F71" s="61"/>
      <c r="G71" s="61"/>
      <c r="H71" s="61"/>
      <c r="I71" s="61"/>
      <c r="J71" s="61"/>
      <c r="K71" s="61"/>
      <c r="L71" s="61"/>
      <c r="M71" s="61"/>
      <c r="N71" s="61"/>
      <c r="O71" s="61"/>
      <c r="P71" s="61"/>
      <c r="Q71" s="59"/>
    </row>
    <row r="72" spans="1:17" s="13" customFormat="1" ht="24" customHeight="1">
      <c r="A72" s="62" t="s">
        <v>95</v>
      </c>
      <c r="B72" s="61"/>
      <c r="C72" s="61"/>
      <c r="D72" s="61"/>
      <c r="E72" s="61"/>
      <c r="F72" s="61"/>
      <c r="G72" s="61"/>
      <c r="H72" s="61"/>
      <c r="I72" s="61"/>
      <c r="J72" s="61"/>
      <c r="K72" s="61"/>
      <c r="L72" s="61"/>
      <c r="M72" s="61"/>
      <c r="N72" s="61"/>
      <c r="O72" s="61"/>
      <c r="P72" s="61"/>
      <c r="Q72" s="59"/>
    </row>
    <row r="73" spans="1:17" s="13" customFormat="1" ht="24" customHeight="1">
      <c r="A73" s="63" t="s">
        <v>135</v>
      </c>
      <c r="B73" s="64">
        <f>SUM(B74,B75)</f>
        <v>0</v>
      </c>
      <c r="C73" s="64">
        <f t="shared" ref="C73" si="187">SUM(C74,C75)</f>
        <v>0</v>
      </c>
      <c r="D73" s="64">
        <f t="shared" ref="D73" si="188">SUM(D74,D75)</f>
        <v>0</v>
      </c>
      <c r="E73" s="64">
        <f t="shared" ref="E73" si="189">SUM(E74,E75)</f>
        <v>0</v>
      </c>
      <c r="F73" s="64">
        <f t="shared" ref="F73" si="190">SUM(F74,F75)</f>
        <v>0</v>
      </c>
      <c r="G73" s="64">
        <f t="shared" ref="G73" si="191">SUM(G74,G75)</f>
        <v>0</v>
      </c>
      <c r="H73" s="64">
        <f t="shared" ref="H73" si="192">SUM(H74,H75)</f>
        <v>0</v>
      </c>
      <c r="I73" s="64">
        <f t="shared" ref="I73" si="193">SUM(I74,I75)</f>
        <v>0</v>
      </c>
      <c r="J73" s="64">
        <f t="shared" ref="J73" si="194">SUM(J74,J75)</f>
        <v>0</v>
      </c>
      <c r="K73" s="64">
        <f t="shared" ref="K73" si="195">SUM(K74,K75)</f>
        <v>0</v>
      </c>
      <c r="L73" s="64">
        <f t="shared" ref="L73" si="196">SUM(L74,L75)</f>
        <v>0</v>
      </c>
      <c r="M73" s="64">
        <f t="shared" ref="M73" si="197">SUM(M74,M75)</f>
        <v>0</v>
      </c>
      <c r="N73" s="64">
        <f t="shared" ref="N73" si="198">SUM(N74,N75)</f>
        <v>0</v>
      </c>
      <c r="O73" s="64">
        <f t="shared" ref="O73" si="199">SUM(O74,O75)</f>
        <v>0</v>
      </c>
      <c r="P73" s="64">
        <f t="shared" ref="P73" si="200">SUM(P74,P75)</f>
        <v>0</v>
      </c>
      <c r="Q73" s="64">
        <f t="shared" ref="Q73" si="201">SUM(Q74,Q75)</f>
        <v>0</v>
      </c>
    </row>
    <row r="74" spans="1:17" s="13" customFormat="1" ht="24" customHeight="1">
      <c r="A74" s="62" t="s">
        <v>95</v>
      </c>
      <c r="B74" s="61"/>
      <c r="C74" s="61"/>
      <c r="D74" s="61"/>
      <c r="E74" s="61"/>
      <c r="F74" s="61"/>
      <c r="G74" s="61"/>
      <c r="H74" s="61"/>
      <c r="I74" s="61"/>
      <c r="J74" s="61"/>
      <c r="K74" s="61"/>
      <c r="L74" s="61"/>
      <c r="M74" s="61"/>
      <c r="N74" s="61"/>
      <c r="O74" s="61"/>
      <c r="P74" s="61"/>
      <c r="Q74" s="59"/>
    </row>
    <row r="75" spans="1:17" s="13" customFormat="1" ht="24" customHeight="1">
      <c r="A75" s="62" t="s">
        <v>95</v>
      </c>
      <c r="B75" s="61"/>
      <c r="C75" s="61"/>
      <c r="D75" s="61"/>
      <c r="E75" s="61"/>
      <c r="F75" s="61"/>
      <c r="G75" s="61"/>
      <c r="H75" s="61"/>
      <c r="I75" s="61"/>
      <c r="J75" s="61"/>
      <c r="K75" s="61"/>
      <c r="L75" s="61"/>
      <c r="M75" s="61"/>
      <c r="N75" s="61"/>
      <c r="O75" s="61"/>
      <c r="P75" s="61"/>
      <c r="Q75" s="59"/>
    </row>
    <row r="76" spans="1:17" s="13" customFormat="1" ht="24" customHeight="1">
      <c r="A76" s="63" t="s">
        <v>89</v>
      </c>
      <c r="B76" s="64">
        <f>SUM(B77,B78,B79,B80)</f>
        <v>0</v>
      </c>
      <c r="C76" s="64">
        <f t="shared" ref="C76" si="202">SUM(C77,C78,C79,C80)</f>
        <v>0</v>
      </c>
      <c r="D76" s="64">
        <f t="shared" ref="D76" si="203">SUM(D77,D78,D79,D80)</f>
        <v>0</v>
      </c>
      <c r="E76" s="64">
        <f t="shared" ref="E76" si="204">SUM(E77,E78,E79,E80)</f>
        <v>0</v>
      </c>
      <c r="F76" s="64">
        <f t="shared" ref="F76" si="205">SUM(F77,F78,F79,F80)</f>
        <v>0</v>
      </c>
      <c r="G76" s="64">
        <f t="shared" ref="G76" si="206">SUM(G77,G78,G79,G80)</f>
        <v>0</v>
      </c>
      <c r="H76" s="64">
        <f t="shared" ref="H76" si="207">SUM(H77,H78,H79,H80)</f>
        <v>0</v>
      </c>
      <c r="I76" s="64">
        <f t="shared" ref="I76" si="208">SUM(I77,I78,I79,I80)</f>
        <v>0</v>
      </c>
      <c r="J76" s="64">
        <f t="shared" ref="J76" si="209">SUM(J77,J78,J79,J80)</f>
        <v>0</v>
      </c>
      <c r="K76" s="64">
        <f t="shared" ref="K76" si="210">SUM(K77,K78,K79,K80)</f>
        <v>0</v>
      </c>
      <c r="L76" s="64">
        <f t="shared" ref="L76" si="211">SUM(L77,L78,L79,L80)</f>
        <v>0</v>
      </c>
      <c r="M76" s="64">
        <f t="shared" ref="M76" si="212">SUM(M77,M78,M79,M80)</f>
        <v>0</v>
      </c>
      <c r="N76" s="64">
        <f t="shared" ref="N76" si="213">SUM(N77,N78,N79,N80)</f>
        <v>0</v>
      </c>
      <c r="O76" s="64">
        <f t="shared" ref="O76" si="214">SUM(O77,O78,O79,O80)</f>
        <v>0</v>
      </c>
      <c r="P76" s="64">
        <f t="shared" ref="P76" si="215">SUM(P77,P78,P79,P80)</f>
        <v>0</v>
      </c>
      <c r="Q76" s="64">
        <f t="shared" ref="Q76" si="216">SUM(Q77,Q78,Q79,Q80)</f>
        <v>0</v>
      </c>
    </row>
    <row r="77" spans="1:17" s="13" customFormat="1" ht="24" customHeight="1">
      <c r="A77" s="62" t="s">
        <v>98</v>
      </c>
      <c r="B77" s="59"/>
      <c r="C77" s="59"/>
      <c r="D77" s="59"/>
      <c r="E77" s="59"/>
      <c r="F77" s="59"/>
      <c r="G77" s="59"/>
      <c r="H77" s="59"/>
      <c r="I77" s="59"/>
      <c r="J77" s="59"/>
      <c r="K77" s="59"/>
      <c r="L77" s="59"/>
      <c r="M77" s="59"/>
      <c r="N77" s="59"/>
      <c r="O77" s="59"/>
      <c r="P77" s="59"/>
      <c r="Q77" s="59"/>
    </row>
    <row r="78" spans="1:17" s="13" customFormat="1" ht="24" customHeight="1">
      <c r="A78" s="62" t="s">
        <v>99</v>
      </c>
      <c r="B78" s="59"/>
      <c r="C78" s="59"/>
      <c r="D78" s="59"/>
      <c r="E78" s="59"/>
      <c r="F78" s="59"/>
      <c r="G78" s="59"/>
      <c r="H78" s="59"/>
      <c r="I78" s="59"/>
      <c r="J78" s="59"/>
      <c r="K78" s="59"/>
      <c r="L78" s="59"/>
      <c r="M78" s="59"/>
      <c r="N78" s="59"/>
      <c r="O78" s="59"/>
      <c r="P78" s="59"/>
      <c r="Q78" s="59"/>
    </row>
    <row r="79" spans="1:17" s="13" customFormat="1" ht="24" customHeight="1">
      <c r="A79" s="62" t="s">
        <v>140</v>
      </c>
      <c r="B79" s="59"/>
      <c r="C79" s="59"/>
      <c r="D79" s="59"/>
      <c r="E79" s="59"/>
      <c r="F79" s="59"/>
      <c r="G79" s="59"/>
      <c r="H79" s="59"/>
      <c r="I79" s="59"/>
      <c r="J79" s="59"/>
      <c r="K79" s="59"/>
      <c r="L79" s="59"/>
      <c r="M79" s="59"/>
      <c r="N79" s="59"/>
      <c r="O79" s="59"/>
      <c r="P79" s="59"/>
      <c r="Q79" s="59"/>
    </row>
    <row r="80" spans="1:17" s="13" customFormat="1" ht="24" customHeight="1">
      <c r="A80" s="62" t="s">
        <v>95</v>
      </c>
      <c r="B80" s="59"/>
      <c r="C80" s="59"/>
      <c r="D80" s="59"/>
      <c r="E80" s="59"/>
      <c r="F80" s="59"/>
      <c r="G80" s="59"/>
      <c r="H80" s="59"/>
      <c r="I80" s="59"/>
      <c r="J80" s="59"/>
      <c r="K80" s="59"/>
      <c r="L80" s="59"/>
      <c r="M80" s="59"/>
      <c r="N80" s="59"/>
      <c r="O80" s="59"/>
      <c r="P80" s="59"/>
      <c r="Q80" s="59"/>
    </row>
    <row r="81" spans="1:17" s="13" customFormat="1" ht="24" customHeight="1">
      <c r="A81" s="65" t="s">
        <v>90</v>
      </c>
      <c r="B81" s="66">
        <f>SUM(B63)</f>
        <v>0</v>
      </c>
      <c r="C81" s="66">
        <f t="shared" ref="C81:Q81" si="217">SUM(C63)</f>
        <v>0</v>
      </c>
      <c r="D81" s="66">
        <f t="shared" si="217"/>
        <v>0</v>
      </c>
      <c r="E81" s="66">
        <f t="shared" si="217"/>
        <v>0</v>
      </c>
      <c r="F81" s="66">
        <f t="shared" si="217"/>
        <v>0</v>
      </c>
      <c r="G81" s="66">
        <f t="shared" si="217"/>
        <v>0</v>
      </c>
      <c r="H81" s="66">
        <f t="shared" si="217"/>
        <v>0</v>
      </c>
      <c r="I81" s="66">
        <f t="shared" si="217"/>
        <v>0</v>
      </c>
      <c r="J81" s="66">
        <f t="shared" si="217"/>
        <v>0</v>
      </c>
      <c r="K81" s="66">
        <f t="shared" si="217"/>
        <v>0</v>
      </c>
      <c r="L81" s="66">
        <f t="shared" si="217"/>
        <v>0</v>
      </c>
      <c r="M81" s="66">
        <f t="shared" si="217"/>
        <v>0</v>
      </c>
      <c r="N81" s="66">
        <f t="shared" si="217"/>
        <v>0</v>
      </c>
      <c r="O81" s="66">
        <f t="shared" si="217"/>
        <v>0</v>
      </c>
      <c r="P81" s="66">
        <f t="shared" si="217"/>
        <v>0</v>
      </c>
      <c r="Q81" s="66">
        <f t="shared" si="217"/>
        <v>0</v>
      </c>
    </row>
    <row r="83" spans="1:17" s="13" customFormat="1" ht="14.25" customHeight="1">
      <c r="A83" s="12" t="s">
        <v>148</v>
      </c>
      <c r="Q83" s="67" t="s">
        <v>86</v>
      </c>
    </row>
    <row r="84" spans="1:17">
      <c r="A84" s="164" t="s">
        <v>87</v>
      </c>
      <c r="B84" s="166" t="s">
        <v>137</v>
      </c>
      <c r="C84" s="167"/>
      <c r="D84" s="167"/>
      <c r="E84" s="167"/>
      <c r="F84" s="167"/>
      <c r="G84" s="167"/>
      <c r="H84" s="167"/>
      <c r="I84" s="167"/>
      <c r="J84" s="167"/>
      <c r="K84" s="167"/>
      <c r="L84" s="167"/>
      <c r="M84" s="167"/>
      <c r="N84" s="167"/>
      <c r="O84" s="167"/>
      <c r="P84" s="167"/>
      <c r="Q84" s="168" t="s">
        <v>88</v>
      </c>
    </row>
    <row r="85" spans="1:17">
      <c r="A85" s="165"/>
      <c r="B85" s="58">
        <v>6</v>
      </c>
      <c r="C85" s="58">
        <f>B85+1</f>
        <v>7</v>
      </c>
      <c r="D85" s="58">
        <f t="shared" ref="D85" si="218">C85+1</f>
        <v>8</v>
      </c>
      <c r="E85" s="58">
        <f t="shared" ref="E85" si="219">D85+1</f>
        <v>9</v>
      </c>
      <c r="F85" s="58">
        <f t="shared" ref="F85" si="220">E85+1</f>
        <v>10</v>
      </c>
      <c r="G85" s="58">
        <f t="shared" ref="G85" si="221">F85+1</f>
        <v>11</v>
      </c>
      <c r="H85" s="58">
        <f t="shared" ref="H85" si="222">G85+1</f>
        <v>12</v>
      </c>
      <c r="I85" s="58">
        <f t="shared" ref="I85" si="223">H85+1</f>
        <v>13</v>
      </c>
      <c r="J85" s="58">
        <f t="shared" ref="J85" si="224">I85+1</f>
        <v>14</v>
      </c>
      <c r="K85" s="58">
        <f t="shared" ref="K85" si="225">J85+1</f>
        <v>15</v>
      </c>
      <c r="L85" s="58">
        <f t="shared" ref="L85" si="226">K85+1</f>
        <v>16</v>
      </c>
      <c r="M85" s="58">
        <f t="shared" ref="M85" si="227">L85+1</f>
        <v>17</v>
      </c>
      <c r="N85" s="58">
        <f t="shared" ref="N85" si="228">M85+1</f>
        <v>18</v>
      </c>
      <c r="O85" s="58">
        <f t="shared" ref="O85" si="229">N85+1</f>
        <v>19</v>
      </c>
      <c r="P85" s="58">
        <f t="shared" ref="P85" si="230">O85+1</f>
        <v>20</v>
      </c>
      <c r="Q85" s="169"/>
    </row>
    <row r="86" spans="1:17" s="13" customFormat="1" ht="24" customHeight="1">
      <c r="A86" s="87" t="s">
        <v>145</v>
      </c>
      <c r="B86" s="88">
        <f>SUM(B87,B90,B93,B96,B99)</f>
        <v>0</v>
      </c>
      <c r="C86" s="88">
        <f t="shared" ref="C86" si="231">SUM(C87,C90,C93,C96,C99)</f>
        <v>0</v>
      </c>
      <c r="D86" s="88">
        <f t="shared" ref="D86" si="232">SUM(D87,D90,D93,D96,D99)</f>
        <v>0</v>
      </c>
      <c r="E86" s="88">
        <f t="shared" ref="E86" si="233">SUM(E87,E90,E93,E96,E99)</f>
        <v>0</v>
      </c>
      <c r="F86" s="88">
        <f t="shared" ref="F86" si="234">SUM(F87,F90,F93,F96,F99)</f>
        <v>0</v>
      </c>
      <c r="G86" s="88">
        <f t="shared" ref="G86" si="235">SUM(G87,G90,G93,G96,G99)</f>
        <v>0</v>
      </c>
      <c r="H86" s="88">
        <f t="shared" ref="H86" si="236">SUM(H87,H90,H93,H96,H99)</f>
        <v>0</v>
      </c>
      <c r="I86" s="88">
        <f t="shared" ref="I86" si="237">SUM(I87,I90,I93,I96,I99)</f>
        <v>0</v>
      </c>
      <c r="J86" s="88">
        <f t="shared" ref="J86" si="238">SUM(J87,J90,J93,J96,J99)</f>
        <v>0</v>
      </c>
      <c r="K86" s="88">
        <f t="shared" ref="K86" si="239">SUM(K87,K90,K93,K96,K99)</f>
        <v>0</v>
      </c>
      <c r="L86" s="88">
        <f t="shared" ref="L86" si="240">SUM(L87,L90,L93,L96,L99)</f>
        <v>0</v>
      </c>
      <c r="M86" s="88">
        <f t="shared" ref="M86" si="241">SUM(M87,M90,M93,M96,M99)</f>
        <v>0</v>
      </c>
      <c r="N86" s="88">
        <f t="shared" ref="N86" si="242">SUM(N87,N90,N93,N96,N99)</f>
        <v>0</v>
      </c>
      <c r="O86" s="88">
        <f t="shared" ref="O86" si="243">SUM(O87,O90,O93,O96,O99)</f>
        <v>0</v>
      </c>
      <c r="P86" s="88">
        <f t="shared" ref="P86" si="244">SUM(P87,P90,P93,P96,P99)</f>
        <v>0</v>
      </c>
      <c r="Q86" s="88">
        <f t="shared" ref="Q86" si="245">SUM(Q87,Q90,Q93,Q96,Q99)</f>
        <v>0</v>
      </c>
    </row>
    <row r="87" spans="1:17" s="13" customFormat="1" ht="24" customHeight="1">
      <c r="A87" s="63" t="s">
        <v>132</v>
      </c>
      <c r="B87" s="64">
        <f>SUM(B88,B89)</f>
        <v>0</v>
      </c>
      <c r="C87" s="64">
        <f t="shared" ref="C87" si="246">SUM(C88,C89)</f>
        <v>0</v>
      </c>
      <c r="D87" s="64">
        <f t="shared" ref="D87" si="247">SUM(D88,D89)</f>
        <v>0</v>
      </c>
      <c r="E87" s="64">
        <f t="shared" ref="E87" si="248">SUM(E88,E89)</f>
        <v>0</v>
      </c>
      <c r="F87" s="64">
        <f t="shared" ref="F87" si="249">SUM(F88,F89)</f>
        <v>0</v>
      </c>
      <c r="G87" s="64">
        <f t="shared" ref="G87" si="250">SUM(G88,G89)</f>
        <v>0</v>
      </c>
      <c r="H87" s="64">
        <f t="shared" ref="H87" si="251">SUM(H88,H89)</f>
        <v>0</v>
      </c>
      <c r="I87" s="64">
        <f t="shared" ref="I87" si="252">SUM(I88,I89)</f>
        <v>0</v>
      </c>
      <c r="J87" s="64">
        <f t="shared" ref="J87" si="253">SUM(J88,J89)</f>
        <v>0</v>
      </c>
      <c r="K87" s="64">
        <f t="shared" ref="K87" si="254">SUM(K88,K89)</f>
        <v>0</v>
      </c>
      <c r="L87" s="64">
        <f t="shared" ref="L87" si="255">SUM(L88,L89)</f>
        <v>0</v>
      </c>
      <c r="M87" s="64">
        <f t="shared" ref="M87" si="256">SUM(M88,M89)</f>
        <v>0</v>
      </c>
      <c r="N87" s="64">
        <f t="shared" ref="N87" si="257">SUM(N88,N89)</f>
        <v>0</v>
      </c>
      <c r="O87" s="64">
        <f t="shared" ref="O87" si="258">SUM(O88,O89)</f>
        <v>0</v>
      </c>
      <c r="P87" s="64">
        <f t="shared" ref="P87" si="259">SUM(P88,P89)</f>
        <v>0</v>
      </c>
      <c r="Q87" s="64">
        <f t="shared" ref="Q87" si="260">SUM(Q88,Q89)</f>
        <v>0</v>
      </c>
    </row>
    <row r="88" spans="1:17" s="13" customFormat="1" ht="24" customHeight="1">
      <c r="A88" s="62" t="s">
        <v>138</v>
      </c>
      <c r="B88" s="59"/>
      <c r="C88" s="59"/>
      <c r="D88" s="59"/>
      <c r="E88" s="59"/>
      <c r="F88" s="59"/>
      <c r="G88" s="59"/>
      <c r="H88" s="59"/>
      <c r="I88" s="59"/>
      <c r="J88" s="59"/>
      <c r="K88" s="59"/>
      <c r="L88" s="59"/>
      <c r="M88" s="59"/>
      <c r="N88" s="59"/>
      <c r="O88" s="59"/>
      <c r="P88" s="59"/>
      <c r="Q88" s="59"/>
    </row>
    <row r="89" spans="1:17" s="13" customFormat="1" ht="24" customHeight="1">
      <c r="A89" s="62" t="s">
        <v>95</v>
      </c>
      <c r="B89" s="59"/>
      <c r="C89" s="59"/>
      <c r="D89" s="59"/>
      <c r="E89" s="59"/>
      <c r="F89" s="59"/>
      <c r="G89" s="59"/>
      <c r="H89" s="59"/>
      <c r="I89" s="59"/>
      <c r="J89" s="59"/>
      <c r="K89" s="59"/>
      <c r="L89" s="59"/>
      <c r="M89" s="59"/>
      <c r="N89" s="59"/>
      <c r="O89" s="59"/>
      <c r="P89" s="59"/>
      <c r="Q89" s="59"/>
    </row>
    <row r="90" spans="1:17" s="13" customFormat="1" ht="24" customHeight="1">
      <c r="A90" s="63" t="s">
        <v>133</v>
      </c>
      <c r="B90" s="64">
        <f>SUM(B91,B92)</f>
        <v>0</v>
      </c>
      <c r="C90" s="64">
        <f t="shared" ref="C90" si="261">SUM(C91,C92)</f>
        <v>0</v>
      </c>
      <c r="D90" s="64">
        <f t="shared" ref="D90" si="262">SUM(D91,D92)</f>
        <v>0</v>
      </c>
      <c r="E90" s="64">
        <f t="shared" ref="E90" si="263">SUM(E91,E92)</f>
        <v>0</v>
      </c>
      <c r="F90" s="64">
        <f t="shared" ref="F90" si="264">SUM(F91,F92)</f>
        <v>0</v>
      </c>
      <c r="G90" s="64">
        <f t="shared" ref="G90" si="265">SUM(G91,G92)</f>
        <v>0</v>
      </c>
      <c r="H90" s="64">
        <f t="shared" ref="H90" si="266">SUM(H91,H92)</f>
        <v>0</v>
      </c>
      <c r="I90" s="64">
        <f t="shared" ref="I90" si="267">SUM(I91,I92)</f>
        <v>0</v>
      </c>
      <c r="J90" s="64">
        <f t="shared" ref="J90" si="268">SUM(J91,J92)</f>
        <v>0</v>
      </c>
      <c r="K90" s="64">
        <f t="shared" ref="K90" si="269">SUM(K91,K92)</f>
        <v>0</v>
      </c>
      <c r="L90" s="64">
        <f t="shared" ref="L90" si="270">SUM(L91,L92)</f>
        <v>0</v>
      </c>
      <c r="M90" s="64">
        <f t="shared" ref="M90" si="271">SUM(M91,M92)</f>
        <v>0</v>
      </c>
      <c r="N90" s="64">
        <f t="shared" ref="N90" si="272">SUM(N91,N92)</f>
        <v>0</v>
      </c>
      <c r="O90" s="64">
        <f t="shared" ref="O90" si="273">SUM(O91,O92)</f>
        <v>0</v>
      </c>
      <c r="P90" s="64">
        <f t="shared" ref="P90" si="274">SUM(P91,P92)</f>
        <v>0</v>
      </c>
      <c r="Q90" s="64">
        <f t="shared" ref="Q90" si="275">SUM(Q91,Q92)</f>
        <v>0</v>
      </c>
    </row>
    <row r="91" spans="1:17" s="13" customFormat="1" ht="24" customHeight="1">
      <c r="A91" s="62" t="s">
        <v>95</v>
      </c>
      <c r="B91" s="61"/>
      <c r="C91" s="61"/>
      <c r="D91" s="61"/>
      <c r="E91" s="61"/>
      <c r="F91" s="61"/>
      <c r="G91" s="61"/>
      <c r="H91" s="61"/>
      <c r="I91" s="61"/>
      <c r="J91" s="61"/>
      <c r="K91" s="61"/>
      <c r="L91" s="61"/>
      <c r="M91" s="61"/>
      <c r="N91" s="61"/>
      <c r="O91" s="61"/>
      <c r="P91" s="61"/>
      <c r="Q91" s="59"/>
    </row>
    <row r="92" spans="1:17" s="13" customFormat="1" ht="24" customHeight="1">
      <c r="A92" s="62" t="s">
        <v>95</v>
      </c>
      <c r="B92" s="61"/>
      <c r="C92" s="61"/>
      <c r="D92" s="61"/>
      <c r="E92" s="61"/>
      <c r="F92" s="61"/>
      <c r="G92" s="61"/>
      <c r="H92" s="61"/>
      <c r="I92" s="61"/>
      <c r="J92" s="61"/>
      <c r="K92" s="61"/>
      <c r="L92" s="61"/>
      <c r="M92" s="61"/>
      <c r="N92" s="61"/>
      <c r="O92" s="61"/>
      <c r="P92" s="61"/>
      <c r="Q92" s="59"/>
    </row>
    <row r="93" spans="1:17" s="13" customFormat="1" ht="24" customHeight="1">
      <c r="A93" s="63" t="s">
        <v>134</v>
      </c>
      <c r="B93" s="64">
        <f>SUM(B94,B95)</f>
        <v>0</v>
      </c>
      <c r="C93" s="64">
        <f t="shared" ref="C93" si="276">SUM(C94,C95)</f>
        <v>0</v>
      </c>
      <c r="D93" s="64">
        <f t="shared" ref="D93" si="277">SUM(D94,D95)</f>
        <v>0</v>
      </c>
      <c r="E93" s="64">
        <f t="shared" ref="E93" si="278">SUM(E94,E95)</f>
        <v>0</v>
      </c>
      <c r="F93" s="64">
        <f t="shared" ref="F93" si="279">SUM(F94,F95)</f>
        <v>0</v>
      </c>
      <c r="G93" s="64">
        <f t="shared" ref="G93" si="280">SUM(G94,G95)</f>
        <v>0</v>
      </c>
      <c r="H93" s="64">
        <f t="shared" ref="H93" si="281">SUM(H94,H95)</f>
        <v>0</v>
      </c>
      <c r="I93" s="64">
        <f t="shared" ref="I93" si="282">SUM(I94,I95)</f>
        <v>0</v>
      </c>
      <c r="J93" s="64">
        <f t="shared" ref="J93" si="283">SUM(J94,J95)</f>
        <v>0</v>
      </c>
      <c r="K93" s="64">
        <f t="shared" ref="K93" si="284">SUM(K94,K95)</f>
        <v>0</v>
      </c>
      <c r="L93" s="64">
        <f t="shared" ref="L93" si="285">SUM(L94,L95)</f>
        <v>0</v>
      </c>
      <c r="M93" s="64">
        <f t="shared" ref="M93" si="286">SUM(M94,M95)</f>
        <v>0</v>
      </c>
      <c r="N93" s="64">
        <f t="shared" ref="N93" si="287">SUM(N94,N95)</f>
        <v>0</v>
      </c>
      <c r="O93" s="64">
        <f t="shared" ref="O93" si="288">SUM(O94,O95)</f>
        <v>0</v>
      </c>
      <c r="P93" s="64">
        <f t="shared" ref="P93" si="289">SUM(P94,P95)</f>
        <v>0</v>
      </c>
      <c r="Q93" s="64">
        <f t="shared" ref="Q93" si="290">SUM(Q94,Q95)</f>
        <v>0</v>
      </c>
    </row>
    <row r="94" spans="1:17" s="13" customFormat="1" ht="24" customHeight="1">
      <c r="A94" s="62" t="s">
        <v>95</v>
      </c>
      <c r="B94" s="61"/>
      <c r="C94" s="61"/>
      <c r="D94" s="61"/>
      <c r="E94" s="61"/>
      <c r="F94" s="61"/>
      <c r="G94" s="61"/>
      <c r="H94" s="61"/>
      <c r="I94" s="61"/>
      <c r="J94" s="61"/>
      <c r="K94" s="61"/>
      <c r="L94" s="61"/>
      <c r="M94" s="61"/>
      <c r="N94" s="61"/>
      <c r="O94" s="61"/>
      <c r="P94" s="61"/>
      <c r="Q94" s="59"/>
    </row>
    <row r="95" spans="1:17" s="13" customFormat="1" ht="24" customHeight="1">
      <c r="A95" s="62" t="s">
        <v>95</v>
      </c>
      <c r="B95" s="61"/>
      <c r="C95" s="61"/>
      <c r="D95" s="61"/>
      <c r="E95" s="61"/>
      <c r="F95" s="61"/>
      <c r="G95" s="61"/>
      <c r="H95" s="61"/>
      <c r="I95" s="61"/>
      <c r="J95" s="61"/>
      <c r="K95" s="61"/>
      <c r="L95" s="61"/>
      <c r="M95" s="61"/>
      <c r="N95" s="61"/>
      <c r="O95" s="61"/>
      <c r="P95" s="61"/>
      <c r="Q95" s="59"/>
    </row>
    <row r="96" spans="1:17" s="13" customFormat="1" ht="24" customHeight="1">
      <c r="A96" s="63" t="s">
        <v>135</v>
      </c>
      <c r="B96" s="64">
        <f>SUM(B97,B98)</f>
        <v>0</v>
      </c>
      <c r="C96" s="64">
        <f t="shared" ref="C96" si="291">SUM(C97,C98)</f>
        <v>0</v>
      </c>
      <c r="D96" s="64">
        <f t="shared" ref="D96" si="292">SUM(D97,D98)</f>
        <v>0</v>
      </c>
      <c r="E96" s="64">
        <f t="shared" ref="E96" si="293">SUM(E97,E98)</f>
        <v>0</v>
      </c>
      <c r="F96" s="64">
        <f t="shared" ref="F96" si="294">SUM(F97,F98)</f>
        <v>0</v>
      </c>
      <c r="G96" s="64">
        <f t="shared" ref="G96" si="295">SUM(G97,G98)</f>
        <v>0</v>
      </c>
      <c r="H96" s="64">
        <f t="shared" ref="H96" si="296">SUM(H97,H98)</f>
        <v>0</v>
      </c>
      <c r="I96" s="64">
        <f t="shared" ref="I96" si="297">SUM(I97,I98)</f>
        <v>0</v>
      </c>
      <c r="J96" s="64">
        <f t="shared" ref="J96" si="298">SUM(J97,J98)</f>
        <v>0</v>
      </c>
      <c r="K96" s="64">
        <f t="shared" ref="K96" si="299">SUM(K97,K98)</f>
        <v>0</v>
      </c>
      <c r="L96" s="64">
        <f t="shared" ref="L96" si="300">SUM(L97,L98)</f>
        <v>0</v>
      </c>
      <c r="M96" s="64">
        <f t="shared" ref="M96" si="301">SUM(M97,M98)</f>
        <v>0</v>
      </c>
      <c r="N96" s="64">
        <f t="shared" ref="N96" si="302">SUM(N97,N98)</f>
        <v>0</v>
      </c>
      <c r="O96" s="64">
        <f t="shared" ref="O96" si="303">SUM(O97,O98)</f>
        <v>0</v>
      </c>
      <c r="P96" s="64">
        <f t="shared" ref="P96" si="304">SUM(P97,P98)</f>
        <v>0</v>
      </c>
      <c r="Q96" s="64">
        <f t="shared" ref="Q96" si="305">SUM(Q97,Q98)</f>
        <v>0</v>
      </c>
    </row>
    <row r="97" spans="1:17" s="13" customFormat="1" ht="24" customHeight="1">
      <c r="A97" s="62" t="s">
        <v>95</v>
      </c>
      <c r="B97" s="61"/>
      <c r="C97" s="61"/>
      <c r="D97" s="61"/>
      <c r="E97" s="61"/>
      <c r="F97" s="61"/>
      <c r="G97" s="61"/>
      <c r="H97" s="61"/>
      <c r="I97" s="61"/>
      <c r="J97" s="61"/>
      <c r="K97" s="61"/>
      <c r="L97" s="61"/>
      <c r="M97" s="61"/>
      <c r="N97" s="61"/>
      <c r="O97" s="61"/>
      <c r="P97" s="61"/>
      <c r="Q97" s="59"/>
    </row>
    <row r="98" spans="1:17" s="13" customFormat="1" ht="24" customHeight="1">
      <c r="A98" s="62" t="s">
        <v>95</v>
      </c>
      <c r="B98" s="61"/>
      <c r="C98" s="61"/>
      <c r="D98" s="61"/>
      <c r="E98" s="61"/>
      <c r="F98" s="61"/>
      <c r="G98" s="61"/>
      <c r="H98" s="61"/>
      <c r="I98" s="61"/>
      <c r="J98" s="61"/>
      <c r="K98" s="61"/>
      <c r="L98" s="61"/>
      <c r="M98" s="61"/>
      <c r="N98" s="61"/>
      <c r="O98" s="61"/>
      <c r="P98" s="61"/>
      <c r="Q98" s="59"/>
    </row>
    <row r="99" spans="1:17" s="13" customFormat="1" ht="24" customHeight="1">
      <c r="A99" s="63" t="s">
        <v>89</v>
      </c>
      <c r="B99" s="64">
        <f>SUM(B100,B101,B102,B103)</f>
        <v>0</v>
      </c>
      <c r="C99" s="64">
        <f t="shared" ref="C99" si="306">SUM(C100,C101,C102,C103)</f>
        <v>0</v>
      </c>
      <c r="D99" s="64">
        <f t="shared" ref="D99" si="307">SUM(D100,D101,D102,D103)</f>
        <v>0</v>
      </c>
      <c r="E99" s="64">
        <f t="shared" ref="E99" si="308">SUM(E100,E101,E102,E103)</f>
        <v>0</v>
      </c>
      <c r="F99" s="64">
        <f t="shared" ref="F99" si="309">SUM(F100,F101,F102,F103)</f>
        <v>0</v>
      </c>
      <c r="G99" s="64">
        <f t="shared" ref="G99" si="310">SUM(G100,G101,G102,G103)</f>
        <v>0</v>
      </c>
      <c r="H99" s="64">
        <f t="shared" ref="H99" si="311">SUM(H100,H101,H102,H103)</f>
        <v>0</v>
      </c>
      <c r="I99" s="64">
        <f t="shared" ref="I99" si="312">SUM(I100,I101,I102,I103)</f>
        <v>0</v>
      </c>
      <c r="J99" s="64">
        <f t="shared" ref="J99" si="313">SUM(J100,J101,J102,J103)</f>
        <v>0</v>
      </c>
      <c r="K99" s="64">
        <f t="shared" ref="K99" si="314">SUM(K100,K101,K102,K103)</f>
        <v>0</v>
      </c>
      <c r="L99" s="64">
        <f t="shared" ref="L99" si="315">SUM(L100,L101,L102,L103)</f>
        <v>0</v>
      </c>
      <c r="M99" s="64">
        <f t="shared" ref="M99" si="316">SUM(M100,M101,M102,M103)</f>
        <v>0</v>
      </c>
      <c r="N99" s="64">
        <f t="shared" ref="N99" si="317">SUM(N100,N101,N102,N103)</f>
        <v>0</v>
      </c>
      <c r="O99" s="64">
        <f t="shared" ref="O99" si="318">SUM(O100,O101,O102,O103)</f>
        <v>0</v>
      </c>
      <c r="P99" s="64">
        <f t="shared" ref="P99" si="319">SUM(P100,P101,P102,P103)</f>
        <v>0</v>
      </c>
      <c r="Q99" s="64">
        <f t="shared" ref="Q99" si="320">SUM(Q100,Q101,Q102,Q103)</f>
        <v>0</v>
      </c>
    </row>
    <row r="100" spans="1:17" s="13" customFormat="1" ht="24" customHeight="1">
      <c r="A100" s="62" t="s">
        <v>98</v>
      </c>
      <c r="B100" s="59"/>
      <c r="C100" s="59"/>
      <c r="D100" s="59"/>
      <c r="E100" s="59"/>
      <c r="F100" s="59"/>
      <c r="G100" s="59"/>
      <c r="H100" s="59"/>
      <c r="I100" s="59"/>
      <c r="J100" s="59"/>
      <c r="K100" s="59"/>
      <c r="L100" s="59"/>
      <c r="M100" s="59"/>
      <c r="N100" s="59"/>
      <c r="O100" s="59"/>
      <c r="P100" s="59"/>
      <c r="Q100" s="59"/>
    </row>
    <row r="101" spans="1:17" s="13" customFormat="1" ht="24" customHeight="1">
      <c r="A101" s="62" t="s">
        <v>99</v>
      </c>
      <c r="B101" s="59"/>
      <c r="C101" s="59"/>
      <c r="D101" s="59"/>
      <c r="E101" s="59"/>
      <c r="F101" s="59"/>
      <c r="G101" s="59"/>
      <c r="H101" s="59"/>
      <c r="I101" s="59"/>
      <c r="J101" s="59"/>
      <c r="K101" s="59"/>
      <c r="L101" s="59"/>
      <c r="M101" s="59"/>
      <c r="N101" s="59"/>
      <c r="O101" s="59"/>
      <c r="P101" s="59"/>
      <c r="Q101" s="59"/>
    </row>
    <row r="102" spans="1:17" s="13" customFormat="1" ht="24" customHeight="1">
      <c r="A102" s="62" t="s">
        <v>140</v>
      </c>
      <c r="B102" s="59"/>
      <c r="C102" s="59"/>
      <c r="D102" s="59"/>
      <c r="E102" s="59"/>
      <c r="F102" s="59"/>
      <c r="G102" s="59"/>
      <c r="H102" s="59"/>
      <c r="I102" s="59"/>
      <c r="J102" s="59"/>
      <c r="K102" s="59"/>
      <c r="L102" s="59"/>
      <c r="M102" s="59"/>
      <c r="N102" s="59"/>
      <c r="O102" s="59"/>
      <c r="P102" s="59"/>
      <c r="Q102" s="59"/>
    </row>
    <row r="103" spans="1:17" s="13" customFormat="1" ht="24" customHeight="1">
      <c r="A103" s="62" t="s">
        <v>95</v>
      </c>
      <c r="B103" s="59"/>
      <c r="C103" s="59"/>
      <c r="D103" s="59"/>
      <c r="E103" s="59"/>
      <c r="F103" s="59"/>
      <c r="G103" s="59"/>
      <c r="H103" s="59"/>
      <c r="I103" s="59"/>
      <c r="J103" s="59"/>
      <c r="K103" s="59"/>
      <c r="L103" s="59"/>
      <c r="M103" s="59"/>
      <c r="N103" s="59"/>
      <c r="O103" s="59"/>
      <c r="P103" s="59"/>
      <c r="Q103" s="59"/>
    </row>
    <row r="104" spans="1:17" s="13" customFormat="1" ht="24" customHeight="1">
      <c r="A104" s="65" t="s">
        <v>90</v>
      </c>
      <c r="B104" s="66">
        <f>SUM(B86)</f>
        <v>0</v>
      </c>
      <c r="C104" s="66">
        <f t="shared" ref="C104:Q104" si="321">SUM(C86)</f>
        <v>0</v>
      </c>
      <c r="D104" s="66">
        <f t="shared" si="321"/>
        <v>0</v>
      </c>
      <c r="E104" s="66">
        <f t="shared" si="321"/>
        <v>0</v>
      </c>
      <c r="F104" s="66">
        <f t="shared" si="321"/>
        <v>0</v>
      </c>
      <c r="G104" s="66">
        <f t="shared" si="321"/>
        <v>0</v>
      </c>
      <c r="H104" s="66">
        <f t="shared" si="321"/>
        <v>0</v>
      </c>
      <c r="I104" s="66">
        <f t="shared" si="321"/>
        <v>0</v>
      </c>
      <c r="J104" s="66">
        <f t="shared" si="321"/>
        <v>0</v>
      </c>
      <c r="K104" s="66">
        <f t="shared" si="321"/>
        <v>0</v>
      </c>
      <c r="L104" s="66">
        <f t="shared" si="321"/>
        <v>0</v>
      </c>
      <c r="M104" s="66">
        <f t="shared" si="321"/>
        <v>0</v>
      </c>
      <c r="N104" s="66">
        <f t="shared" si="321"/>
        <v>0</v>
      </c>
      <c r="O104" s="66">
        <f t="shared" si="321"/>
        <v>0</v>
      </c>
      <c r="P104" s="66">
        <f t="shared" si="321"/>
        <v>0</v>
      </c>
      <c r="Q104" s="66">
        <f t="shared" si="321"/>
        <v>0</v>
      </c>
    </row>
    <row r="106" spans="1:17" s="13" customFormat="1" ht="14.25" customHeight="1">
      <c r="A106" s="12" t="s">
        <v>149</v>
      </c>
      <c r="Q106" s="67" t="s">
        <v>86</v>
      </c>
    </row>
    <row r="107" spans="1:17">
      <c r="A107" s="164" t="s">
        <v>87</v>
      </c>
      <c r="B107" s="166" t="s">
        <v>137</v>
      </c>
      <c r="C107" s="167"/>
      <c r="D107" s="167"/>
      <c r="E107" s="167"/>
      <c r="F107" s="167"/>
      <c r="G107" s="167"/>
      <c r="H107" s="167"/>
      <c r="I107" s="167"/>
      <c r="J107" s="167"/>
      <c r="K107" s="167"/>
      <c r="L107" s="167"/>
      <c r="M107" s="167"/>
      <c r="N107" s="167"/>
      <c r="O107" s="167"/>
      <c r="P107" s="167"/>
      <c r="Q107" s="168" t="s">
        <v>88</v>
      </c>
    </row>
    <row r="108" spans="1:17">
      <c r="A108" s="165"/>
      <c r="B108" s="58">
        <v>6</v>
      </c>
      <c r="C108" s="58">
        <f>B108+1</f>
        <v>7</v>
      </c>
      <c r="D108" s="58">
        <f t="shared" ref="D108" si="322">C108+1</f>
        <v>8</v>
      </c>
      <c r="E108" s="58">
        <f t="shared" ref="E108" si="323">D108+1</f>
        <v>9</v>
      </c>
      <c r="F108" s="58">
        <f t="shared" ref="F108" si="324">E108+1</f>
        <v>10</v>
      </c>
      <c r="G108" s="58">
        <f t="shared" ref="G108" si="325">F108+1</f>
        <v>11</v>
      </c>
      <c r="H108" s="58">
        <f t="shared" ref="H108" si="326">G108+1</f>
        <v>12</v>
      </c>
      <c r="I108" s="58">
        <f t="shared" ref="I108" si="327">H108+1</f>
        <v>13</v>
      </c>
      <c r="J108" s="58">
        <f t="shared" ref="J108" si="328">I108+1</f>
        <v>14</v>
      </c>
      <c r="K108" s="58">
        <f t="shared" ref="K108" si="329">J108+1</f>
        <v>15</v>
      </c>
      <c r="L108" s="58">
        <f t="shared" ref="L108" si="330">K108+1</f>
        <v>16</v>
      </c>
      <c r="M108" s="58">
        <f t="shared" ref="M108" si="331">L108+1</f>
        <v>17</v>
      </c>
      <c r="N108" s="58">
        <f t="shared" ref="N108" si="332">M108+1</f>
        <v>18</v>
      </c>
      <c r="O108" s="58">
        <f t="shared" ref="O108" si="333">N108+1</f>
        <v>19</v>
      </c>
      <c r="P108" s="58">
        <f t="shared" ref="P108" si="334">O108+1</f>
        <v>20</v>
      </c>
      <c r="Q108" s="169"/>
    </row>
    <row r="109" spans="1:17" s="13" customFormat="1" ht="24" customHeight="1">
      <c r="A109" s="87" t="s">
        <v>144</v>
      </c>
      <c r="B109" s="88">
        <f>SUM(B111,B112)</f>
        <v>0</v>
      </c>
      <c r="C109" s="88">
        <f t="shared" ref="C109:Q109" si="335">SUM(C111,C112)</f>
        <v>0</v>
      </c>
      <c r="D109" s="88">
        <f t="shared" si="335"/>
        <v>0</v>
      </c>
      <c r="E109" s="88">
        <f t="shared" si="335"/>
        <v>0</v>
      </c>
      <c r="F109" s="88">
        <f t="shared" si="335"/>
        <v>0</v>
      </c>
      <c r="G109" s="88">
        <f t="shared" si="335"/>
        <v>0</v>
      </c>
      <c r="H109" s="88">
        <f t="shared" si="335"/>
        <v>0</v>
      </c>
      <c r="I109" s="88">
        <f t="shared" si="335"/>
        <v>0</v>
      </c>
      <c r="J109" s="88">
        <f t="shared" si="335"/>
        <v>0</v>
      </c>
      <c r="K109" s="88">
        <f t="shared" si="335"/>
        <v>0</v>
      </c>
      <c r="L109" s="88">
        <f t="shared" si="335"/>
        <v>0</v>
      </c>
      <c r="M109" s="88">
        <f t="shared" si="335"/>
        <v>0</v>
      </c>
      <c r="N109" s="88">
        <f t="shared" si="335"/>
        <v>0</v>
      </c>
      <c r="O109" s="88">
        <f t="shared" si="335"/>
        <v>0</v>
      </c>
      <c r="P109" s="88">
        <f t="shared" si="335"/>
        <v>0</v>
      </c>
      <c r="Q109" s="88">
        <f t="shared" si="335"/>
        <v>0</v>
      </c>
    </row>
    <row r="110" spans="1:17" s="69" customFormat="1" ht="24" customHeight="1">
      <c r="A110" s="89" t="s">
        <v>260</v>
      </c>
      <c r="B110" s="119">
        <v>10399480</v>
      </c>
      <c r="C110" s="119">
        <v>10399480</v>
      </c>
      <c r="D110" s="119">
        <v>10399480</v>
      </c>
      <c r="E110" s="119">
        <v>10399480</v>
      </c>
      <c r="F110" s="119">
        <v>10399480</v>
      </c>
      <c r="G110" s="119">
        <v>10399480</v>
      </c>
      <c r="H110" s="119">
        <v>10399480</v>
      </c>
      <c r="I110" s="119">
        <v>10399480</v>
      </c>
      <c r="J110" s="119">
        <v>10399480</v>
      </c>
      <c r="K110" s="119">
        <v>12128440</v>
      </c>
      <c r="L110" s="119">
        <v>12128440</v>
      </c>
      <c r="M110" s="119">
        <v>12128440</v>
      </c>
      <c r="N110" s="119">
        <v>12128440</v>
      </c>
      <c r="O110" s="119">
        <v>12128440</v>
      </c>
      <c r="P110" s="119">
        <v>12128440</v>
      </c>
      <c r="Q110" s="120">
        <f>SUM(B110:P110)</f>
        <v>166365960</v>
      </c>
    </row>
    <row r="111" spans="1:17" s="69" customFormat="1" ht="24" customHeight="1">
      <c r="A111" s="62" t="s">
        <v>179</v>
      </c>
      <c r="B111" s="86"/>
      <c r="C111" s="86"/>
      <c r="D111" s="86"/>
      <c r="E111" s="86"/>
      <c r="F111" s="86"/>
      <c r="G111" s="86"/>
      <c r="H111" s="86"/>
      <c r="I111" s="86"/>
      <c r="J111" s="86"/>
      <c r="K111" s="86"/>
      <c r="L111" s="86"/>
      <c r="M111" s="86"/>
      <c r="N111" s="86"/>
      <c r="O111" s="86"/>
      <c r="P111" s="86"/>
      <c r="Q111" s="68"/>
    </row>
    <row r="112" spans="1:17" s="69" customFormat="1" ht="24" customHeight="1">
      <c r="A112" s="62" t="s">
        <v>95</v>
      </c>
      <c r="B112" s="86"/>
      <c r="C112" s="86"/>
      <c r="D112" s="86"/>
      <c r="E112" s="86"/>
      <c r="F112" s="86"/>
      <c r="G112" s="86"/>
      <c r="H112" s="86"/>
      <c r="I112" s="86"/>
      <c r="J112" s="86"/>
      <c r="K112" s="86"/>
      <c r="L112" s="86"/>
      <c r="M112" s="86"/>
      <c r="N112" s="86"/>
      <c r="O112" s="86"/>
      <c r="P112" s="86"/>
      <c r="Q112" s="68"/>
    </row>
    <row r="113" spans="1:17" s="13" customFormat="1" ht="24" customHeight="1">
      <c r="A113" s="87" t="s">
        <v>145</v>
      </c>
      <c r="B113" s="88">
        <f>SUM(B114,B117,B120,B123,B126)</f>
        <v>0</v>
      </c>
      <c r="C113" s="88">
        <f t="shared" ref="C113" si="336">SUM(C114,C117,C120,C123,C126)</f>
        <v>0</v>
      </c>
      <c r="D113" s="88">
        <f t="shared" ref="D113" si="337">SUM(D114,D117,D120,D123,D126)</f>
        <v>0</v>
      </c>
      <c r="E113" s="88">
        <f t="shared" ref="E113" si="338">SUM(E114,E117,E120,E123,E126)</f>
        <v>0</v>
      </c>
      <c r="F113" s="88">
        <f t="shared" ref="F113" si="339">SUM(F114,F117,F120,F123,F126)</f>
        <v>0</v>
      </c>
      <c r="G113" s="88">
        <f t="shared" ref="G113" si="340">SUM(G114,G117,G120,G123,G126)</f>
        <v>0</v>
      </c>
      <c r="H113" s="88">
        <f t="shared" ref="H113" si="341">SUM(H114,H117,H120,H123,H126)</f>
        <v>0</v>
      </c>
      <c r="I113" s="88">
        <f t="shared" ref="I113" si="342">SUM(I114,I117,I120,I123,I126)</f>
        <v>0</v>
      </c>
      <c r="J113" s="88">
        <f t="shared" ref="J113" si="343">SUM(J114,J117,J120,J123,J126)</f>
        <v>0</v>
      </c>
      <c r="K113" s="88">
        <f t="shared" ref="K113" si="344">SUM(K114,K117,K120,K123,K126)</f>
        <v>0</v>
      </c>
      <c r="L113" s="88">
        <f t="shared" ref="L113" si="345">SUM(L114,L117,L120,L123,L126)</f>
        <v>0</v>
      </c>
      <c r="M113" s="88">
        <f t="shared" ref="M113" si="346">SUM(M114,M117,M120,M123,M126)</f>
        <v>0</v>
      </c>
      <c r="N113" s="88">
        <f t="shared" ref="N113" si="347">SUM(N114,N117,N120,N123,N126)</f>
        <v>0</v>
      </c>
      <c r="O113" s="88">
        <f t="shared" ref="O113" si="348">SUM(O114,O117,O120,O123,O126)</f>
        <v>0</v>
      </c>
      <c r="P113" s="88">
        <f t="shared" ref="P113" si="349">SUM(P114,P117,P120,P123,P126)</f>
        <v>0</v>
      </c>
      <c r="Q113" s="88">
        <f t="shared" ref="Q113" si="350">SUM(Q114,Q117,Q120,Q123,Q126)</f>
        <v>0</v>
      </c>
    </row>
    <row r="114" spans="1:17" s="13" customFormat="1" ht="24" customHeight="1">
      <c r="A114" s="63" t="s">
        <v>132</v>
      </c>
      <c r="B114" s="64">
        <f>SUM(B115,B116)</f>
        <v>0</v>
      </c>
      <c r="C114" s="64">
        <f t="shared" ref="C114" si="351">SUM(C115,C116)</f>
        <v>0</v>
      </c>
      <c r="D114" s="64">
        <f t="shared" ref="D114" si="352">SUM(D115,D116)</f>
        <v>0</v>
      </c>
      <c r="E114" s="64">
        <f t="shared" ref="E114" si="353">SUM(E115,E116)</f>
        <v>0</v>
      </c>
      <c r="F114" s="64">
        <f t="shared" ref="F114" si="354">SUM(F115,F116)</f>
        <v>0</v>
      </c>
      <c r="G114" s="64">
        <f t="shared" ref="G114" si="355">SUM(G115,G116)</f>
        <v>0</v>
      </c>
      <c r="H114" s="64">
        <f t="shared" ref="H114" si="356">SUM(H115,H116)</f>
        <v>0</v>
      </c>
      <c r="I114" s="64">
        <f t="shared" ref="I114" si="357">SUM(I115,I116)</f>
        <v>0</v>
      </c>
      <c r="J114" s="64">
        <f t="shared" ref="J114" si="358">SUM(J115,J116)</f>
        <v>0</v>
      </c>
      <c r="K114" s="64">
        <f t="shared" ref="K114" si="359">SUM(K115,K116)</f>
        <v>0</v>
      </c>
      <c r="L114" s="64">
        <f t="shared" ref="L114" si="360">SUM(L115,L116)</f>
        <v>0</v>
      </c>
      <c r="M114" s="64">
        <f t="shared" ref="M114" si="361">SUM(M115,M116)</f>
        <v>0</v>
      </c>
      <c r="N114" s="64">
        <f t="shared" ref="N114" si="362">SUM(N115,N116)</f>
        <v>0</v>
      </c>
      <c r="O114" s="64">
        <f t="shared" ref="O114" si="363">SUM(O115,O116)</f>
        <v>0</v>
      </c>
      <c r="P114" s="64">
        <f t="shared" ref="P114" si="364">SUM(P115,P116)</f>
        <v>0</v>
      </c>
      <c r="Q114" s="64">
        <f t="shared" ref="Q114" si="365">SUM(Q115,Q116)</f>
        <v>0</v>
      </c>
    </row>
    <row r="115" spans="1:17" s="13" customFormat="1" ht="24" customHeight="1">
      <c r="A115" s="62" t="s">
        <v>138</v>
      </c>
      <c r="B115" s="59"/>
      <c r="C115" s="59"/>
      <c r="D115" s="59"/>
      <c r="E115" s="59"/>
      <c r="F115" s="59"/>
      <c r="G115" s="59"/>
      <c r="H115" s="59"/>
      <c r="I115" s="59"/>
      <c r="J115" s="59"/>
      <c r="K115" s="59"/>
      <c r="L115" s="59"/>
      <c r="M115" s="59"/>
      <c r="N115" s="59"/>
      <c r="O115" s="59"/>
      <c r="P115" s="59"/>
      <c r="Q115" s="59"/>
    </row>
    <row r="116" spans="1:17" s="13" customFormat="1" ht="24" customHeight="1">
      <c r="A116" s="62" t="s">
        <v>95</v>
      </c>
      <c r="B116" s="59"/>
      <c r="C116" s="59"/>
      <c r="D116" s="59"/>
      <c r="E116" s="59"/>
      <c r="F116" s="59"/>
      <c r="G116" s="59"/>
      <c r="H116" s="59"/>
      <c r="I116" s="59"/>
      <c r="J116" s="59"/>
      <c r="K116" s="59"/>
      <c r="L116" s="59"/>
      <c r="M116" s="59"/>
      <c r="N116" s="59"/>
      <c r="O116" s="59"/>
      <c r="P116" s="59"/>
      <c r="Q116" s="59"/>
    </row>
    <row r="117" spans="1:17" s="13" customFormat="1" ht="24" customHeight="1">
      <c r="A117" s="63" t="s">
        <v>133</v>
      </c>
      <c r="B117" s="64">
        <f>SUM(B118,B119)</f>
        <v>0</v>
      </c>
      <c r="C117" s="64">
        <f t="shared" ref="C117" si="366">SUM(C118,C119)</f>
        <v>0</v>
      </c>
      <c r="D117" s="64">
        <f t="shared" ref="D117" si="367">SUM(D118,D119)</f>
        <v>0</v>
      </c>
      <c r="E117" s="64">
        <f t="shared" ref="E117" si="368">SUM(E118,E119)</f>
        <v>0</v>
      </c>
      <c r="F117" s="64">
        <f t="shared" ref="F117" si="369">SUM(F118,F119)</f>
        <v>0</v>
      </c>
      <c r="G117" s="64">
        <f t="shared" ref="G117" si="370">SUM(G118,G119)</f>
        <v>0</v>
      </c>
      <c r="H117" s="64">
        <f t="shared" ref="H117" si="371">SUM(H118,H119)</f>
        <v>0</v>
      </c>
      <c r="I117" s="64">
        <f t="shared" ref="I117" si="372">SUM(I118,I119)</f>
        <v>0</v>
      </c>
      <c r="J117" s="64">
        <f t="shared" ref="J117" si="373">SUM(J118,J119)</f>
        <v>0</v>
      </c>
      <c r="K117" s="64">
        <f t="shared" ref="K117" si="374">SUM(K118,K119)</f>
        <v>0</v>
      </c>
      <c r="L117" s="64">
        <f t="shared" ref="L117" si="375">SUM(L118,L119)</f>
        <v>0</v>
      </c>
      <c r="M117" s="64">
        <f t="shared" ref="M117" si="376">SUM(M118,M119)</f>
        <v>0</v>
      </c>
      <c r="N117" s="64">
        <f t="shared" ref="N117" si="377">SUM(N118,N119)</f>
        <v>0</v>
      </c>
      <c r="O117" s="64">
        <f t="shared" ref="O117" si="378">SUM(O118,O119)</f>
        <v>0</v>
      </c>
      <c r="P117" s="64">
        <f t="shared" ref="P117" si="379">SUM(P118,P119)</f>
        <v>0</v>
      </c>
      <c r="Q117" s="64">
        <f t="shared" ref="Q117" si="380">SUM(Q118,Q119)</f>
        <v>0</v>
      </c>
    </row>
    <row r="118" spans="1:17" s="13" customFormat="1" ht="24" customHeight="1">
      <c r="A118" s="62" t="s">
        <v>95</v>
      </c>
      <c r="B118" s="61"/>
      <c r="C118" s="61"/>
      <c r="D118" s="61"/>
      <c r="E118" s="61"/>
      <c r="F118" s="61"/>
      <c r="G118" s="61"/>
      <c r="H118" s="61"/>
      <c r="I118" s="61"/>
      <c r="J118" s="61"/>
      <c r="K118" s="61"/>
      <c r="L118" s="61"/>
      <c r="M118" s="61"/>
      <c r="N118" s="61"/>
      <c r="O118" s="61"/>
      <c r="P118" s="61"/>
      <c r="Q118" s="59"/>
    </row>
    <row r="119" spans="1:17" s="13" customFormat="1" ht="24" customHeight="1">
      <c r="A119" s="62" t="s">
        <v>95</v>
      </c>
      <c r="B119" s="61"/>
      <c r="C119" s="61"/>
      <c r="D119" s="61"/>
      <c r="E119" s="61"/>
      <c r="F119" s="61"/>
      <c r="G119" s="61"/>
      <c r="H119" s="61"/>
      <c r="I119" s="61"/>
      <c r="J119" s="61"/>
      <c r="K119" s="61"/>
      <c r="L119" s="61"/>
      <c r="M119" s="61"/>
      <c r="N119" s="61"/>
      <c r="O119" s="61"/>
      <c r="P119" s="61"/>
      <c r="Q119" s="59"/>
    </row>
    <row r="120" spans="1:17" s="13" customFormat="1" ht="24" customHeight="1">
      <c r="A120" s="63" t="s">
        <v>134</v>
      </c>
      <c r="B120" s="64">
        <f>SUM(B121,B122)</f>
        <v>0</v>
      </c>
      <c r="C120" s="64">
        <f t="shared" ref="C120" si="381">SUM(C121,C122)</f>
        <v>0</v>
      </c>
      <c r="D120" s="64">
        <f t="shared" ref="D120" si="382">SUM(D121,D122)</f>
        <v>0</v>
      </c>
      <c r="E120" s="64">
        <f t="shared" ref="E120" si="383">SUM(E121,E122)</f>
        <v>0</v>
      </c>
      <c r="F120" s="64">
        <f t="shared" ref="F120" si="384">SUM(F121,F122)</f>
        <v>0</v>
      </c>
      <c r="G120" s="64">
        <f t="shared" ref="G120" si="385">SUM(G121,G122)</f>
        <v>0</v>
      </c>
      <c r="H120" s="64">
        <f t="shared" ref="H120" si="386">SUM(H121,H122)</f>
        <v>0</v>
      </c>
      <c r="I120" s="64">
        <f t="shared" ref="I120" si="387">SUM(I121,I122)</f>
        <v>0</v>
      </c>
      <c r="J120" s="64">
        <f t="shared" ref="J120" si="388">SUM(J121,J122)</f>
        <v>0</v>
      </c>
      <c r="K120" s="64">
        <f t="shared" ref="K120" si="389">SUM(K121,K122)</f>
        <v>0</v>
      </c>
      <c r="L120" s="64">
        <f t="shared" ref="L120" si="390">SUM(L121,L122)</f>
        <v>0</v>
      </c>
      <c r="M120" s="64">
        <f t="shared" ref="M120" si="391">SUM(M121,M122)</f>
        <v>0</v>
      </c>
      <c r="N120" s="64">
        <f t="shared" ref="N120" si="392">SUM(N121,N122)</f>
        <v>0</v>
      </c>
      <c r="O120" s="64">
        <f t="shared" ref="O120" si="393">SUM(O121,O122)</f>
        <v>0</v>
      </c>
      <c r="P120" s="64">
        <f t="shared" ref="P120" si="394">SUM(P121,P122)</f>
        <v>0</v>
      </c>
      <c r="Q120" s="64">
        <f t="shared" ref="Q120" si="395">SUM(Q121,Q122)</f>
        <v>0</v>
      </c>
    </row>
    <row r="121" spans="1:17" s="13" customFormat="1" ht="24" customHeight="1">
      <c r="A121" s="62" t="s">
        <v>95</v>
      </c>
      <c r="B121" s="61"/>
      <c r="C121" s="61"/>
      <c r="D121" s="61"/>
      <c r="E121" s="61"/>
      <c r="F121" s="61"/>
      <c r="G121" s="61"/>
      <c r="H121" s="61"/>
      <c r="I121" s="61"/>
      <c r="J121" s="61"/>
      <c r="K121" s="61"/>
      <c r="L121" s="61"/>
      <c r="M121" s="61"/>
      <c r="N121" s="61"/>
      <c r="O121" s="61"/>
      <c r="P121" s="61"/>
      <c r="Q121" s="59"/>
    </row>
    <row r="122" spans="1:17" s="13" customFormat="1" ht="24" customHeight="1">
      <c r="A122" s="62" t="s">
        <v>95</v>
      </c>
      <c r="B122" s="61"/>
      <c r="C122" s="61"/>
      <c r="D122" s="61"/>
      <c r="E122" s="61"/>
      <c r="F122" s="61"/>
      <c r="G122" s="61"/>
      <c r="H122" s="61"/>
      <c r="I122" s="61"/>
      <c r="J122" s="61"/>
      <c r="K122" s="61"/>
      <c r="L122" s="61"/>
      <c r="M122" s="61"/>
      <c r="N122" s="61"/>
      <c r="O122" s="61"/>
      <c r="P122" s="61"/>
      <c r="Q122" s="59"/>
    </row>
    <row r="123" spans="1:17" s="13" customFormat="1" ht="24" customHeight="1">
      <c r="A123" s="63" t="s">
        <v>135</v>
      </c>
      <c r="B123" s="64">
        <f>SUM(B124,B125)</f>
        <v>0</v>
      </c>
      <c r="C123" s="64">
        <f t="shared" ref="C123" si="396">SUM(C124,C125)</f>
        <v>0</v>
      </c>
      <c r="D123" s="64">
        <f t="shared" ref="D123" si="397">SUM(D124,D125)</f>
        <v>0</v>
      </c>
      <c r="E123" s="64">
        <f t="shared" ref="E123" si="398">SUM(E124,E125)</f>
        <v>0</v>
      </c>
      <c r="F123" s="64">
        <f t="shared" ref="F123" si="399">SUM(F124,F125)</f>
        <v>0</v>
      </c>
      <c r="G123" s="64">
        <f t="shared" ref="G123" si="400">SUM(G124,G125)</f>
        <v>0</v>
      </c>
      <c r="H123" s="64">
        <f t="shared" ref="H123" si="401">SUM(H124,H125)</f>
        <v>0</v>
      </c>
      <c r="I123" s="64">
        <f t="shared" ref="I123" si="402">SUM(I124,I125)</f>
        <v>0</v>
      </c>
      <c r="J123" s="64">
        <f t="shared" ref="J123" si="403">SUM(J124,J125)</f>
        <v>0</v>
      </c>
      <c r="K123" s="64">
        <f t="shared" ref="K123" si="404">SUM(K124,K125)</f>
        <v>0</v>
      </c>
      <c r="L123" s="64">
        <f t="shared" ref="L123" si="405">SUM(L124,L125)</f>
        <v>0</v>
      </c>
      <c r="M123" s="64">
        <f t="shared" ref="M123" si="406">SUM(M124,M125)</f>
        <v>0</v>
      </c>
      <c r="N123" s="64">
        <f t="shared" ref="N123" si="407">SUM(N124,N125)</f>
        <v>0</v>
      </c>
      <c r="O123" s="64">
        <f t="shared" ref="O123" si="408">SUM(O124,O125)</f>
        <v>0</v>
      </c>
      <c r="P123" s="64">
        <f t="shared" ref="P123" si="409">SUM(P124,P125)</f>
        <v>0</v>
      </c>
      <c r="Q123" s="64">
        <f t="shared" ref="Q123" si="410">SUM(Q124,Q125)</f>
        <v>0</v>
      </c>
    </row>
    <row r="124" spans="1:17" s="13" customFormat="1" ht="24" customHeight="1">
      <c r="A124" s="62" t="s">
        <v>95</v>
      </c>
      <c r="B124" s="61"/>
      <c r="C124" s="61"/>
      <c r="D124" s="61"/>
      <c r="E124" s="61"/>
      <c r="F124" s="61"/>
      <c r="G124" s="61"/>
      <c r="H124" s="61"/>
      <c r="I124" s="61"/>
      <c r="J124" s="61"/>
      <c r="K124" s="61"/>
      <c r="L124" s="61"/>
      <c r="M124" s="61"/>
      <c r="N124" s="61"/>
      <c r="O124" s="61"/>
      <c r="P124" s="61"/>
      <c r="Q124" s="59"/>
    </row>
    <row r="125" spans="1:17" s="13" customFormat="1" ht="24" customHeight="1">
      <c r="A125" s="62" t="s">
        <v>95</v>
      </c>
      <c r="B125" s="61"/>
      <c r="C125" s="61"/>
      <c r="D125" s="61"/>
      <c r="E125" s="61"/>
      <c r="F125" s="61"/>
      <c r="G125" s="61"/>
      <c r="H125" s="61"/>
      <c r="I125" s="61"/>
      <c r="J125" s="61"/>
      <c r="K125" s="61"/>
      <c r="L125" s="61"/>
      <c r="M125" s="61"/>
      <c r="N125" s="61"/>
      <c r="O125" s="61"/>
      <c r="P125" s="61"/>
      <c r="Q125" s="59"/>
    </row>
    <row r="126" spans="1:17" s="13" customFormat="1" ht="24" customHeight="1">
      <c r="A126" s="63" t="s">
        <v>89</v>
      </c>
      <c r="B126" s="64">
        <f>SUM(B127,B128,B129,B130)</f>
        <v>0</v>
      </c>
      <c r="C126" s="64">
        <f t="shared" ref="C126" si="411">SUM(C127,C128,C129,C130)</f>
        <v>0</v>
      </c>
      <c r="D126" s="64">
        <f t="shared" ref="D126" si="412">SUM(D127,D128,D129,D130)</f>
        <v>0</v>
      </c>
      <c r="E126" s="64">
        <f t="shared" ref="E126" si="413">SUM(E127,E128,E129,E130)</f>
        <v>0</v>
      </c>
      <c r="F126" s="64">
        <f t="shared" ref="F126" si="414">SUM(F127,F128,F129,F130)</f>
        <v>0</v>
      </c>
      <c r="G126" s="64">
        <f t="shared" ref="G126" si="415">SUM(G127,G128,G129,G130)</f>
        <v>0</v>
      </c>
      <c r="H126" s="64">
        <f t="shared" ref="H126" si="416">SUM(H127,H128,H129,H130)</f>
        <v>0</v>
      </c>
      <c r="I126" s="64">
        <f t="shared" ref="I126" si="417">SUM(I127,I128,I129,I130)</f>
        <v>0</v>
      </c>
      <c r="J126" s="64">
        <f t="shared" ref="J126" si="418">SUM(J127,J128,J129,J130)</f>
        <v>0</v>
      </c>
      <c r="K126" s="64">
        <f t="shared" ref="K126" si="419">SUM(K127,K128,K129,K130)</f>
        <v>0</v>
      </c>
      <c r="L126" s="64">
        <f t="shared" ref="L126" si="420">SUM(L127,L128,L129,L130)</f>
        <v>0</v>
      </c>
      <c r="M126" s="64">
        <f t="shared" ref="M126" si="421">SUM(M127,M128,M129,M130)</f>
        <v>0</v>
      </c>
      <c r="N126" s="64">
        <f t="shared" ref="N126" si="422">SUM(N127,N128,N129,N130)</f>
        <v>0</v>
      </c>
      <c r="O126" s="64">
        <f t="shared" ref="O126" si="423">SUM(O127,O128,O129,O130)</f>
        <v>0</v>
      </c>
      <c r="P126" s="64">
        <f t="shared" ref="P126" si="424">SUM(P127,P128,P129,P130)</f>
        <v>0</v>
      </c>
      <c r="Q126" s="64">
        <f t="shared" ref="Q126" si="425">SUM(Q127,Q128,Q129,Q130)</f>
        <v>0</v>
      </c>
    </row>
    <row r="127" spans="1:17" s="13" customFormat="1" ht="24" customHeight="1">
      <c r="A127" s="62" t="s">
        <v>98</v>
      </c>
      <c r="B127" s="59"/>
      <c r="C127" s="59"/>
      <c r="D127" s="59"/>
      <c r="E127" s="59"/>
      <c r="F127" s="59"/>
      <c r="G127" s="59"/>
      <c r="H127" s="59"/>
      <c r="I127" s="59"/>
      <c r="J127" s="59"/>
      <c r="K127" s="59"/>
      <c r="L127" s="59"/>
      <c r="M127" s="59"/>
      <c r="N127" s="59"/>
      <c r="O127" s="59"/>
      <c r="P127" s="59"/>
      <c r="Q127" s="59"/>
    </row>
    <row r="128" spans="1:17" s="13" customFormat="1" ht="24" customHeight="1">
      <c r="A128" s="62" t="s">
        <v>99</v>
      </c>
      <c r="B128" s="59"/>
      <c r="C128" s="59"/>
      <c r="D128" s="59"/>
      <c r="E128" s="59"/>
      <c r="F128" s="59"/>
      <c r="G128" s="59"/>
      <c r="H128" s="59"/>
      <c r="I128" s="59"/>
      <c r="J128" s="59"/>
      <c r="K128" s="59"/>
      <c r="L128" s="59"/>
      <c r="M128" s="59"/>
      <c r="N128" s="59"/>
      <c r="O128" s="59"/>
      <c r="P128" s="59"/>
      <c r="Q128" s="59"/>
    </row>
    <row r="129" spans="1:17" s="13" customFormat="1" ht="24" customHeight="1">
      <c r="A129" s="62" t="s">
        <v>140</v>
      </c>
      <c r="B129" s="59"/>
      <c r="C129" s="59"/>
      <c r="D129" s="59"/>
      <c r="E129" s="59"/>
      <c r="F129" s="59"/>
      <c r="G129" s="59"/>
      <c r="H129" s="59"/>
      <c r="I129" s="59"/>
      <c r="J129" s="59"/>
      <c r="K129" s="59"/>
      <c r="L129" s="59"/>
      <c r="M129" s="59"/>
      <c r="N129" s="59"/>
      <c r="O129" s="59"/>
      <c r="P129" s="59"/>
      <c r="Q129" s="59"/>
    </row>
    <row r="130" spans="1:17" s="13" customFormat="1" ht="24" customHeight="1">
      <c r="A130" s="62" t="s">
        <v>95</v>
      </c>
      <c r="B130" s="59"/>
      <c r="C130" s="59"/>
      <c r="D130" s="59"/>
      <c r="E130" s="59"/>
      <c r="F130" s="59"/>
      <c r="G130" s="59"/>
      <c r="H130" s="59"/>
      <c r="I130" s="59"/>
      <c r="J130" s="59"/>
      <c r="K130" s="59"/>
      <c r="L130" s="59"/>
      <c r="M130" s="59"/>
      <c r="N130" s="59"/>
      <c r="O130" s="59"/>
      <c r="P130" s="59"/>
      <c r="Q130" s="59"/>
    </row>
    <row r="131" spans="1:17" s="13" customFormat="1" ht="24" customHeight="1">
      <c r="A131" s="65" t="s">
        <v>90</v>
      </c>
      <c r="B131" s="66">
        <f>SUM(B109,B113)</f>
        <v>0</v>
      </c>
      <c r="C131" s="66">
        <f t="shared" ref="C131:Q131" si="426">SUM(C109,C113)</f>
        <v>0</v>
      </c>
      <c r="D131" s="66">
        <f t="shared" si="426"/>
        <v>0</v>
      </c>
      <c r="E131" s="66">
        <f t="shared" si="426"/>
        <v>0</v>
      </c>
      <c r="F131" s="66">
        <f t="shared" si="426"/>
        <v>0</v>
      </c>
      <c r="G131" s="66">
        <f t="shared" si="426"/>
        <v>0</v>
      </c>
      <c r="H131" s="66">
        <f t="shared" si="426"/>
        <v>0</v>
      </c>
      <c r="I131" s="66">
        <f t="shared" si="426"/>
        <v>0</v>
      </c>
      <c r="J131" s="66">
        <f t="shared" si="426"/>
        <v>0</v>
      </c>
      <c r="K131" s="66">
        <f t="shared" si="426"/>
        <v>0</v>
      </c>
      <c r="L131" s="66">
        <f t="shared" si="426"/>
        <v>0</v>
      </c>
      <c r="M131" s="66">
        <f t="shared" si="426"/>
        <v>0</v>
      </c>
      <c r="N131" s="66">
        <f t="shared" si="426"/>
        <v>0</v>
      </c>
      <c r="O131" s="66">
        <f t="shared" si="426"/>
        <v>0</v>
      </c>
      <c r="P131" s="66">
        <f t="shared" si="426"/>
        <v>0</v>
      </c>
      <c r="Q131" s="66">
        <f t="shared" si="426"/>
        <v>0</v>
      </c>
    </row>
    <row r="133" spans="1:17" s="13" customFormat="1" ht="14.25" customHeight="1">
      <c r="A133" s="12" t="s">
        <v>150</v>
      </c>
      <c r="Q133" s="67" t="s">
        <v>86</v>
      </c>
    </row>
    <row r="134" spans="1:17">
      <c r="A134" s="164" t="s">
        <v>87</v>
      </c>
      <c r="B134" s="166" t="s">
        <v>137</v>
      </c>
      <c r="C134" s="167"/>
      <c r="D134" s="167"/>
      <c r="E134" s="167"/>
      <c r="F134" s="167"/>
      <c r="G134" s="167"/>
      <c r="H134" s="167"/>
      <c r="I134" s="167"/>
      <c r="J134" s="167"/>
      <c r="K134" s="167"/>
      <c r="L134" s="167"/>
      <c r="M134" s="167"/>
      <c r="N134" s="167"/>
      <c r="O134" s="167"/>
      <c r="P134" s="167"/>
      <c r="Q134" s="168" t="s">
        <v>88</v>
      </c>
    </row>
    <row r="135" spans="1:17">
      <c r="A135" s="165"/>
      <c r="B135" s="58">
        <v>6</v>
      </c>
      <c r="C135" s="58">
        <f>B135+1</f>
        <v>7</v>
      </c>
      <c r="D135" s="58">
        <f t="shared" ref="D135" si="427">C135+1</f>
        <v>8</v>
      </c>
      <c r="E135" s="58">
        <f t="shared" ref="E135" si="428">D135+1</f>
        <v>9</v>
      </c>
      <c r="F135" s="58">
        <f t="shared" ref="F135" si="429">E135+1</f>
        <v>10</v>
      </c>
      <c r="G135" s="58">
        <f t="shared" ref="G135" si="430">F135+1</f>
        <v>11</v>
      </c>
      <c r="H135" s="58">
        <f t="shared" ref="H135" si="431">G135+1</f>
        <v>12</v>
      </c>
      <c r="I135" s="58">
        <f t="shared" ref="I135" si="432">H135+1</f>
        <v>13</v>
      </c>
      <c r="J135" s="58">
        <f t="shared" ref="J135" si="433">I135+1</f>
        <v>14</v>
      </c>
      <c r="K135" s="58">
        <f t="shared" ref="K135" si="434">J135+1</f>
        <v>15</v>
      </c>
      <c r="L135" s="58">
        <f t="shared" ref="L135" si="435">K135+1</f>
        <v>16</v>
      </c>
      <c r="M135" s="58">
        <f t="shared" ref="M135" si="436">L135+1</f>
        <v>17</v>
      </c>
      <c r="N135" s="58">
        <f t="shared" ref="N135" si="437">M135+1</f>
        <v>18</v>
      </c>
      <c r="O135" s="58">
        <f t="shared" ref="O135" si="438">N135+1</f>
        <v>19</v>
      </c>
      <c r="P135" s="58">
        <f t="shared" ref="P135" si="439">O135+1</f>
        <v>20</v>
      </c>
      <c r="Q135" s="169"/>
    </row>
    <row r="136" spans="1:17" s="13" customFormat="1" ht="24" customHeight="1">
      <c r="A136" s="87" t="s">
        <v>144</v>
      </c>
      <c r="B136" s="88">
        <f>SUM(B138,B139)</f>
        <v>0</v>
      </c>
      <c r="C136" s="88">
        <f t="shared" ref="C136:Q136" si="440">SUM(C138,C139)</f>
        <v>0</v>
      </c>
      <c r="D136" s="88">
        <f t="shared" si="440"/>
        <v>0</v>
      </c>
      <c r="E136" s="88">
        <f t="shared" si="440"/>
        <v>0</v>
      </c>
      <c r="F136" s="88">
        <f t="shared" si="440"/>
        <v>0</v>
      </c>
      <c r="G136" s="88">
        <f t="shared" si="440"/>
        <v>0</v>
      </c>
      <c r="H136" s="88">
        <f t="shared" si="440"/>
        <v>0</v>
      </c>
      <c r="I136" s="88">
        <f t="shared" si="440"/>
        <v>0</v>
      </c>
      <c r="J136" s="88">
        <f t="shared" si="440"/>
        <v>0</v>
      </c>
      <c r="K136" s="88">
        <f t="shared" si="440"/>
        <v>0</v>
      </c>
      <c r="L136" s="88">
        <f t="shared" si="440"/>
        <v>0</v>
      </c>
      <c r="M136" s="88">
        <f t="shared" si="440"/>
        <v>0</v>
      </c>
      <c r="N136" s="88">
        <f t="shared" si="440"/>
        <v>0</v>
      </c>
      <c r="O136" s="88">
        <f t="shared" si="440"/>
        <v>0</v>
      </c>
      <c r="P136" s="88">
        <f t="shared" si="440"/>
        <v>0</v>
      </c>
      <c r="Q136" s="88">
        <f t="shared" si="440"/>
        <v>0</v>
      </c>
    </row>
    <row r="137" spans="1:17" s="69" customFormat="1" ht="24" customHeight="1">
      <c r="A137" s="89" t="s">
        <v>260</v>
      </c>
      <c r="B137" s="119">
        <v>9495230</v>
      </c>
      <c r="C137" s="119">
        <v>9495230</v>
      </c>
      <c r="D137" s="119">
        <v>9495230</v>
      </c>
      <c r="E137" s="119">
        <v>9495230</v>
      </c>
      <c r="F137" s="119">
        <v>9495230</v>
      </c>
      <c r="G137" s="119">
        <v>9495230</v>
      </c>
      <c r="H137" s="119">
        <v>9495230</v>
      </c>
      <c r="I137" s="119">
        <v>9495230</v>
      </c>
      <c r="J137" s="119">
        <v>9495230</v>
      </c>
      <c r="K137" s="119">
        <v>0</v>
      </c>
      <c r="L137" s="119">
        <v>0</v>
      </c>
      <c r="M137" s="119">
        <v>0</v>
      </c>
      <c r="N137" s="119">
        <v>0</v>
      </c>
      <c r="O137" s="119">
        <v>0</v>
      </c>
      <c r="P137" s="119">
        <v>0</v>
      </c>
      <c r="Q137" s="120">
        <f>SUM(B137:P137)</f>
        <v>85457070</v>
      </c>
    </row>
    <row r="138" spans="1:17" s="69" customFormat="1" ht="24" customHeight="1">
      <c r="A138" s="62" t="s">
        <v>179</v>
      </c>
      <c r="B138" s="86"/>
      <c r="C138" s="86"/>
      <c r="D138" s="86"/>
      <c r="E138" s="86"/>
      <c r="F138" s="86"/>
      <c r="G138" s="86"/>
      <c r="H138" s="86"/>
      <c r="I138" s="86"/>
      <c r="J138" s="86"/>
      <c r="K138" s="86"/>
      <c r="L138" s="86"/>
      <c r="M138" s="86"/>
      <c r="N138" s="86"/>
      <c r="O138" s="86"/>
      <c r="P138" s="86"/>
      <c r="Q138" s="68"/>
    </row>
    <row r="139" spans="1:17" s="69" customFormat="1" ht="24" customHeight="1">
      <c r="A139" s="62" t="s">
        <v>95</v>
      </c>
      <c r="B139" s="86"/>
      <c r="C139" s="86"/>
      <c r="D139" s="86"/>
      <c r="E139" s="86"/>
      <c r="F139" s="86"/>
      <c r="G139" s="86"/>
      <c r="H139" s="86"/>
      <c r="I139" s="86"/>
      <c r="J139" s="86"/>
      <c r="K139" s="86"/>
      <c r="L139" s="86"/>
      <c r="M139" s="86"/>
      <c r="N139" s="86"/>
      <c r="O139" s="86"/>
      <c r="P139" s="86"/>
      <c r="Q139" s="68"/>
    </row>
    <row r="140" spans="1:17" s="13" customFormat="1" ht="24" customHeight="1">
      <c r="A140" s="87" t="s">
        <v>145</v>
      </c>
      <c r="B140" s="88">
        <f>SUM(B141,B144,B147,B150,B153)</f>
        <v>0</v>
      </c>
      <c r="C140" s="88">
        <f t="shared" ref="C140" si="441">SUM(C141,C144,C147,C150,C153)</f>
        <v>0</v>
      </c>
      <c r="D140" s="88">
        <f t="shared" ref="D140" si="442">SUM(D141,D144,D147,D150,D153)</f>
        <v>0</v>
      </c>
      <c r="E140" s="88">
        <f t="shared" ref="E140" si="443">SUM(E141,E144,E147,E150,E153)</f>
        <v>0</v>
      </c>
      <c r="F140" s="88">
        <f t="shared" ref="F140" si="444">SUM(F141,F144,F147,F150,F153)</f>
        <v>0</v>
      </c>
      <c r="G140" s="88">
        <f t="shared" ref="G140" si="445">SUM(G141,G144,G147,G150,G153)</f>
        <v>0</v>
      </c>
      <c r="H140" s="88">
        <f t="shared" ref="H140" si="446">SUM(H141,H144,H147,H150,H153)</f>
        <v>0</v>
      </c>
      <c r="I140" s="88">
        <f t="shared" ref="I140" si="447">SUM(I141,I144,I147,I150,I153)</f>
        <v>0</v>
      </c>
      <c r="J140" s="88">
        <f t="shared" ref="J140" si="448">SUM(J141,J144,J147,J150,J153)</f>
        <v>0</v>
      </c>
      <c r="K140" s="88">
        <f t="shared" ref="K140" si="449">SUM(K141,K144,K147,K150,K153)</f>
        <v>0</v>
      </c>
      <c r="L140" s="88">
        <f t="shared" ref="L140" si="450">SUM(L141,L144,L147,L150,L153)</f>
        <v>0</v>
      </c>
      <c r="M140" s="88">
        <f t="shared" ref="M140" si="451">SUM(M141,M144,M147,M150,M153)</f>
        <v>0</v>
      </c>
      <c r="N140" s="88">
        <f t="shared" ref="N140" si="452">SUM(N141,N144,N147,N150,N153)</f>
        <v>0</v>
      </c>
      <c r="O140" s="88">
        <f t="shared" ref="O140" si="453">SUM(O141,O144,O147,O150,O153)</f>
        <v>0</v>
      </c>
      <c r="P140" s="88">
        <f t="shared" ref="P140" si="454">SUM(P141,P144,P147,P150,P153)</f>
        <v>0</v>
      </c>
      <c r="Q140" s="88">
        <f t="shared" ref="Q140" si="455">SUM(Q141,Q144,Q147,Q150,Q153)</f>
        <v>0</v>
      </c>
    </row>
    <row r="141" spans="1:17" s="13" customFormat="1" ht="24" customHeight="1">
      <c r="A141" s="63" t="s">
        <v>132</v>
      </c>
      <c r="B141" s="64">
        <f>SUM(B142,B143)</f>
        <v>0</v>
      </c>
      <c r="C141" s="64">
        <f t="shared" ref="C141" si="456">SUM(C142,C143)</f>
        <v>0</v>
      </c>
      <c r="D141" s="64">
        <f t="shared" ref="D141" si="457">SUM(D142,D143)</f>
        <v>0</v>
      </c>
      <c r="E141" s="64">
        <f t="shared" ref="E141" si="458">SUM(E142,E143)</f>
        <v>0</v>
      </c>
      <c r="F141" s="64">
        <f t="shared" ref="F141" si="459">SUM(F142,F143)</f>
        <v>0</v>
      </c>
      <c r="G141" s="64">
        <f t="shared" ref="G141" si="460">SUM(G142,G143)</f>
        <v>0</v>
      </c>
      <c r="H141" s="64">
        <f t="shared" ref="H141" si="461">SUM(H142,H143)</f>
        <v>0</v>
      </c>
      <c r="I141" s="64">
        <f t="shared" ref="I141" si="462">SUM(I142,I143)</f>
        <v>0</v>
      </c>
      <c r="J141" s="64">
        <f t="shared" ref="J141" si="463">SUM(J142,J143)</f>
        <v>0</v>
      </c>
      <c r="K141" s="64">
        <f t="shared" ref="K141" si="464">SUM(K142,K143)</f>
        <v>0</v>
      </c>
      <c r="L141" s="64">
        <f t="shared" ref="L141" si="465">SUM(L142,L143)</f>
        <v>0</v>
      </c>
      <c r="M141" s="64">
        <f t="shared" ref="M141" si="466">SUM(M142,M143)</f>
        <v>0</v>
      </c>
      <c r="N141" s="64">
        <f t="shared" ref="N141" si="467">SUM(N142,N143)</f>
        <v>0</v>
      </c>
      <c r="O141" s="64">
        <f t="shared" ref="O141" si="468">SUM(O142,O143)</f>
        <v>0</v>
      </c>
      <c r="P141" s="64">
        <f t="shared" ref="P141" si="469">SUM(P142,P143)</f>
        <v>0</v>
      </c>
      <c r="Q141" s="64">
        <f t="shared" ref="Q141" si="470">SUM(Q142,Q143)</f>
        <v>0</v>
      </c>
    </row>
    <row r="142" spans="1:17" s="13" customFormat="1" ht="24" customHeight="1">
      <c r="A142" s="62" t="s">
        <v>138</v>
      </c>
      <c r="B142" s="59"/>
      <c r="C142" s="59"/>
      <c r="D142" s="59"/>
      <c r="E142" s="59"/>
      <c r="F142" s="59"/>
      <c r="G142" s="59"/>
      <c r="H142" s="59"/>
      <c r="I142" s="59"/>
      <c r="J142" s="59"/>
      <c r="K142" s="59"/>
      <c r="L142" s="59"/>
      <c r="M142" s="59"/>
      <c r="N142" s="59"/>
      <c r="O142" s="59"/>
      <c r="P142" s="59"/>
      <c r="Q142" s="59"/>
    </row>
    <row r="143" spans="1:17" s="13" customFormat="1" ht="24" customHeight="1">
      <c r="A143" s="62" t="s">
        <v>95</v>
      </c>
      <c r="B143" s="59"/>
      <c r="C143" s="59"/>
      <c r="D143" s="59"/>
      <c r="E143" s="59"/>
      <c r="F143" s="59"/>
      <c r="G143" s="59"/>
      <c r="H143" s="59"/>
      <c r="I143" s="59"/>
      <c r="J143" s="59"/>
      <c r="K143" s="59"/>
      <c r="L143" s="59"/>
      <c r="M143" s="59"/>
      <c r="N143" s="59"/>
      <c r="O143" s="59"/>
      <c r="P143" s="59"/>
      <c r="Q143" s="59"/>
    </row>
    <row r="144" spans="1:17" s="13" customFormat="1" ht="24" customHeight="1">
      <c r="A144" s="63" t="s">
        <v>133</v>
      </c>
      <c r="B144" s="64">
        <f>SUM(B145,B146)</f>
        <v>0</v>
      </c>
      <c r="C144" s="64">
        <f t="shared" ref="C144" si="471">SUM(C145,C146)</f>
        <v>0</v>
      </c>
      <c r="D144" s="64">
        <f t="shared" ref="D144" si="472">SUM(D145,D146)</f>
        <v>0</v>
      </c>
      <c r="E144" s="64">
        <f t="shared" ref="E144" si="473">SUM(E145,E146)</f>
        <v>0</v>
      </c>
      <c r="F144" s="64">
        <f t="shared" ref="F144" si="474">SUM(F145,F146)</f>
        <v>0</v>
      </c>
      <c r="G144" s="64">
        <f t="shared" ref="G144" si="475">SUM(G145,G146)</f>
        <v>0</v>
      </c>
      <c r="H144" s="64">
        <f t="shared" ref="H144" si="476">SUM(H145,H146)</f>
        <v>0</v>
      </c>
      <c r="I144" s="64">
        <f t="shared" ref="I144" si="477">SUM(I145,I146)</f>
        <v>0</v>
      </c>
      <c r="J144" s="64">
        <f t="shared" ref="J144" si="478">SUM(J145,J146)</f>
        <v>0</v>
      </c>
      <c r="K144" s="64">
        <f t="shared" ref="K144" si="479">SUM(K145,K146)</f>
        <v>0</v>
      </c>
      <c r="L144" s="64">
        <f t="shared" ref="L144" si="480">SUM(L145,L146)</f>
        <v>0</v>
      </c>
      <c r="M144" s="64">
        <f t="shared" ref="M144" si="481">SUM(M145,M146)</f>
        <v>0</v>
      </c>
      <c r="N144" s="64">
        <f t="shared" ref="N144" si="482">SUM(N145,N146)</f>
        <v>0</v>
      </c>
      <c r="O144" s="64">
        <f t="shared" ref="O144" si="483">SUM(O145,O146)</f>
        <v>0</v>
      </c>
      <c r="P144" s="64">
        <f t="shared" ref="P144" si="484">SUM(P145,P146)</f>
        <v>0</v>
      </c>
      <c r="Q144" s="64">
        <f t="shared" ref="Q144" si="485">SUM(Q145,Q146)</f>
        <v>0</v>
      </c>
    </row>
    <row r="145" spans="1:17" s="13" customFormat="1" ht="24" customHeight="1">
      <c r="A145" s="62" t="s">
        <v>95</v>
      </c>
      <c r="B145" s="61"/>
      <c r="C145" s="61"/>
      <c r="D145" s="61"/>
      <c r="E145" s="61"/>
      <c r="F145" s="61"/>
      <c r="G145" s="61"/>
      <c r="H145" s="61"/>
      <c r="I145" s="61"/>
      <c r="J145" s="61"/>
      <c r="K145" s="61"/>
      <c r="L145" s="61"/>
      <c r="M145" s="61"/>
      <c r="N145" s="61"/>
      <c r="O145" s="61"/>
      <c r="P145" s="61"/>
      <c r="Q145" s="59"/>
    </row>
    <row r="146" spans="1:17" s="13" customFormat="1" ht="24" customHeight="1">
      <c r="A146" s="62" t="s">
        <v>95</v>
      </c>
      <c r="B146" s="61"/>
      <c r="C146" s="61"/>
      <c r="D146" s="61"/>
      <c r="E146" s="61"/>
      <c r="F146" s="61"/>
      <c r="G146" s="61"/>
      <c r="H146" s="61"/>
      <c r="I146" s="61"/>
      <c r="J146" s="61"/>
      <c r="K146" s="61"/>
      <c r="L146" s="61"/>
      <c r="M146" s="61"/>
      <c r="N146" s="61"/>
      <c r="O146" s="61"/>
      <c r="P146" s="61"/>
      <c r="Q146" s="59"/>
    </row>
    <row r="147" spans="1:17" s="13" customFormat="1" ht="24" customHeight="1">
      <c r="A147" s="63" t="s">
        <v>134</v>
      </c>
      <c r="B147" s="64">
        <f>SUM(B148,B149)</f>
        <v>0</v>
      </c>
      <c r="C147" s="64">
        <f t="shared" ref="C147" si="486">SUM(C148,C149)</f>
        <v>0</v>
      </c>
      <c r="D147" s="64">
        <f t="shared" ref="D147" si="487">SUM(D148,D149)</f>
        <v>0</v>
      </c>
      <c r="E147" s="64">
        <f t="shared" ref="E147" si="488">SUM(E148,E149)</f>
        <v>0</v>
      </c>
      <c r="F147" s="64">
        <f t="shared" ref="F147" si="489">SUM(F148,F149)</f>
        <v>0</v>
      </c>
      <c r="G147" s="64">
        <f t="shared" ref="G147" si="490">SUM(G148,G149)</f>
        <v>0</v>
      </c>
      <c r="H147" s="64">
        <f t="shared" ref="H147" si="491">SUM(H148,H149)</f>
        <v>0</v>
      </c>
      <c r="I147" s="64">
        <f t="shared" ref="I147" si="492">SUM(I148,I149)</f>
        <v>0</v>
      </c>
      <c r="J147" s="64">
        <f t="shared" ref="J147" si="493">SUM(J148,J149)</f>
        <v>0</v>
      </c>
      <c r="K147" s="64">
        <f t="shared" ref="K147" si="494">SUM(K148,K149)</f>
        <v>0</v>
      </c>
      <c r="L147" s="64">
        <f t="shared" ref="L147" si="495">SUM(L148,L149)</f>
        <v>0</v>
      </c>
      <c r="M147" s="64">
        <f t="shared" ref="M147" si="496">SUM(M148,M149)</f>
        <v>0</v>
      </c>
      <c r="N147" s="64">
        <f t="shared" ref="N147" si="497">SUM(N148,N149)</f>
        <v>0</v>
      </c>
      <c r="O147" s="64">
        <f t="shared" ref="O147" si="498">SUM(O148,O149)</f>
        <v>0</v>
      </c>
      <c r="P147" s="64">
        <f t="shared" ref="P147" si="499">SUM(P148,P149)</f>
        <v>0</v>
      </c>
      <c r="Q147" s="64">
        <f t="shared" ref="Q147" si="500">SUM(Q148,Q149)</f>
        <v>0</v>
      </c>
    </row>
    <row r="148" spans="1:17" s="13" customFormat="1" ht="24" customHeight="1">
      <c r="A148" s="62" t="s">
        <v>95</v>
      </c>
      <c r="B148" s="61"/>
      <c r="C148" s="61"/>
      <c r="D148" s="61"/>
      <c r="E148" s="61"/>
      <c r="F148" s="61"/>
      <c r="G148" s="61"/>
      <c r="H148" s="61"/>
      <c r="I148" s="61"/>
      <c r="J148" s="61"/>
      <c r="K148" s="61"/>
      <c r="L148" s="61"/>
      <c r="M148" s="61"/>
      <c r="N148" s="61"/>
      <c r="O148" s="61"/>
      <c r="P148" s="61"/>
      <c r="Q148" s="59"/>
    </row>
    <row r="149" spans="1:17" s="13" customFormat="1" ht="24" customHeight="1">
      <c r="A149" s="62" t="s">
        <v>95</v>
      </c>
      <c r="B149" s="61"/>
      <c r="C149" s="61"/>
      <c r="D149" s="61"/>
      <c r="E149" s="61"/>
      <c r="F149" s="61"/>
      <c r="G149" s="61"/>
      <c r="H149" s="61"/>
      <c r="I149" s="61"/>
      <c r="J149" s="61"/>
      <c r="K149" s="61"/>
      <c r="L149" s="61"/>
      <c r="M149" s="61"/>
      <c r="N149" s="61"/>
      <c r="O149" s="61"/>
      <c r="P149" s="61"/>
      <c r="Q149" s="59"/>
    </row>
    <row r="150" spans="1:17" s="13" customFormat="1" ht="24" customHeight="1">
      <c r="A150" s="63" t="s">
        <v>135</v>
      </c>
      <c r="B150" s="64">
        <f>SUM(B151,B152)</f>
        <v>0</v>
      </c>
      <c r="C150" s="64">
        <f t="shared" ref="C150" si="501">SUM(C151,C152)</f>
        <v>0</v>
      </c>
      <c r="D150" s="64">
        <f t="shared" ref="D150" si="502">SUM(D151,D152)</f>
        <v>0</v>
      </c>
      <c r="E150" s="64">
        <f t="shared" ref="E150" si="503">SUM(E151,E152)</f>
        <v>0</v>
      </c>
      <c r="F150" s="64">
        <f t="shared" ref="F150" si="504">SUM(F151,F152)</f>
        <v>0</v>
      </c>
      <c r="G150" s="64">
        <f t="shared" ref="G150" si="505">SUM(G151,G152)</f>
        <v>0</v>
      </c>
      <c r="H150" s="64">
        <f t="shared" ref="H150" si="506">SUM(H151,H152)</f>
        <v>0</v>
      </c>
      <c r="I150" s="64">
        <f t="shared" ref="I150" si="507">SUM(I151,I152)</f>
        <v>0</v>
      </c>
      <c r="J150" s="64">
        <f t="shared" ref="J150" si="508">SUM(J151,J152)</f>
        <v>0</v>
      </c>
      <c r="K150" s="64">
        <f t="shared" ref="K150" si="509">SUM(K151,K152)</f>
        <v>0</v>
      </c>
      <c r="L150" s="64">
        <f t="shared" ref="L150" si="510">SUM(L151,L152)</f>
        <v>0</v>
      </c>
      <c r="M150" s="64">
        <f t="shared" ref="M150" si="511">SUM(M151,M152)</f>
        <v>0</v>
      </c>
      <c r="N150" s="64">
        <f t="shared" ref="N150" si="512">SUM(N151,N152)</f>
        <v>0</v>
      </c>
      <c r="O150" s="64">
        <f t="shared" ref="O150" si="513">SUM(O151,O152)</f>
        <v>0</v>
      </c>
      <c r="P150" s="64">
        <f t="shared" ref="P150" si="514">SUM(P151,P152)</f>
        <v>0</v>
      </c>
      <c r="Q150" s="64">
        <f t="shared" ref="Q150" si="515">SUM(Q151,Q152)</f>
        <v>0</v>
      </c>
    </row>
    <row r="151" spans="1:17" s="13" customFormat="1" ht="24" customHeight="1">
      <c r="A151" s="62" t="s">
        <v>95</v>
      </c>
      <c r="B151" s="61"/>
      <c r="C151" s="61"/>
      <c r="D151" s="61"/>
      <c r="E151" s="61"/>
      <c r="F151" s="61"/>
      <c r="G151" s="61"/>
      <c r="H151" s="61"/>
      <c r="I151" s="61"/>
      <c r="J151" s="61"/>
      <c r="K151" s="61"/>
      <c r="L151" s="61"/>
      <c r="M151" s="61"/>
      <c r="N151" s="61"/>
      <c r="O151" s="61"/>
      <c r="P151" s="61"/>
      <c r="Q151" s="59"/>
    </row>
    <row r="152" spans="1:17" s="13" customFormat="1" ht="24" customHeight="1">
      <c r="A152" s="62" t="s">
        <v>95</v>
      </c>
      <c r="B152" s="61"/>
      <c r="C152" s="61"/>
      <c r="D152" s="61"/>
      <c r="E152" s="61"/>
      <c r="F152" s="61"/>
      <c r="G152" s="61"/>
      <c r="H152" s="61"/>
      <c r="I152" s="61"/>
      <c r="J152" s="61"/>
      <c r="K152" s="61"/>
      <c r="L152" s="61"/>
      <c r="M152" s="61"/>
      <c r="N152" s="61"/>
      <c r="O152" s="61"/>
      <c r="P152" s="61"/>
      <c r="Q152" s="59"/>
    </row>
    <row r="153" spans="1:17" s="13" customFormat="1" ht="24" customHeight="1">
      <c r="A153" s="63" t="s">
        <v>89</v>
      </c>
      <c r="B153" s="64">
        <f>SUM(B154,B155,B156,B157)</f>
        <v>0</v>
      </c>
      <c r="C153" s="64">
        <f t="shared" ref="C153" si="516">SUM(C154,C155,C156,C157)</f>
        <v>0</v>
      </c>
      <c r="D153" s="64">
        <f t="shared" ref="D153" si="517">SUM(D154,D155,D156,D157)</f>
        <v>0</v>
      </c>
      <c r="E153" s="64">
        <f t="shared" ref="E153" si="518">SUM(E154,E155,E156,E157)</f>
        <v>0</v>
      </c>
      <c r="F153" s="64">
        <f t="shared" ref="F153" si="519">SUM(F154,F155,F156,F157)</f>
        <v>0</v>
      </c>
      <c r="G153" s="64">
        <f t="shared" ref="G153" si="520">SUM(G154,G155,G156,G157)</f>
        <v>0</v>
      </c>
      <c r="H153" s="64">
        <f t="shared" ref="H153" si="521">SUM(H154,H155,H156,H157)</f>
        <v>0</v>
      </c>
      <c r="I153" s="64">
        <f t="shared" ref="I153" si="522">SUM(I154,I155,I156,I157)</f>
        <v>0</v>
      </c>
      <c r="J153" s="64">
        <f t="shared" ref="J153" si="523">SUM(J154,J155,J156,J157)</f>
        <v>0</v>
      </c>
      <c r="K153" s="64">
        <f t="shared" ref="K153" si="524">SUM(K154,K155,K156,K157)</f>
        <v>0</v>
      </c>
      <c r="L153" s="64">
        <f t="shared" ref="L153" si="525">SUM(L154,L155,L156,L157)</f>
        <v>0</v>
      </c>
      <c r="M153" s="64">
        <f t="shared" ref="M153" si="526">SUM(M154,M155,M156,M157)</f>
        <v>0</v>
      </c>
      <c r="N153" s="64">
        <f t="shared" ref="N153" si="527">SUM(N154,N155,N156,N157)</f>
        <v>0</v>
      </c>
      <c r="O153" s="64">
        <f t="shared" ref="O153" si="528">SUM(O154,O155,O156,O157)</f>
        <v>0</v>
      </c>
      <c r="P153" s="64">
        <f t="shared" ref="P153" si="529">SUM(P154,P155,P156,P157)</f>
        <v>0</v>
      </c>
      <c r="Q153" s="64">
        <f t="shared" ref="Q153" si="530">SUM(Q154,Q155,Q156,Q157)</f>
        <v>0</v>
      </c>
    </row>
    <row r="154" spans="1:17" s="13" customFormat="1" ht="24" customHeight="1">
      <c r="A154" s="62" t="s">
        <v>98</v>
      </c>
      <c r="B154" s="59"/>
      <c r="C154" s="59"/>
      <c r="D154" s="59"/>
      <c r="E154" s="59"/>
      <c r="F154" s="59"/>
      <c r="G154" s="59"/>
      <c r="H154" s="59"/>
      <c r="I154" s="59"/>
      <c r="J154" s="59"/>
      <c r="K154" s="59"/>
      <c r="L154" s="59"/>
      <c r="M154" s="59"/>
      <c r="N154" s="59"/>
      <c r="O154" s="59"/>
      <c r="P154" s="59"/>
      <c r="Q154" s="59"/>
    </row>
    <row r="155" spans="1:17" s="13" customFormat="1" ht="24" customHeight="1">
      <c r="A155" s="62" t="s">
        <v>99</v>
      </c>
      <c r="B155" s="59"/>
      <c r="C155" s="59"/>
      <c r="D155" s="59"/>
      <c r="E155" s="59"/>
      <c r="F155" s="59"/>
      <c r="G155" s="59"/>
      <c r="H155" s="59"/>
      <c r="I155" s="59"/>
      <c r="J155" s="59"/>
      <c r="K155" s="59"/>
      <c r="L155" s="59"/>
      <c r="M155" s="59"/>
      <c r="N155" s="59"/>
      <c r="O155" s="59"/>
      <c r="P155" s="59"/>
      <c r="Q155" s="59"/>
    </row>
    <row r="156" spans="1:17" s="13" customFormat="1" ht="24" customHeight="1">
      <c r="A156" s="62" t="s">
        <v>140</v>
      </c>
      <c r="B156" s="59"/>
      <c r="C156" s="59"/>
      <c r="D156" s="59"/>
      <c r="E156" s="59"/>
      <c r="F156" s="59"/>
      <c r="G156" s="59"/>
      <c r="H156" s="59"/>
      <c r="I156" s="59"/>
      <c r="J156" s="59"/>
      <c r="K156" s="59"/>
      <c r="L156" s="59"/>
      <c r="M156" s="59"/>
      <c r="N156" s="59"/>
      <c r="O156" s="59"/>
      <c r="P156" s="59"/>
      <c r="Q156" s="59"/>
    </row>
    <row r="157" spans="1:17" s="13" customFormat="1" ht="24" customHeight="1">
      <c r="A157" s="62" t="s">
        <v>95</v>
      </c>
      <c r="B157" s="59"/>
      <c r="C157" s="59"/>
      <c r="D157" s="59"/>
      <c r="E157" s="59"/>
      <c r="F157" s="59"/>
      <c r="G157" s="59"/>
      <c r="H157" s="59"/>
      <c r="I157" s="59"/>
      <c r="J157" s="59"/>
      <c r="K157" s="59"/>
      <c r="L157" s="59"/>
      <c r="M157" s="59"/>
      <c r="N157" s="59"/>
      <c r="O157" s="59"/>
      <c r="P157" s="59"/>
      <c r="Q157" s="59"/>
    </row>
    <row r="158" spans="1:17" s="13" customFormat="1" ht="24" customHeight="1">
      <c r="A158" s="65" t="s">
        <v>90</v>
      </c>
      <c r="B158" s="66">
        <f>SUM(B136,B140)</f>
        <v>0</v>
      </c>
      <c r="C158" s="66">
        <f t="shared" ref="C158:Q158" si="531">SUM(C136,C140)</f>
        <v>0</v>
      </c>
      <c r="D158" s="66">
        <f t="shared" si="531"/>
        <v>0</v>
      </c>
      <c r="E158" s="66">
        <f t="shared" si="531"/>
        <v>0</v>
      </c>
      <c r="F158" s="66">
        <f t="shared" si="531"/>
        <v>0</v>
      </c>
      <c r="G158" s="66">
        <f t="shared" si="531"/>
        <v>0</v>
      </c>
      <c r="H158" s="66">
        <f t="shared" si="531"/>
        <v>0</v>
      </c>
      <c r="I158" s="66">
        <f t="shared" si="531"/>
        <v>0</v>
      </c>
      <c r="J158" s="66">
        <f t="shared" si="531"/>
        <v>0</v>
      </c>
      <c r="K158" s="66">
        <f t="shared" si="531"/>
        <v>0</v>
      </c>
      <c r="L158" s="66">
        <f t="shared" si="531"/>
        <v>0</v>
      </c>
      <c r="M158" s="66">
        <f t="shared" si="531"/>
        <v>0</v>
      </c>
      <c r="N158" s="66">
        <f t="shared" si="531"/>
        <v>0</v>
      </c>
      <c r="O158" s="66">
        <f t="shared" si="531"/>
        <v>0</v>
      </c>
      <c r="P158" s="66">
        <f t="shared" si="531"/>
        <v>0</v>
      </c>
      <c r="Q158" s="66">
        <f t="shared" si="531"/>
        <v>0</v>
      </c>
    </row>
    <row r="160" spans="1:17" s="13" customFormat="1" ht="14.25" customHeight="1">
      <c r="A160" s="12" t="s">
        <v>151</v>
      </c>
      <c r="Q160" s="67" t="s">
        <v>86</v>
      </c>
    </row>
    <row r="161" spans="1:17">
      <c r="A161" s="164" t="s">
        <v>87</v>
      </c>
      <c r="B161" s="166" t="s">
        <v>137</v>
      </c>
      <c r="C161" s="167"/>
      <c r="D161" s="167"/>
      <c r="E161" s="167"/>
      <c r="F161" s="167"/>
      <c r="G161" s="167"/>
      <c r="H161" s="167"/>
      <c r="I161" s="167"/>
      <c r="J161" s="167"/>
      <c r="K161" s="167"/>
      <c r="L161" s="167"/>
      <c r="M161" s="167"/>
      <c r="N161" s="167"/>
      <c r="O161" s="167"/>
      <c r="P161" s="167"/>
      <c r="Q161" s="168" t="s">
        <v>88</v>
      </c>
    </row>
    <row r="162" spans="1:17">
      <c r="A162" s="165"/>
      <c r="B162" s="58">
        <v>6</v>
      </c>
      <c r="C162" s="58">
        <f>B162+1</f>
        <v>7</v>
      </c>
      <c r="D162" s="58">
        <f t="shared" ref="D162" si="532">C162+1</f>
        <v>8</v>
      </c>
      <c r="E162" s="58">
        <f t="shared" ref="E162" si="533">D162+1</f>
        <v>9</v>
      </c>
      <c r="F162" s="58">
        <f t="shared" ref="F162" si="534">E162+1</f>
        <v>10</v>
      </c>
      <c r="G162" s="58">
        <f t="shared" ref="G162" si="535">F162+1</f>
        <v>11</v>
      </c>
      <c r="H162" s="58">
        <f t="shared" ref="H162" si="536">G162+1</f>
        <v>12</v>
      </c>
      <c r="I162" s="58">
        <f t="shared" ref="I162" si="537">H162+1</f>
        <v>13</v>
      </c>
      <c r="J162" s="58">
        <f t="shared" ref="J162" si="538">I162+1</f>
        <v>14</v>
      </c>
      <c r="K162" s="58">
        <f t="shared" ref="K162" si="539">J162+1</f>
        <v>15</v>
      </c>
      <c r="L162" s="58">
        <f t="shared" ref="L162" si="540">K162+1</f>
        <v>16</v>
      </c>
      <c r="M162" s="58">
        <f t="shared" ref="M162" si="541">L162+1</f>
        <v>17</v>
      </c>
      <c r="N162" s="58">
        <f t="shared" ref="N162" si="542">M162+1</f>
        <v>18</v>
      </c>
      <c r="O162" s="58">
        <f t="shared" ref="O162" si="543">N162+1</f>
        <v>19</v>
      </c>
      <c r="P162" s="58">
        <f t="shared" ref="P162" si="544">O162+1</f>
        <v>20</v>
      </c>
      <c r="Q162" s="169"/>
    </row>
    <row r="163" spans="1:17" s="13" customFormat="1" ht="24" customHeight="1">
      <c r="A163" s="87" t="s">
        <v>144</v>
      </c>
      <c r="B163" s="88">
        <f>SUM(B165,B166)</f>
        <v>0</v>
      </c>
      <c r="C163" s="88">
        <f t="shared" ref="C163:Q163" si="545">SUM(C165,C166)</f>
        <v>0</v>
      </c>
      <c r="D163" s="88">
        <f t="shared" si="545"/>
        <v>0</v>
      </c>
      <c r="E163" s="88">
        <f t="shared" si="545"/>
        <v>0</v>
      </c>
      <c r="F163" s="88">
        <f t="shared" si="545"/>
        <v>0</v>
      </c>
      <c r="G163" s="88">
        <f t="shared" si="545"/>
        <v>0</v>
      </c>
      <c r="H163" s="88">
        <f t="shared" si="545"/>
        <v>0</v>
      </c>
      <c r="I163" s="88">
        <f t="shared" si="545"/>
        <v>0</v>
      </c>
      <c r="J163" s="88">
        <f t="shared" si="545"/>
        <v>0</v>
      </c>
      <c r="K163" s="88">
        <f t="shared" si="545"/>
        <v>0</v>
      </c>
      <c r="L163" s="88">
        <f t="shared" si="545"/>
        <v>0</v>
      </c>
      <c r="M163" s="88">
        <f t="shared" si="545"/>
        <v>0</v>
      </c>
      <c r="N163" s="88">
        <f t="shared" si="545"/>
        <v>0</v>
      </c>
      <c r="O163" s="88">
        <f t="shared" si="545"/>
        <v>0</v>
      </c>
      <c r="P163" s="88">
        <f t="shared" si="545"/>
        <v>0</v>
      </c>
      <c r="Q163" s="88">
        <f t="shared" si="545"/>
        <v>0</v>
      </c>
    </row>
    <row r="164" spans="1:17" s="69" customFormat="1" ht="24" customHeight="1">
      <c r="A164" s="89" t="s">
        <v>260</v>
      </c>
      <c r="B164" s="119">
        <v>1394630</v>
      </c>
      <c r="C164" s="119">
        <v>1394630</v>
      </c>
      <c r="D164" s="119">
        <v>1394630</v>
      </c>
      <c r="E164" s="119">
        <v>1394630</v>
      </c>
      <c r="F164" s="119">
        <v>1394630</v>
      </c>
      <c r="G164" s="119">
        <v>1394630</v>
      </c>
      <c r="H164" s="119">
        <v>1394630</v>
      </c>
      <c r="I164" s="119">
        <v>0</v>
      </c>
      <c r="J164" s="119">
        <v>0</v>
      </c>
      <c r="K164" s="86">
        <v>0</v>
      </c>
      <c r="L164" s="86">
        <v>0</v>
      </c>
      <c r="M164" s="86">
        <v>0</v>
      </c>
      <c r="N164" s="86">
        <v>0</v>
      </c>
      <c r="O164" s="86">
        <v>0</v>
      </c>
      <c r="P164" s="86">
        <v>0</v>
      </c>
      <c r="Q164" s="120">
        <f>SUM(B164:P164)</f>
        <v>9762410</v>
      </c>
    </row>
    <row r="165" spans="1:17" s="69" customFormat="1" ht="24" customHeight="1">
      <c r="A165" s="62" t="s">
        <v>179</v>
      </c>
      <c r="B165" s="86"/>
      <c r="C165" s="86"/>
      <c r="D165" s="86"/>
      <c r="E165" s="86"/>
      <c r="F165" s="86"/>
      <c r="G165" s="86"/>
      <c r="H165" s="86"/>
      <c r="I165" s="86"/>
      <c r="J165" s="86"/>
      <c r="K165" s="86"/>
      <c r="L165" s="86"/>
      <c r="M165" s="86"/>
      <c r="N165" s="86"/>
      <c r="O165" s="86"/>
      <c r="P165" s="86"/>
      <c r="Q165" s="68"/>
    </row>
    <row r="166" spans="1:17" s="69" customFormat="1" ht="24" customHeight="1">
      <c r="A166" s="62" t="s">
        <v>95</v>
      </c>
      <c r="B166" s="86"/>
      <c r="C166" s="86"/>
      <c r="D166" s="86"/>
      <c r="E166" s="86"/>
      <c r="F166" s="86"/>
      <c r="G166" s="86"/>
      <c r="H166" s="86"/>
      <c r="I166" s="86"/>
      <c r="J166" s="86"/>
      <c r="K166" s="86"/>
      <c r="L166" s="86"/>
      <c r="M166" s="86"/>
      <c r="N166" s="86"/>
      <c r="O166" s="86"/>
      <c r="P166" s="86"/>
      <c r="Q166" s="68"/>
    </row>
    <row r="167" spans="1:17" s="13" customFormat="1" ht="24" customHeight="1">
      <c r="A167" s="87" t="s">
        <v>145</v>
      </c>
      <c r="B167" s="88">
        <f>SUM(B168,B171,B174,B177,B180)</f>
        <v>0</v>
      </c>
      <c r="C167" s="88">
        <f t="shared" ref="C167" si="546">SUM(C168,C171,C174,C177,C180)</f>
        <v>0</v>
      </c>
      <c r="D167" s="88">
        <f t="shared" ref="D167" si="547">SUM(D168,D171,D174,D177,D180)</f>
        <v>0</v>
      </c>
      <c r="E167" s="88">
        <f t="shared" ref="E167" si="548">SUM(E168,E171,E174,E177,E180)</f>
        <v>0</v>
      </c>
      <c r="F167" s="88">
        <f t="shared" ref="F167" si="549">SUM(F168,F171,F174,F177,F180)</f>
        <v>0</v>
      </c>
      <c r="G167" s="88">
        <f t="shared" ref="G167" si="550">SUM(G168,G171,G174,G177,G180)</f>
        <v>0</v>
      </c>
      <c r="H167" s="88">
        <f t="shared" ref="H167" si="551">SUM(H168,H171,H174,H177,H180)</f>
        <v>0</v>
      </c>
      <c r="I167" s="88">
        <f t="shared" ref="I167" si="552">SUM(I168,I171,I174,I177,I180)</f>
        <v>0</v>
      </c>
      <c r="J167" s="88">
        <f t="shared" ref="J167" si="553">SUM(J168,J171,J174,J177,J180)</f>
        <v>0</v>
      </c>
      <c r="K167" s="88">
        <f t="shared" ref="K167" si="554">SUM(K168,K171,K174,K177,K180)</f>
        <v>0</v>
      </c>
      <c r="L167" s="88">
        <f t="shared" ref="L167" si="555">SUM(L168,L171,L174,L177,L180)</f>
        <v>0</v>
      </c>
      <c r="M167" s="88">
        <f t="shared" ref="M167" si="556">SUM(M168,M171,M174,M177,M180)</f>
        <v>0</v>
      </c>
      <c r="N167" s="88">
        <f t="shared" ref="N167" si="557">SUM(N168,N171,N174,N177,N180)</f>
        <v>0</v>
      </c>
      <c r="O167" s="88">
        <f t="shared" ref="O167" si="558">SUM(O168,O171,O174,O177,O180)</f>
        <v>0</v>
      </c>
      <c r="P167" s="88">
        <f t="shared" ref="P167" si="559">SUM(P168,P171,P174,P177,P180)</f>
        <v>0</v>
      </c>
      <c r="Q167" s="88">
        <f t="shared" ref="Q167" si="560">SUM(Q168,Q171,Q174,Q177,Q180)</f>
        <v>0</v>
      </c>
    </row>
    <row r="168" spans="1:17" s="13" customFormat="1" ht="24" customHeight="1">
      <c r="A168" s="63" t="s">
        <v>132</v>
      </c>
      <c r="B168" s="64">
        <f>SUM(B169,B170)</f>
        <v>0</v>
      </c>
      <c r="C168" s="64">
        <f t="shared" ref="C168" si="561">SUM(C169,C170)</f>
        <v>0</v>
      </c>
      <c r="D168" s="64">
        <f t="shared" ref="D168" si="562">SUM(D169,D170)</f>
        <v>0</v>
      </c>
      <c r="E168" s="64">
        <f t="shared" ref="E168" si="563">SUM(E169,E170)</f>
        <v>0</v>
      </c>
      <c r="F168" s="64">
        <f t="shared" ref="F168" si="564">SUM(F169,F170)</f>
        <v>0</v>
      </c>
      <c r="G168" s="64">
        <f t="shared" ref="G168" si="565">SUM(G169,G170)</f>
        <v>0</v>
      </c>
      <c r="H168" s="64">
        <f t="shared" ref="H168" si="566">SUM(H169,H170)</f>
        <v>0</v>
      </c>
      <c r="I168" s="64">
        <f t="shared" ref="I168" si="567">SUM(I169,I170)</f>
        <v>0</v>
      </c>
      <c r="J168" s="64">
        <f t="shared" ref="J168" si="568">SUM(J169,J170)</f>
        <v>0</v>
      </c>
      <c r="K168" s="64">
        <f t="shared" ref="K168" si="569">SUM(K169,K170)</f>
        <v>0</v>
      </c>
      <c r="L168" s="64">
        <f t="shared" ref="L168" si="570">SUM(L169,L170)</f>
        <v>0</v>
      </c>
      <c r="M168" s="64">
        <f t="shared" ref="M168" si="571">SUM(M169,M170)</f>
        <v>0</v>
      </c>
      <c r="N168" s="64">
        <f t="shared" ref="N168" si="572">SUM(N169,N170)</f>
        <v>0</v>
      </c>
      <c r="O168" s="64">
        <f t="shared" ref="O168" si="573">SUM(O169,O170)</f>
        <v>0</v>
      </c>
      <c r="P168" s="64">
        <f t="shared" ref="P168" si="574">SUM(P169,P170)</f>
        <v>0</v>
      </c>
      <c r="Q168" s="64">
        <f t="shared" ref="Q168" si="575">SUM(Q169,Q170)</f>
        <v>0</v>
      </c>
    </row>
    <row r="169" spans="1:17" s="13" customFormat="1" ht="24" customHeight="1">
      <c r="A169" s="62" t="s">
        <v>138</v>
      </c>
      <c r="B169" s="59"/>
      <c r="C169" s="59"/>
      <c r="D169" s="59"/>
      <c r="E169" s="59"/>
      <c r="F169" s="59"/>
      <c r="G169" s="59"/>
      <c r="H169" s="59"/>
      <c r="I169" s="59"/>
      <c r="J169" s="59"/>
      <c r="K169" s="59"/>
      <c r="L169" s="59"/>
      <c r="M169" s="59"/>
      <c r="N169" s="59"/>
      <c r="O169" s="59"/>
      <c r="P169" s="59"/>
      <c r="Q169" s="59"/>
    </row>
    <row r="170" spans="1:17" s="13" customFormat="1" ht="24" customHeight="1">
      <c r="A170" s="62" t="s">
        <v>95</v>
      </c>
      <c r="B170" s="59"/>
      <c r="C170" s="59"/>
      <c r="D170" s="59"/>
      <c r="E170" s="59"/>
      <c r="F170" s="59"/>
      <c r="G170" s="59"/>
      <c r="H170" s="59"/>
      <c r="I170" s="59"/>
      <c r="J170" s="59"/>
      <c r="K170" s="59"/>
      <c r="L170" s="59"/>
      <c r="M170" s="59"/>
      <c r="N170" s="59"/>
      <c r="O170" s="59"/>
      <c r="P170" s="59"/>
      <c r="Q170" s="59"/>
    </row>
    <row r="171" spans="1:17" s="13" customFormat="1" ht="24" customHeight="1">
      <c r="A171" s="63" t="s">
        <v>133</v>
      </c>
      <c r="B171" s="64">
        <f>SUM(B172,B173)</f>
        <v>0</v>
      </c>
      <c r="C171" s="64">
        <f t="shared" ref="C171" si="576">SUM(C172,C173)</f>
        <v>0</v>
      </c>
      <c r="D171" s="64">
        <f t="shared" ref="D171" si="577">SUM(D172,D173)</f>
        <v>0</v>
      </c>
      <c r="E171" s="64">
        <f t="shared" ref="E171" si="578">SUM(E172,E173)</f>
        <v>0</v>
      </c>
      <c r="F171" s="64">
        <f t="shared" ref="F171" si="579">SUM(F172,F173)</f>
        <v>0</v>
      </c>
      <c r="G171" s="64">
        <f t="shared" ref="G171" si="580">SUM(G172,G173)</f>
        <v>0</v>
      </c>
      <c r="H171" s="64">
        <f t="shared" ref="H171" si="581">SUM(H172,H173)</f>
        <v>0</v>
      </c>
      <c r="I171" s="64">
        <f t="shared" ref="I171" si="582">SUM(I172,I173)</f>
        <v>0</v>
      </c>
      <c r="J171" s="64">
        <f t="shared" ref="J171" si="583">SUM(J172,J173)</f>
        <v>0</v>
      </c>
      <c r="K171" s="64">
        <f t="shared" ref="K171" si="584">SUM(K172,K173)</f>
        <v>0</v>
      </c>
      <c r="L171" s="64">
        <f t="shared" ref="L171" si="585">SUM(L172,L173)</f>
        <v>0</v>
      </c>
      <c r="M171" s="64">
        <f t="shared" ref="M171" si="586">SUM(M172,M173)</f>
        <v>0</v>
      </c>
      <c r="N171" s="64">
        <f t="shared" ref="N171" si="587">SUM(N172,N173)</f>
        <v>0</v>
      </c>
      <c r="O171" s="64">
        <f t="shared" ref="O171" si="588">SUM(O172,O173)</f>
        <v>0</v>
      </c>
      <c r="P171" s="64">
        <f t="shared" ref="P171" si="589">SUM(P172,P173)</f>
        <v>0</v>
      </c>
      <c r="Q171" s="64">
        <f t="shared" ref="Q171" si="590">SUM(Q172,Q173)</f>
        <v>0</v>
      </c>
    </row>
    <row r="172" spans="1:17" s="13" customFormat="1" ht="24" customHeight="1">
      <c r="A172" s="62" t="s">
        <v>95</v>
      </c>
      <c r="B172" s="61"/>
      <c r="C172" s="61"/>
      <c r="D172" s="61"/>
      <c r="E172" s="61"/>
      <c r="F172" s="61"/>
      <c r="G172" s="61"/>
      <c r="H172" s="61"/>
      <c r="I172" s="61"/>
      <c r="J172" s="61"/>
      <c r="K172" s="61"/>
      <c r="L172" s="61"/>
      <c r="M172" s="61"/>
      <c r="N172" s="61"/>
      <c r="O172" s="61"/>
      <c r="P172" s="61"/>
      <c r="Q172" s="59"/>
    </row>
    <row r="173" spans="1:17" s="13" customFormat="1" ht="24" customHeight="1">
      <c r="A173" s="62" t="s">
        <v>95</v>
      </c>
      <c r="B173" s="61"/>
      <c r="C173" s="61"/>
      <c r="D173" s="61"/>
      <c r="E173" s="61"/>
      <c r="F173" s="61"/>
      <c r="G173" s="61"/>
      <c r="H173" s="61"/>
      <c r="I173" s="61"/>
      <c r="J173" s="61"/>
      <c r="K173" s="61"/>
      <c r="L173" s="61"/>
      <c r="M173" s="61"/>
      <c r="N173" s="61"/>
      <c r="O173" s="61"/>
      <c r="P173" s="61"/>
      <c r="Q173" s="59"/>
    </row>
    <row r="174" spans="1:17" s="13" customFormat="1" ht="24" customHeight="1">
      <c r="A174" s="63" t="s">
        <v>134</v>
      </c>
      <c r="B174" s="64">
        <f>SUM(B175,B176)</f>
        <v>0</v>
      </c>
      <c r="C174" s="64">
        <f t="shared" ref="C174" si="591">SUM(C175,C176)</f>
        <v>0</v>
      </c>
      <c r="D174" s="64">
        <f t="shared" ref="D174" si="592">SUM(D175,D176)</f>
        <v>0</v>
      </c>
      <c r="E174" s="64">
        <f t="shared" ref="E174" si="593">SUM(E175,E176)</f>
        <v>0</v>
      </c>
      <c r="F174" s="64">
        <f t="shared" ref="F174" si="594">SUM(F175,F176)</f>
        <v>0</v>
      </c>
      <c r="G174" s="64">
        <f t="shared" ref="G174" si="595">SUM(G175,G176)</f>
        <v>0</v>
      </c>
      <c r="H174" s="64">
        <f t="shared" ref="H174" si="596">SUM(H175,H176)</f>
        <v>0</v>
      </c>
      <c r="I174" s="64">
        <f t="shared" ref="I174" si="597">SUM(I175,I176)</f>
        <v>0</v>
      </c>
      <c r="J174" s="64">
        <f t="shared" ref="J174" si="598">SUM(J175,J176)</f>
        <v>0</v>
      </c>
      <c r="K174" s="64">
        <f t="shared" ref="K174" si="599">SUM(K175,K176)</f>
        <v>0</v>
      </c>
      <c r="L174" s="64">
        <f t="shared" ref="L174" si="600">SUM(L175,L176)</f>
        <v>0</v>
      </c>
      <c r="M174" s="64">
        <f t="shared" ref="M174" si="601">SUM(M175,M176)</f>
        <v>0</v>
      </c>
      <c r="N174" s="64">
        <f t="shared" ref="N174" si="602">SUM(N175,N176)</f>
        <v>0</v>
      </c>
      <c r="O174" s="64">
        <f t="shared" ref="O174" si="603">SUM(O175,O176)</f>
        <v>0</v>
      </c>
      <c r="P174" s="64">
        <f t="shared" ref="P174" si="604">SUM(P175,P176)</f>
        <v>0</v>
      </c>
      <c r="Q174" s="64">
        <f t="shared" ref="Q174" si="605">SUM(Q175,Q176)</f>
        <v>0</v>
      </c>
    </row>
    <row r="175" spans="1:17" s="13" customFormat="1" ht="24" customHeight="1">
      <c r="A175" s="62" t="s">
        <v>95</v>
      </c>
      <c r="B175" s="61"/>
      <c r="C175" s="61"/>
      <c r="D175" s="61"/>
      <c r="E175" s="61"/>
      <c r="F175" s="61"/>
      <c r="G175" s="61"/>
      <c r="H175" s="61"/>
      <c r="I175" s="61"/>
      <c r="J175" s="61"/>
      <c r="K175" s="61"/>
      <c r="L175" s="61"/>
      <c r="M175" s="61"/>
      <c r="N175" s="61"/>
      <c r="O175" s="61"/>
      <c r="P175" s="61"/>
      <c r="Q175" s="59"/>
    </row>
    <row r="176" spans="1:17" s="13" customFormat="1" ht="24" customHeight="1">
      <c r="A176" s="62" t="s">
        <v>95</v>
      </c>
      <c r="B176" s="61"/>
      <c r="C176" s="61"/>
      <c r="D176" s="61"/>
      <c r="E176" s="61"/>
      <c r="F176" s="61"/>
      <c r="G176" s="61"/>
      <c r="H176" s="61"/>
      <c r="I176" s="61"/>
      <c r="J176" s="61"/>
      <c r="K176" s="61"/>
      <c r="L176" s="61"/>
      <c r="M176" s="61"/>
      <c r="N176" s="61"/>
      <c r="O176" s="61"/>
      <c r="P176" s="61"/>
      <c r="Q176" s="59"/>
    </row>
    <row r="177" spans="1:17" s="13" customFormat="1" ht="24" customHeight="1">
      <c r="A177" s="63" t="s">
        <v>135</v>
      </c>
      <c r="B177" s="64">
        <f>SUM(B178,B179)</f>
        <v>0</v>
      </c>
      <c r="C177" s="64">
        <f t="shared" ref="C177" si="606">SUM(C178,C179)</f>
        <v>0</v>
      </c>
      <c r="D177" s="64">
        <f t="shared" ref="D177" si="607">SUM(D178,D179)</f>
        <v>0</v>
      </c>
      <c r="E177" s="64">
        <f t="shared" ref="E177" si="608">SUM(E178,E179)</f>
        <v>0</v>
      </c>
      <c r="F177" s="64">
        <f t="shared" ref="F177" si="609">SUM(F178,F179)</f>
        <v>0</v>
      </c>
      <c r="G177" s="64">
        <f t="shared" ref="G177" si="610">SUM(G178,G179)</f>
        <v>0</v>
      </c>
      <c r="H177" s="64">
        <f t="shared" ref="H177" si="611">SUM(H178,H179)</f>
        <v>0</v>
      </c>
      <c r="I177" s="64">
        <f t="shared" ref="I177" si="612">SUM(I178,I179)</f>
        <v>0</v>
      </c>
      <c r="J177" s="64">
        <f t="shared" ref="J177" si="613">SUM(J178,J179)</f>
        <v>0</v>
      </c>
      <c r="K177" s="64">
        <f t="shared" ref="K177" si="614">SUM(K178,K179)</f>
        <v>0</v>
      </c>
      <c r="L177" s="64">
        <f t="shared" ref="L177" si="615">SUM(L178,L179)</f>
        <v>0</v>
      </c>
      <c r="M177" s="64">
        <f t="shared" ref="M177" si="616">SUM(M178,M179)</f>
        <v>0</v>
      </c>
      <c r="N177" s="64">
        <f t="shared" ref="N177" si="617">SUM(N178,N179)</f>
        <v>0</v>
      </c>
      <c r="O177" s="64">
        <f t="shared" ref="O177" si="618">SUM(O178,O179)</f>
        <v>0</v>
      </c>
      <c r="P177" s="64">
        <f t="shared" ref="P177" si="619">SUM(P178,P179)</f>
        <v>0</v>
      </c>
      <c r="Q177" s="64">
        <f t="shared" ref="Q177" si="620">SUM(Q178,Q179)</f>
        <v>0</v>
      </c>
    </row>
    <row r="178" spans="1:17" s="13" customFormat="1" ht="24" customHeight="1">
      <c r="A178" s="62" t="s">
        <v>95</v>
      </c>
      <c r="B178" s="61"/>
      <c r="C178" s="61"/>
      <c r="D178" s="61"/>
      <c r="E178" s="61"/>
      <c r="F178" s="61"/>
      <c r="G178" s="61"/>
      <c r="H178" s="61"/>
      <c r="I178" s="61"/>
      <c r="J178" s="61"/>
      <c r="K178" s="61"/>
      <c r="L178" s="61"/>
      <c r="M178" s="61"/>
      <c r="N178" s="61"/>
      <c r="O178" s="61"/>
      <c r="P178" s="61"/>
      <c r="Q178" s="59"/>
    </row>
    <row r="179" spans="1:17" s="13" customFormat="1" ht="24" customHeight="1">
      <c r="A179" s="62" t="s">
        <v>95</v>
      </c>
      <c r="B179" s="61"/>
      <c r="C179" s="61"/>
      <c r="D179" s="61"/>
      <c r="E179" s="61"/>
      <c r="F179" s="61"/>
      <c r="G179" s="61"/>
      <c r="H179" s="61"/>
      <c r="I179" s="61"/>
      <c r="J179" s="61"/>
      <c r="K179" s="61"/>
      <c r="L179" s="61"/>
      <c r="M179" s="61"/>
      <c r="N179" s="61"/>
      <c r="O179" s="61"/>
      <c r="P179" s="61"/>
      <c r="Q179" s="59"/>
    </row>
    <row r="180" spans="1:17" s="13" customFormat="1" ht="24" customHeight="1">
      <c r="A180" s="63" t="s">
        <v>89</v>
      </c>
      <c r="B180" s="64">
        <f>SUM(B181,B182,B183,B184)</f>
        <v>0</v>
      </c>
      <c r="C180" s="64">
        <f t="shared" ref="C180" si="621">SUM(C181,C182,C183,C184)</f>
        <v>0</v>
      </c>
      <c r="D180" s="64">
        <f t="shared" ref="D180" si="622">SUM(D181,D182,D183,D184)</f>
        <v>0</v>
      </c>
      <c r="E180" s="64">
        <f t="shared" ref="E180" si="623">SUM(E181,E182,E183,E184)</f>
        <v>0</v>
      </c>
      <c r="F180" s="64">
        <f t="shared" ref="F180" si="624">SUM(F181,F182,F183,F184)</f>
        <v>0</v>
      </c>
      <c r="G180" s="64">
        <f t="shared" ref="G180" si="625">SUM(G181,G182,G183,G184)</f>
        <v>0</v>
      </c>
      <c r="H180" s="64">
        <f t="shared" ref="H180" si="626">SUM(H181,H182,H183,H184)</f>
        <v>0</v>
      </c>
      <c r="I180" s="64">
        <f t="shared" ref="I180" si="627">SUM(I181,I182,I183,I184)</f>
        <v>0</v>
      </c>
      <c r="J180" s="64">
        <f t="shared" ref="J180" si="628">SUM(J181,J182,J183,J184)</f>
        <v>0</v>
      </c>
      <c r="K180" s="64">
        <f t="shared" ref="K180" si="629">SUM(K181,K182,K183,K184)</f>
        <v>0</v>
      </c>
      <c r="L180" s="64">
        <f t="shared" ref="L180" si="630">SUM(L181,L182,L183,L184)</f>
        <v>0</v>
      </c>
      <c r="M180" s="64">
        <f t="shared" ref="M180" si="631">SUM(M181,M182,M183,M184)</f>
        <v>0</v>
      </c>
      <c r="N180" s="64">
        <f t="shared" ref="N180" si="632">SUM(N181,N182,N183,N184)</f>
        <v>0</v>
      </c>
      <c r="O180" s="64">
        <f t="shared" ref="O180" si="633">SUM(O181,O182,O183,O184)</f>
        <v>0</v>
      </c>
      <c r="P180" s="64">
        <f t="shared" ref="P180" si="634">SUM(P181,P182,P183,P184)</f>
        <v>0</v>
      </c>
      <c r="Q180" s="64">
        <f t="shared" ref="Q180" si="635">SUM(Q181,Q182,Q183,Q184)</f>
        <v>0</v>
      </c>
    </row>
    <row r="181" spans="1:17" s="13" customFormat="1" ht="24" customHeight="1">
      <c r="A181" s="62" t="s">
        <v>98</v>
      </c>
      <c r="B181" s="59"/>
      <c r="C181" s="59"/>
      <c r="D181" s="59"/>
      <c r="E181" s="59"/>
      <c r="F181" s="59"/>
      <c r="G181" s="59"/>
      <c r="H181" s="59"/>
      <c r="I181" s="59"/>
      <c r="J181" s="59"/>
      <c r="K181" s="59"/>
      <c r="L181" s="59"/>
      <c r="M181" s="59"/>
      <c r="N181" s="59"/>
      <c r="O181" s="59"/>
      <c r="P181" s="59"/>
      <c r="Q181" s="59"/>
    </row>
    <row r="182" spans="1:17" s="13" customFormat="1" ht="24" customHeight="1">
      <c r="A182" s="62" t="s">
        <v>99</v>
      </c>
      <c r="B182" s="59"/>
      <c r="C182" s="59"/>
      <c r="D182" s="59"/>
      <c r="E182" s="59"/>
      <c r="F182" s="59"/>
      <c r="G182" s="59"/>
      <c r="H182" s="59"/>
      <c r="I182" s="59"/>
      <c r="J182" s="59"/>
      <c r="K182" s="59"/>
      <c r="L182" s="59"/>
      <c r="M182" s="59"/>
      <c r="N182" s="59"/>
      <c r="O182" s="59"/>
      <c r="P182" s="59"/>
      <c r="Q182" s="59"/>
    </row>
    <row r="183" spans="1:17" s="13" customFormat="1" ht="24" customHeight="1">
      <c r="A183" s="62" t="s">
        <v>140</v>
      </c>
      <c r="B183" s="59"/>
      <c r="C183" s="59"/>
      <c r="D183" s="59"/>
      <c r="E183" s="59"/>
      <c r="F183" s="59"/>
      <c r="G183" s="59"/>
      <c r="H183" s="59"/>
      <c r="I183" s="59"/>
      <c r="J183" s="59"/>
      <c r="K183" s="59"/>
      <c r="L183" s="59"/>
      <c r="M183" s="59"/>
      <c r="N183" s="59"/>
      <c r="O183" s="59"/>
      <c r="P183" s="59"/>
      <c r="Q183" s="59"/>
    </row>
    <row r="184" spans="1:17" s="13" customFormat="1" ht="24" customHeight="1">
      <c r="A184" s="62" t="s">
        <v>95</v>
      </c>
      <c r="B184" s="59"/>
      <c r="C184" s="59"/>
      <c r="D184" s="59"/>
      <c r="E184" s="59"/>
      <c r="F184" s="59"/>
      <c r="G184" s="59"/>
      <c r="H184" s="59"/>
      <c r="I184" s="59"/>
      <c r="J184" s="59"/>
      <c r="K184" s="59"/>
      <c r="L184" s="59"/>
      <c r="M184" s="59"/>
      <c r="N184" s="59"/>
      <c r="O184" s="59"/>
      <c r="P184" s="59"/>
      <c r="Q184" s="59"/>
    </row>
    <row r="185" spans="1:17" s="13" customFormat="1" ht="24" customHeight="1">
      <c r="A185" s="65" t="s">
        <v>90</v>
      </c>
      <c r="B185" s="66">
        <f>SUM(B163,B167)</f>
        <v>0</v>
      </c>
      <c r="C185" s="66">
        <f t="shared" ref="C185:Q185" si="636">SUM(C163,C167)</f>
        <v>0</v>
      </c>
      <c r="D185" s="66">
        <f t="shared" si="636"/>
        <v>0</v>
      </c>
      <c r="E185" s="66">
        <f t="shared" si="636"/>
        <v>0</v>
      </c>
      <c r="F185" s="66">
        <f t="shared" si="636"/>
        <v>0</v>
      </c>
      <c r="G185" s="66">
        <f t="shared" si="636"/>
        <v>0</v>
      </c>
      <c r="H185" s="66">
        <f t="shared" si="636"/>
        <v>0</v>
      </c>
      <c r="I185" s="66">
        <f t="shared" si="636"/>
        <v>0</v>
      </c>
      <c r="J185" s="66">
        <f t="shared" si="636"/>
        <v>0</v>
      </c>
      <c r="K185" s="66">
        <f t="shared" si="636"/>
        <v>0</v>
      </c>
      <c r="L185" s="66">
        <f t="shared" si="636"/>
        <v>0</v>
      </c>
      <c r="M185" s="66">
        <f t="shared" si="636"/>
        <v>0</v>
      </c>
      <c r="N185" s="66">
        <f t="shared" si="636"/>
        <v>0</v>
      </c>
      <c r="O185" s="66">
        <f t="shared" si="636"/>
        <v>0</v>
      </c>
      <c r="P185" s="66">
        <f t="shared" si="636"/>
        <v>0</v>
      </c>
      <c r="Q185" s="66">
        <f t="shared" si="636"/>
        <v>0</v>
      </c>
    </row>
    <row r="187" spans="1:17" s="13" customFormat="1" ht="14.25" customHeight="1">
      <c r="A187" s="12" t="s">
        <v>152</v>
      </c>
      <c r="Q187" s="67" t="s">
        <v>86</v>
      </c>
    </row>
    <row r="188" spans="1:17">
      <c r="A188" s="164" t="s">
        <v>87</v>
      </c>
      <c r="B188" s="166" t="s">
        <v>137</v>
      </c>
      <c r="C188" s="167"/>
      <c r="D188" s="167"/>
      <c r="E188" s="167"/>
      <c r="F188" s="167"/>
      <c r="G188" s="167"/>
      <c r="H188" s="167"/>
      <c r="I188" s="167"/>
      <c r="J188" s="167"/>
      <c r="K188" s="167"/>
      <c r="L188" s="167"/>
      <c r="M188" s="167"/>
      <c r="N188" s="167"/>
      <c r="O188" s="167"/>
      <c r="P188" s="167"/>
      <c r="Q188" s="168" t="s">
        <v>88</v>
      </c>
    </row>
    <row r="189" spans="1:17">
      <c r="A189" s="165"/>
      <c r="B189" s="58">
        <v>6</v>
      </c>
      <c r="C189" s="58">
        <f>B189+1</f>
        <v>7</v>
      </c>
      <c r="D189" s="58">
        <f t="shared" ref="D189" si="637">C189+1</f>
        <v>8</v>
      </c>
      <c r="E189" s="58">
        <f t="shared" ref="E189" si="638">D189+1</f>
        <v>9</v>
      </c>
      <c r="F189" s="58">
        <f t="shared" ref="F189" si="639">E189+1</f>
        <v>10</v>
      </c>
      <c r="G189" s="58">
        <f t="shared" ref="G189" si="640">F189+1</f>
        <v>11</v>
      </c>
      <c r="H189" s="58">
        <f t="shared" ref="H189" si="641">G189+1</f>
        <v>12</v>
      </c>
      <c r="I189" s="58">
        <f t="shared" ref="I189" si="642">H189+1</f>
        <v>13</v>
      </c>
      <c r="J189" s="58">
        <f t="shared" ref="J189" si="643">I189+1</f>
        <v>14</v>
      </c>
      <c r="K189" s="58">
        <f t="shared" ref="K189" si="644">J189+1</f>
        <v>15</v>
      </c>
      <c r="L189" s="58">
        <f t="shared" ref="L189" si="645">K189+1</f>
        <v>16</v>
      </c>
      <c r="M189" s="58">
        <f t="shared" ref="M189" si="646">L189+1</f>
        <v>17</v>
      </c>
      <c r="N189" s="58">
        <f t="shared" ref="N189" si="647">M189+1</f>
        <v>18</v>
      </c>
      <c r="O189" s="58">
        <f t="shared" ref="O189" si="648">N189+1</f>
        <v>19</v>
      </c>
      <c r="P189" s="58">
        <f t="shared" ref="P189" si="649">O189+1</f>
        <v>20</v>
      </c>
      <c r="Q189" s="169"/>
    </row>
    <row r="190" spans="1:17" s="13" customFormat="1" ht="24" customHeight="1">
      <c r="A190" s="87" t="s">
        <v>145</v>
      </c>
      <c r="B190" s="88">
        <f>SUM(B191,B194,B197,B200,B203)</f>
        <v>0</v>
      </c>
      <c r="C190" s="88">
        <f t="shared" ref="C190" si="650">SUM(C191,C194,C197,C200,C203)</f>
        <v>0</v>
      </c>
      <c r="D190" s="88">
        <f t="shared" ref="D190" si="651">SUM(D191,D194,D197,D200,D203)</f>
        <v>0</v>
      </c>
      <c r="E190" s="88">
        <f t="shared" ref="E190" si="652">SUM(E191,E194,E197,E200,E203)</f>
        <v>0</v>
      </c>
      <c r="F190" s="88">
        <f t="shared" ref="F190" si="653">SUM(F191,F194,F197,F200,F203)</f>
        <v>0</v>
      </c>
      <c r="G190" s="88">
        <f t="shared" ref="G190" si="654">SUM(G191,G194,G197,G200,G203)</f>
        <v>0</v>
      </c>
      <c r="H190" s="88">
        <f t="shared" ref="H190" si="655">SUM(H191,H194,H197,H200,H203)</f>
        <v>0</v>
      </c>
      <c r="I190" s="88">
        <f t="shared" ref="I190" si="656">SUM(I191,I194,I197,I200,I203)</f>
        <v>0</v>
      </c>
      <c r="J190" s="88">
        <f t="shared" ref="J190" si="657">SUM(J191,J194,J197,J200,J203)</f>
        <v>0</v>
      </c>
      <c r="K190" s="88">
        <f t="shared" ref="K190" si="658">SUM(K191,K194,K197,K200,K203)</f>
        <v>0</v>
      </c>
      <c r="L190" s="88">
        <f t="shared" ref="L190" si="659">SUM(L191,L194,L197,L200,L203)</f>
        <v>0</v>
      </c>
      <c r="M190" s="88">
        <f t="shared" ref="M190" si="660">SUM(M191,M194,M197,M200,M203)</f>
        <v>0</v>
      </c>
      <c r="N190" s="88">
        <f t="shared" ref="N190" si="661">SUM(N191,N194,N197,N200,N203)</f>
        <v>0</v>
      </c>
      <c r="O190" s="88">
        <f t="shared" ref="O190" si="662">SUM(O191,O194,O197,O200,O203)</f>
        <v>0</v>
      </c>
      <c r="P190" s="88">
        <f t="shared" ref="P190" si="663">SUM(P191,P194,P197,P200,P203)</f>
        <v>0</v>
      </c>
      <c r="Q190" s="88">
        <f t="shared" ref="Q190" si="664">SUM(Q191,Q194,Q197,Q200,Q203)</f>
        <v>0</v>
      </c>
    </row>
    <row r="191" spans="1:17" s="13" customFormat="1" ht="24" customHeight="1">
      <c r="A191" s="63" t="s">
        <v>132</v>
      </c>
      <c r="B191" s="64">
        <f>SUM(B192,B193)</f>
        <v>0</v>
      </c>
      <c r="C191" s="64">
        <f t="shared" ref="C191" si="665">SUM(C192,C193)</f>
        <v>0</v>
      </c>
      <c r="D191" s="64">
        <f t="shared" ref="D191" si="666">SUM(D192,D193)</f>
        <v>0</v>
      </c>
      <c r="E191" s="64">
        <f t="shared" ref="E191" si="667">SUM(E192,E193)</f>
        <v>0</v>
      </c>
      <c r="F191" s="64">
        <f t="shared" ref="F191" si="668">SUM(F192,F193)</f>
        <v>0</v>
      </c>
      <c r="G191" s="64">
        <f t="shared" ref="G191" si="669">SUM(G192,G193)</f>
        <v>0</v>
      </c>
      <c r="H191" s="64">
        <f t="shared" ref="H191" si="670">SUM(H192,H193)</f>
        <v>0</v>
      </c>
      <c r="I191" s="64">
        <f t="shared" ref="I191" si="671">SUM(I192,I193)</f>
        <v>0</v>
      </c>
      <c r="J191" s="64">
        <f t="shared" ref="J191" si="672">SUM(J192,J193)</f>
        <v>0</v>
      </c>
      <c r="K191" s="64">
        <f t="shared" ref="K191" si="673">SUM(K192,K193)</f>
        <v>0</v>
      </c>
      <c r="L191" s="64">
        <f t="shared" ref="L191" si="674">SUM(L192,L193)</f>
        <v>0</v>
      </c>
      <c r="M191" s="64">
        <f t="shared" ref="M191" si="675">SUM(M192,M193)</f>
        <v>0</v>
      </c>
      <c r="N191" s="64">
        <f t="shared" ref="N191" si="676">SUM(N192,N193)</f>
        <v>0</v>
      </c>
      <c r="O191" s="64">
        <f t="shared" ref="O191" si="677">SUM(O192,O193)</f>
        <v>0</v>
      </c>
      <c r="P191" s="64">
        <f t="shared" ref="P191" si="678">SUM(P192,P193)</f>
        <v>0</v>
      </c>
      <c r="Q191" s="64">
        <f t="shared" ref="Q191" si="679">SUM(Q192,Q193)</f>
        <v>0</v>
      </c>
    </row>
    <row r="192" spans="1:17" s="13" customFormat="1" ht="24" customHeight="1">
      <c r="A192" s="62" t="s">
        <v>138</v>
      </c>
      <c r="B192" s="59"/>
      <c r="C192" s="59"/>
      <c r="D192" s="59"/>
      <c r="E192" s="59"/>
      <c r="F192" s="59"/>
      <c r="G192" s="59"/>
      <c r="H192" s="59"/>
      <c r="I192" s="59"/>
      <c r="J192" s="59"/>
      <c r="K192" s="59"/>
      <c r="L192" s="59"/>
      <c r="M192" s="59"/>
      <c r="N192" s="59"/>
      <c r="O192" s="59"/>
      <c r="P192" s="59"/>
      <c r="Q192" s="59"/>
    </row>
    <row r="193" spans="1:17" s="13" customFormat="1" ht="24" customHeight="1">
      <c r="A193" s="62" t="s">
        <v>95</v>
      </c>
      <c r="B193" s="59"/>
      <c r="C193" s="59"/>
      <c r="D193" s="59"/>
      <c r="E193" s="59"/>
      <c r="F193" s="59"/>
      <c r="G193" s="59"/>
      <c r="H193" s="59"/>
      <c r="I193" s="59"/>
      <c r="J193" s="59"/>
      <c r="K193" s="59"/>
      <c r="L193" s="59"/>
      <c r="M193" s="59"/>
      <c r="N193" s="59"/>
      <c r="O193" s="59"/>
      <c r="P193" s="59"/>
      <c r="Q193" s="59"/>
    </row>
    <row r="194" spans="1:17" s="13" customFormat="1" ht="24" customHeight="1">
      <c r="A194" s="63" t="s">
        <v>133</v>
      </c>
      <c r="B194" s="64">
        <f>SUM(B195,B196)</f>
        <v>0</v>
      </c>
      <c r="C194" s="64">
        <f t="shared" ref="C194" si="680">SUM(C195,C196)</f>
        <v>0</v>
      </c>
      <c r="D194" s="64">
        <f t="shared" ref="D194" si="681">SUM(D195,D196)</f>
        <v>0</v>
      </c>
      <c r="E194" s="64">
        <f t="shared" ref="E194" si="682">SUM(E195,E196)</f>
        <v>0</v>
      </c>
      <c r="F194" s="64">
        <f t="shared" ref="F194" si="683">SUM(F195,F196)</f>
        <v>0</v>
      </c>
      <c r="G194" s="64">
        <f t="shared" ref="G194" si="684">SUM(G195,G196)</f>
        <v>0</v>
      </c>
      <c r="H194" s="64">
        <f t="shared" ref="H194" si="685">SUM(H195,H196)</f>
        <v>0</v>
      </c>
      <c r="I194" s="64">
        <f t="shared" ref="I194" si="686">SUM(I195,I196)</f>
        <v>0</v>
      </c>
      <c r="J194" s="64">
        <f t="shared" ref="J194" si="687">SUM(J195,J196)</f>
        <v>0</v>
      </c>
      <c r="K194" s="64">
        <f t="shared" ref="K194" si="688">SUM(K195,K196)</f>
        <v>0</v>
      </c>
      <c r="L194" s="64">
        <f t="shared" ref="L194" si="689">SUM(L195,L196)</f>
        <v>0</v>
      </c>
      <c r="M194" s="64">
        <f t="shared" ref="M194" si="690">SUM(M195,M196)</f>
        <v>0</v>
      </c>
      <c r="N194" s="64">
        <f t="shared" ref="N194" si="691">SUM(N195,N196)</f>
        <v>0</v>
      </c>
      <c r="O194" s="64">
        <f t="shared" ref="O194" si="692">SUM(O195,O196)</f>
        <v>0</v>
      </c>
      <c r="P194" s="64">
        <f t="shared" ref="P194" si="693">SUM(P195,P196)</f>
        <v>0</v>
      </c>
      <c r="Q194" s="64">
        <f t="shared" ref="Q194" si="694">SUM(Q195,Q196)</f>
        <v>0</v>
      </c>
    </row>
    <row r="195" spans="1:17" s="13" customFormat="1" ht="24" customHeight="1">
      <c r="A195" s="62" t="s">
        <v>95</v>
      </c>
      <c r="B195" s="61"/>
      <c r="C195" s="61"/>
      <c r="D195" s="61"/>
      <c r="E195" s="61"/>
      <c r="F195" s="61"/>
      <c r="G195" s="61"/>
      <c r="H195" s="61"/>
      <c r="I195" s="61"/>
      <c r="J195" s="61"/>
      <c r="K195" s="61"/>
      <c r="L195" s="61"/>
      <c r="M195" s="61"/>
      <c r="N195" s="61"/>
      <c r="O195" s="61"/>
      <c r="P195" s="61"/>
      <c r="Q195" s="59"/>
    </row>
    <row r="196" spans="1:17" s="13" customFormat="1" ht="24" customHeight="1">
      <c r="A196" s="62" t="s">
        <v>95</v>
      </c>
      <c r="B196" s="61"/>
      <c r="C196" s="61"/>
      <c r="D196" s="61"/>
      <c r="E196" s="61"/>
      <c r="F196" s="61"/>
      <c r="G196" s="61"/>
      <c r="H196" s="61"/>
      <c r="I196" s="61"/>
      <c r="J196" s="61"/>
      <c r="K196" s="61"/>
      <c r="L196" s="61"/>
      <c r="M196" s="61"/>
      <c r="N196" s="61"/>
      <c r="O196" s="61"/>
      <c r="P196" s="61"/>
      <c r="Q196" s="59"/>
    </row>
    <row r="197" spans="1:17" s="13" customFormat="1" ht="24" customHeight="1">
      <c r="A197" s="63" t="s">
        <v>134</v>
      </c>
      <c r="B197" s="64">
        <f>SUM(B198,B199)</f>
        <v>0</v>
      </c>
      <c r="C197" s="64">
        <f t="shared" ref="C197" si="695">SUM(C198,C199)</f>
        <v>0</v>
      </c>
      <c r="D197" s="64">
        <f t="shared" ref="D197" si="696">SUM(D198,D199)</f>
        <v>0</v>
      </c>
      <c r="E197" s="64">
        <f t="shared" ref="E197" si="697">SUM(E198,E199)</f>
        <v>0</v>
      </c>
      <c r="F197" s="64">
        <f t="shared" ref="F197" si="698">SUM(F198,F199)</f>
        <v>0</v>
      </c>
      <c r="G197" s="64">
        <f t="shared" ref="G197" si="699">SUM(G198,G199)</f>
        <v>0</v>
      </c>
      <c r="H197" s="64">
        <f t="shared" ref="H197" si="700">SUM(H198,H199)</f>
        <v>0</v>
      </c>
      <c r="I197" s="64">
        <f t="shared" ref="I197" si="701">SUM(I198,I199)</f>
        <v>0</v>
      </c>
      <c r="J197" s="64">
        <f t="shared" ref="J197" si="702">SUM(J198,J199)</f>
        <v>0</v>
      </c>
      <c r="K197" s="64">
        <f t="shared" ref="K197" si="703">SUM(K198,K199)</f>
        <v>0</v>
      </c>
      <c r="L197" s="64">
        <f t="shared" ref="L197" si="704">SUM(L198,L199)</f>
        <v>0</v>
      </c>
      <c r="M197" s="64">
        <f t="shared" ref="M197" si="705">SUM(M198,M199)</f>
        <v>0</v>
      </c>
      <c r="N197" s="64">
        <f t="shared" ref="N197" si="706">SUM(N198,N199)</f>
        <v>0</v>
      </c>
      <c r="O197" s="64">
        <f t="shared" ref="O197" si="707">SUM(O198,O199)</f>
        <v>0</v>
      </c>
      <c r="P197" s="64">
        <f t="shared" ref="P197" si="708">SUM(P198,P199)</f>
        <v>0</v>
      </c>
      <c r="Q197" s="64">
        <f t="shared" ref="Q197" si="709">SUM(Q198,Q199)</f>
        <v>0</v>
      </c>
    </row>
    <row r="198" spans="1:17" s="13" customFormat="1" ht="24" customHeight="1">
      <c r="A198" s="62" t="s">
        <v>95</v>
      </c>
      <c r="B198" s="61"/>
      <c r="C198" s="61"/>
      <c r="D198" s="61"/>
      <c r="E198" s="61"/>
      <c r="F198" s="61"/>
      <c r="G198" s="61"/>
      <c r="H198" s="61"/>
      <c r="I198" s="61"/>
      <c r="J198" s="61"/>
      <c r="K198" s="61"/>
      <c r="L198" s="61"/>
      <c r="M198" s="61"/>
      <c r="N198" s="61"/>
      <c r="O198" s="61"/>
      <c r="P198" s="61"/>
      <c r="Q198" s="59"/>
    </row>
    <row r="199" spans="1:17" s="13" customFormat="1" ht="24" customHeight="1">
      <c r="A199" s="62" t="s">
        <v>95</v>
      </c>
      <c r="B199" s="61"/>
      <c r="C199" s="61"/>
      <c r="D199" s="61"/>
      <c r="E199" s="61"/>
      <c r="F199" s="61"/>
      <c r="G199" s="61"/>
      <c r="H199" s="61"/>
      <c r="I199" s="61"/>
      <c r="J199" s="61"/>
      <c r="K199" s="61"/>
      <c r="L199" s="61"/>
      <c r="M199" s="61"/>
      <c r="N199" s="61"/>
      <c r="O199" s="61"/>
      <c r="P199" s="61"/>
      <c r="Q199" s="59"/>
    </row>
    <row r="200" spans="1:17" s="13" customFormat="1" ht="24" customHeight="1">
      <c r="A200" s="63" t="s">
        <v>135</v>
      </c>
      <c r="B200" s="64">
        <f>SUM(B201,B202)</f>
        <v>0</v>
      </c>
      <c r="C200" s="64">
        <f t="shared" ref="C200" si="710">SUM(C201,C202)</f>
        <v>0</v>
      </c>
      <c r="D200" s="64">
        <f t="shared" ref="D200" si="711">SUM(D201,D202)</f>
        <v>0</v>
      </c>
      <c r="E200" s="64">
        <f t="shared" ref="E200" si="712">SUM(E201,E202)</f>
        <v>0</v>
      </c>
      <c r="F200" s="64">
        <f t="shared" ref="F200" si="713">SUM(F201,F202)</f>
        <v>0</v>
      </c>
      <c r="G200" s="64">
        <f t="shared" ref="G200" si="714">SUM(G201,G202)</f>
        <v>0</v>
      </c>
      <c r="H200" s="64">
        <f t="shared" ref="H200" si="715">SUM(H201,H202)</f>
        <v>0</v>
      </c>
      <c r="I200" s="64">
        <f t="shared" ref="I200" si="716">SUM(I201,I202)</f>
        <v>0</v>
      </c>
      <c r="J200" s="64">
        <f t="shared" ref="J200" si="717">SUM(J201,J202)</f>
        <v>0</v>
      </c>
      <c r="K200" s="64">
        <f t="shared" ref="K200" si="718">SUM(K201,K202)</f>
        <v>0</v>
      </c>
      <c r="L200" s="64">
        <f t="shared" ref="L200" si="719">SUM(L201,L202)</f>
        <v>0</v>
      </c>
      <c r="M200" s="64">
        <f t="shared" ref="M200" si="720">SUM(M201,M202)</f>
        <v>0</v>
      </c>
      <c r="N200" s="64">
        <f t="shared" ref="N200" si="721">SUM(N201,N202)</f>
        <v>0</v>
      </c>
      <c r="O200" s="64">
        <f t="shared" ref="O200" si="722">SUM(O201,O202)</f>
        <v>0</v>
      </c>
      <c r="P200" s="64">
        <f t="shared" ref="P200" si="723">SUM(P201,P202)</f>
        <v>0</v>
      </c>
      <c r="Q200" s="64">
        <f t="shared" ref="Q200" si="724">SUM(Q201,Q202)</f>
        <v>0</v>
      </c>
    </row>
    <row r="201" spans="1:17" s="13" customFormat="1" ht="24" customHeight="1">
      <c r="A201" s="62" t="s">
        <v>95</v>
      </c>
      <c r="B201" s="61"/>
      <c r="C201" s="61"/>
      <c r="D201" s="61"/>
      <c r="E201" s="61"/>
      <c r="F201" s="61"/>
      <c r="G201" s="61"/>
      <c r="H201" s="61"/>
      <c r="I201" s="61"/>
      <c r="J201" s="61"/>
      <c r="K201" s="61"/>
      <c r="L201" s="61"/>
      <c r="M201" s="61"/>
      <c r="N201" s="61"/>
      <c r="O201" s="61"/>
      <c r="P201" s="61"/>
      <c r="Q201" s="59"/>
    </row>
    <row r="202" spans="1:17" s="13" customFormat="1" ht="24" customHeight="1">
      <c r="A202" s="62" t="s">
        <v>95</v>
      </c>
      <c r="B202" s="61"/>
      <c r="C202" s="61"/>
      <c r="D202" s="61"/>
      <c r="E202" s="61"/>
      <c r="F202" s="61"/>
      <c r="G202" s="61"/>
      <c r="H202" s="61"/>
      <c r="I202" s="61"/>
      <c r="J202" s="61"/>
      <c r="K202" s="61"/>
      <c r="L202" s="61"/>
      <c r="M202" s="61"/>
      <c r="N202" s="61"/>
      <c r="O202" s="61"/>
      <c r="P202" s="61"/>
      <c r="Q202" s="59"/>
    </row>
    <row r="203" spans="1:17" s="13" customFormat="1" ht="24" customHeight="1">
      <c r="A203" s="63" t="s">
        <v>89</v>
      </c>
      <c r="B203" s="64">
        <f>SUM(B204,B205,B206,B207)</f>
        <v>0</v>
      </c>
      <c r="C203" s="64">
        <f t="shared" ref="C203" si="725">SUM(C204,C205,C206,C207)</f>
        <v>0</v>
      </c>
      <c r="D203" s="64">
        <f t="shared" ref="D203" si="726">SUM(D204,D205,D206,D207)</f>
        <v>0</v>
      </c>
      <c r="E203" s="64">
        <f t="shared" ref="E203" si="727">SUM(E204,E205,E206,E207)</f>
        <v>0</v>
      </c>
      <c r="F203" s="64">
        <f t="shared" ref="F203" si="728">SUM(F204,F205,F206,F207)</f>
        <v>0</v>
      </c>
      <c r="G203" s="64">
        <f t="shared" ref="G203" si="729">SUM(G204,G205,G206,G207)</f>
        <v>0</v>
      </c>
      <c r="H203" s="64">
        <f t="shared" ref="H203" si="730">SUM(H204,H205,H206,H207)</f>
        <v>0</v>
      </c>
      <c r="I203" s="64">
        <f t="shared" ref="I203" si="731">SUM(I204,I205,I206,I207)</f>
        <v>0</v>
      </c>
      <c r="J203" s="64">
        <f t="shared" ref="J203" si="732">SUM(J204,J205,J206,J207)</f>
        <v>0</v>
      </c>
      <c r="K203" s="64">
        <f t="shared" ref="K203" si="733">SUM(K204,K205,K206,K207)</f>
        <v>0</v>
      </c>
      <c r="L203" s="64">
        <f t="shared" ref="L203" si="734">SUM(L204,L205,L206,L207)</f>
        <v>0</v>
      </c>
      <c r="M203" s="64">
        <f t="shared" ref="M203" si="735">SUM(M204,M205,M206,M207)</f>
        <v>0</v>
      </c>
      <c r="N203" s="64">
        <f t="shared" ref="N203" si="736">SUM(N204,N205,N206,N207)</f>
        <v>0</v>
      </c>
      <c r="O203" s="64">
        <f t="shared" ref="O203" si="737">SUM(O204,O205,O206,O207)</f>
        <v>0</v>
      </c>
      <c r="P203" s="64">
        <f t="shared" ref="P203" si="738">SUM(P204,P205,P206,P207)</f>
        <v>0</v>
      </c>
      <c r="Q203" s="64">
        <f t="shared" ref="Q203" si="739">SUM(Q204,Q205,Q206,Q207)</f>
        <v>0</v>
      </c>
    </row>
    <row r="204" spans="1:17" s="13" customFormat="1" ht="24" customHeight="1">
      <c r="A204" s="62" t="s">
        <v>98</v>
      </c>
      <c r="B204" s="59"/>
      <c r="C204" s="59"/>
      <c r="D204" s="59"/>
      <c r="E204" s="59"/>
      <c r="F204" s="59"/>
      <c r="G204" s="59"/>
      <c r="H204" s="59"/>
      <c r="I204" s="59"/>
      <c r="J204" s="59"/>
      <c r="K204" s="59"/>
      <c r="L204" s="59"/>
      <c r="M204" s="59"/>
      <c r="N204" s="59"/>
      <c r="O204" s="59"/>
      <c r="P204" s="59"/>
      <c r="Q204" s="59"/>
    </row>
    <row r="205" spans="1:17" s="13" customFormat="1" ht="24" customHeight="1">
      <c r="A205" s="62" t="s">
        <v>99</v>
      </c>
      <c r="B205" s="59"/>
      <c r="C205" s="59"/>
      <c r="D205" s="59"/>
      <c r="E205" s="59"/>
      <c r="F205" s="59"/>
      <c r="G205" s="59"/>
      <c r="H205" s="59"/>
      <c r="I205" s="59"/>
      <c r="J205" s="59"/>
      <c r="K205" s="59"/>
      <c r="L205" s="59"/>
      <c r="M205" s="59"/>
      <c r="N205" s="59"/>
      <c r="O205" s="59"/>
      <c r="P205" s="59"/>
      <c r="Q205" s="59"/>
    </row>
    <row r="206" spans="1:17" s="13" customFormat="1" ht="24" customHeight="1">
      <c r="A206" s="62" t="s">
        <v>140</v>
      </c>
      <c r="B206" s="59"/>
      <c r="C206" s="59"/>
      <c r="D206" s="59"/>
      <c r="E206" s="59"/>
      <c r="F206" s="59"/>
      <c r="G206" s="59"/>
      <c r="H206" s="59"/>
      <c r="I206" s="59"/>
      <c r="J206" s="59"/>
      <c r="K206" s="59"/>
      <c r="L206" s="59"/>
      <c r="M206" s="59"/>
      <c r="N206" s="59"/>
      <c r="O206" s="59"/>
      <c r="P206" s="59"/>
      <c r="Q206" s="59"/>
    </row>
    <row r="207" spans="1:17" s="13" customFormat="1" ht="24" customHeight="1">
      <c r="A207" s="62" t="s">
        <v>95</v>
      </c>
      <c r="B207" s="59"/>
      <c r="C207" s="59"/>
      <c r="D207" s="59"/>
      <c r="E207" s="59"/>
      <c r="F207" s="59"/>
      <c r="G207" s="59"/>
      <c r="H207" s="59"/>
      <c r="I207" s="59"/>
      <c r="J207" s="59"/>
      <c r="K207" s="59"/>
      <c r="L207" s="59"/>
      <c r="M207" s="59"/>
      <c r="N207" s="59"/>
      <c r="O207" s="59"/>
      <c r="P207" s="59"/>
      <c r="Q207" s="59"/>
    </row>
    <row r="208" spans="1:17" s="13" customFormat="1" ht="24" customHeight="1">
      <c r="A208" s="65" t="s">
        <v>90</v>
      </c>
      <c r="B208" s="66">
        <f>SUM(B190)</f>
        <v>0</v>
      </c>
      <c r="C208" s="66">
        <f t="shared" ref="C208:Q208" si="740">SUM(C190)</f>
        <v>0</v>
      </c>
      <c r="D208" s="66">
        <f t="shared" si="740"/>
        <v>0</v>
      </c>
      <c r="E208" s="66">
        <f t="shared" si="740"/>
        <v>0</v>
      </c>
      <c r="F208" s="66">
        <f t="shared" si="740"/>
        <v>0</v>
      </c>
      <c r="G208" s="66">
        <f t="shared" si="740"/>
        <v>0</v>
      </c>
      <c r="H208" s="66">
        <f t="shared" si="740"/>
        <v>0</v>
      </c>
      <c r="I208" s="66">
        <f t="shared" si="740"/>
        <v>0</v>
      </c>
      <c r="J208" s="66">
        <f t="shared" si="740"/>
        <v>0</v>
      </c>
      <c r="K208" s="66">
        <f t="shared" si="740"/>
        <v>0</v>
      </c>
      <c r="L208" s="66">
        <f t="shared" si="740"/>
        <v>0</v>
      </c>
      <c r="M208" s="66">
        <f t="shared" si="740"/>
        <v>0</v>
      </c>
      <c r="N208" s="66">
        <f t="shared" si="740"/>
        <v>0</v>
      </c>
      <c r="O208" s="66">
        <f t="shared" si="740"/>
        <v>0</v>
      </c>
      <c r="P208" s="66">
        <f t="shared" si="740"/>
        <v>0</v>
      </c>
      <c r="Q208" s="66">
        <f t="shared" si="740"/>
        <v>0</v>
      </c>
    </row>
  </sheetData>
  <mergeCells count="24">
    <mergeCell ref="A161:A162"/>
    <mergeCell ref="B161:P161"/>
    <mergeCell ref="Q161:Q162"/>
    <mergeCell ref="A188:A189"/>
    <mergeCell ref="B188:P188"/>
    <mergeCell ref="Q188:Q189"/>
    <mergeCell ref="A107:A108"/>
    <mergeCell ref="B107:P107"/>
    <mergeCell ref="Q107:Q108"/>
    <mergeCell ref="A134:A135"/>
    <mergeCell ref="B134:P134"/>
    <mergeCell ref="Q134:Q135"/>
    <mergeCell ref="A61:A62"/>
    <mergeCell ref="B61:P61"/>
    <mergeCell ref="Q61:Q62"/>
    <mergeCell ref="A84:A85"/>
    <mergeCell ref="B84:P84"/>
    <mergeCell ref="Q84:Q85"/>
    <mergeCell ref="A7:A8"/>
    <mergeCell ref="B7:P7"/>
    <mergeCell ref="Q7:Q8"/>
    <mergeCell ref="A34:A35"/>
    <mergeCell ref="B34:P34"/>
    <mergeCell ref="Q34:Q35"/>
  </mergeCells>
  <phoneticPr fontId="1"/>
  <pageMargins left="1.1811023622047245" right="0.70866141732283472" top="0.74803149606299213" bottom="0.74803149606299213" header="0.31496062992125984" footer="0.31496062992125984"/>
  <pageSetup paperSize="8" orientation="landscape" r:id="rId1"/>
  <headerFooter>
    <oddFooter>Page &amp;P</oddFooter>
  </headerFooter>
  <rowBreaks count="7" manualBreakCount="7">
    <brk id="32" max="16383" man="1"/>
    <brk id="59" max="16383" man="1"/>
    <brk id="82" max="16383" man="1"/>
    <brk id="105" max="16383" man="1"/>
    <brk id="132" max="16383" man="1"/>
    <brk id="159" max="16383" man="1"/>
    <brk id="186"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workbookViewId="0"/>
  </sheetViews>
  <sheetFormatPr defaultRowHeight="13.5"/>
  <cols>
    <col min="1" max="1" width="28.625" customWidth="1"/>
    <col min="2" max="2" width="76.25" customWidth="1"/>
  </cols>
  <sheetData>
    <row r="1" spans="1:2">
      <c r="A1" s="12" t="s">
        <v>241</v>
      </c>
    </row>
    <row r="3" spans="1:2">
      <c r="A3" t="s">
        <v>153</v>
      </c>
    </row>
    <row r="4" spans="1:2">
      <c r="A4" t="s">
        <v>157</v>
      </c>
    </row>
    <row r="5" spans="1:2">
      <c r="A5" t="s">
        <v>108</v>
      </c>
    </row>
    <row r="7" spans="1:2" s="13" customFormat="1" ht="15" customHeight="1">
      <c r="A7" s="164" t="s">
        <v>87</v>
      </c>
      <c r="B7" s="170" t="s">
        <v>104</v>
      </c>
    </row>
    <row r="8" spans="1:2" s="13" customFormat="1" ht="14.25" customHeight="1">
      <c r="A8" s="165"/>
      <c r="B8" s="171"/>
    </row>
    <row r="9" spans="1:2" s="13" customFormat="1" ht="24" customHeight="1">
      <c r="A9" s="87" t="s">
        <v>144</v>
      </c>
      <c r="B9" s="90"/>
    </row>
    <row r="10" spans="1:2" s="13" customFormat="1" ht="24" customHeight="1">
      <c r="A10" s="89" t="s">
        <v>146</v>
      </c>
      <c r="B10" s="70"/>
    </row>
    <row r="11" spans="1:2" s="13" customFormat="1" ht="24" customHeight="1">
      <c r="A11" s="62" t="s">
        <v>95</v>
      </c>
      <c r="B11" s="62"/>
    </row>
    <row r="12" spans="1:2" s="13" customFormat="1" ht="24" customHeight="1">
      <c r="A12" s="62" t="s">
        <v>95</v>
      </c>
      <c r="B12" s="62"/>
    </row>
    <row r="13" spans="1:2" s="13" customFormat="1" ht="24" customHeight="1">
      <c r="A13" s="87" t="s">
        <v>145</v>
      </c>
      <c r="B13" s="90"/>
    </row>
    <row r="14" spans="1:2" s="13" customFormat="1" ht="24" customHeight="1">
      <c r="A14" s="63" t="s">
        <v>132</v>
      </c>
      <c r="B14" s="63"/>
    </row>
    <row r="15" spans="1:2" s="13" customFormat="1" ht="24" customHeight="1">
      <c r="A15" s="62" t="s">
        <v>138</v>
      </c>
      <c r="B15" s="62"/>
    </row>
    <row r="16" spans="1:2" s="13" customFormat="1" ht="24" customHeight="1">
      <c r="A16" s="62" t="s">
        <v>95</v>
      </c>
      <c r="B16" s="62"/>
    </row>
    <row r="17" spans="1:2" s="13" customFormat="1" ht="24" customHeight="1">
      <c r="A17" s="63" t="s">
        <v>133</v>
      </c>
      <c r="B17" s="63"/>
    </row>
    <row r="18" spans="1:2" s="13" customFormat="1" ht="24" customHeight="1">
      <c r="A18" s="62" t="s">
        <v>95</v>
      </c>
      <c r="B18" s="62"/>
    </row>
    <row r="19" spans="1:2" s="13" customFormat="1" ht="24" customHeight="1">
      <c r="A19" s="62" t="s">
        <v>95</v>
      </c>
      <c r="B19" s="62"/>
    </row>
    <row r="20" spans="1:2" s="13" customFormat="1" ht="24" customHeight="1">
      <c r="A20" s="63" t="s">
        <v>134</v>
      </c>
      <c r="B20" s="63"/>
    </row>
    <row r="21" spans="1:2" s="13" customFormat="1" ht="24" customHeight="1">
      <c r="A21" s="62" t="s">
        <v>139</v>
      </c>
      <c r="B21" s="62"/>
    </row>
    <row r="22" spans="1:2" s="13" customFormat="1" ht="24" customHeight="1">
      <c r="A22" s="62" t="s">
        <v>95</v>
      </c>
      <c r="B22" s="62"/>
    </row>
    <row r="23" spans="1:2" s="13" customFormat="1" ht="24" customHeight="1">
      <c r="A23" s="63" t="s">
        <v>135</v>
      </c>
      <c r="B23" s="63"/>
    </row>
    <row r="24" spans="1:2" s="13" customFormat="1" ht="24" customHeight="1">
      <c r="A24" s="62" t="s">
        <v>95</v>
      </c>
      <c r="B24" s="62"/>
    </row>
    <row r="25" spans="1:2" s="13" customFormat="1" ht="24" customHeight="1">
      <c r="A25" s="62" t="s">
        <v>95</v>
      </c>
      <c r="B25" s="62"/>
    </row>
    <row r="26" spans="1:2" s="13" customFormat="1" ht="24" customHeight="1">
      <c r="A26" s="63" t="s">
        <v>89</v>
      </c>
      <c r="B26" s="63"/>
    </row>
    <row r="27" spans="1:2" s="13" customFormat="1" ht="24" customHeight="1">
      <c r="A27" s="62" t="s">
        <v>98</v>
      </c>
      <c r="B27" s="62"/>
    </row>
    <row r="28" spans="1:2" s="13" customFormat="1" ht="24" customHeight="1">
      <c r="A28" s="62" t="s">
        <v>99</v>
      </c>
      <c r="B28" s="62"/>
    </row>
    <row r="29" spans="1:2" s="13" customFormat="1" ht="24" customHeight="1">
      <c r="A29" s="62" t="s">
        <v>140</v>
      </c>
      <c r="B29" s="62"/>
    </row>
    <row r="30" spans="1:2" s="13" customFormat="1" ht="24" customHeight="1">
      <c r="A30" s="62" t="s">
        <v>95</v>
      </c>
      <c r="B30" s="62"/>
    </row>
  </sheetData>
  <mergeCells count="2">
    <mergeCell ref="A7:A8"/>
    <mergeCell ref="B7:B8"/>
  </mergeCells>
  <phoneticPr fontId="1"/>
  <pageMargins left="0.70866141732283472" right="0.70866141732283472" top="0.74803149606299213" bottom="0.74803149606299213" header="0.31496062992125984" footer="0.31496062992125984"/>
  <pageSetup paperSize="9" scale="85" orientation="portrait"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様式3-1-8 借入金返済計画等</vt:lpstr>
      <vt:lpstr>様式3-1-10 計画財務諸表</vt:lpstr>
      <vt:lpstr>様式3-1-12 エネルギー使用量計算書</vt:lpstr>
      <vt:lpstr>様式3-2-3 工事工程表</vt:lpstr>
      <vt:lpstr>様式3-2-5 更新改良費見積</vt:lpstr>
      <vt:lpstr>様式3-2-6 更新改良費積算表</vt:lpstr>
      <vt:lpstr>様式3-3-2 年度持管理計画表</vt:lpstr>
      <vt:lpstr>様式3-3-3 維持管理業務費見積</vt:lpstr>
      <vt:lpstr>様式3-3-4 維持管理業務費積算表</vt:lpstr>
      <vt:lpstr>様式3-3-11 計画修繕・補修修繕業務費見積</vt:lpstr>
      <vt:lpstr>様式3-3-12 計画修繕・補修修繕業務費積算表</vt:lpstr>
      <vt:lpstr>様式4-1 年度別サービス対価の支払予定表</vt:lpstr>
      <vt:lpstr>'様式3-1-10 計画財務諸表'!Print_Area</vt:lpstr>
      <vt:lpstr>'様式3-1-12 エネルギー使用量計算書'!Print_Area</vt:lpstr>
      <vt:lpstr>'様式3-1-8 借入金返済計画等'!Print_Area</vt:lpstr>
      <vt:lpstr>'様式3-2-3 工事工程表'!Print_Area</vt:lpstr>
      <vt:lpstr>'様式3-3-3 維持管理業務費見積'!Print_Area</vt:lpstr>
      <vt:lpstr>'様式4-1 年度別サービス対価の支払予定表'!Print_Area</vt:lpstr>
      <vt:lpstr>'様式3-1-10 計画財務諸表'!Print_Titles</vt:lpstr>
      <vt:lpstr>'様式3-1-12 エネルギー使用量計算書'!Print_Titles</vt:lpstr>
      <vt:lpstr>'様式3-2-3 工事工程表'!Print_Titles</vt:lpstr>
      <vt:lpstr>'様式3-2-5 更新改良費見積'!Print_Titles</vt:lpstr>
      <vt:lpstr>'様式3-3-11 計画修繕・補修修繕業務費見積'!Print_Titles</vt:lpstr>
      <vt:lpstr>'様式3-3-2 年度持管理計画表'!Print_Titles</vt:lpstr>
      <vt:lpstr>'様式3-3-3 維持管理業務費見積'!Print_Titles</vt:lpstr>
      <vt:lpstr>'様式4-1 年度別サービス対価の支払予定表'!Print_Titles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2018-04-04T09:26:36Z</dcterms:created>
  <dcterms:modified xsi:type="dcterms:W3CDTF">2022-10-08T03:47:22Z</dcterms:modified>
</cp:coreProperties>
</file>