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F549CD16-F2F0-46B7-9E5C-F95AFF376A40}" xr6:coauthVersionLast="47" xr6:coauthVersionMax="47" xr10:uidLastSave="{00000000-0000-0000-0000-000000000000}"/>
  <bookViews>
    <workbookView xWindow="-120" yWindow="-120" windowWidth="29040" windowHeight="15720" xr2:uid="{52ADB78B-0B5C-41DE-A7E9-62E9C1570C18}"/>
  </bookViews>
  <sheets>
    <sheet name="初期入力" sheetId="1" r:id="rId1"/>
    <sheet name="リスト" sheetId="2" state="hidden" r:id="rId2"/>
    <sheet name="書類一覧" sheetId="5" r:id="rId3"/>
    <sheet name="1" sheetId="6" r:id="rId4"/>
    <sheet name="2" sheetId="7" r:id="rId5"/>
    <sheet name="3" sheetId="8" r:id="rId6"/>
    <sheet name="4" sheetId="9" r:id="rId7"/>
    <sheet name="5" sheetId="10" r:id="rId8"/>
    <sheet name="6" sheetId="11" r:id="rId9"/>
    <sheet name="7" sheetId="12" r:id="rId10"/>
    <sheet name="8" sheetId="13" r:id="rId11"/>
    <sheet name="9" sheetId="14" r:id="rId12"/>
    <sheet name="10-1" sheetId="15" r:id="rId13"/>
    <sheet name="10-2" sheetId="16" r:id="rId14"/>
    <sheet name="11" sheetId="17" r:id="rId15"/>
    <sheet name="12" sheetId="18" r:id="rId16"/>
    <sheet name="13" sheetId="19" r:id="rId17"/>
    <sheet name="14" sheetId="20" r:id="rId18"/>
    <sheet name="15" sheetId="21" r:id="rId19"/>
    <sheet name="16" sheetId="22" r:id="rId20"/>
    <sheet name="17" sheetId="23" r:id="rId21"/>
  </sheets>
  <definedNames>
    <definedName name="_xlnm.Print_Area" localSheetId="3">'1'!$A$1:$J$27</definedName>
    <definedName name="_xlnm.Print_Area" localSheetId="14">'11'!$A$1:$J$34</definedName>
    <definedName name="_xlnm.Print_Area" localSheetId="19">'16'!$A$1:$U$36</definedName>
    <definedName name="_xlnm.Print_Area" localSheetId="20">'17'!$A$1:$I$32</definedName>
    <definedName name="_xlnm.Print_Area" localSheetId="4">'2'!$A$1:$J$28</definedName>
    <definedName name="_xlnm.Print_Area" localSheetId="8">'6'!$A$1:$AG$37</definedName>
    <definedName name="_xlnm.Print_Area" localSheetId="9">'7'!$A$1:$V$33</definedName>
    <definedName name="_xlnm.Print_Area" localSheetId="2">書類一覧!$B$3:$K$49</definedName>
    <definedName name="リスト提出書類">リスト!$A$2:$A$106</definedName>
    <definedName name="リスト提出書類文言">リスト!$A$2:$B$110</definedName>
    <definedName name="工事データ">初期入力!$B$1:$C$65533</definedName>
    <definedName name="様式No.">リスト!$A$2:$C$105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1" l="1"/>
  <c r="P9" i="11" s="1"/>
  <c r="C11" i="11" l="1"/>
  <c r="N26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9" i="12"/>
  <c r="R26" i="12" l="1"/>
  <c r="F24" i="12" s="1"/>
  <c r="C12" i="11"/>
  <c r="D11" i="11"/>
  <c r="A1" i="23"/>
  <c r="S5" i="22"/>
  <c r="G11" i="22"/>
  <c r="M4" i="22"/>
  <c r="E20" i="22"/>
  <c r="E18" i="22"/>
  <c r="G10" i="22"/>
  <c r="G9" i="22"/>
  <c r="G8" i="22"/>
  <c r="A1" i="22"/>
  <c r="E21" i="21"/>
  <c r="E20" i="21"/>
  <c r="H13" i="21"/>
  <c r="H12" i="21"/>
  <c r="H11" i="21"/>
  <c r="H10" i="21"/>
  <c r="A1" i="21"/>
  <c r="H13" i="20"/>
  <c r="H12" i="20"/>
  <c r="H11" i="20"/>
  <c r="H10" i="20"/>
  <c r="B27" i="20"/>
  <c r="B26" i="20"/>
  <c r="E24" i="20"/>
  <c r="E23" i="20"/>
  <c r="E22" i="20"/>
  <c r="E21" i="20"/>
  <c r="E20" i="20"/>
  <c r="E18" i="20"/>
  <c r="A1" i="20"/>
  <c r="D12" i="11" l="1"/>
  <c r="E11" i="11"/>
  <c r="F11" i="11" s="1"/>
  <c r="H13" i="19"/>
  <c r="H12" i="19"/>
  <c r="H11" i="19"/>
  <c r="H10" i="19"/>
  <c r="A1" i="19"/>
  <c r="E19" i="18"/>
  <c r="E19" i="17"/>
  <c r="E18" i="18"/>
  <c r="E18" i="17"/>
  <c r="H12" i="18"/>
  <c r="H11" i="18"/>
  <c r="H10" i="18"/>
  <c r="H9" i="18"/>
  <c r="A1" i="18"/>
  <c r="A1" i="17"/>
  <c r="H12" i="17"/>
  <c r="H11" i="17"/>
  <c r="H10" i="17"/>
  <c r="H9" i="17"/>
  <c r="H13" i="15"/>
  <c r="H12" i="15"/>
  <c r="H11" i="15"/>
  <c r="H10" i="15"/>
  <c r="H10" i="16"/>
  <c r="H11" i="16"/>
  <c r="H12" i="16"/>
  <c r="H13" i="16"/>
  <c r="B27" i="16"/>
  <c r="B26" i="16"/>
  <c r="E24" i="16"/>
  <c r="E23" i="16"/>
  <c r="E22" i="16"/>
  <c r="E21" i="16"/>
  <c r="E20" i="16"/>
  <c r="E18" i="16"/>
  <c r="A1" i="16"/>
  <c r="G11" i="11" l="1"/>
  <c r="G12" i="11" s="1"/>
  <c r="F12" i="11"/>
  <c r="E12" i="11"/>
  <c r="B27" i="15"/>
  <c r="B26" i="15"/>
  <c r="E24" i="15"/>
  <c r="E23" i="15"/>
  <c r="E22" i="15"/>
  <c r="E21" i="15"/>
  <c r="E20" i="15"/>
  <c r="E18" i="15"/>
  <c r="A1" i="15"/>
  <c r="H11" i="11" l="1"/>
  <c r="I11" i="11" s="1"/>
  <c r="E12" i="14"/>
  <c r="H9" i="14"/>
  <c r="H8" i="14"/>
  <c r="A1" i="14"/>
  <c r="E23" i="13"/>
  <c r="E24" i="13"/>
  <c r="B27" i="13"/>
  <c r="B27" i="10"/>
  <c r="E21" i="13"/>
  <c r="E22" i="13"/>
  <c r="E20" i="13"/>
  <c r="B5" i="11"/>
  <c r="H13" i="13"/>
  <c r="H12" i="13"/>
  <c r="H11" i="13"/>
  <c r="H10" i="13"/>
  <c r="A1" i="13"/>
  <c r="A1" i="10"/>
  <c r="O6" i="12"/>
  <c r="O5" i="12"/>
  <c r="G12" i="12"/>
  <c r="G11" i="12"/>
  <c r="G10" i="12"/>
  <c r="E22" i="12"/>
  <c r="E19" i="12"/>
  <c r="E20" i="12"/>
  <c r="A1" i="12"/>
  <c r="B7" i="11"/>
  <c r="B9" i="11"/>
  <c r="E21" i="10"/>
  <c r="E20" i="10"/>
  <c r="X3" i="11"/>
  <c r="H13" i="10"/>
  <c r="X2" i="11"/>
  <c r="H11" i="10"/>
  <c r="B26" i="10"/>
  <c r="E24" i="10"/>
  <c r="E23" i="10"/>
  <c r="E22" i="10"/>
  <c r="E18" i="10"/>
  <c r="H12" i="10"/>
  <c r="H10" i="10"/>
  <c r="H12" i="11" l="1"/>
  <c r="I12" i="11"/>
  <c r="J11" i="11"/>
  <c r="B27" i="9"/>
  <c r="B26" i="9"/>
  <c r="E24" i="9"/>
  <c r="E23" i="9"/>
  <c r="E22" i="9"/>
  <c r="E21" i="9"/>
  <c r="E20" i="9"/>
  <c r="E18" i="9"/>
  <c r="H13" i="9"/>
  <c r="H12" i="9"/>
  <c r="H11" i="9"/>
  <c r="H10" i="9"/>
  <c r="A1" i="9"/>
  <c r="J12" i="11" l="1"/>
  <c r="K11" i="11"/>
  <c r="L11" i="11" s="1"/>
  <c r="L12" i="11" s="1"/>
  <c r="B27" i="8"/>
  <c r="B28" i="7"/>
  <c r="E21" i="8"/>
  <c r="E22" i="7"/>
  <c r="E20" i="8"/>
  <c r="E21" i="7"/>
  <c r="H13" i="8"/>
  <c r="H13" i="7"/>
  <c r="H12" i="8"/>
  <c r="H12" i="7"/>
  <c r="H11" i="8"/>
  <c r="H11" i="7"/>
  <c r="H10" i="8"/>
  <c r="H10" i="7"/>
  <c r="A1" i="8"/>
  <c r="A1" i="7"/>
  <c r="B27" i="7"/>
  <c r="E25" i="7"/>
  <c r="E24" i="7"/>
  <c r="E23" i="7"/>
  <c r="E19" i="7"/>
  <c r="M11" i="11" l="1"/>
  <c r="M12" i="11" s="1"/>
  <c r="K12" i="11"/>
  <c r="E20" i="6"/>
  <c r="B27" i="6"/>
  <c r="B26" i="6"/>
  <c r="E24" i="6"/>
  <c r="E23" i="6"/>
  <c r="E22" i="6"/>
  <c r="E21" i="6"/>
  <c r="E18" i="6"/>
  <c r="H13" i="6"/>
  <c r="H12" i="6"/>
  <c r="H11" i="6"/>
  <c r="H10" i="6"/>
  <c r="A1" i="6"/>
  <c r="N11" i="11" l="1"/>
  <c r="O11" i="11" s="1"/>
  <c r="E19" i="20"/>
  <c r="E19" i="16"/>
  <c r="E19" i="15"/>
  <c r="E21" i="12"/>
  <c r="E19" i="10"/>
  <c r="E19" i="9"/>
  <c r="E20" i="7"/>
  <c r="E19" i="6"/>
  <c r="N12" i="11" l="1"/>
  <c r="O12" i="11"/>
  <c r="P11" i="11"/>
  <c r="Q11" i="11" l="1"/>
  <c r="P12" i="11"/>
  <c r="R11" i="11" l="1"/>
  <c r="Q12" i="11"/>
  <c r="R12" i="11" l="1"/>
  <c r="S11" i="11"/>
  <c r="T11" i="11" l="1"/>
  <c r="S12" i="11"/>
  <c r="U11" i="11" l="1"/>
  <c r="T12" i="11"/>
  <c r="V11" i="11" l="1"/>
  <c r="U12" i="11"/>
  <c r="W11" i="11" l="1"/>
  <c r="V12" i="11"/>
  <c r="X11" i="11" l="1"/>
  <c r="W12" i="11"/>
  <c r="Y11" i="11" l="1"/>
  <c r="X12" i="11"/>
  <c r="Z11" i="11" l="1"/>
  <c r="Y12" i="11"/>
  <c r="AA11" i="11" l="1"/>
  <c r="Z12" i="11"/>
  <c r="AB11" i="11" l="1"/>
  <c r="AA12" i="11"/>
  <c r="AC11" i="11" l="1"/>
  <c r="AB12" i="11"/>
  <c r="AD11" i="11" l="1"/>
  <c r="AC12" i="11"/>
  <c r="AE11" i="11" l="1"/>
  <c r="AD12" i="11"/>
  <c r="AF11" i="11" l="1"/>
  <c r="AE12" i="11"/>
  <c r="AG11" i="11" l="1"/>
  <c r="AG12" i="11" s="1"/>
  <c r="AF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84A2DB54-7DBB-469B-BFC1-ABAAC0AD4257}">
      <text>
        <r>
          <rPr>
            <b/>
            <sz val="9"/>
            <color indexed="81"/>
            <rFont val="MS P ゴシック"/>
            <family val="3"/>
            <charset val="128"/>
          </rPr>
          <t>工事情報を
全て入力ください。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E7D99431-4A04-425F-9050-6F9C8BD182F7}">
      <text>
        <r>
          <rPr>
            <sz val="9"/>
            <color indexed="81"/>
            <rFont val="MS P ゴシック"/>
            <family val="3"/>
            <charset val="128"/>
          </rPr>
          <t xml:space="preserve">　                             　【契約締結後30日以内】
施工計画書作成についての留意事項
※　工事請負契約書第１条第３項に基づき、受注者の責任において作成してください。
※　作成にあたっては、工事現場や工事内容に則した内容としてください。
※　現場代理人・主任(監理)技術者については、経歴書並びに資格免許の写しを添付
してください。
※　施工方法や施工要領については施工要領書（様式２）にて作成してください。
※　提出部数は２部（発注者用及び受注者用）としてください。
（１）　品質管理計画の中でメーカーリストを添付し、機器及び材料の種類ごとに、製造業者と仕入先を記入してください。
（２）　内容は設計図書等（設計図、標準仕様書）に整合するものであるか確認してください。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6" authorId="0" shapeId="0" xr:uid="{AC7683D4-90DB-4E43-B0E5-D7448FE44D1E}">
      <text>
        <r>
          <rPr>
            <b/>
            <sz val="9"/>
            <color indexed="81"/>
            <rFont val="MS P ゴシック"/>
            <family val="3"/>
            <charset val="128"/>
          </rPr>
          <t>ここに
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8" authorId="0" shapeId="0" xr:uid="{168F33F4-056F-4D6A-8871-D34C606006FA}">
      <text>
        <r>
          <rPr>
            <b/>
            <sz val="9"/>
            <color indexed="81"/>
            <rFont val="MS P ゴシック"/>
            <family val="3"/>
            <charset val="128"/>
          </rPr>
          <t>各工種の比率を全体が100となるよう入力してください。</t>
        </r>
      </text>
    </comment>
    <comment ref="R8" authorId="0" shapeId="0" xr:uid="{476E4F52-BAAE-42C1-95D0-964D36C0E325}">
      <text>
        <r>
          <rPr>
            <b/>
            <sz val="9"/>
            <color indexed="81"/>
            <rFont val="MS P ゴシック"/>
            <family val="3"/>
            <charset val="128"/>
          </rPr>
          <t>各工種の進捗を0～100で入力してください。</t>
        </r>
      </text>
    </comment>
    <comment ref="G12" authorId="0" shapeId="0" xr:uid="{AE24691A-B708-43BE-9609-FF91330FC6EB}">
      <text>
        <r>
          <rPr>
            <b/>
            <sz val="9"/>
            <color indexed="81"/>
            <rFont val="MS P ゴシック"/>
            <family val="3"/>
            <charset val="128"/>
          </rPr>
          <t>代表者印
を忘れずに</t>
        </r>
      </text>
    </comment>
    <comment ref="G24" authorId="0" shapeId="0" xr:uid="{7834CCEA-F5B6-462D-8926-E37BCA20638F}">
      <text>
        <r>
          <rPr>
            <b/>
            <sz val="9"/>
            <color indexed="81"/>
            <rFont val="MS P ゴシック"/>
            <family val="3"/>
            <charset val="128"/>
          </rPr>
          <t>右より自動入力</t>
        </r>
      </text>
    </comment>
    <comment ref="N26" authorId="0" shapeId="0" xr:uid="{2D13C727-1C86-44F8-B265-74A63E0558F3}">
      <text>
        <r>
          <rPr>
            <b/>
            <sz val="9"/>
            <color indexed="81"/>
            <rFont val="MS P ゴシック"/>
            <family val="3"/>
            <charset val="128"/>
          </rPr>
          <t>全体が100となるよう確認ください。
100とならない場合
セルが赤くなります。</t>
        </r>
      </text>
    </comment>
    <comment ref="R26" authorId="0" shapeId="0" xr:uid="{D87DA027-15B7-4722-98F4-A396E715A3C5}">
      <text>
        <r>
          <rPr>
            <b/>
            <sz val="9"/>
            <color indexed="81"/>
            <rFont val="MS P ゴシック"/>
            <family val="3"/>
            <charset val="128"/>
          </rPr>
          <t>各工種の「工事比率」×「出来形」の合計が自動計算されます。</t>
        </r>
      </text>
    </comment>
    <comment ref="H30" authorId="0" shapeId="0" xr:uid="{E436977D-9848-400D-B4CA-BEA95691B32A}">
      <text>
        <r>
          <rPr>
            <b/>
            <sz val="9"/>
            <color indexed="81"/>
            <rFont val="MS P ゴシック"/>
            <family val="3"/>
            <charset val="128"/>
          </rPr>
          <t>写真、工程表
を忘れずに。
0％の場合は写真不要</t>
        </r>
      </text>
    </comment>
  </commentList>
</comments>
</file>

<file path=xl/sharedStrings.xml><?xml version="1.0" encoding="utf-8"?>
<sst xmlns="http://schemas.openxmlformats.org/spreadsheetml/2006/main" count="943" uniqueCount="391">
  <si>
    <t>工事データ</t>
    <rPh sb="0" eb="2">
      <t>コウジ</t>
    </rPh>
    <phoneticPr fontId="2"/>
  </si>
  <si>
    <t>事項</t>
    <rPh sb="0" eb="2">
      <t>ジコウ</t>
    </rPh>
    <phoneticPr fontId="2"/>
  </si>
  <si>
    <t>入力欄</t>
    <rPh sb="0" eb="2">
      <t>ニュウリョク</t>
    </rPh>
    <rPh sb="2" eb="3">
      <t>ラン</t>
    </rPh>
    <phoneticPr fontId="2"/>
  </si>
  <si>
    <t>備考</t>
    <rPh sb="0" eb="2">
      <t>ビコウ</t>
    </rPh>
    <phoneticPr fontId="2"/>
  </si>
  <si>
    <t>契約
情報</t>
    <rPh sb="0" eb="2">
      <t>ケイヤク</t>
    </rPh>
    <rPh sb="3" eb="5">
      <t>ジョウホウ</t>
    </rPh>
    <phoneticPr fontId="2"/>
  </si>
  <si>
    <t>契約番号</t>
    <rPh sb="0" eb="1">
      <t>チギリ</t>
    </rPh>
    <rPh sb="1" eb="2">
      <t>ヤク</t>
    </rPh>
    <rPh sb="2" eb="3">
      <t>バン</t>
    </rPh>
    <rPh sb="3" eb="4">
      <t>ゴウ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</si>
  <si>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</si>
  <si>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</si>
  <si>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　〃</t>
    <phoneticPr fontId="2"/>
  </si>
  <si>
    <t>契約日</t>
    <rPh sb="0" eb="3">
      <t>ケイヤクビ</t>
    </rPh>
    <phoneticPr fontId="2"/>
  </si>
  <si>
    <t>契約工期（自）</t>
    <rPh sb="0" eb="1">
      <t>チギリ</t>
    </rPh>
    <rPh sb="1" eb="2">
      <t>ヤク</t>
    </rPh>
    <rPh sb="2" eb="3">
      <t>コウ</t>
    </rPh>
    <rPh sb="3" eb="4">
      <t>キ</t>
    </rPh>
    <rPh sb="5" eb="6">
      <t>ジ</t>
    </rPh>
    <phoneticPr fontId="2"/>
  </si>
  <si>
    <t>契約工期（至）</t>
    <rPh sb="0" eb="1">
      <t>チギリ</t>
    </rPh>
    <rPh sb="1" eb="2">
      <t>ヤク</t>
    </rPh>
    <rPh sb="2" eb="3">
      <t>コウ</t>
    </rPh>
    <rPh sb="3" eb="4">
      <t>キ</t>
    </rPh>
    <rPh sb="5" eb="6">
      <t>イタル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</si>
  <si>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</si>
  <si>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受注者
情報</t>
    <rPh sb="0" eb="3">
      <t>ジュチュウシャ</t>
    </rPh>
    <rPh sb="4" eb="6">
      <t>ジョウホウ</t>
    </rPh>
    <phoneticPr fontId="2"/>
  </si>
  <si>
    <t>住所</t>
    <rPh sb="0" eb="2">
      <t>ジュウショ</t>
    </rPh>
    <phoneticPr fontId="2"/>
  </si>
  <si>
    <t>契約書記載の正式名称で</t>
    <phoneticPr fontId="2"/>
  </si>
  <si>
    <t>氏名</t>
    <rPh sb="0" eb="2">
      <t>シメイ</t>
    </rPh>
    <phoneticPr fontId="2"/>
  </si>
  <si>
    <t>会社名（＋支店名）
（契約書記載の正式名称で）</t>
    <rPh sb="0" eb="3">
      <t>カイシャメイ</t>
    </rPh>
    <rPh sb="5" eb="7">
      <t>シテン</t>
    </rPh>
    <rPh sb="7" eb="8">
      <t>メイ</t>
    </rPh>
    <rPh sb="11" eb="13">
      <t>ケイヤク</t>
    </rPh>
    <rPh sb="13" eb="14">
      <t>ショ</t>
    </rPh>
    <rPh sb="14" eb="16">
      <t>キサイ</t>
    </rPh>
    <rPh sb="17" eb="19">
      <t>セイシキ</t>
    </rPh>
    <rPh sb="19" eb="21">
      <t>メイショウ</t>
    </rPh>
    <phoneticPr fontId="2"/>
  </si>
  <si>
    <t>代表取締役○○という書き方で
（契約書記載の正式名称で）</t>
    <rPh sb="0" eb="2">
      <t>ダイヒョウ</t>
    </rPh>
    <rPh sb="2" eb="5">
      <t>トリシマリヤク</t>
    </rPh>
    <rPh sb="10" eb="11">
      <t>カ</t>
    </rPh>
    <rPh sb="12" eb="13">
      <t>カタ</t>
    </rPh>
    <phoneticPr fontId="2"/>
  </si>
  <si>
    <t>現場代理人</t>
    <rPh sb="0" eb="2">
      <t>ゲンバ</t>
    </rPh>
    <rPh sb="2" eb="5">
      <t>ダイリニン</t>
    </rPh>
    <phoneticPr fontId="2"/>
  </si>
  <si>
    <t>　－</t>
    <phoneticPr fontId="2"/>
  </si>
  <si>
    <t>監督員
情報</t>
    <rPh sb="0" eb="3">
      <t>カントクイン</t>
    </rPh>
    <rPh sb="4" eb="6">
      <t>ジョウホウ</t>
    </rPh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</si>
  <si>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</si>
  <si>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</si>
  <si>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監督員</t>
    <rPh sb="0" eb="3">
      <t>カントクイン</t>
    </rPh>
    <phoneticPr fontId="2"/>
  </si>
  <si>
    <t>リスト提出書類</t>
    <rPh sb="3" eb="5">
      <t>テイシュツ</t>
    </rPh>
    <rPh sb="5" eb="7">
      <t>ショルイ</t>
    </rPh>
    <phoneticPr fontId="2"/>
  </si>
  <si>
    <t>文言</t>
    <rPh sb="0" eb="2">
      <t>モンゴン</t>
    </rPh>
    <phoneticPr fontId="2"/>
  </si>
  <si>
    <t>施工計画書</t>
    <rPh sb="0" eb="2">
      <t>セコウ</t>
    </rPh>
    <rPh sb="2" eb="5">
      <t>ケイカクショ</t>
    </rPh>
    <phoneticPr fontId="2"/>
  </si>
  <si>
    <t>施工計画書を作成したので提出します。</t>
    <rPh sb="0" eb="2">
      <t>セコウ</t>
    </rPh>
    <rPh sb="2" eb="5">
      <t>ケイカクショ</t>
    </rPh>
    <phoneticPr fontId="2"/>
  </si>
  <si>
    <t>施工要領書</t>
    <rPh sb="0" eb="2">
      <t>セコウ</t>
    </rPh>
    <rPh sb="2" eb="4">
      <t>ヨウリョウ</t>
    </rPh>
    <rPh sb="4" eb="5">
      <t>ショ</t>
    </rPh>
    <phoneticPr fontId="2"/>
  </si>
  <si>
    <t>施工要領書を作成したので提出します。</t>
    <rPh sb="0" eb="2">
      <t>セコウ</t>
    </rPh>
    <rPh sb="2" eb="4">
      <t>ヨウリョウ</t>
    </rPh>
    <rPh sb="4" eb="5">
      <t>ショ</t>
    </rPh>
    <phoneticPr fontId="2"/>
  </si>
  <si>
    <t>施工図</t>
    <rPh sb="0" eb="2">
      <t>セコウ</t>
    </rPh>
    <rPh sb="2" eb="3">
      <t>ズ</t>
    </rPh>
    <phoneticPr fontId="2"/>
  </si>
  <si>
    <t>施工図を作成したので提出します。</t>
    <rPh sb="0" eb="2">
      <t>セコウ</t>
    </rPh>
    <rPh sb="2" eb="3">
      <t>ズ</t>
    </rPh>
    <phoneticPr fontId="2"/>
  </si>
  <si>
    <t>工事使用材料承諾図</t>
    <rPh sb="0" eb="2">
      <t>コウジ</t>
    </rPh>
    <rPh sb="2" eb="4">
      <t>シヨウ</t>
    </rPh>
    <rPh sb="4" eb="6">
      <t>ザイリョウ</t>
    </rPh>
    <rPh sb="6" eb="8">
      <t>ショウダク</t>
    </rPh>
    <rPh sb="8" eb="9">
      <t>ズ</t>
    </rPh>
    <phoneticPr fontId="2"/>
  </si>
  <si>
    <t>材料を使用したいので提出します。</t>
    <rPh sb="0" eb="2">
      <t>ザイリョウ</t>
    </rPh>
    <rPh sb="3" eb="5">
      <t>シヨウ</t>
    </rPh>
    <rPh sb="10" eb="12">
      <t>テイシュツ</t>
    </rPh>
    <phoneticPr fontId="2"/>
  </si>
  <si>
    <t>産業廃棄物処理計画書</t>
    <rPh sb="0" eb="2">
      <t>サンギョウ</t>
    </rPh>
    <rPh sb="2" eb="5">
      <t>ハイキブツ</t>
    </rPh>
    <rPh sb="5" eb="7">
      <t>ショリ</t>
    </rPh>
    <rPh sb="7" eb="10">
      <t>ケイカクショ</t>
    </rPh>
    <phoneticPr fontId="2"/>
  </si>
  <si>
    <t>産業廃棄物処理計画書を作成したので提出します。</t>
    <rPh sb="0" eb="2">
      <t>サンギョウ</t>
    </rPh>
    <rPh sb="2" eb="5">
      <t>ハイキブツ</t>
    </rPh>
    <rPh sb="5" eb="7">
      <t>ショリ</t>
    </rPh>
    <rPh sb="7" eb="10">
      <t>ケイカクショ</t>
    </rPh>
    <phoneticPr fontId="2"/>
  </si>
  <si>
    <t>産業廃棄物処理報告書</t>
    <rPh sb="0" eb="2">
      <t>サンギョウ</t>
    </rPh>
    <rPh sb="2" eb="5">
      <t>ハイキブツ</t>
    </rPh>
    <rPh sb="5" eb="7">
      <t>ショリ</t>
    </rPh>
    <rPh sb="7" eb="10">
      <t>ホウコクショ</t>
    </rPh>
    <phoneticPr fontId="2"/>
  </si>
  <si>
    <t>産業廃棄物処理を行ったので、報告します。</t>
    <rPh sb="0" eb="2">
      <t>サンギョウ</t>
    </rPh>
    <rPh sb="2" eb="5">
      <t>ハイキブツ</t>
    </rPh>
    <rPh sb="5" eb="7">
      <t>ショリ</t>
    </rPh>
    <rPh sb="8" eb="9">
      <t>オコナ</t>
    </rPh>
    <rPh sb="14" eb="16">
      <t>ホウコク</t>
    </rPh>
    <phoneticPr fontId="2"/>
  </si>
  <si>
    <t>社内検査結果報告書</t>
    <rPh sb="0" eb="2">
      <t>シャナイ</t>
    </rPh>
    <rPh sb="2" eb="4">
      <t>ケンサ</t>
    </rPh>
    <rPh sb="4" eb="6">
      <t>ケッカ</t>
    </rPh>
    <rPh sb="6" eb="8">
      <t>ホウコク</t>
    </rPh>
    <rPh sb="8" eb="9">
      <t>ショ</t>
    </rPh>
    <phoneticPr fontId="2"/>
  </si>
  <si>
    <t>社内検査の結果について報告します。</t>
    <rPh sb="0" eb="2">
      <t>シャナイ</t>
    </rPh>
    <rPh sb="2" eb="4">
      <t>ケンサ</t>
    </rPh>
    <rPh sb="5" eb="7">
      <t>ケッカ</t>
    </rPh>
    <rPh sb="11" eb="13">
      <t>ホウコク</t>
    </rPh>
    <phoneticPr fontId="2"/>
  </si>
  <si>
    <t>納品書</t>
    <rPh sb="0" eb="2">
      <t>ノウヒン</t>
    </rPh>
    <rPh sb="2" eb="3">
      <t>ショ</t>
    </rPh>
    <phoneticPr fontId="2"/>
  </si>
  <si>
    <t>納品されましたので報告します。</t>
    <rPh sb="0" eb="2">
      <t>ノウヒン</t>
    </rPh>
    <rPh sb="9" eb="11">
      <t>ホウコク</t>
    </rPh>
    <phoneticPr fontId="2"/>
  </si>
  <si>
    <t>(受注者)</t>
    <rPh sb="1" eb="3">
      <t>ジュチュウ</t>
    </rPh>
    <rPh sb="3" eb="4">
      <t>シャ</t>
    </rPh>
    <phoneticPr fontId="2"/>
  </si>
  <si>
    <t>住所</t>
    <rPh sb="0" eb="1">
      <t>ジュウ</t>
    </rPh>
    <rPh sb="1" eb="2">
      <t>トコロ</t>
    </rPh>
    <phoneticPr fontId="2"/>
  </si>
  <si>
    <t>氏名</t>
    <rPh sb="0" eb="1">
      <t>シ</t>
    </rPh>
    <rPh sb="1" eb="2">
      <t>メイ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</si>
  <si>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</si>
  <si>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契約工期</t>
    <rPh sb="0" eb="1">
      <t>チギリ</t>
    </rPh>
    <rPh sb="1" eb="2">
      <t>ヤク</t>
    </rPh>
    <rPh sb="2" eb="3">
      <t>コウ</t>
    </rPh>
    <rPh sb="3" eb="4">
      <t>キ</t>
    </rPh>
    <phoneticPr fontId="2"/>
  </si>
  <si>
    <t>契約工期（自）</t>
    <rPh sb="5" eb="6">
      <t>ジ</t>
    </rPh>
    <phoneticPr fontId="2"/>
  </si>
  <si>
    <t>契約工期（至）</t>
    <rPh sb="5" eb="6">
      <t>イタル</t>
    </rPh>
    <phoneticPr fontId="2"/>
  </si>
  <si>
    <t>様式No.</t>
    <rPh sb="0" eb="2">
      <t>ヨウシキ</t>
    </rPh>
    <phoneticPr fontId="2"/>
  </si>
  <si>
    <t>様式１</t>
    <rPh sb="0" eb="2">
      <t>ヨウシキ</t>
    </rPh>
    <phoneticPr fontId="2"/>
  </si>
  <si>
    <t>様式２</t>
    <rPh sb="0" eb="2">
      <t>ヨウシキ</t>
    </rPh>
    <phoneticPr fontId="2"/>
  </si>
  <si>
    <t>様式５</t>
    <rPh sb="0" eb="2">
      <t>ヨウシキ</t>
    </rPh>
    <phoneticPr fontId="2"/>
  </si>
  <si>
    <t>様式４</t>
    <rPh sb="0" eb="2">
      <t>ヨウシキ</t>
    </rPh>
    <phoneticPr fontId="2"/>
  </si>
  <si>
    <t>様式１０－①</t>
    <rPh sb="0" eb="2">
      <t>ヨウシキ</t>
    </rPh>
    <phoneticPr fontId="2"/>
  </si>
  <si>
    <t>様式１０－②</t>
    <rPh sb="0" eb="2">
      <t>ヨウシキ</t>
    </rPh>
    <phoneticPr fontId="2"/>
  </si>
  <si>
    <t>様式１４</t>
    <rPh sb="0" eb="2">
      <t>ヨウシキ</t>
    </rPh>
    <phoneticPr fontId="2"/>
  </si>
  <si>
    <t>主任</t>
    <rPh sb="0" eb="2">
      <t>シュニン</t>
    </rPh>
    <phoneticPr fontId="2"/>
  </si>
  <si>
    <t>監督員　様</t>
    <rPh sb="0" eb="2">
      <t>カントク</t>
    </rPh>
    <rPh sb="2" eb="3">
      <t>イン</t>
    </rPh>
    <rPh sb="4" eb="5">
      <t>サマ</t>
    </rPh>
    <phoneticPr fontId="2"/>
  </si>
  <si>
    <t>総括</t>
    <phoneticPr fontId="2"/>
  </si>
  <si>
    <t>ﾁｪｯｸ</t>
    <phoneticPr fontId="2"/>
  </si>
  <si>
    <t>手引き
参照</t>
    <rPh sb="0" eb="2">
      <t>テビ</t>
    </rPh>
    <rPh sb="4" eb="6">
      <t>サンショウ</t>
    </rPh>
    <phoneticPr fontId="2"/>
  </si>
  <si>
    <t>届出人</t>
  </si>
  <si>
    <t>部数</t>
  </si>
  <si>
    <t>※</t>
  </si>
  <si>
    <t>契約者</t>
  </si>
  <si>
    <t>大津市長</t>
  </si>
  <si>
    <t>〃</t>
  </si>
  <si>
    <t>●</t>
    <phoneticPr fontId="2"/>
  </si>
  <si>
    <t>監督職員</t>
  </si>
  <si>
    <t>★</t>
    <phoneticPr fontId="2"/>
  </si>
  <si>
    <t>下請負契約を締結する場合</t>
    <rPh sb="0" eb="1">
      <t>シタ</t>
    </rPh>
    <rPh sb="1" eb="3">
      <t>ウケオイ</t>
    </rPh>
    <rPh sb="3" eb="5">
      <t>ケイヤク</t>
    </rPh>
    <rPh sb="6" eb="8">
      <t>テイケツ</t>
    </rPh>
    <rPh sb="10" eb="12">
      <t>バアイ</t>
    </rPh>
    <phoneticPr fontId="2"/>
  </si>
  <si>
    <t>―</t>
  </si>
  <si>
    <t>※</t>
    <phoneticPr fontId="2"/>
  </si>
  <si>
    <t>協議、報告等の際に使用する</t>
    <rPh sb="0" eb="2">
      <t>キョウギ</t>
    </rPh>
    <rPh sb="3" eb="6">
      <t>ホウコクトウ</t>
    </rPh>
    <rPh sb="7" eb="8">
      <t>サイ</t>
    </rPh>
    <rPh sb="9" eb="11">
      <t>シヨウ</t>
    </rPh>
    <phoneticPr fontId="2"/>
  </si>
  <si>
    <t>〃</t>
    <phoneticPr fontId="2"/>
  </si>
  <si>
    <t>COBRIS入力</t>
    <rPh sb="6" eb="8">
      <t>ニュウリョク</t>
    </rPh>
    <phoneticPr fontId="2"/>
  </si>
  <si>
    <t>―</t>
    <phoneticPr fontId="2"/>
  </si>
  <si>
    <t>契約検査課検査時の手直し事項に対する完了届</t>
    <phoneticPr fontId="2"/>
  </si>
  <si>
    <t>保全に関する資料</t>
    <rPh sb="0" eb="2">
      <t>ホゼン</t>
    </rPh>
    <rPh sb="3" eb="4">
      <t>カン</t>
    </rPh>
    <rPh sb="6" eb="8">
      <t>シリョウ</t>
    </rPh>
    <phoneticPr fontId="2"/>
  </si>
  <si>
    <t>キー及び予備品リスト、試験成績書、取扱説明書等</t>
    <rPh sb="2" eb="3">
      <t>オヨ</t>
    </rPh>
    <rPh sb="4" eb="7">
      <t>ヨビヒン</t>
    </rPh>
    <rPh sb="22" eb="23">
      <t>トウ</t>
    </rPh>
    <phoneticPr fontId="2"/>
  </si>
  <si>
    <t>《注》</t>
    <phoneticPr fontId="2"/>
  </si>
  <si>
    <t>総括監督員</t>
  </si>
  <si>
    <t>総括監督員</t>
    <rPh sb="0" eb="2">
      <t>ソウカツ</t>
    </rPh>
    <rPh sb="2" eb="4">
      <t>カントク</t>
    </rPh>
    <rPh sb="4" eb="5">
      <t>イン</t>
    </rPh>
    <phoneticPr fontId="2"/>
  </si>
  <si>
    <t>主任監督員</t>
  </si>
  <si>
    <t>主任監督員</t>
    <rPh sb="0" eb="2">
      <t>シュニン</t>
    </rPh>
    <rPh sb="2" eb="4">
      <t>カントク</t>
    </rPh>
    <rPh sb="4" eb="5">
      <t>イン</t>
    </rPh>
    <phoneticPr fontId="2"/>
  </si>
  <si>
    <t>監督員</t>
  </si>
  <si>
    <t>監督員</t>
    <rPh sb="0" eb="2">
      <t>カントク</t>
    </rPh>
    <rPh sb="2" eb="3">
      <t>イン</t>
    </rPh>
    <phoneticPr fontId="2"/>
  </si>
  <si>
    <t/>
  </si>
  <si>
    <t>施工体制台帳等届出書</t>
    <rPh sb="0" eb="2">
      <t>セコウ</t>
    </rPh>
    <rPh sb="2" eb="4">
      <t>タイセイ</t>
    </rPh>
    <rPh sb="4" eb="6">
      <t>ダイチョウ</t>
    </rPh>
    <rPh sb="6" eb="7">
      <t>トウ</t>
    </rPh>
    <rPh sb="7" eb="9">
      <t>トドケデ</t>
    </rPh>
    <rPh sb="9" eb="10">
      <t>ショ</t>
    </rPh>
    <phoneticPr fontId="2"/>
  </si>
  <si>
    <t>令和　年　　月　　日</t>
  </si>
  <si>
    <t>31-33-21-00000</t>
  </si>
  <si>
    <t>　　上記の工事について、別紙のとおり施工体系図及び施工体制台帳を提出します。</t>
  </si>
  <si>
    <t>施工体制台帳等届出書</t>
    <rPh sb="0" eb="2">
      <t>セコウ</t>
    </rPh>
    <rPh sb="2" eb="4">
      <t>タイセイ</t>
    </rPh>
    <rPh sb="4" eb="6">
      <t>ダイチョウ</t>
    </rPh>
    <rPh sb="6" eb="7">
      <t>トウ</t>
    </rPh>
    <rPh sb="7" eb="10">
      <t>トドケデショ</t>
    </rPh>
    <phoneticPr fontId="2"/>
  </si>
  <si>
    <t>施工体系図及び施工体制台帳を提出します。</t>
    <phoneticPr fontId="2"/>
  </si>
  <si>
    <t>様式３</t>
    <rPh sb="0" eb="2">
      <t>ヨウシキ</t>
    </rPh>
    <phoneticPr fontId="2"/>
  </si>
  <si>
    <t>様式６</t>
    <phoneticPr fontId="2"/>
  </si>
  <si>
    <t>月  間  計  画  工  程  表</t>
    <rPh sb="6" eb="7">
      <t>ケイ</t>
    </rPh>
    <rPh sb="9" eb="10">
      <t>ガ</t>
    </rPh>
    <phoneticPr fontId="2"/>
  </si>
  <si>
    <t>月  間</t>
    <rPh sb="0" eb="4">
      <t>ゲッカン</t>
    </rPh>
    <phoneticPr fontId="2"/>
  </si>
  <si>
    <t>工  程</t>
    <rPh sb="0" eb="4">
      <t>コウテイ</t>
    </rPh>
    <phoneticPr fontId="2"/>
  </si>
  <si>
    <t>工         種</t>
    <rPh sb="0" eb="11">
      <t>コウシュ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</si>
  <si>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</si>
  <si>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</si>
  <si>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 xml:space="preserve">  備        考</t>
    <rPh sb="2" eb="12">
      <t>ビコウ</t>
    </rPh>
    <phoneticPr fontId="2"/>
  </si>
  <si>
    <t>様式６</t>
    <rPh sb="0" eb="2">
      <t>ヨウシキ</t>
    </rPh>
    <phoneticPr fontId="2"/>
  </si>
  <si>
    <t>月間計画工程表</t>
    <rPh sb="0" eb="2">
      <t>ゲッカン</t>
    </rPh>
    <rPh sb="2" eb="4">
      <t>ケイカク</t>
    </rPh>
    <rPh sb="4" eb="7">
      <t>コウテイヒョウ</t>
    </rPh>
    <phoneticPr fontId="2"/>
  </si>
  <si>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</si>
  <si>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</si>
  <si>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工事番号</t>
    <rPh sb="0" eb="2">
      <t>コウジ</t>
    </rPh>
    <rPh sb="2" eb="4">
      <t>バンゴウ</t>
    </rPh>
    <phoneticPr fontId="2"/>
  </si>
  <si>
    <t>工事請負契約書に記載</t>
    <rPh sb="0" eb="2">
      <t>コウジ</t>
    </rPh>
    <rPh sb="2" eb="4">
      <t>ウケオイ</t>
    </rPh>
    <rPh sb="4" eb="7">
      <t>ケイヤクショ</t>
    </rPh>
    <rPh sb="8" eb="10">
      <t>キサイ</t>
    </rPh>
    <phoneticPr fontId="2"/>
  </si>
  <si>
    <t>工事番号</t>
    <rPh sb="0" eb="2">
      <t>コウジ</t>
    </rPh>
    <rPh sb="2" eb="3">
      <t>バン</t>
    </rPh>
    <rPh sb="3" eb="4">
      <t>ゴウ</t>
    </rPh>
    <phoneticPr fontId="2"/>
  </si>
  <si>
    <t>様式７</t>
    <rPh sb="0" eb="2">
      <t>ヨウシキ</t>
    </rPh>
    <phoneticPr fontId="2"/>
  </si>
  <si>
    <t>様式８</t>
    <rPh sb="0" eb="2">
      <t>ヨウシキ</t>
    </rPh>
    <phoneticPr fontId="2"/>
  </si>
  <si>
    <t>様式９</t>
    <rPh sb="0" eb="2">
      <t>ヨウシキ</t>
    </rPh>
    <phoneticPr fontId="2"/>
  </si>
  <si>
    <t>工事履行報告書</t>
    <rPh sb="0" eb="2">
      <t>コウジ</t>
    </rPh>
    <rPh sb="2" eb="4">
      <t>リコウ</t>
    </rPh>
    <rPh sb="4" eb="7">
      <t>ホウコクショ</t>
    </rPh>
    <phoneticPr fontId="2"/>
  </si>
  <si>
    <t>代表者名</t>
    <rPh sb="0" eb="3">
      <t>ダイヒョウシャ</t>
    </rPh>
    <rPh sb="3" eb="4">
      <t>メイ</t>
    </rPh>
    <phoneticPr fontId="2"/>
  </si>
  <si>
    <t>大津市長　　様</t>
    <rPh sb="0" eb="2">
      <t>オオツ</t>
    </rPh>
    <rPh sb="2" eb="4">
      <t>シチョウ</t>
    </rPh>
    <rPh sb="6" eb="7">
      <t>サマ</t>
    </rPh>
    <phoneticPr fontId="2"/>
  </si>
  <si>
    <t>このことについて、下記の通り　　月分の工事の履行状況を報告します。</t>
    <rPh sb="9" eb="11">
      <t>カキ</t>
    </rPh>
    <rPh sb="12" eb="13">
      <t>トオ</t>
    </rPh>
    <rPh sb="16" eb="17">
      <t>ガツ</t>
    </rPh>
    <rPh sb="17" eb="18">
      <t>ブン</t>
    </rPh>
    <rPh sb="19" eb="21">
      <t>コウジ</t>
    </rPh>
    <rPh sb="22" eb="24">
      <t>リコウ</t>
    </rPh>
    <rPh sb="24" eb="26">
      <t>ジョウキョウ</t>
    </rPh>
    <rPh sb="27" eb="29">
      <t>ホウコク</t>
    </rPh>
    <phoneticPr fontId="2"/>
  </si>
  <si>
    <t>記</t>
    <rPh sb="0" eb="1">
      <t>キ</t>
    </rPh>
    <phoneticPr fontId="2"/>
  </si>
  <si>
    <t>契約工期（自）</t>
    <rPh sb="0" eb="2">
      <t>ケイヤク</t>
    </rPh>
    <rPh sb="2" eb="4">
      <t>コウキ</t>
    </rPh>
    <rPh sb="5" eb="6">
      <t>ジ</t>
    </rPh>
    <phoneticPr fontId="2"/>
  </si>
  <si>
    <t>契約工期（至）</t>
    <rPh sb="0" eb="2">
      <t>ケイヤク</t>
    </rPh>
    <rPh sb="2" eb="4">
      <t>コウキ</t>
    </rPh>
    <rPh sb="5" eb="6">
      <t>イタル</t>
    </rPh>
    <phoneticPr fontId="2"/>
  </si>
  <si>
    <t>遅延理由</t>
    <rPh sb="0" eb="2">
      <t>チエン</t>
    </rPh>
    <rPh sb="2" eb="4">
      <t>リユウ</t>
    </rPh>
    <phoneticPr fontId="2"/>
  </si>
  <si>
    <t>同上への対策</t>
    <rPh sb="0" eb="2">
      <t>ドウジョウ</t>
    </rPh>
    <rPh sb="4" eb="6">
      <t>タイサク</t>
    </rPh>
    <phoneticPr fontId="2"/>
  </si>
  <si>
    <t>　　ただし、計画に対して実績が１０％以上遅れている場合には、《遅延理由》と</t>
    <rPh sb="6" eb="8">
      <t>ケイカク</t>
    </rPh>
    <rPh sb="9" eb="10">
      <t>タイ</t>
    </rPh>
    <rPh sb="12" eb="14">
      <t>ジッセキ</t>
    </rPh>
    <rPh sb="18" eb="20">
      <t>イジョウ</t>
    </rPh>
    <rPh sb="20" eb="21">
      <t>オク</t>
    </rPh>
    <rPh sb="25" eb="27">
      <t>バアイ</t>
    </rPh>
    <rPh sb="31" eb="33">
      <t>チエン</t>
    </rPh>
    <rPh sb="33" eb="35">
      <t>リユウ</t>
    </rPh>
    <phoneticPr fontId="2"/>
  </si>
  <si>
    <t>　　《対策》を記入し、《修正工程表（〇回変更）》を作成すること。</t>
    <rPh sb="3" eb="5">
      <t>タイサク</t>
    </rPh>
    <rPh sb="7" eb="9">
      <t>キニュウ</t>
    </rPh>
    <rPh sb="12" eb="14">
      <t>シュウセイ</t>
    </rPh>
    <rPh sb="14" eb="17">
      <t>コウテイヒョウ</t>
    </rPh>
    <rPh sb="19" eb="20">
      <t>カイ</t>
    </rPh>
    <rPh sb="20" eb="22">
      <t>ヘンコウ</t>
    </rPh>
    <rPh sb="25" eb="27">
      <t>サクセイ</t>
    </rPh>
    <phoneticPr fontId="2"/>
  </si>
  <si>
    <t>令和　　　年　　　月　　　日　現在</t>
  </si>
  <si>
    <t>工　事　種　目</t>
  </si>
  <si>
    <t>工事比率（％）</t>
  </si>
  <si>
    <t>受変電設備</t>
  </si>
  <si>
    <t>％</t>
  </si>
  <si>
    <t>自家発電設備</t>
  </si>
  <si>
    <t>幹線設備</t>
  </si>
  <si>
    <t>動力設備</t>
  </si>
  <si>
    <t>電灯設備</t>
  </si>
  <si>
    <t>避雷設備</t>
  </si>
  <si>
    <t>拡声設備</t>
  </si>
  <si>
    <t>電気時計設備</t>
  </si>
  <si>
    <t>ｲﾝﾀｰﾎﾝ設備</t>
  </si>
  <si>
    <t>ﾄｲﾚ呼出設備</t>
  </si>
  <si>
    <t>ﾃﾚﾋﾞ共同受信設備</t>
  </si>
  <si>
    <t>電話用配管設備</t>
  </si>
  <si>
    <t>火災報知設備</t>
  </si>
  <si>
    <t>防火・防炎・排煙設備</t>
  </si>
  <si>
    <t>警報設備</t>
  </si>
  <si>
    <t>警備用配管設備</t>
  </si>
  <si>
    <t>合　　　　計</t>
  </si>
  <si>
    <t>：</t>
    <phoneticPr fontId="2"/>
  </si>
  <si>
    <t>受注者</t>
    <rPh sb="0" eb="3">
      <t>ジュチュウシャ</t>
    </rPh>
    <phoneticPr fontId="2"/>
  </si>
  <si>
    <t>R . 末</t>
    <rPh sb="4" eb="5">
      <t>マツ</t>
    </rPh>
    <phoneticPr fontId="2"/>
  </si>
  <si>
    <t>％</t>
    <phoneticPr fontId="2"/>
  </si>
  <si>
    <t>課長補佐</t>
    <rPh sb="0" eb="2">
      <t>カチョウ</t>
    </rPh>
    <rPh sb="2" eb="4">
      <t>ホサ</t>
    </rPh>
    <phoneticPr fontId="2"/>
  </si>
  <si>
    <t>工事写真</t>
    <rPh sb="0" eb="2">
      <t>コウジ</t>
    </rPh>
    <rPh sb="2" eb="4">
      <t>シャシン</t>
    </rPh>
    <phoneticPr fontId="2"/>
  </si>
  <si>
    <t>　　上記の工事について、別紙のとおり工事写真を作成したので提出します。</t>
  </si>
  <si>
    <t>工事写真を作成したので提出します。</t>
    <phoneticPr fontId="2"/>
  </si>
  <si>
    <t>確認・立会願・段階確認書</t>
    <rPh sb="0" eb="2">
      <t>カクニン</t>
    </rPh>
    <rPh sb="3" eb="5">
      <t>タチアイ</t>
    </rPh>
    <rPh sb="5" eb="6">
      <t>ネガ</t>
    </rPh>
    <rPh sb="7" eb="9">
      <t>ダンカイ</t>
    </rPh>
    <rPh sb="9" eb="12">
      <t>カクニンショ</t>
    </rPh>
    <phoneticPr fontId="2"/>
  </si>
  <si>
    <t>確認・立会願・段階確認書</t>
    <rPh sb="0" eb="2">
      <t>カクニン</t>
    </rPh>
    <rPh sb="3" eb="6">
      <t>タチアイネガ</t>
    </rPh>
    <rPh sb="7" eb="12">
      <t>ダンカイカクニンショ</t>
    </rPh>
    <phoneticPr fontId="2"/>
  </si>
  <si>
    <t>次の工事について、下記の通り確認・立会をお願いします。</t>
    <rPh sb="0" eb="1">
      <t>ツギ</t>
    </rPh>
    <rPh sb="2" eb="4">
      <t>コウジ</t>
    </rPh>
    <rPh sb="9" eb="11">
      <t>カキ</t>
    </rPh>
    <rPh sb="12" eb="13">
      <t>トオ</t>
    </rPh>
    <rPh sb="14" eb="16">
      <t>カクニン</t>
    </rPh>
    <rPh sb="17" eb="19">
      <t>タチアイ</t>
    </rPh>
    <rPh sb="21" eb="22">
      <t>ネガ</t>
    </rPh>
    <phoneticPr fontId="2"/>
  </si>
  <si>
    <t>確認・立会を求める内容</t>
    <rPh sb="0" eb="2">
      <t>カクニン</t>
    </rPh>
    <rPh sb="3" eb="5">
      <t>タチアイ</t>
    </rPh>
    <rPh sb="6" eb="7">
      <t>モト</t>
    </rPh>
    <rPh sb="9" eb="11">
      <t>ナイヨウ</t>
    </rPh>
    <phoneticPr fontId="2"/>
  </si>
  <si>
    <t>□機材の検査</t>
    <rPh sb="1" eb="3">
      <t>キザイ</t>
    </rPh>
    <rPh sb="4" eb="6">
      <t>ケンサ</t>
    </rPh>
    <phoneticPr fontId="2"/>
  </si>
  <si>
    <t>（検査を受ける機材の種類：</t>
    <rPh sb="1" eb="3">
      <t>ケンサ</t>
    </rPh>
    <rPh sb="4" eb="5">
      <t>ウ</t>
    </rPh>
    <rPh sb="7" eb="9">
      <t>キザイ</t>
    </rPh>
    <rPh sb="10" eb="12">
      <t>シュルイ</t>
    </rPh>
    <phoneticPr fontId="2"/>
  </si>
  <si>
    <t>）</t>
    <phoneticPr fontId="2"/>
  </si>
  <si>
    <t>□施工の段階確認</t>
    <rPh sb="1" eb="3">
      <t>セコウ</t>
    </rPh>
    <rPh sb="4" eb="6">
      <t>ダンカイ</t>
    </rPh>
    <rPh sb="6" eb="8">
      <t>カクニン</t>
    </rPh>
    <phoneticPr fontId="2"/>
  </si>
  <si>
    <t>（確認を受ける内容：</t>
    <rPh sb="1" eb="3">
      <t>カクニン</t>
    </rPh>
    <rPh sb="4" eb="5">
      <t>ウ</t>
    </rPh>
    <rPh sb="7" eb="9">
      <t>ナイヨウ</t>
    </rPh>
    <phoneticPr fontId="2"/>
  </si>
  <si>
    <t>□その他</t>
    <rPh sb="3" eb="4">
      <t>タ</t>
    </rPh>
    <phoneticPr fontId="2"/>
  </si>
  <si>
    <t>（</t>
    <phoneticPr fontId="2"/>
  </si>
  <si>
    <t>立会希望年月日</t>
    <rPh sb="0" eb="2">
      <t>タチアイ</t>
    </rPh>
    <rPh sb="2" eb="4">
      <t>キボウ</t>
    </rPh>
    <rPh sb="4" eb="7">
      <t>ネンガッピ</t>
    </rPh>
    <phoneticPr fontId="2"/>
  </si>
  <si>
    <t>年　　月　　日（　）　午前・午後　　時　　分</t>
    <rPh sb="0" eb="1">
      <t>ネン</t>
    </rPh>
    <rPh sb="3" eb="4">
      <t>ガツ</t>
    </rPh>
    <rPh sb="6" eb="7">
      <t>ニチ</t>
    </rPh>
    <rPh sb="11" eb="13">
      <t>ゴゼン</t>
    </rPh>
    <rPh sb="14" eb="16">
      <t>ゴゴ</t>
    </rPh>
    <rPh sb="18" eb="19">
      <t>ジ</t>
    </rPh>
    <rPh sb="21" eb="22">
      <t>フン</t>
    </rPh>
    <phoneticPr fontId="2"/>
  </si>
  <si>
    <t>（監督職員記入欄）</t>
    <rPh sb="1" eb="3">
      <t>カントク</t>
    </rPh>
    <rPh sb="3" eb="5">
      <t>ショクイン</t>
    </rPh>
    <rPh sb="5" eb="7">
      <t>キニュウ</t>
    </rPh>
    <rPh sb="7" eb="8">
      <t>ラン</t>
    </rPh>
    <phoneticPr fontId="2"/>
  </si>
  <si>
    <t>確認・立会者</t>
    <rPh sb="0" eb="2">
      <t>カクニン</t>
    </rPh>
    <rPh sb="3" eb="5">
      <t>タチアイ</t>
    </rPh>
    <rPh sb="5" eb="6">
      <t>シャ</t>
    </rPh>
    <phoneticPr fontId="2"/>
  </si>
  <si>
    <t>確認・立会日</t>
    <rPh sb="0" eb="2">
      <t>カクニン</t>
    </rPh>
    <rPh sb="3" eb="5">
      <t>タチアイ</t>
    </rPh>
    <rPh sb="5" eb="6">
      <t>ビ</t>
    </rPh>
    <phoneticPr fontId="2"/>
  </si>
  <si>
    <t>種別</t>
    <rPh sb="0" eb="2">
      <t>シュベツ</t>
    </rPh>
    <phoneticPr fontId="2"/>
  </si>
  <si>
    <t>□現地</t>
    <rPh sb="1" eb="3">
      <t>ゲンチ</t>
    </rPh>
    <phoneticPr fontId="2"/>
  </si>
  <si>
    <t>□書面</t>
    <rPh sb="1" eb="3">
      <t>ショメン</t>
    </rPh>
    <phoneticPr fontId="2"/>
  </si>
  <si>
    <t>立会結果</t>
    <rPh sb="0" eb="2">
      <t>タチアイ</t>
    </rPh>
    <rPh sb="2" eb="4">
      <t>ケッカ</t>
    </rPh>
    <phoneticPr fontId="2"/>
  </si>
  <si>
    <t>□合格</t>
    <rPh sb="1" eb="3">
      <t>ゴウカク</t>
    </rPh>
    <phoneticPr fontId="2"/>
  </si>
  <si>
    <t>□不合格</t>
    <rPh sb="1" eb="4">
      <t>フゴウカク</t>
    </rPh>
    <phoneticPr fontId="2"/>
  </si>
  <si>
    <t>記事</t>
    <rPh sb="0" eb="2">
      <t>キジ</t>
    </rPh>
    <phoneticPr fontId="2"/>
  </si>
  <si>
    <t>管理技術者</t>
    <rPh sb="0" eb="2">
      <t>カンリ</t>
    </rPh>
    <rPh sb="2" eb="5">
      <t>ギジュツシャ</t>
    </rPh>
    <phoneticPr fontId="2"/>
  </si>
  <si>
    <t>試験成績書</t>
    <rPh sb="0" eb="2">
      <t>シケン</t>
    </rPh>
    <rPh sb="2" eb="4">
      <t>セイセキ</t>
    </rPh>
    <rPh sb="4" eb="5">
      <t>ショ</t>
    </rPh>
    <phoneticPr fontId="2"/>
  </si>
  <si>
    <t>　　上記の工事について、別紙のとおり現地試験結果を報告します。</t>
  </si>
  <si>
    <t>現地試験結果を報告します。</t>
  </si>
  <si>
    <t>試験名</t>
    <rPh sb="0" eb="2">
      <t>シケン</t>
    </rPh>
    <rPh sb="2" eb="3">
      <t>メイ</t>
    </rPh>
    <phoneticPr fontId="2"/>
  </si>
  <si>
    <t>良否</t>
    <rPh sb="0" eb="2">
      <t>リョウヒ</t>
    </rPh>
    <phoneticPr fontId="2"/>
  </si>
  <si>
    <t>接地抵抗測定試験</t>
    <rPh sb="0" eb="2">
      <t>セッチ</t>
    </rPh>
    <rPh sb="2" eb="4">
      <t>テイコウ</t>
    </rPh>
    <rPh sb="4" eb="6">
      <t>ソクテイ</t>
    </rPh>
    <rPh sb="6" eb="8">
      <t>シケン</t>
    </rPh>
    <phoneticPr fontId="2"/>
  </si>
  <si>
    <t>良・否</t>
    <rPh sb="0" eb="1">
      <t>リョウ</t>
    </rPh>
    <rPh sb="2" eb="3">
      <t>ヒ</t>
    </rPh>
    <phoneticPr fontId="2"/>
  </si>
  <si>
    <t>絶縁抵抗測定試験</t>
    <rPh sb="0" eb="2">
      <t>ゼツエン</t>
    </rPh>
    <rPh sb="2" eb="4">
      <t>テイコウ</t>
    </rPh>
    <rPh sb="4" eb="6">
      <t>ソクテイ</t>
    </rPh>
    <rPh sb="6" eb="8">
      <t>シケン</t>
    </rPh>
    <phoneticPr fontId="2"/>
  </si>
  <si>
    <t>様式１１</t>
    <rPh sb="0" eb="2">
      <t>ヨウシキ</t>
    </rPh>
    <phoneticPr fontId="2"/>
  </si>
  <si>
    <t>様式１２</t>
    <rPh sb="0" eb="2">
      <t>ヨウシキ</t>
    </rPh>
    <phoneticPr fontId="2"/>
  </si>
  <si>
    <t>様式１３</t>
    <rPh sb="0" eb="2">
      <t>ヨウシキ</t>
    </rPh>
    <phoneticPr fontId="2"/>
  </si>
  <si>
    <t>試験成績書</t>
    <rPh sb="0" eb="2">
      <t>シケン</t>
    </rPh>
    <rPh sb="2" eb="5">
      <t>セイセキショ</t>
    </rPh>
    <phoneticPr fontId="2"/>
  </si>
  <si>
    <t>PCB含有調査報告書</t>
    <rPh sb="3" eb="10">
      <t>ガンユウチョウサホウコクショ</t>
    </rPh>
    <phoneticPr fontId="2"/>
  </si>
  <si>
    <t>　　上記の工事について、別紙のとおり電気機器撤去に伴うPCB含有調査結果について報告します。</t>
  </si>
  <si>
    <t>　電気機器撤去に伴うPCB含有調査結果について下記の通り報告します。</t>
    <rPh sb="23" eb="25">
      <t>カキ</t>
    </rPh>
    <rPh sb="26" eb="27">
      <t>トオ</t>
    </rPh>
    <phoneticPr fontId="2"/>
  </si>
  <si>
    <t>（いずれかに☑してください）</t>
    <phoneticPr fontId="2"/>
  </si>
  <si>
    <t>□　PCB含有の機器がありませんでしたので、別紙のとおり報告します。</t>
    <rPh sb="5" eb="7">
      <t>ガンユウ</t>
    </rPh>
    <rPh sb="8" eb="10">
      <t>キキ</t>
    </rPh>
    <rPh sb="22" eb="24">
      <t>ベッシ</t>
    </rPh>
    <rPh sb="28" eb="30">
      <t>ホウコク</t>
    </rPh>
    <phoneticPr fontId="2"/>
  </si>
  <si>
    <t>□　PCB含有の機器がありましたので、別紙のとおり報告します。</t>
    <rPh sb="5" eb="7">
      <t>ガンユウ</t>
    </rPh>
    <rPh sb="8" eb="10">
      <t>キキ</t>
    </rPh>
    <rPh sb="19" eb="21">
      <t>ベッシ</t>
    </rPh>
    <rPh sb="25" eb="27">
      <t>ホウコク</t>
    </rPh>
    <phoneticPr fontId="2"/>
  </si>
  <si>
    <t>PCB含有調査報告書</t>
    <rPh sb="3" eb="7">
      <t>ガンユウチョウサ</t>
    </rPh>
    <rPh sb="7" eb="10">
      <t>ホウコクショ</t>
    </rPh>
    <phoneticPr fontId="2"/>
  </si>
  <si>
    <t>建設業退職金共済制度報告書</t>
    <rPh sb="0" eb="13">
      <t>ケンセツギョウタイショクキンキョウサイセイドホウコクショ</t>
    </rPh>
    <phoneticPr fontId="2"/>
  </si>
  <si>
    <t>　建設業退職金共済制度に基づき、適正に運用しましたので、以下の通り報告します。</t>
    <rPh sb="1" eb="11">
      <t>ケンセツギョウタイショクキンキョウサイセイド</t>
    </rPh>
    <rPh sb="12" eb="13">
      <t>モト</t>
    </rPh>
    <rPh sb="16" eb="18">
      <t>テキセイ</t>
    </rPh>
    <rPh sb="19" eb="21">
      <t>ウンヨウ</t>
    </rPh>
    <rPh sb="28" eb="30">
      <t>イカ</t>
    </rPh>
    <rPh sb="31" eb="32">
      <t>トオ</t>
    </rPh>
    <rPh sb="33" eb="35">
      <t>ホウコク</t>
    </rPh>
    <phoneticPr fontId="2"/>
  </si>
  <si>
    <t>（いずれかにチェックしてください。）</t>
    <phoneticPr fontId="2"/>
  </si>
  <si>
    <t>□　本工事において交付対象の従事者はいません。（添付：自社・中退共等の書類）</t>
    <rPh sb="2" eb="5">
      <t>ホンコウジ</t>
    </rPh>
    <rPh sb="9" eb="11">
      <t>コウフ</t>
    </rPh>
    <rPh sb="11" eb="13">
      <t>タイショウ</t>
    </rPh>
    <rPh sb="14" eb="17">
      <t>ジュウジシャ</t>
    </rPh>
    <rPh sb="24" eb="26">
      <t>テンプ</t>
    </rPh>
    <rPh sb="27" eb="29">
      <t>ジシャ</t>
    </rPh>
    <rPh sb="30" eb="33">
      <t>チュウタイキョウ</t>
    </rPh>
    <rPh sb="33" eb="34">
      <t>トウ</t>
    </rPh>
    <rPh sb="35" eb="37">
      <t>ショルイ</t>
    </rPh>
    <phoneticPr fontId="2"/>
  </si>
  <si>
    <t>□　該当者に適正に交付しました。（添付：受払簿等）</t>
    <rPh sb="2" eb="5">
      <t>ガイトウシャ</t>
    </rPh>
    <rPh sb="6" eb="8">
      <t>テキセイ</t>
    </rPh>
    <rPh sb="9" eb="11">
      <t>コウフ</t>
    </rPh>
    <rPh sb="17" eb="19">
      <t>テンプ</t>
    </rPh>
    <rPh sb="20" eb="22">
      <t>ウケハライ</t>
    </rPh>
    <rPh sb="22" eb="23">
      <t>ボ</t>
    </rPh>
    <rPh sb="23" eb="24">
      <t>トウ</t>
    </rPh>
    <phoneticPr fontId="2"/>
  </si>
  <si>
    <t>□　証紙を購入しました。（添付：購入用紙の写し）</t>
    <rPh sb="2" eb="4">
      <t>ショウシ</t>
    </rPh>
    <rPh sb="5" eb="7">
      <t>コウニュウ</t>
    </rPh>
    <rPh sb="13" eb="15">
      <t>テンプ</t>
    </rPh>
    <rPh sb="16" eb="18">
      <t>コウニュウ</t>
    </rPh>
    <rPh sb="18" eb="20">
      <t>ヨウシ</t>
    </rPh>
    <rPh sb="21" eb="22">
      <t>ウツ</t>
    </rPh>
    <phoneticPr fontId="2"/>
  </si>
  <si>
    <t>□　証紙は保有分を活用しました。</t>
    <rPh sb="2" eb="4">
      <t>ショウシ</t>
    </rPh>
    <rPh sb="5" eb="7">
      <t>ホユウ</t>
    </rPh>
    <rPh sb="7" eb="8">
      <t>ブン</t>
    </rPh>
    <rPh sb="9" eb="11">
      <t>カツヨウ</t>
    </rPh>
    <phoneticPr fontId="2"/>
  </si>
  <si>
    <t>※受払簿等は任意様式ですが、購入数、保有分に対し、交付日、交付数、残数を</t>
    <rPh sb="1" eb="3">
      <t>ウケハライ</t>
    </rPh>
    <rPh sb="3" eb="4">
      <t>ボ</t>
    </rPh>
    <rPh sb="4" eb="5">
      <t>トウ</t>
    </rPh>
    <rPh sb="6" eb="8">
      <t>ニンイ</t>
    </rPh>
    <rPh sb="8" eb="10">
      <t>ヨウシキ</t>
    </rPh>
    <rPh sb="14" eb="17">
      <t>コウニュウスウ</t>
    </rPh>
    <rPh sb="18" eb="20">
      <t>ホユウ</t>
    </rPh>
    <rPh sb="20" eb="21">
      <t>ブン</t>
    </rPh>
    <rPh sb="22" eb="23">
      <t>タイ</t>
    </rPh>
    <rPh sb="25" eb="28">
      <t>コウフビ</t>
    </rPh>
    <rPh sb="29" eb="31">
      <t>コウフ</t>
    </rPh>
    <rPh sb="31" eb="32">
      <t>スウ</t>
    </rPh>
    <rPh sb="33" eb="35">
      <t>ザンスウ</t>
    </rPh>
    <phoneticPr fontId="2"/>
  </si>
  <si>
    <t>　記載ください。</t>
    <rPh sb="1" eb="3">
      <t>キサイ</t>
    </rPh>
    <phoneticPr fontId="2"/>
  </si>
  <si>
    <t>※受払簿のほか、手帳の写し、もしくは受領書を添付してください。</t>
    <rPh sb="1" eb="3">
      <t>ウケハライ</t>
    </rPh>
    <rPh sb="3" eb="4">
      <t>ボ</t>
    </rPh>
    <rPh sb="8" eb="10">
      <t>テチョウ</t>
    </rPh>
    <rPh sb="11" eb="12">
      <t>ウツ</t>
    </rPh>
    <rPh sb="18" eb="21">
      <t>ジュリョウショ</t>
    </rPh>
    <rPh sb="22" eb="24">
      <t>テンプ</t>
    </rPh>
    <phoneticPr fontId="2"/>
  </si>
  <si>
    <t>　　上記の工事について、別紙のとおり保全に関する資料を一式提出します。</t>
  </si>
  <si>
    <t>保全に関する資料を一式提出します。</t>
  </si>
  <si>
    <t>（添付する資料に☑をしてください。）</t>
    <rPh sb="1" eb="3">
      <t>テンプ</t>
    </rPh>
    <rPh sb="5" eb="7">
      <t>シリョウ</t>
    </rPh>
    <phoneticPr fontId="2"/>
  </si>
  <si>
    <t>□　建築物等の利用に関する説明書</t>
    <rPh sb="2" eb="5">
      <t>ケンチクブツ</t>
    </rPh>
    <rPh sb="5" eb="6">
      <t>トウ</t>
    </rPh>
    <rPh sb="7" eb="9">
      <t>リヨウ</t>
    </rPh>
    <rPh sb="10" eb="11">
      <t>カン</t>
    </rPh>
    <rPh sb="13" eb="16">
      <t>セツメイショ</t>
    </rPh>
    <phoneticPr fontId="2"/>
  </si>
  <si>
    <t>□　機器取扱い説明書</t>
    <rPh sb="2" eb="4">
      <t>キキ</t>
    </rPh>
    <rPh sb="4" eb="6">
      <t>トリアツカイ</t>
    </rPh>
    <rPh sb="7" eb="10">
      <t>セツメイショ</t>
    </rPh>
    <phoneticPr fontId="2"/>
  </si>
  <si>
    <t>□　機器性能試験成績書</t>
    <rPh sb="2" eb="4">
      <t>キキ</t>
    </rPh>
    <rPh sb="4" eb="6">
      <t>セイノウ</t>
    </rPh>
    <rPh sb="6" eb="8">
      <t>シケン</t>
    </rPh>
    <rPh sb="8" eb="11">
      <t>セイセキショ</t>
    </rPh>
    <phoneticPr fontId="2"/>
  </si>
  <si>
    <t>□　官公庁への申請手続き一覧表</t>
    <rPh sb="2" eb="5">
      <t>カンコウチョウ</t>
    </rPh>
    <rPh sb="7" eb="9">
      <t>シンセイ</t>
    </rPh>
    <rPh sb="9" eb="11">
      <t>テツヅ</t>
    </rPh>
    <rPh sb="12" eb="15">
      <t>イチランヒョウ</t>
    </rPh>
    <phoneticPr fontId="2"/>
  </si>
  <si>
    <t>□　試験成績書</t>
    <rPh sb="2" eb="4">
      <t>シケン</t>
    </rPh>
    <rPh sb="4" eb="6">
      <t>セイセキ</t>
    </rPh>
    <rPh sb="6" eb="7">
      <t>ショ</t>
    </rPh>
    <phoneticPr fontId="2"/>
  </si>
  <si>
    <t>□　主要機器類完成図</t>
    <rPh sb="2" eb="4">
      <t>シュヨウ</t>
    </rPh>
    <rPh sb="4" eb="6">
      <t>キキ</t>
    </rPh>
    <rPh sb="6" eb="7">
      <t>ルイ</t>
    </rPh>
    <rPh sb="7" eb="9">
      <t>カンセイ</t>
    </rPh>
    <rPh sb="9" eb="10">
      <t>ズ</t>
    </rPh>
    <phoneticPr fontId="2"/>
  </si>
  <si>
    <t>□　保証書</t>
    <rPh sb="2" eb="5">
      <t>ホショウショ</t>
    </rPh>
    <phoneticPr fontId="2"/>
  </si>
  <si>
    <t>□　キー及び予備品リスト</t>
    <rPh sb="4" eb="5">
      <t>オヨ</t>
    </rPh>
    <rPh sb="6" eb="9">
      <t>ヨビヒン</t>
    </rPh>
    <phoneticPr fontId="2"/>
  </si>
  <si>
    <t>□　その他（　　　　　　　　　　　　　　　　　　　　　　　　　　　　　　　）</t>
    <rPh sb="4" eb="5">
      <t>タ</t>
    </rPh>
    <phoneticPr fontId="2"/>
  </si>
  <si>
    <t>様式１５</t>
    <rPh sb="0" eb="2">
      <t>ヨウシキ</t>
    </rPh>
    <phoneticPr fontId="2"/>
  </si>
  <si>
    <t>機材検収報告書</t>
    <rPh sb="0" eb="2">
      <t>キザイ</t>
    </rPh>
    <rPh sb="2" eb="4">
      <t>ケンシュウ</t>
    </rPh>
    <rPh sb="4" eb="7">
      <t>ホウコクショ</t>
    </rPh>
    <phoneticPr fontId="2"/>
  </si>
  <si>
    <t>様式１６</t>
    <rPh sb="0" eb="2">
      <t>ヨウシキ</t>
    </rPh>
    <phoneticPr fontId="2"/>
  </si>
  <si>
    <t>上記の工事について別紙のとおり　機材検収報告書　を作成したので提出します。</t>
    <rPh sb="0" eb="2">
      <t>ジョウキ</t>
    </rPh>
    <rPh sb="3" eb="5">
      <t>コウジ</t>
    </rPh>
    <rPh sb="9" eb="11">
      <t>ベッシ</t>
    </rPh>
    <rPh sb="16" eb="18">
      <t>キザイ</t>
    </rPh>
    <rPh sb="18" eb="20">
      <t>ケンシュウ</t>
    </rPh>
    <rPh sb="20" eb="23">
      <t>ホウコクショ</t>
    </rPh>
    <rPh sb="25" eb="27">
      <t>サクセイ</t>
    </rPh>
    <rPh sb="31" eb="33">
      <t>テイシュツ</t>
    </rPh>
    <phoneticPr fontId="2"/>
  </si>
  <si>
    <t>様式１６－①</t>
    <rPh sb="0" eb="2">
      <t>ヨウシキ</t>
    </rPh>
    <phoneticPr fontId="2"/>
  </si>
  <si>
    <t>材料名</t>
    <rPh sb="0" eb="3">
      <t>ザイリョウメイ</t>
    </rPh>
    <phoneticPr fontId="2"/>
  </si>
  <si>
    <t>現場代理人</t>
    <rPh sb="0" eb="5">
      <t>ゲンバダイリニン</t>
    </rPh>
    <phoneticPr fontId="2"/>
  </si>
  <si>
    <t>入荷日
（月・日）</t>
    <rPh sb="0" eb="2">
      <t>ニュウカ</t>
    </rPh>
    <rPh sb="2" eb="3">
      <t>ビ</t>
    </rPh>
    <rPh sb="5" eb="6">
      <t>ゲツ</t>
    </rPh>
    <rPh sb="7" eb="8">
      <t>ニチ</t>
    </rPh>
    <phoneticPr fontId="2"/>
  </si>
  <si>
    <t>規格・形状
寸法　等</t>
    <rPh sb="0" eb="2">
      <t>キカク</t>
    </rPh>
    <rPh sb="3" eb="5">
      <t>ケイジョウ</t>
    </rPh>
    <rPh sb="6" eb="8">
      <t>スンポウ</t>
    </rPh>
    <rPh sb="9" eb="10">
      <t>トウ</t>
    </rPh>
    <phoneticPr fontId="2"/>
  </si>
  <si>
    <t>累計</t>
    <rPh sb="0" eb="2">
      <t>ルイケイ</t>
    </rPh>
    <phoneticPr fontId="2"/>
  </si>
  <si>
    <t>製作図・メーカーリストとの照合</t>
    <rPh sb="0" eb="1">
      <t>セイ</t>
    </rPh>
    <rPh sb="1" eb="3">
      <t>サクズ</t>
    </rPh>
    <rPh sb="13" eb="15">
      <t>ショウゴウ</t>
    </rPh>
    <phoneticPr fontId="2"/>
  </si>
  <si>
    <t>数量
（単位）</t>
    <rPh sb="0" eb="2">
      <t>スウリョウ</t>
    </rPh>
    <rPh sb="4" eb="6">
      <t>タンイ</t>
    </rPh>
    <phoneticPr fontId="2"/>
  </si>
  <si>
    <t>印</t>
    <rPh sb="0" eb="1">
      <t>イン</t>
    </rPh>
    <phoneticPr fontId="2"/>
  </si>
  <si>
    <t>注　付属品類は除く</t>
    <rPh sb="0" eb="1">
      <t>チュウ</t>
    </rPh>
    <rPh sb="2" eb="4">
      <t>フゾク</t>
    </rPh>
    <rPh sb="4" eb="5">
      <t>ヒン</t>
    </rPh>
    <rPh sb="5" eb="6">
      <t>ルイ</t>
    </rPh>
    <rPh sb="7" eb="8">
      <t>ノゾ</t>
    </rPh>
    <phoneticPr fontId="2"/>
  </si>
  <si>
    <t>注）　１．各種納品書を添付すること。</t>
    <rPh sb="0" eb="1">
      <t>チュウ</t>
    </rPh>
    <rPh sb="5" eb="7">
      <t>カクシュ</t>
    </rPh>
    <rPh sb="7" eb="10">
      <t>ノウヒンショ</t>
    </rPh>
    <rPh sb="11" eb="13">
      <t>テンプ</t>
    </rPh>
    <phoneticPr fontId="2"/>
  </si>
  <si>
    <t>　　　 　　納品書については、一枚ごとに現場代理人の確認のため、押印を行うこと。</t>
    <rPh sb="6" eb="9">
      <t>ノウヒンショ</t>
    </rPh>
    <rPh sb="15" eb="17">
      <t>イチマイ</t>
    </rPh>
    <rPh sb="20" eb="22">
      <t>ゲンバ</t>
    </rPh>
    <rPh sb="22" eb="25">
      <t>ダイリニン</t>
    </rPh>
    <rPh sb="26" eb="28">
      <t>カクニン</t>
    </rPh>
    <rPh sb="32" eb="34">
      <t>オウイン</t>
    </rPh>
    <rPh sb="35" eb="36">
      <t>オコナ</t>
    </rPh>
    <phoneticPr fontId="2"/>
  </si>
  <si>
    <t>　 　　２．材料別に、下記のように分類を行うこと。（ただし、種類が少ない場合はまとめても良い。）</t>
    <rPh sb="6" eb="8">
      <t>ザイリョウ</t>
    </rPh>
    <rPh sb="8" eb="9">
      <t>ベツ</t>
    </rPh>
    <rPh sb="11" eb="13">
      <t>カキ</t>
    </rPh>
    <rPh sb="17" eb="19">
      <t>ブンルイ</t>
    </rPh>
    <rPh sb="20" eb="21">
      <t>オコナ</t>
    </rPh>
    <rPh sb="30" eb="32">
      <t>シュルイ</t>
    </rPh>
    <rPh sb="33" eb="34">
      <t>スク</t>
    </rPh>
    <rPh sb="36" eb="38">
      <t>バアイ</t>
    </rPh>
    <rPh sb="44" eb="45">
      <t>ヨ</t>
    </rPh>
    <phoneticPr fontId="2"/>
  </si>
  <si>
    <t>　　　　　 ①配線類　　②配管類　　③プルボックス類　　④引込盤・分電盤類　　⑤照明器具類</t>
    <rPh sb="7" eb="9">
      <t>ハイセン</t>
    </rPh>
    <rPh sb="9" eb="10">
      <t>ルイ</t>
    </rPh>
    <rPh sb="13" eb="15">
      <t>ハイカン</t>
    </rPh>
    <rPh sb="15" eb="16">
      <t>ルイ</t>
    </rPh>
    <rPh sb="25" eb="26">
      <t>ルイ</t>
    </rPh>
    <rPh sb="29" eb="31">
      <t>ヒキコミ</t>
    </rPh>
    <rPh sb="31" eb="32">
      <t>バン</t>
    </rPh>
    <rPh sb="33" eb="36">
      <t>ブンデンバン</t>
    </rPh>
    <rPh sb="36" eb="37">
      <t>ルイ</t>
    </rPh>
    <rPh sb="40" eb="42">
      <t>ショウメイ</t>
    </rPh>
    <rPh sb="42" eb="44">
      <t>キグ</t>
    </rPh>
    <rPh sb="44" eb="45">
      <t>ルイ</t>
    </rPh>
    <phoneticPr fontId="2"/>
  </si>
  <si>
    <t>　　　　 　⑥放送設備　　⑦火災報知設備　　⑧その他弱電機器　　⑨配線器具類</t>
    <rPh sb="7" eb="9">
      <t>ホウソウ</t>
    </rPh>
    <rPh sb="9" eb="11">
      <t>セツビ</t>
    </rPh>
    <rPh sb="14" eb="16">
      <t>カサイ</t>
    </rPh>
    <rPh sb="16" eb="18">
      <t>ホウチ</t>
    </rPh>
    <rPh sb="18" eb="20">
      <t>セツビ</t>
    </rPh>
    <rPh sb="25" eb="26">
      <t>タ</t>
    </rPh>
    <rPh sb="26" eb="28">
      <t>ジャクデン</t>
    </rPh>
    <rPh sb="28" eb="30">
      <t>キキ</t>
    </rPh>
    <rPh sb="33" eb="35">
      <t>ハイセン</t>
    </rPh>
    <rPh sb="35" eb="37">
      <t>キグ</t>
    </rPh>
    <rPh sb="37" eb="38">
      <t>ルイ</t>
    </rPh>
    <phoneticPr fontId="2"/>
  </si>
  <si>
    <t>　　　　　 ⑩アウトレットボックス類</t>
    <rPh sb="17" eb="18">
      <t>ルイ</t>
    </rPh>
    <phoneticPr fontId="2"/>
  </si>
  <si>
    <t>　　　 ３．照合について良否判定を行い、『否』の場合は備考欄に対策を記入すること。</t>
    <rPh sb="6" eb="8">
      <t>ショウゴウ</t>
    </rPh>
    <rPh sb="12" eb="14">
      <t>リョウヒ</t>
    </rPh>
    <rPh sb="14" eb="16">
      <t>ハンテイ</t>
    </rPh>
    <rPh sb="17" eb="18">
      <t>オコナ</t>
    </rPh>
    <rPh sb="21" eb="22">
      <t>イナ</t>
    </rPh>
    <rPh sb="24" eb="26">
      <t>バアイ</t>
    </rPh>
    <rPh sb="27" eb="29">
      <t>ビコウ</t>
    </rPh>
    <rPh sb="29" eb="30">
      <t>ラン</t>
    </rPh>
    <rPh sb="31" eb="33">
      <t>タイサク</t>
    </rPh>
    <rPh sb="34" eb="36">
      <t>キニュウ</t>
    </rPh>
    <phoneticPr fontId="2"/>
  </si>
  <si>
    <t>提出先</t>
    <rPh sb="0" eb="2">
      <t>テイシュツ</t>
    </rPh>
    <rPh sb="2" eb="3">
      <t>サキ</t>
    </rPh>
    <phoneticPr fontId="2"/>
  </si>
  <si>
    <t>書類名称</t>
    <rPh sb="0" eb="2">
      <t>ショルイ</t>
    </rPh>
    <rPh sb="2" eb="4">
      <t>メイショウ</t>
    </rPh>
    <phoneticPr fontId="2"/>
  </si>
  <si>
    <t>書類提出／受領日</t>
    <rPh sb="0" eb="2">
      <t>ショルイ</t>
    </rPh>
    <rPh sb="2" eb="4">
      <t>テイシュツ</t>
    </rPh>
    <rPh sb="5" eb="8">
      <t>ジュリョウビ</t>
    </rPh>
    <phoneticPr fontId="2"/>
  </si>
  <si>
    <t>官公署検査合格日</t>
    <rPh sb="0" eb="3">
      <t>カンコウショ</t>
    </rPh>
    <rPh sb="3" eb="5">
      <t>ケンサ</t>
    </rPh>
    <rPh sb="5" eb="8">
      <t>ゴウカクビ</t>
    </rPh>
    <phoneticPr fontId="2"/>
  </si>
  <si>
    <t>官公署への申請手続き一覧表</t>
    <rPh sb="0" eb="3">
      <t>カンコウショ</t>
    </rPh>
    <rPh sb="5" eb="7">
      <t>シンセイ</t>
    </rPh>
    <rPh sb="7" eb="9">
      <t>テツヅ</t>
    </rPh>
    <rPh sb="10" eb="13">
      <t>イチランヒョウ</t>
    </rPh>
    <phoneticPr fontId="2"/>
  </si>
  <si>
    <t>　　・　　・　　</t>
    <phoneticPr fontId="2"/>
  </si>
  <si>
    <t>　〇　工事計画届</t>
    <rPh sb="3" eb="5">
      <t>コウジ</t>
    </rPh>
    <rPh sb="5" eb="7">
      <t>ケイカク</t>
    </rPh>
    <rPh sb="7" eb="8">
      <t>トドケ</t>
    </rPh>
    <phoneticPr fontId="2"/>
  </si>
  <si>
    <t>　〇　保安規定届</t>
    <rPh sb="3" eb="5">
      <t>ホアン</t>
    </rPh>
    <rPh sb="5" eb="7">
      <t>キテイ</t>
    </rPh>
    <rPh sb="7" eb="8">
      <t>トドケ</t>
    </rPh>
    <phoneticPr fontId="2"/>
  </si>
  <si>
    <t>　〇　主任技術者届</t>
    <rPh sb="3" eb="5">
      <t>シュニン</t>
    </rPh>
    <rPh sb="5" eb="8">
      <t>ギジュツシャ</t>
    </rPh>
    <rPh sb="8" eb="9">
      <t>トドケ</t>
    </rPh>
    <phoneticPr fontId="2"/>
  </si>
  <si>
    <t>　〇　使用前検査申請</t>
    <rPh sb="3" eb="5">
      <t>シヨウ</t>
    </rPh>
    <rPh sb="5" eb="6">
      <t>マエ</t>
    </rPh>
    <rPh sb="6" eb="8">
      <t>ケンサ</t>
    </rPh>
    <rPh sb="8" eb="10">
      <t>シンセイ</t>
    </rPh>
    <phoneticPr fontId="2"/>
  </si>
  <si>
    <t>　〇　受電申込書（500kW　以上）</t>
    <rPh sb="3" eb="5">
      <t>ジュデン</t>
    </rPh>
    <rPh sb="5" eb="8">
      <t>モウシコミショ</t>
    </rPh>
    <rPh sb="15" eb="17">
      <t>イジョウ</t>
    </rPh>
    <phoneticPr fontId="2"/>
  </si>
  <si>
    <t>　〇　高圧電気使用申込書（500kW　未満）</t>
    <rPh sb="3" eb="5">
      <t>コウアツ</t>
    </rPh>
    <rPh sb="5" eb="7">
      <t>デンキ</t>
    </rPh>
    <rPh sb="7" eb="9">
      <t>シヨウ</t>
    </rPh>
    <rPh sb="9" eb="12">
      <t>モウシコミショ</t>
    </rPh>
    <rPh sb="19" eb="21">
      <t>ミマン</t>
    </rPh>
    <phoneticPr fontId="2"/>
  </si>
  <si>
    <t>　〇　取引用電力計計量パルス使用申込書</t>
    <rPh sb="3" eb="5">
      <t>トリヒキ</t>
    </rPh>
    <rPh sb="5" eb="6">
      <t>ヨウ</t>
    </rPh>
    <rPh sb="6" eb="8">
      <t>デンリョク</t>
    </rPh>
    <rPh sb="8" eb="9">
      <t>ケイ</t>
    </rPh>
    <rPh sb="9" eb="11">
      <t>ケイリョウ</t>
    </rPh>
    <rPh sb="14" eb="16">
      <t>シヨウ</t>
    </rPh>
    <rPh sb="16" eb="19">
      <t>モウシコミショ</t>
    </rPh>
    <phoneticPr fontId="2"/>
  </si>
  <si>
    <t>　〇　一部送電依頼書</t>
    <rPh sb="3" eb="5">
      <t>イチブ</t>
    </rPh>
    <rPh sb="5" eb="7">
      <t>ソウデン</t>
    </rPh>
    <rPh sb="7" eb="10">
      <t>イライショ</t>
    </rPh>
    <phoneticPr fontId="2"/>
  </si>
  <si>
    <t>　〇　（架空）（地中）ケーブル引込線工事申込書</t>
    <rPh sb="4" eb="6">
      <t>カクウ</t>
    </rPh>
    <rPh sb="8" eb="10">
      <t>チチュウ</t>
    </rPh>
    <rPh sb="15" eb="16">
      <t>ヒ</t>
    </rPh>
    <rPh sb="16" eb="17">
      <t>コ</t>
    </rPh>
    <rPh sb="17" eb="18">
      <t>セン</t>
    </rPh>
    <rPh sb="18" eb="20">
      <t>コウジ</t>
    </rPh>
    <rPh sb="20" eb="23">
      <t>モウシコミショ</t>
    </rPh>
    <phoneticPr fontId="2"/>
  </si>
  <si>
    <t>　〇　低圧（電灯・動力）電気使用申込書</t>
    <rPh sb="3" eb="5">
      <t>テイアツ</t>
    </rPh>
    <rPh sb="6" eb="8">
      <t>デントウ</t>
    </rPh>
    <rPh sb="9" eb="11">
      <t>ドウリョク</t>
    </rPh>
    <rPh sb="12" eb="14">
      <t>デンキ</t>
    </rPh>
    <rPh sb="14" eb="16">
      <t>シヨウ</t>
    </rPh>
    <rPh sb="16" eb="19">
      <t>モウシコミショ</t>
    </rPh>
    <phoneticPr fontId="2"/>
  </si>
  <si>
    <t>　〇　電力新増設計画に関する照会</t>
    <rPh sb="3" eb="5">
      <t>デンリョク</t>
    </rPh>
    <rPh sb="5" eb="8">
      <t>シンゾウセツ</t>
    </rPh>
    <rPh sb="8" eb="10">
      <t>ケイカク</t>
    </rPh>
    <rPh sb="11" eb="12">
      <t>カン</t>
    </rPh>
    <rPh sb="14" eb="16">
      <t>ショウカイ</t>
    </rPh>
    <phoneticPr fontId="2"/>
  </si>
  <si>
    <t>　〇　配電設備移設変更申込書</t>
    <rPh sb="3" eb="5">
      <t>ハイデン</t>
    </rPh>
    <rPh sb="5" eb="7">
      <t>セツビ</t>
    </rPh>
    <rPh sb="7" eb="9">
      <t>イセツ</t>
    </rPh>
    <rPh sb="9" eb="11">
      <t>ヘンコウ</t>
    </rPh>
    <rPh sb="11" eb="14">
      <t>モウシコミショ</t>
    </rPh>
    <phoneticPr fontId="2"/>
  </si>
  <si>
    <t>　〇　</t>
    <phoneticPr fontId="2"/>
  </si>
  <si>
    <t>　〇　支障電気通信線路移転請求書</t>
    <rPh sb="3" eb="5">
      <t>シショウ</t>
    </rPh>
    <rPh sb="5" eb="7">
      <t>デンキ</t>
    </rPh>
    <rPh sb="7" eb="9">
      <t>ツウシン</t>
    </rPh>
    <rPh sb="9" eb="11">
      <t>センロ</t>
    </rPh>
    <rPh sb="11" eb="13">
      <t>イテン</t>
    </rPh>
    <rPh sb="13" eb="16">
      <t>セイキュウショ</t>
    </rPh>
    <phoneticPr fontId="2"/>
  </si>
  <si>
    <t>　〇　消防用設備等着工届◇自火報</t>
    <rPh sb="3" eb="6">
      <t>ショウボウヨウ</t>
    </rPh>
    <rPh sb="6" eb="8">
      <t>セツビ</t>
    </rPh>
    <rPh sb="8" eb="9">
      <t>トウ</t>
    </rPh>
    <rPh sb="9" eb="11">
      <t>チャッコウ</t>
    </rPh>
    <rPh sb="11" eb="12">
      <t>トドケ</t>
    </rPh>
    <rPh sb="13" eb="16">
      <t>ジカホウ</t>
    </rPh>
    <phoneticPr fontId="2"/>
  </si>
  <si>
    <t>　　　　　　　　　　　　◇誘導灯（標識）◇非常警報</t>
    <rPh sb="13" eb="16">
      <t>ユウドウトウ</t>
    </rPh>
    <rPh sb="17" eb="19">
      <t>ヒョウシキ</t>
    </rPh>
    <rPh sb="21" eb="23">
      <t>ヒジョウ</t>
    </rPh>
    <rPh sb="23" eb="25">
      <t>ケイホウ</t>
    </rPh>
    <phoneticPr fontId="2"/>
  </si>
  <si>
    <t>　　　　　　　　　　　　◇漏電火災警報◇ガス漏警報</t>
    <rPh sb="13" eb="15">
      <t>ロウデン</t>
    </rPh>
    <rPh sb="15" eb="17">
      <t>カサイ</t>
    </rPh>
    <rPh sb="17" eb="19">
      <t>ケイホウ</t>
    </rPh>
    <rPh sb="22" eb="23">
      <t>ロウ</t>
    </rPh>
    <rPh sb="23" eb="25">
      <t>ケイホウ</t>
    </rPh>
    <phoneticPr fontId="2"/>
  </si>
  <si>
    <t>　〇　消防用設備等設置届◇自火報</t>
    <rPh sb="3" eb="6">
      <t>ショウボウヨウ</t>
    </rPh>
    <rPh sb="6" eb="8">
      <t>セツビ</t>
    </rPh>
    <rPh sb="8" eb="9">
      <t>トウ</t>
    </rPh>
    <rPh sb="9" eb="11">
      <t>セッチ</t>
    </rPh>
    <rPh sb="11" eb="12">
      <t>トドケ</t>
    </rPh>
    <rPh sb="13" eb="16">
      <t>ジカホウ</t>
    </rPh>
    <phoneticPr fontId="2"/>
  </si>
  <si>
    <t>　〇　変電設備等設置届</t>
    <rPh sb="3" eb="5">
      <t>ヘンデン</t>
    </rPh>
    <rPh sb="5" eb="7">
      <t>セツビ</t>
    </rPh>
    <rPh sb="7" eb="8">
      <t>トウ</t>
    </rPh>
    <rPh sb="8" eb="10">
      <t>セッチ</t>
    </rPh>
    <rPh sb="10" eb="11">
      <t>トドケ</t>
    </rPh>
    <phoneticPr fontId="2"/>
  </si>
  <si>
    <t>　　　　　　　　　　　　◇変電設備（20kW以上）</t>
    <rPh sb="13" eb="15">
      <t>ヘンデン</t>
    </rPh>
    <rPh sb="15" eb="17">
      <t>セツビ</t>
    </rPh>
    <rPh sb="22" eb="24">
      <t>イジョウ</t>
    </rPh>
    <phoneticPr fontId="2"/>
  </si>
  <si>
    <t>　　　　　　　　　　　　◇発電設備　　　◇蓄電設備</t>
    <rPh sb="13" eb="15">
      <t>ハツデン</t>
    </rPh>
    <rPh sb="15" eb="17">
      <t>セツビ</t>
    </rPh>
    <rPh sb="21" eb="23">
      <t>チクデン</t>
    </rPh>
    <rPh sb="23" eb="25">
      <t>セツビ</t>
    </rPh>
    <phoneticPr fontId="2"/>
  </si>
  <si>
    <t>　〇　計画通知（昇降機・エスカレーター）</t>
    <rPh sb="3" eb="5">
      <t>ケイカク</t>
    </rPh>
    <rPh sb="5" eb="7">
      <t>ツウチ</t>
    </rPh>
    <rPh sb="8" eb="11">
      <t>ショウコウキ</t>
    </rPh>
    <phoneticPr fontId="2"/>
  </si>
  <si>
    <t>　〇　完了通知（昇降機・エスカレーター）</t>
    <rPh sb="3" eb="5">
      <t>カンリョウ</t>
    </rPh>
    <rPh sb="5" eb="7">
      <t>ツウチ</t>
    </rPh>
    <rPh sb="8" eb="11">
      <t>ショウコウキ</t>
    </rPh>
    <phoneticPr fontId="2"/>
  </si>
  <si>
    <t>様式１７</t>
    <rPh sb="0" eb="2">
      <t>ヨウシキ</t>
    </rPh>
    <phoneticPr fontId="2"/>
  </si>
  <si>
    <t>中部近畿産業保安監督部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1">
      <t>ブ</t>
    </rPh>
    <phoneticPr fontId="2"/>
  </si>
  <si>
    <t>関西電力</t>
    <rPh sb="0" eb="2">
      <t>カンサイ</t>
    </rPh>
    <rPh sb="2" eb="4">
      <t>デンリョク</t>
    </rPh>
    <phoneticPr fontId="2"/>
  </si>
  <si>
    <t>ＮＴＴ</t>
    <phoneticPr fontId="2"/>
  </si>
  <si>
    <t>消防</t>
    <rPh sb="0" eb="2">
      <t>ショウボウ</t>
    </rPh>
    <phoneticPr fontId="2"/>
  </si>
  <si>
    <t>建築指導課</t>
    <rPh sb="0" eb="2">
      <t>ケンチク</t>
    </rPh>
    <rPh sb="2" eb="5">
      <t>シドウカ</t>
    </rPh>
    <phoneticPr fontId="2"/>
  </si>
  <si>
    <t>その他</t>
    <rPh sb="2" eb="3">
      <t>タ</t>
    </rPh>
    <phoneticPr fontId="2"/>
  </si>
  <si>
    <t>総合施工計画書</t>
    <rPh sb="0" eb="2">
      <t>ソウゴウ</t>
    </rPh>
    <rPh sb="2" eb="4">
      <t>セコウ</t>
    </rPh>
    <rPh sb="4" eb="7">
      <t>ケイカクショ</t>
    </rPh>
    <phoneticPr fontId="2"/>
  </si>
  <si>
    <t>工種別施工要領書</t>
    <rPh sb="0" eb="1">
      <t>コウ</t>
    </rPh>
    <rPh sb="1" eb="2">
      <t>シュ</t>
    </rPh>
    <rPh sb="2" eb="3">
      <t>ベツ</t>
    </rPh>
    <rPh sb="3" eb="5">
      <t>セコウ</t>
    </rPh>
    <rPh sb="5" eb="8">
      <t>ヨウリョウショ</t>
    </rPh>
    <phoneticPr fontId="2"/>
  </si>
  <si>
    <t>仮設計画書</t>
    <rPh sb="0" eb="2">
      <t>カセツ</t>
    </rPh>
    <rPh sb="2" eb="4">
      <t>ケイカク</t>
    </rPh>
    <rPh sb="4" eb="5">
      <t>ショ</t>
    </rPh>
    <phoneticPr fontId="2"/>
  </si>
  <si>
    <t>停電計画書</t>
    <rPh sb="0" eb="2">
      <t>テイデン</t>
    </rPh>
    <rPh sb="2" eb="4">
      <t>ケイカク</t>
    </rPh>
    <rPh sb="4" eb="5">
      <t>ショ</t>
    </rPh>
    <phoneticPr fontId="2"/>
  </si>
  <si>
    <t>〇〇電気設備工事</t>
    <rPh sb="2" eb="4">
      <t>デンキ</t>
    </rPh>
    <rPh sb="4" eb="6">
      <t>セツビ</t>
    </rPh>
    <rPh sb="6" eb="8">
      <t>コウジ</t>
    </rPh>
    <phoneticPr fontId="2"/>
  </si>
  <si>
    <t>大津市〇〇〇丁目</t>
    <rPh sb="0" eb="2">
      <t>オオツ</t>
    </rPh>
    <rPh sb="2" eb="3">
      <t>シ</t>
    </rPh>
    <rPh sb="6" eb="7">
      <t>チョウ</t>
    </rPh>
    <rPh sb="7" eb="8">
      <t>メ</t>
    </rPh>
    <phoneticPr fontId="2"/>
  </si>
  <si>
    <t>令和４年　７月１２日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</si>
  <si>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大津市〇丁目〇－〇</t>
    <rPh sb="0" eb="2">
      <t>オオツ</t>
    </rPh>
    <rPh sb="2" eb="3">
      <t>シ</t>
    </rPh>
    <rPh sb="4" eb="5">
      <t>チョウ</t>
    </rPh>
    <rPh sb="5" eb="6">
      <t>メ</t>
    </rPh>
    <phoneticPr fontId="2"/>
  </si>
  <si>
    <t>株式会社　〇〇〇〇</t>
    <rPh sb="0" eb="4">
      <t>カブシキガイシャ</t>
    </rPh>
    <phoneticPr fontId="2"/>
  </si>
  <si>
    <t>代表取締役　〇〇　〇〇</t>
    <rPh sb="0" eb="2">
      <t>ダイヒョウ</t>
    </rPh>
    <rPh sb="2" eb="5">
      <t>トリシマリヤク</t>
    </rPh>
    <phoneticPr fontId="2"/>
  </si>
  <si>
    <t>〇〇　〇〇</t>
    <phoneticPr fontId="2"/>
  </si>
  <si>
    <t>いない場合は、記載不要</t>
    <rPh sb="3" eb="5">
      <t>バアイ</t>
    </rPh>
    <rPh sb="7" eb="9">
      <t>キサイ</t>
    </rPh>
    <rPh sb="9" eb="11">
      <t>フヨウ</t>
    </rPh>
    <phoneticPr fontId="2"/>
  </si>
  <si>
    <t>出来形（％）</t>
    <rPh sb="2" eb="3">
      <t>カタ</t>
    </rPh>
    <phoneticPr fontId="2"/>
  </si>
  <si>
    <t>出来形</t>
    <rPh sb="0" eb="2">
      <t>デキ</t>
    </rPh>
    <rPh sb="2" eb="3">
      <t>カタ</t>
    </rPh>
    <phoneticPr fontId="2"/>
  </si>
  <si>
    <t>予定出来形</t>
    <rPh sb="0" eb="2">
      <t>ヨテイ</t>
    </rPh>
    <rPh sb="2" eb="4">
      <t>デキ</t>
    </rPh>
    <rPh sb="4" eb="5">
      <t>カタ</t>
    </rPh>
    <phoneticPr fontId="2"/>
  </si>
  <si>
    <t>実績出来形</t>
    <rPh sb="0" eb="2">
      <t>ジッセキ</t>
    </rPh>
    <rPh sb="2" eb="4">
      <t>デキ</t>
    </rPh>
    <rPh sb="4" eb="5">
      <t>カタ</t>
    </rPh>
    <phoneticPr fontId="2"/>
  </si>
  <si>
    <t>月末出来形</t>
    <rPh sb="4" eb="5">
      <t>カタ</t>
    </rPh>
    <phoneticPr fontId="2"/>
  </si>
  <si>
    <t>工事出来形調書（　　　　月分）</t>
    <rPh sb="4" eb="5">
      <t>カタ</t>
    </rPh>
    <phoneticPr fontId="2"/>
  </si>
  <si>
    <t>①</t>
    <phoneticPr fontId="2"/>
  </si>
  <si>
    <t>※印は、大津市ホームページ(契約検査課所管)を使用すること。　https://www.city.otsu.lg.jp/soshiki/005/1219/g/14_1/index.html</t>
    <phoneticPr fontId="2"/>
  </si>
  <si>
    <t>②</t>
    <phoneticPr fontId="2"/>
  </si>
  <si>
    <t>各提出書類作成には、原則各様式を使用し作成とする。尚、作成に当たり、手引き参照に”●”があるものは、別添『作成手引き』を参照のこと。</t>
    <phoneticPr fontId="2"/>
  </si>
  <si>
    <t>③</t>
    <phoneticPr fontId="2"/>
  </si>
  <si>
    <t>本表は、通常提出すべき書類の一覧であるが、必要に応じて、これ以外の書類(監督職員と協議により決定すること。)を求めることがある。</t>
    <rPh sb="36" eb="38">
      <t>カントク</t>
    </rPh>
    <rPh sb="38" eb="40">
      <t>ショクイン</t>
    </rPh>
    <rPh sb="41" eb="43">
      <t>キョウギ</t>
    </rPh>
    <rPh sb="46" eb="48">
      <t>ケッテイ</t>
    </rPh>
    <phoneticPr fontId="2"/>
  </si>
  <si>
    <t>④</t>
    <phoneticPr fontId="2"/>
  </si>
  <si>
    <t>宛て名が「監督職員」の場合は、監督職員通知書にある最上位の者（総括監督員・主任監督員）宛とする。</t>
    <phoneticPr fontId="2"/>
  </si>
  <si>
    <t>⑤</t>
    <phoneticPr fontId="2"/>
  </si>
  <si>
    <t>安全教育訓練実施状況書類、安全巡視日報、工事日報、消防設備等設置届等、納品書等については、作成不要書類ではありません。</t>
    <rPh sb="0" eb="2">
      <t>アンゼン</t>
    </rPh>
    <rPh sb="2" eb="4">
      <t>キョウイク</t>
    </rPh>
    <rPh sb="4" eb="6">
      <t>クンレン</t>
    </rPh>
    <rPh sb="6" eb="8">
      <t>ジッシ</t>
    </rPh>
    <rPh sb="8" eb="10">
      <t>ジョウキョウ</t>
    </rPh>
    <rPh sb="10" eb="12">
      <t>ショルイ</t>
    </rPh>
    <rPh sb="13" eb="15">
      <t>アンゼン</t>
    </rPh>
    <rPh sb="15" eb="17">
      <t>ジュンシ</t>
    </rPh>
    <rPh sb="17" eb="19">
      <t>ニッポウ</t>
    </rPh>
    <rPh sb="20" eb="22">
      <t>コウジ</t>
    </rPh>
    <rPh sb="22" eb="24">
      <t>ニッポウ</t>
    </rPh>
    <rPh sb="25" eb="27">
      <t>ショウボウ</t>
    </rPh>
    <rPh sb="27" eb="29">
      <t>セツビ</t>
    </rPh>
    <rPh sb="29" eb="30">
      <t>トウ</t>
    </rPh>
    <rPh sb="30" eb="32">
      <t>セッチ</t>
    </rPh>
    <rPh sb="32" eb="33">
      <t>トドケ</t>
    </rPh>
    <rPh sb="33" eb="34">
      <t>トウ</t>
    </rPh>
    <rPh sb="35" eb="38">
      <t>ノウヒンショ</t>
    </rPh>
    <rPh sb="38" eb="39">
      <t>トウ</t>
    </rPh>
    <rPh sb="45" eb="47">
      <t>サクセイ</t>
    </rPh>
    <rPh sb="47" eb="49">
      <t>フヨウ</t>
    </rPh>
    <rPh sb="49" eb="51">
      <t>ショルイ</t>
    </rPh>
    <phoneticPr fontId="2"/>
  </si>
  <si>
    <t>監督職員から請求があった場合は提出のこと。</t>
    <phoneticPr fontId="2"/>
  </si>
  <si>
    <t>⑥</t>
    <phoneticPr fontId="2"/>
  </si>
  <si>
    <t>総合発注工事（建築または機械の下請けとなる工事）の場合は、下請の欄に★のついた書類を元請けと調整のうえ提出すること。</t>
    <rPh sb="29" eb="31">
      <t>シタウケ</t>
    </rPh>
    <rPh sb="32" eb="33">
      <t>ラン</t>
    </rPh>
    <rPh sb="42" eb="43">
      <t>モト</t>
    </rPh>
    <rPh sb="43" eb="44">
      <t>ウ</t>
    </rPh>
    <rPh sb="46" eb="48">
      <t>チョウセイ</t>
    </rPh>
    <phoneticPr fontId="2"/>
  </si>
  <si>
    <t>この場合、届出人および宛名は、建築工事または機械設備工事に準ずる。</t>
    <phoneticPr fontId="2"/>
  </si>
  <si>
    <t>様式№</t>
  </si>
  <si>
    <t>書類名</t>
  </si>
  <si>
    <t>備考</t>
  </si>
  <si>
    <t>下請</t>
    <rPh sb="0" eb="2">
      <t>シタウケ</t>
    </rPh>
    <phoneticPr fontId="2"/>
  </si>
  <si>
    <t>宛先</t>
    <rPh sb="0" eb="2">
      <t>アテサキ</t>
    </rPh>
    <phoneticPr fontId="2"/>
  </si>
  <si>
    <t xml:space="preserve"> 契約関係</t>
    <rPh sb="1" eb="3">
      <t>ケイヤク</t>
    </rPh>
    <rPh sb="3" eb="5">
      <t>カンケイ</t>
    </rPh>
    <phoneticPr fontId="2"/>
  </si>
  <si>
    <t>着工届</t>
  </si>
  <si>
    <t>現場代理人・主任技術者等届</t>
  </si>
  <si>
    <t>契約検査課へ提出</t>
  </si>
  <si>
    <t>工事工程表</t>
  </si>
  <si>
    <t>【契約後５日以内】</t>
    <rPh sb="6" eb="8">
      <t>イナイ</t>
    </rPh>
    <phoneticPr fontId="2"/>
  </si>
  <si>
    <t>CORINS（受注時）
（工事実績情報登録）</t>
    <rPh sb="7" eb="9">
      <t>ジュチュウ</t>
    </rPh>
    <rPh sb="9" eb="10">
      <t>ジ</t>
    </rPh>
    <phoneticPr fontId="2"/>
  </si>
  <si>
    <t>●</t>
  </si>
  <si>
    <t>【契約後土日を除く10日以内に登録】
契約金額500万円以上の場合</t>
    <rPh sb="31" eb="33">
      <t>バアイ</t>
    </rPh>
    <phoneticPr fontId="2"/>
  </si>
  <si>
    <t>保険証書（写）</t>
  </si>
  <si>
    <t>組立保険・請負業者賠償責任保険・法定外労災保険
（電気設備工事特記仕様書:一般共通事項参照）</t>
  </si>
  <si>
    <t>前払金請求書・保証書
または、前払金辞退届</t>
  </si>
  <si>
    <t>随時</t>
    <rPh sb="0" eb="2">
      <t>ズイジ</t>
    </rPh>
    <phoneticPr fontId="2"/>
  </si>
  <si>
    <t>工事記録簿</t>
    <rPh sb="2" eb="5">
      <t>キロクボ</t>
    </rPh>
    <phoneticPr fontId="2"/>
  </si>
  <si>
    <t>★</t>
  </si>
  <si>
    <t>現場
代理人</t>
    <phoneticPr fontId="2"/>
  </si>
  <si>
    <t xml:space="preserve"> 現場着手前</t>
    <rPh sb="1" eb="3">
      <t>ゲンバ</t>
    </rPh>
    <rPh sb="3" eb="5">
      <t>チャクシュ</t>
    </rPh>
    <rPh sb="5" eb="6">
      <t>マエ</t>
    </rPh>
    <phoneticPr fontId="2"/>
  </si>
  <si>
    <t>施工計画書</t>
  </si>
  <si>
    <t>【現場着手まで、または、契約後30日以内】</t>
    <rPh sb="1" eb="5">
      <t>ゲンバチャクシュ</t>
    </rPh>
    <rPh sb="18" eb="20">
      <t>イナイ</t>
    </rPh>
    <phoneticPr fontId="2"/>
  </si>
  <si>
    <t>石綿事前調査報告書</t>
    <rPh sb="0" eb="2">
      <t>イシワタ</t>
    </rPh>
    <rPh sb="2" eb="4">
      <t>ジゼン</t>
    </rPh>
    <rPh sb="4" eb="6">
      <t>チョウサ</t>
    </rPh>
    <rPh sb="6" eb="9">
      <t>ホウコクショ</t>
    </rPh>
    <phoneticPr fontId="2"/>
  </si>
  <si>
    <t>工事記録簿と同じ様式、国のシステム様式を添付</t>
    <rPh sb="0" eb="2">
      <t>コウジ</t>
    </rPh>
    <rPh sb="2" eb="5">
      <t>キロクボ</t>
    </rPh>
    <rPh sb="6" eb="7">
      <t>オナ</t>
    </rPh>
    <rPh sb="8" eb="10">
      <t>ヨウシキ</t>
    </rPh>
    <rPh sb="11" eb="12">
      <t>クニ</t>
    </rPh>
    <rPh sb="17" eb="19">
      <t>ヨウシキ</t>
    </rPh>
    <rPh sb="20" eb="22">
      <t>テンプ</t>
    </rPh>
    <phoneticPr fontId="2"/>
  </si>
  <si>
    <t>照査報告書</t>
    <rPh sb="0" eb="2">
      <t>ショウサ</t>
    </rPh>
    <rPh sb="2" eb="5">
      <t>ホウコクショ</t>
    </rPh>
    <phoneticPr fontId="2"/>
  </si>
  <si>
    <t>工事記録簿と同じ様式</t>
    <rPh sb="0" eb="2">
      <t>コウジ</t>
    </rPh>
    <rPh sb="2" eb="5">
      <t>キロクボ</t>
    </rPh>
    <rPh sb="6" eb="7">
      <t>オナ</t>
    </rPh>
    <rPh sb="8" eb="10">
      <t>ヨウシキ</t>
    </rPh>
    <phoneticPr fontId="2"/>
  </si>
  <si>
    <t>停電計画書・搬入計画書含む</t>
    <rPh sb="0" eb="2">
      <t>テイデン</t>
    </rPh>
    <rPh sb="2" eb="5">
      <t>ケイカクショ</t>
    </rPh>
    <rPh sb="6" eb="8">
      <t>ハンニュウ</t>
    </rPh>
    <rPh sb="8" eb="11">
      <t>ケイカクショ</t>
    </rPh>
    <rPh sb="11" eb="12">
      <t>フク</t>
    </rPh>
    <phoneticPr fontId="2"/>
  </si>
  <si>
    <t>施工体制台帳等届出書</t>
  </si>
  <si>
    <t>施工図</t>
  </si>
  <si>
    <t>工事使用機器材料承諾図</t>
  </si>
  <si>
    <t>各機器リスト添付
なお、電線管類&amp;電線ケーブル類は除く</t>
  </si>
  <si>
    <t>10-①</t>
  </si>
  <si>
    <t>産業廃棄物処理計画書
再生資源利用〔促進〕計画書</t>
    <rPh sb="11" eb="13">
      <t>サイセイ</t>
    </rPh>
    <rPh sb="13" eb="15">
      <t>シゲン</t>
    </rPh>
    <rPh sb="15" eb="17">
      <t>リヨウ</t>
    </rPh>
    <rPh sb="18" eb="20">
      <t>ソクシン</t>
    </rPh>
    <rPh sb="21" eb="24">
      <t>ケイカクショ</t>
    </rPh>
    <phoneticPr fontId="2"/>
  </si>
  <si>
    <t>現場
 毎月</t>
    <rPh sb="0" eb="2">
      <t>ゲンバ</t>
    </rPh>
    <rPh sb="4" eb="6">
      <t>マイツキ</t>
    </rPh>
    <phoneticPr fontId="2"/>
  </si>
  <si>
    <t>月間計画工程表</t>
    <rPh sb="2" eb="4">
      <t>ケイカク</t>
    </rPh>
    <phoneticPr fontId="2"/>
  </si>
  <si>
    <t>【毎月月末までに】翌月分</t>
    <rPh sb="9" eb="12">
      <t>ヨクゲツブン</t>
    </rPh>
    <phoneticPr fontId="2"/>
  </si>
  <si>
    <t>工事履行報告書</t>
  </si>
  <si>
    <t>【毎月7日までに】前月分</t>
    <rPh sb="9" eb="11">
      <t>ゼンゲツ</t>
    </rPh>
    <rPh sb="11" eb="12">
      <t>ブン</t>
    </rPh>
    <phoneticPr fontId="2"/>
  </si>
  <si>
    <t xml:space="preserve"> 現場随時</t>
    <rPh sb="1" eb="3">
      <t>ゲンバ</t>
    </rPh>
    <rPh sb="3" eb="5">
      <t>ズイジ</t>
    </rPh>
    <phoneticPr fontId="2"/>
  </si>
  <si>
    <t>確認・立会願・段階確認書</t>
    <rPh sb="0" eb="2">
      <t>カクニン</t>
    </rPh>
    <rPh sb="7" eb="9">
      <t>ダンカイ</t>
    </rPh>
    <rPh sb="9" eb="12">
      <t>カクニンショ</t>
    </rPh>
    <phoneticPr fontId="2"/>
  </si>
  <si>
    <t>結果欄を記入後、必要に応じて写しを受注者へ返却</t>
    <rPh sb="0" eb="2">
      <t>ケッカ</t>
    </rPh>
    <rPh sb="2" eb="3">
      <t>ラン</t>
    </rPh>
    <rPh sb="4" eb="5">
      <t>キ</t>
    </rPh>
    <rPh sb="5" eb="6">
      <t>ニュウ</t>
    </rPh>
    <rPh sb="6" eb="7">
      <t>ゴ</t>
    </rPh>
    <rPh sb="8" eb="10">
      <t>ヒツヨウ</t>
    </rPh>
    <rPh sb="11" eb="12">
      <t>オウ</t>
    </rPh>
    <rPh sb="14" eb="15">
      <t>ウツ</t>
    </rPh>
    <rPh sb="17" eb="20">
      <t>ジュチュウシャ</t>
    </rPh>
    <rPh sb="21" eb="23">
      <t>ヘンキャク</t>
    </rPh>
    <phoneticPr fontId="2"/>
  </si>
  <si>
    <t>試験成績書</t>
    <rPh sb="0" eb="2">
      <t>シケン</t>
    </rPh>
    <rPh sb="2" eb="4">
      <t>セイセキ</t>
    </rPh>
    <phoneticPr fontId="2"/>
  </si>
  <si>
    <t>PCB含有調査報告書</t>
    <rPh sb="3" eb="5">
      <t>ガンユウ</t>
    </rPh>
    <rPh sb="5" eb="7">
      <t>チョウサ</t>
    </rPh>
    <rPh sb="7" eb="10">
      <t>ホウコクショ</t>
    </rPh>
    <phoneticPr fontId="2"/>
  </si>
  <si>
    <t>照明器具、トランス、コンデンサ等撤去時（写真添付）</t>
    <rPh sb="0" eb="2">
      <t>ショウメイ</t>
    </rPh>
    <rPh sb="2" eb="4">
      <t>キグ</t>
    </rPh>
    <rPh sb="15" eb="16">
      <t>ナド</t>
    </rPh>
    <rPh sb="16" eb="18">
      <t>テッキョ</t>
    </rPh>
    <rPh sb="18" eb="19">
      <t>ジ</t>
    </rPh>
    <rPh sb="20" eb="22">
      <t>シャシン</t>
    </rPh>
    <rPh sb="22" eb="24">
      <t>テンプ</t>
    </rPh>
    <phoneticPr fontId="2"/>
  </si>
  <si>
    <t xml:space="preserve"> 完工時</t>
    <rPh sb="1" eb="3">
      <t>カンコウ</t>
    </rPh>
    <rPh sb="3" eb="4">
      <t>ジ</t>
    </rPh>
    <phoneticPr fontId="2"/>
  </si>
  <si>
    <t>工事写真（工程写真）</t>
  </si>
  <si>
    <t>デジタルカメラ・電子データの出力可</t>
  </si>
  <si>
    <t>10-②</t>
  </si>
  <si>
    <t>産業廃棄物処理報告書
再生資源利用〔促進〕実施書</t>
  </si>
  <si>
    <t>COBRIS入力、マニフェスト共</t>
    <rPh sb="6" eb="8">
      <t>ニュウリョク</t>
    </rPh>
    <rPh sb="15" eb="16">
      <t>トモ</t>
    </rPh>
    <phoneticPr fontId="2"/>
  </si>
  <si>
    <t>建設業退職金共済制度報告書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セイド</t>
    </rPh>
    <rPh sb="10" eb="13">
      <t>ホウコクショ</t>
    </rPh>
    <phoneticPr fontId="2"/>
  </si>
  <si>
    <t>建退共制度に基づく状況報告
交付している場合は受払簿を添付</t>
    <rPh sb="3" eb="5">
      <t>セイド</t>
    </rPh>
    <rPh sb="6" eb="7">
      <t>モト</t>
    </rPh>
    <rPh sb="9" eb="11">
      <t>ジョウキョウ</t>
    </rPh>
    <rPh sb="11" eb="13">
      <t>ホウコク</t>
    </rPh>
    <rPh sb="14" eb="16">
      <t>コウフ</t>
    </rPh>
    <rPh sb="20" eb="22">
      <t>バアイ</t>
    </rPh>
    <rPh sb="23" eb="25">
      <t>ウケハライ</t>
    </rPh>
    <rPh sb="25" eb="26">
      <t>ボ</t>
    </rPh>
    <rPh sb="27" eb="29">
      <t>テンプ</t>
    </rPh>
    <phoneticPr fontId="2"/>
  </si>
  <si>
    <t>社内検査結果報告書</t>
    <rPh sb="2" eb="4">
      <t>ケンサ</t>
    </rPh>
    <phoneticPr fontId="2"/>
  </si>
  <si>
    <t>監督職員検査結果報告書</t>
    <rPh sb="0" eb="2">
      <t>カントク</t>
    </rPh>
    <rPh sb="2" eb="4">
      <t>ショクイン</t>
    </rPh>
    <phoneticPr fontId="2"/>
  </si>
  <si>
    <t>電子データ</t>
    <rPh sb="0" eb="2">
      <t>デンシ</t>
    </rPh>
    <phoneticPr fontId="2"/>
  </si>
  <si>
    <t>竣工図、工事・竣工写真＋電子納品</t>
    <rPh sb="0" eb="2">
      <t>シュンコウ</t>
    </rPh>
    <rPh sb="2" eb="3">
      <t>ズ</t>
    </rPh>
    <rPh sb="4" eb="6">
      <t>コウジ</t>
    </rPh>
    <rPh sb="7" eb="9">
      <t>シュンコウ</t>
    </rPh>
    <rPh sb="9" eb="11">
      <t>シャシン</t>
    </rPh>
    <rPh sb="12" eb="14">
      <t>デンシ</t>
    </rPh>
    <rPh sb="14" eb="16">
      <t>ノウヒン</t>
    </rPh>
    <phoneticPr fontId="2"/>
  </si>
  <si>
    <t>竣工図（製本）</t>
  </si>
  <si>
    <t>原図に監督職員押印　　見開きＡ3：２部</t>
    <rPh sb="3" eb="5">
      <t>カントク</t>
    </rPh>
    <rPh sb="5" eb="7">
      <t>ショクイン</t>
    </rPh>
    <rPh sb="11" eb="13">
      <t>ミヒラ</t>
    </rPh>
    <phoneticPr fontId="2"/>
  </si>
  <si>
    <t>CORINS（竣工時）
（工事実績情報登録）</t>
    <rPh sb="7" eb="9">
      <t>シュンコウ</t>
    </rPh>
    <phoneticPr fontId="2"/>
  </si>
  <si>
    <t>契約金額500万円以上の場合</t>
    <rPh sb="12" eb="14">
      <t>バアイ</t>
    </rPh>
    <phoneticPr fontId="2"/>
  </si>
  <si>
    <t>完工届・検査書</t>
  </si>
  <si>
    <t>手直し完了届</t>
  </si>
  <si>
    <t>目的物引渡し書</t>
    <phoneticPr fontId="2"/>
  </si>
  <si>
    <t>請求書</t>
  </si>
  <si>
    <t>契約保証金還付請求書</t>
    <phoneticPr fontId="2"/>
  </si>
  <si>
    <t>契約保証金を納付した場合、契約検査課へ提出</t>
    <phoneticPr fontId="2"/>
  </si>
  <si>
    <t>工事関係提出書類一覧表</t>
  </si>
  <si>
    <t>2025.04版</t>
    <rPh sb="7" eb="8">
      <t>バン</t>
    </rPh>
    <phoneticPr fontId="2"/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</si>
  <si>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2"/>
  </si>
  <si>
    <t>令和　　年　　月　　日</t>
    <phoneticPr fontId="2"/>
  </si>
  <si>
    <t>令和　　年　　月　　日</t>
    <phoneticPr fontId="2"/>
  </si>
  <si>
    <t>課長</t>
    <rPh sb="0" eb="2">
      <t>カチョウ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</si>
  <si>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</si>
  <si>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</si>
  <si>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計画進捗率</t>
    <rPh sb="0" eb="2">
      <t>ケイカク</t>
    </rPh>
    <rPh sb="2" eb="4">
      <t>シンチョク</t>
    </rPh>
    <rPh sb="4" eb="5">
      <t>リツ</t>
    </rPh>
    <phoneticPr fontId="2"/>
  </si>
  <si>
    <t>％</t>
    <phoneticPr fontId="2"/>
  </si>
  <si>
    <t>実績進捗率</t>
    <rPh sb="0" eb="2">
      <t>ジッセキ</t>
    </rPh>
    <rPh sb="2" eb="4">
      <t>シンチョク</t>
    </rPh>
    <rPh sb="4" eb="5">
      <t>リツ</t>
    </rPh>
    <phoneticPr fontId="2"/>
  </si>
  <si>
    <t>　</t>
    <phoneticPr fontId="2"/>
  </si>
  <si>
    <t>※　全体工程表（今月分の予定、実績も記入したもの）を添付する。</t>
    <rPh sb="2" eb="4">
      <t>ゼンタイ</t>
    </rPh>
    <rPh sb="4" eb="7">
      <t>コウテイヒョウ</t>
    </rPh>
    <rPh sb="8" eb="11">
      <t>コンゲツブン</t>
    </rPh>
    <rPh sb="12" eb="14">
      <t>ヨテイ</t>
    </rPh>
    <rPh sb="15" eb="17">
      <t>ジッセキ</t>
    </rPh>
    <rPh sb="18" eb="20">
      <t>キニュウ</t>
    </rPh>
    <rPh sb="26" eb="28">
      <t>テンプ</t>
    </rPh>
    <phoneticPr fontId="2"/>
  </si>
  <si>
    <t>※　写真を添付する。（出来形が０％の場合は不要）</t>
    <rPh sb="2" eb="4">
      <t>シャシン</t>
    </rPh>
    <rPh sb="5" eb="7">
      <t>テンプ</t>
    </rPh>
    <rPh sb="11" eb="14">
      <t>デキガタ</t>
    </rPh>
    <rPh sb="18" eb="20">
      <t>バアイ</t>
    </rPh>
    <rPh sb="21" eb="23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</si>
</sst>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 年 &quot;m&quot; 月 &quot;d&quot; 日&quot;;@"/>
    <numFmt numFmtId="177" formatCode="&quot;自　&quot;yyyy&quot; 年 &quot;m&quot; 月 &quot;d&quot; 日&quot;;@"/>
    <numFmt numFmtId="178" formatCode="&quot;至　&quot;yyyy&quot; 年 &quot;m&quot; 月 &quot;d&quot; 日&quot;;@"/>
    <numFmt numFmtId="179" formatCode="&quot;金　&quot;#,##0_ &quot;円&quot;"/>
    <numFmt numFmtId="180" formatCode="&quot;（ &quot;@&quot; ）&quot;"/>
    <numFmt numFmtId="181" formatCode="[$-411]ggg\ e&quot; 年 &quot;m&quot; 月 &quot;d&quot; 日&quot;;@"/>
    <numFmt numFmtId="182" formatCode="&quot;自　&quot;[$-411]ggg\ e&quot; 年 &quot;m&quot; 月 &quot;d&quot; 日&quot;;@"/>
    <numFmt numFmtId="183" formatCode="&quot;至　&quot;[$-411]ggg\ e&quot; 年 &quot;m&quot; 月 &quot;d&quot; 日&quot;;@"/>
    <numFmt numFmtId="184" formatCode="[$]ggge&quot;年&quot;m&quot;月&quot;d&quot;日から&quot;;@" x16r2:formatCode16="[$-ja-JP-x-gannen]ggge&quot;年&quot;m&quot;月&quot;d&quot;日から&quot;;@"/>
    <numFmt numFmtId="185" formatCode="[$]ggge&quot;年&quot;m&quot;月&quot;d&quot;日まで&quot;;@" x16r2:formatCode16="[$-ja-JP-x-gannen]ggge&quot;年&quot;m&quot;月&quot;d&quot;日まで&quot;;@"/>
    <numFmt numFmtId="186" formatCode="d;@"/>
    <numFmt numFmtId="187" formatCode="aaa"/>
  </numFmts>
  <fonts count="3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10.5"/>
      <name val="明朝体"/>
      <family val="1"/>
      <charset val="128"/>
    </font>
    <font>
      <sz val="11"/>
      <color rgb="FFFF0000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u/>
      <sz val="11"/>
      <name val="ＭＳ 明朝"/>
      <family val="1"/>
      <charset val="128"/>
    </font>
    <font>
      <sz val="10.5"/>
      <color theme="1"/>
      <name val="ＭＳ Ｐゴシック"/>
      <family val="1"/>
      <charset val="128"/>
    </font>
    <font>
      <sz val="10.5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33" fillId="0" borderId="0" applyNumberForma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Protection="1">
      <alignment vertical="center"/>
      <protection locked="0"/>
    </xf>
    <xf numFmtId="0" fontId="1" fillId="0" borderId="8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vertical="center" shrinkToFit="1"/>
      <protection locked="0"/>
    </xf>
    <xf numFmtId="0" fontId="1" fillId="0" borderId="12" xfId="0" applyFont="1" applyBorder="1">
      <alignment vertical="center"/>
    </xf>
    <xf numFmtId="176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0" borderId="10" xfId="0" applyFont="1" applyBorder="1">
      <alignment vertical="center"/>
    </xf>
    <xf numFmtId="177" fontId="1" fillId="2" borderId="11" xfId="0" applyNumberFormat="1" applyFont="1" applyFill="1" applyBorder="1" applyAlignment="1" applyProtection="1">
      <alignment horizontal="left" vertical="center"/>
      <protection locked="0"/>
    </xf>
    <xf numFmtId="178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center" vertical="center"/>
    </xf>
    <xf numFmtId="179" fontId="1" fillId="2" borderId="15" xfId="0" applyNumberFormat="1" applyFont="1" applyFill="1" applyBorder="1" applyAlignment="1" applyProtection="1">
      <alignment horizontal="left" vertical="center"/>
      <protection locked="0"/>
    </xf>
    <xf numFmtId="0" fontId="1" fillId="0" borderId="16" xfId="0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Protection="1">
      <alignment vertical="center"/>
      <protection locked="0"/>
    </xf>
    <xf numFmtId="0" fontId="1" fillId="0" borderId="12" xfId="0" applyFont="1" applyBorder="1" applyAlignment="1">
      <alignment vertical="center" wrapText="1"/>
    </xf>
    <xf numFmtId="0" fontId="1" fillId="2" borderId="15" xfId="0" applyFont="1" applyFill="1" applyBorder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11" xfId="0" applyFont="1" applyBorder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7" fillId="3" borderId="0" xfId="0" applyFont="1" applyFill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>
      <alignment vertical="center"/>
    </xf>
    <xf numFmtId="0" fontId="1" fillId="0" borderId="0" xfId="0" applyFont="1" applyAlignment="1">
      <alignment vertical="center" shrinkToFit="1"/>
    </xf>
    <xf numFmtId="183" fontId="1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179" fontId="1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12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justify" vertical="center" wrapText="1"/>
    </xf>
    <xf numFmtId="0" fontId="16" fillId="0" borderId="0" xfId="0" applyFo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justify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1" applyAlignment="1">
      <alignment vertical="top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left"/>
    </xf>
    <xf numFmtId="0" fontId="9" fillId="0" borderId="0" xfId="1"/>
    <xf numFmtId="0" fontId="17" fillId="0" borderId="0" xfId="1" applyFont="1"/>
    <xf numFmtId="0" fontId="18" fillId="0" borderId="0" xfId="1" applyFont="1"/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9" fillId="0" borderId="39" xfId="1" applyBorder="1"/>
    <xf numFmtId="0" fontId="18" fillId="0" borderId="39" xfId="1" applyFont="1" applyBorder="1"/>
    <xf numFmtId="0" fontId="18" fillId="0" borderId="39" xfId="1" applyFont="1" applyBorder="1" applyAlignment="1">
      <alignment horizontal="center"/>
    </xf>
    <xf numFmtId="0" fontId="18" fillId="0" borderId="38" xfId="1" applyFont="1" applyBorder="1"/>
    <xf numFmtId="0" fontId="18" fillId="0" borderId="34" xfId="1" applyFont="1" applyBorder="1"/>
    <xf numFmtId="0" fontId="18" fillId="0" borderId="35" xfId="1" applyFont="1" applyBorder="1" applyAlignment="1">
      <alignment horizontal="center"/>
    </xf>
    <xf numFmtId="0" fontId="18" fillId="0" borderId="36" xfId="1" applyFont="1" applyBorder="1"/>
    <xf numFmtId="0" fontId="18" fillId="0" borderId="44" xfId="1" applyFont="1" applyBorder="1"/>
    <xf numFmtId="0" fontId="18" fillId="0" borderId="43" xfId="1" applyFont="1" applyBorder="1"/>
    <xf numFmtId="0" fontId="18" fillId="0" borderId="43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9" fillId="0" borderId="18" xfId="1" applyBorder="1"/>
    <xf numFmtId="0" fontId="18" fillId="0" borderId="18" xfId="1" applyFont="1" applyBorder="1"/>
    <xf numFmtId="0" fontId="18" fillId="0" borderId="47" xfId="1" applyFont="1" applyBorder="1"/>
    <xf numFmtId="0" fontId="18" fillId="0" borderId="46" xfId="1" applyFont="1" applyBorder="1"/>
    <xf numFmtId="0" fontId="18" fillId="0" borderId="1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9" xfId="1" applyFont="1" applyBorder="1"/>
    <xf numFmtId="0" fontId="18" fillId="0" borderId="13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/>
    </xf>
    <xf numFmtId="180" fontId="8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distributed" vertical="center" shrinkToFit="1"/>
    </xf>
    <xf numFmtId="0" fontId="18" fillId="0" borderId="21" xfId="1" applyFont="1" applyBorder="1" applyAlignment="1">
      <alignment horizontal="distributed" vertical="center" shrinkToFit="1"/>
    </xf>
    <xf numFmtId="181" fontId="26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 shrinkToFit="1"/>
    </xf>
    <xf numFmtId="182" fontId="1" fillId="0" borderId="0" xfId="0" applyNumberFormat="1" applyFont="1" applyAlignment="1">
      <alignment vertical="center" shrinkToFit="1"/>
    </xf>
    <xf numFmtId="182" fontId="1" fillId="0" borderId="0" xfId="0" applyNumberFormat="1" applyFont="1" applyAlignment="1">
      <alignment horizontal="right" vertical="center" shrinkToFit="1"/>
    </xf>
    <xf numFmtId="0" fontId="1" fillId="0" borderId="18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182" fontId="1" fillId="0" borderId="18" xfId="0" applyNumberFormat="1" applyFont="1" applyBorder="1" applyAlignment="1">
      <alignment vertical="center" shrinkToFit="1"/>
    </xf>
    <xf numFmtId="182" fontId="1" fillId="0" borderId="18" xfId="0" applyNumberFormat="1" applyFont="1" applyBorder="1" applyAlignment="1">
      <alignment horizontal="right" vertical="center" shrinkToFit="1"/>
    </xf>
    <xf numFmtId="0" fontId="29" fillId="0" borderId="0" xfId="0" applyFont="1">
      <alignment vertical="center"/>
    </xf>
    <xf numFmtId="17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4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1" fillId="0" borderId="11" xfId="0" applyFont="1" applyBorder="1">
      <alignment vertical="center"/>
    </xf>
    <xf numFmtId="0" fontId="24" fillId="0" borderId="11" xfId="0" applyFont="1" applyBorder="1" applyAlignment="1">
      <alignment vertical="center" shrinkToFit="1"/>
    </xf>
    <xf numFmtId="0" fontId="25" fillId="0" borderId="11" xfId="0" applyFont="1" applyBorder="1" applyAlignment="1">
      <alignment horizontal="justify" vertical="center"/>
    </xf>
    <xf numFmtId="0" fontId="0" fillId="0" borderId="11" xfId="0" applyBorder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distributed" vertical="center"/>
    </xf>
    <xf numFmtId="0" fontId="1" fillId="0" borderId="42" xfId="0" applyFont="1" applyBorder="1" applyAlignment="1">
      <alignment horizontal="distributed" vertical="center"/>
    </xf>
    <xf numFmtId="0" fontId="1" fillId="0" borderId="3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4" fillId="0" borderId="27" xfId="2" applyFont="1" applyBorder="1" applyAlignment="1">
      <alignment horizontal="justify" vertical="center" wrapText="1"/>
    </xf>
    <xf numFmtId="0" fontId="34" fillId="0" borderId="30" xfId="2" applyFont="1" applyBorder="1" applyAlignment="1">
      <alignment horizontal="justify" vertical="center" wrapText="1"/>
    </xf>
    <xf numFmtId="0" fontId="34" fillId="0" borderId="32" xfId="2" applyFont="1" applyBorder="1" applyAlignment="1">
      <alignment horizontal="justify" vertical="center" wrapText="1"/>
    </xf>
    <xf numFmtId="0" fontId="34" fillId="0" borderId="24" xfId="2" applyFont="1" applyBorder="1" applyAlignment="1">
      <alignment horizontal="justify" vertical="center" wrapText="1"/>
    </xf>
    <xf numFmtId="0" fontId="34" fillId="3" borderId="27" xfId="2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center" vertical="center" textRotation="255"/>
    </xf>
    <xf numFmtId="0" fontId="12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4" borderId="19" xfId="0" applyFont="1" applyFill="1" applyBorder="1" applyAlignment="1"/>
    <xf numFmtId="0" fontId="12" fillId="0" borderId="30" xfId="0" applyFont="1" applyBorder="1" applyAlignment="1">
      <alignment horizontal="justify" vertical="center" wrapText="1"/>
    </xf>
    <xf numFmtId="0" fontId="12" fillId="0" borderId="23" xfId="0" applyFont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36" fillId="0" borderId="26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justify" vertical="center" wrapText="1"/>
    </xf>
    <xf numFmtId="0" fontId="12" fillId="0" borderId="31" xfId="0" applyFont="1" applyBorder="1" applyAlignment="1">
      <alignment vertical="center" shrinkToFit="1"/>
    </xf>
    <xf numFmtId="0" fontId="0" fillId="0" borderId="31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36" fillId="0" borderId="23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2" fillId="0" borderId="28" xfId="0" applyFont="1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0" fontId="12" fillId="3" borderId="26" xfId="0" applyFont="1" applyFill="1" applyBorder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14" fontId="13" fillId="0" borderId="18" xfId="0" applyNumberFormat="1" applyFont="1" applyBorder="1">
      <alignment vertical="center"/>
    </xf>
    <xf numFmtId="0" fontId="34" fillId="0" borderId="29" xfId="2" applyFont="1" applyBorder="1" applyAlignment="1">
      <alignment horizontal="justify" vertical="center" wrapText="1"/>
    </xf>
    <xf numFmtId="0" fontId="18" fillId="0" borderId="0" xfId="1" applyFont="1" applyAlignment="1">
      <alignment horizontal="center" vertical="center"/>
    </xf>
    <xf numFmtId="0" fontId="9" fillId="0" borderId="11" xfId="1" applyBorder="1"/>
    <xf numFmtId="0" fontId="0" fillId="0" borderId="11" xfId="1" applyFont="1" applyBorder="1" applyAlignment="1">
      <alignment horizontal="center"/>
    </xf>
    <xf numFmtId="0" fontId="19" fillId="0" borderId="0" xfId="1" applyFont="1" applyAlignment="1">
      <alignment vertical="center"/>
    </xf>
    <xf numFmtId="0" fontId="19" fillId="0" borderId="44" xfId="1" applyFont="1" applyBorder="1" applyAlignment="1">
      <alignment vertical="center"/>
    </xf>
    <xf numFmtId="186" fontId="18" fillId="0" borderId="11" xfId="1" applyNumberFormat="1" applyFont="1" applyBorder="1" applyAlignment="1">
      <alignment horizontal="center" vertical="center"/>
    </xf>
    <xf numFmtId="187" fontId="18" fillId="0" borderId="11" xfId="1" applyNumberFormat="1" applyFont="1" applyBorder="1" applyAlignment="1">
      <alignment horizontal="center" vertical="center"/>
    </xf>
    <xf numFmtId="187" fontId="18" fillId="0" borderId="11" xfId="1" applyNumberFormat="1" applyFont="1" applyBorder="1" applyAlignment="1">
      <alignment horizontal="distributed" vertical="center" shrinkToFit="1"/>
    </xf>
    <xf numFmtId="187" fontId="18" fillId="0" borderId="41" xfId="1" applyNumberFormat="1" applyFont="1" applyBorder="1" applyAlignment="1">
      <alignment horizontal="center" vertical="center"/>
    </xf>
    <xf numFmtId="187" fontId="18" fillId="0" borderId="12" xfId="1" applyNumberFormat="1" applyFont="1" applyBorder="1" applyAlignment="1">
      <alignment horizontal="center" vertical="center"/>
    </xf>
    <xf numFmtId="0" fontId="18" fillId="0" borderId="63" xfId="1" applyFont="1" applyBorder="1"/>
    <xf numFmtId="0" fontId="18" fillId="0" borderId="55" xfId="1" applyFont="1" applyBorder="1"/>
    <xf numFmtId="0" fontId="18" fillId="0" borderId="64" xfId="1" applyFont="1" applyBorder="1"/>
    <xf numFmtId="186" fontId="18" fillId="0" borderId="12" xfId="1" applyNumberFormat="1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180" fontId="21" fillId="0" borderId="0" xfId="0" applyNumberFormat="1" applyFont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 wrapText="1"/>
    </xf>
    <xf numFmtId="0" fontId="12" fillId="0" borderId="21" xfId="0" applyFont="1" applyBorder="1" applyAlignment="1">
      <alignment horizontal="center" vertical="top" textRotation="255"/>
    </xf>
    <xf numFmtId="0" fontId="12" fillId="0" borderId="25" xfId="0" applyFont="1" applyBorder="1" applyAlignment="1">
      <alignment horizontal="center" vertical="top" textRotation="255"/>
    </xf>
    <xf numFmtId="0" fontId="12" fillId="0" borderId="17" xfId="0" applyFont="1" applyBorder="1" applyAlignment="1">
      <alignment horizontal="center" vertical="top" textRotation="255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14" fontId="12" fillId="0" borderId="18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179" fontId="1" fillId="0" borderId="0" xfId="0" applyNumberFormat="1" applyFont="1" applyAlignment="1">
      <alignment horizontal="left" vertical="center"/>
    </xf>
    <xf numFmtId="182" fontId="1" fillId="0" borderId="0" xfId="0" applyNumberFormat="1" applyFont="1" applyAlignment="1">
      <alignment horizontal="left" vertical="center" shrinkToFit="1"/>
    </xf>
    <xf numFmtId="183" fontId="1" fillId="0" borderId="0" xfId="0" applyNumberFormat="1" applyFont="1" applyAlignment="1">
      <alignment horizontal="left" vertical="center" shrinkToFit="1"/>
    </xf>
    <xf numFmtId="181" fontId="1" fillId="0" borderId="0" xfId="0" applyNumberFormat="1" applyFont="1" applyAlignment="1">
      <alignment horizontal="left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81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distributed" vertical="center" shrinkToFit="1"/>
    </xf>
    <xf numFmtId="180" fontId="21" fillId="0" borderId="0" xfId="0" applyNumberFormat="1" applyFont="1" applyAlignment="1" applyProtection="1">
      <alignment horizontal="center" vertical="center" shrinkToFit="1"/>
      <protection locked="0"/>
    </xf>
    <xf numFmtId="180" fontId="8" fillId="0" borderId="0" xfId="0" applyNumberFormat="1" applyFont="1" applyAlignment="1" applyProtection="1">
      <alignment horizontal="center" vertical="center" shrinkToFit="1"/>
      <protection locked="0"/>
    </xf>
    <xf numFmtId="0" fontId="18" fillId="0" borderId="9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43" xfId="1" applyFont="1" applyBorder="1" applyAlignment="1">
      <alignment horizontal="left"/>
    </xf>
    <xf numFmtId="0" fontId="18" fillId="0" borderId="0" xfId="1" applyFont="1" applyAlignment="1">
      <alignment horizontal="left"/>
    </xf>
    <xf numFmtId="0" fontId="18" fillId="0" borderId="55" xfId="1" applyFont="1" applyBorder="1" applyAlignment="1">
      <alignment horizontal="left"/>
    </xf>
    <xf numFmtId="0" fontId="18" fillId="0" borderId="57" xfId="1" applyFont="1" applyBorder="1" applyAlignment="1">
      <alignment horizontal="left"/>
    </xf>
    <xf numFmtId="0" fontId="18" fillId="0" borderId="58" xfId="1" applyFont="1" applyBorder="1" applyAlignment="1">
      <alignment horizontal="left"/>
    </xf>
    <xf numFmtId="0" fontId="18" fillId="0" borderId="59" xfId="1" applyFont="1" applyBorder="1" applyAlignment="1">
      <alignment horizontal="left"/>
    </xf>
    <xf numFmtId="0" fontId="18" fillId="0" borderId="0" xfId="1" applyFont="1" applyAlignment="1">
      <alignment horizontal="left" vertical="center"/>
    </xf>
    <xf numFmtId="0" fontId="18" fillId="0" borderId="48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18" fillId="0" borderId="45" xfId="1" applyFont="1" applyBorder="1" applyAlignment="1">
      <alignment horizontal="distributed" vertical="center"/>
    </xf>
    <xf numFmtId="0" fontId="18" fillId="0" borderId="40" xfId="1" applyFont="1" applyBorder="1" applyAlignment="1">
      <alignment horizontal="distributed" vertical="center"/>
    </xf>
    <xf numFmtId="0" fontId="18" fillId="0" borderId="41" xfId="1" applyFont="1" applyBorder="1" applyAlignment="1">
      <alignment vertical="center" shrinkToFit="1"/>
    </xf>
    <xf numFmtId="0" fontId="18" fillId="0" borderId="42" xfId="1" applyFont="1" applyBorder="1" applyAlignment="1">
      <alignment vertical="center" shrinkToFit="1"/>
    </xf>
    <xf numFmtId="0" fontId="18" fillId="0" borderId="20" xfId="1" applyFont="1" applyBorder="1" applyAlignment="1">
      <alignment vertical="center" shrinkToFit="1"/>
    </xf>
    <xf numFmtId="0" fontId="18" fillId="0" borderId="43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60" xfId="1" applyFont="1" applyBorder="1" applyAlignment="1">
      <alignment horizontal="distributed" vertical="center"/>
    </xf>
    <xf numFmtId="0" fontId="18" fillId="0" borderId="34" xfId="1" applyFont="1" applyBorder="1" applyAlignment="1">
      <alignment horizontal="left" vertical="center" shrinkToFit="1"/>
    </xf>
    <xf numFmtId="0" fontId="18" fillId="0" borderId="35" xfId="1" applyFont="1" applyBorder="1" applyAlignment="1">
      <alignment horizontal="left" vertical="center" shrinkToFit="1"/>
    </xf>
    <xf numFmtId="0" fontId="18" fillId="0" borderId="36" xfId="1" applyFont="1" applyBorder="1" applyAlignment="1">
      <alignment horizontal="left" vertical="center" shrinkToFit="1"/>
    </xf>
    <xf numFmtId="0" fontId="18" fillId="0" borderId="41" xfId="1" applyFont="1" applyBorder="1" applyAlignment="1">
      <alignment horizontal="left" vertical="center" shrinkToFit="1"/>
    </xf>
    <xf numFmtId="0" fontId="18" fillId="0" borderId="42" xfId="1" applyFont="1" applyBorder="1" applyAlignment="1">
      <alignment horizontal="left" vertical="center" shrinkToFit="1"/>
    </xf>
    <xf numFmtId="0" fontId="18" fillId="0" borderId="20" xfId="1" applyFont="1" applyBorder="1" applyAlignment="1">
      <alignment horizontal="left" vertical="center" shrinkToFit="1"/>
    </xf>
    <xf numFmtId="0" fontId="18" fillId="0" borderId="53" xfId="1" applyFont="1" applyBorder="1" applyAlignment="1">
      <alignment vertical="center" shrinkToFit="1"/>
    </xf>
    <xf numFmtId="0" fontId="18" fillId="0" borderId="33" xfId="1" applyFont="1" applyBorder="1" applyAlignment="1">
      <alignment vertical="center" shrinkToFit="1"/>
    </xf>
    <xf numFmtId="0" fontId="18" fillId="0" borderId="49" xfId="1" applyFont="1" applyBorder="1" applyAlignment="1">
      <alignment vertical="center" shrinkToFit="1"/>
    </xf>
    <xf numFmtId="0" fontId="18" fillId="0" borderId="46" xfId="1" applyFont="1" applyBorder="1" applyAlignment="1">
      <alignment vertical="center" shrinkToFit="1"/>
    </xf>
    <xf numFmtId="0" fontId="18" fillId="0" borderId="18" xfId="1" applyFont="1" applyBorder="1" applyAlignment="1">
      <alignment vertical="center" shrinkToFit="1"/>
    </xf>
    <xf numFmtId="0" fontId="18" fillId="0" borderId="47" xfId="1" applyFont="1" applyBorder="1" applyAlignment="1">
      <alignment vertical="center" shrinkToFit="1"/>
    </xf>
    <xf numFmtId="184" fontId="19" fillId="0" borderId="43" xfId="1" applyNumberFormat="1" applyFont="1" applyBorder="1" applyAlignment="1">
      <alignment horizontal="left" vertical="center"/>
    </xf>
    <xf numFmtId="184" fontId="19" fillId="0" borderId="0" xfId="1" applyNumberFormat="1" applyFont="1" applyAlignment="1">
      <alignment horizontal="left" vertical="center"/>
    </xf>
    <xf numFmtId="185" fontId="19" fillId="0" borderId="43" xfId="1" applyNumberFormat="1" applyFont="1" applyBorder="1" applyAlignment="1">
      <alignment horizontal="left" vertical="center"/>
    </xf>
    <xf numFmtId="185" fontId="19" fillId="0" borderId="0" xfId="1" applyNumberFormat="1" applyFont="1" applyAlignment="1">
      <alignment horizontal="left" vertical="center"/>
    </xf>
    <xf numFmtId="0" fontId="18" fillId="0" borderId="53" xfId="1" applyFont="1" applyBorder="1" applyAlignment="1">
      <alignment horizontal="left"/>
    </xf>
    <xf numFmtId="0" fontId="18" fillId="0" borderId="33" xfId="1" applyFont="1" applyBorder="1" applyAlignment="1">
      <alignment horizontal="left"/>
    </xf>
    <xf numFmtId="0" fontId="18" fillId="0" borderId="54" xfId="1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distributed" vertical="center" shrinkToFit="1"/>
      <protection locked="0"/>
    </xf>
    <xf numFmtId="180" fontId="8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8" fillId="0" borderId="0" xfId="0" applyFont="1" applyAlignment="1">
      <alignment horizontal="distributed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indent="3"/>
    </xf>
    <xf numFmtId="0" fontId="32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60" xfId="0" applyFont="1" applyBorder="1" applyAlignment="1">
      <alignment horizontal="center" vertical="center" textRotation="255" wrapText="1"/>
    </xf>
    <xf numFmtId="0" fontId="3" fillId="0" borderId="61" xfId="0" applyFont="1" applyBorder="1" applyAlignment="1">
      <alignment horizontal="center" vertical="center" textRotation="255" wrapText="1"/>
    </xf>
    <xf numFmtId="0" fontId="3" fillId="0" borderId="62" xfId="0" applyFont="1" applyBorder="1" applyAlignment="1">
      <alignment horizontal="center" vertical="center" textRotation="255" wrapText="1"/>
    </xf>
    <xf numFmtId="0" fontId="3" fillId="0" borderId="60" xfId="0" applyFont="1" applyBorder="1" applyAlignment="1">
      <alignment horizontal="center" vertical="distributed" textRotation="255" indent="2"/>
    </xf>
    <xf numFmtId="0" fontId="3" fillId="0" borderId="61" xfId="0" applyFont="1" applyBorder="1" applyAlignment="1">
      <alignment horizontal="center" vertical="distributed" textRotation="255" indent="2"/>
    </xf>
    <xf numFmtId="0" fontId="3" fillId="0" borderId="62" xfId="0" applyFont="1" applyBorder="1" applyAlignment="1">
      <alignment horizontal="center" vertical="distributed" textRotation="255" indent="2"/>
    </xf>
    <xf numFmtId="0" fontId="3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 textRotation="255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0" fontId="2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181" fontId="26" fillId="0" borderId="0" xfId="0" applyNumberFormat="1" applyFont="1" applyAlignment="1" applyProtection="1">
      <alignment horizontal="left" vertical="center" shrinkToFit="1"/>
    </xf>
    <xf numFmtId="181" fontId="26" fillId="0" borderId="0" xfId="0" applyNumberFormat="1" applyFont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distributed" vertical="center"/>
    </xf>
    <xf numFmtId="0" fontId="25" fillId="0" borderId="0" xfId="0" applyFont="1" applyAlignment="1" applyProtection="1">
      <alignment horizontal="justify" vertical="center"/>
    </xf>
    <xf numFmtId="0" fontId="1" fillId="0" borderId="0" xfId="0" applyFont="1" applyProtection="1">
      <alignment vertical="center"/>
    </xf>
    <xf numFmtId="0" fontId="24" fillId="0" borderId="41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4" fillId="0" borderId="42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shrinkToFit="1"/>
    </xf>
    <xf numFmtId="0" fontId="25" fillId="0" borderId="41" xfId="0" applyFont="1" applyBorder="1" applyAlignment="1" applyProtection="1">
      <alignment horizontal="center" vertical="center" wrapText="1"/>
    </xf>
    <xf numFmtId="0" fontId="25" fillId="0" borderId="42" xfId="0" applyFont="1" applyBorder="1" applyAlignment="1" applyProtection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right" vertical="center" wrapText="1"/>
    </xf>
    <xf numFmtId="0" fontId="24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 shrinkToFit="1"/>
    </xf>
    <xf numFmtId="0" fontId="1" fillId="0" borderId="0" xfId="0" applyFont="1" applyAlignment="1" applyProtection="1">
      <alignment horizontal="left" vertical="center" shrinkToFit="1"/>
    </xf>
    <xf numFmtId="0" fontId="1" fillId="0" borderId="0" xfId="0" applyFont="1" applyAlignment="1" applyProtection="1">
      <alignment vertical="center" shrinkToFit="1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distributed" vertical="center" shrinkToFit="1"/>
    </xf>
    <xf numFmtId="0" fontId="21" fillId="0" borderId="0" xfId="0" applyFont="1" applyAlignment="1" applyProtection="1">
      <alignment horizontal="left" vertical="center"/>
    </xf>
    <xf numFmtId="180" fontId="21" fillId="0" borderId="0" xfId="0" applyNumberFormat="1" applyFont="1" applyAlignment="1" applyProtection="1">
      <alignment horizontal="left" vertical="center" shrinkToFit="1"/>
    </xf>
    <xf numFmtId="0" fontId="2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horizontal="distributed" vertical="center"/>
    </xf>
    <xf numFmtId="181" fontId="1" fillId="0" borderId="0" xfId="0" applyNumberFormat="1" applyFont="1" applyAlignment="1" applyProtection="1">
      <alignment horizontal="left" vertical="center" shrinkToFit="1"/>
    </xf>
    <xf numFmtId="182" fontId="1" fillId="0" borderId="0" xfId="0" applyNumberFormat="1" applyFont="1" applyAlignment="1" applyProtection="1">
      <alignment horizontal="left" vertical="center" shrinkToFit="1"/>
    </xf>
    <xf numFmtId="183" fontId="1" fillId="0" borderId="0" xfId="0" applyNumberFormat="1" applyFont="1" applyAlignment="1" applyProtection="1">
      <alignment horizontal="left" vertical="center" shrinkToFit="1"/>
    </xf>
    <xf numFmtId="0" fontId="24" fillId="0" borderId="41" xfId="0" applyFont="1" applyBorder="1" applyAlignment="1" applyProtection="1">
      <alignment horizontal="center" vertical="center" shrinkToFit="1"/>
    </xf>
    <xf numFmtId="0" fontId="24" fillId="0" borderId="20" xfId="0" applyFont="1" applyBorder="1" applyAlignment="1" applyProtection="1">
      <alignment horizontal="center" vertical="center" shrinkToFit="1"/>
    </xf>
    <xf numFmtId="179" fontId="1" fillId="0" borderId="0" xfId="0" applyNumberFormat="1" applyFont="1" applyAlignment="1" applyProtection="1">
      <alignment horizontal="left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/>
    </xf>
    <xf numFmtId="0" fontId="24" fillId="0" borderId="19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179" fontId="1" fillId="0" borderId="0" xfId="0" applyNumberFormat="1" applyFont="1" applyAlignment="1" applyProtection="1">
      <alignment horizontal="left" vertical="center"/>
    </xf>
    <xf numFmtId="0" fontId="28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right" vertical="center"/>
    </xf>
    <xf numFmtId="0" fontId="22" fillId="0" borderId="0" xfId="0" applyFont="1" applyProtection="1">
      <alignment vertical="center"/>
    </xf>
    <xf numFmtId="0" fontId="24" fillId="0" borderId="11" xfId="0" applyFont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right" vertical="top" wrapText="1"/>
    </xf>
    <xf numFmtId="0" fontId="21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1A319BB0-FFA6-47E2-B5AE-CCF9DC1FE3BB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6360;&#39006;&#19968;&#3523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15</xdr:col>
      <xdr:colOff>462600</xdr:colOff>
      <xdr:row>7</xdr:row>
      <xdr:rowOff>108450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2CDCCDF-67F4-45D2-B8CA-E18C2FA1D380}"/>
            </a:ext>
          </a:extLst>
        </xdr:cNvPr>
        <xdr:cNvSpPr/>
      </xdr:nvSpPr>
      <xdr:spPr>
        <a:xfrm>
          <a:off x="10544175" y="923925"/>
          <a:ext cx="2520000" cy="1080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No.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のあるものは、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該当の書類名をクリックすると、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その様式にいきます。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3</xdr:row>
      <xdr:rowOff>190800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0D2D32-E3EB-4FF3-AEA0-87B5567043A8}"/>
            </a:ext>
          </a:extLst>
        </xdr:cNvPr>
        <xdr:cNvSpPr/>
      </xdr:nvSpPr>
      <xdr:spPr>
        <a:xfrm>
          <a:off x="7239000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368EA-DA17-446C-9CDA-9491F454591F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F8617E-3A92-463C-A970-AAD2B5A7ACB5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283779</xdr:colOff>
      <xdr:row>26</xdr:row>
      <xdr:rowOff>19050</xdr:rowOff>
    </xdr:from>
    <xdr:to>
      <xdr:col>10</xdr:col>
      <xdr:colOff>535779</xdr:colOff>
      <xdr:row>27</xdr:row>
      <xdr:rowOff>21430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B1ED4E7-6B95-DE59-CB25-4D2F873E765F}"/>
            </a:ext>
          </a:extLst>
        </xdr:cNvPr>
        <xdr:cNvSpPr>
          <a:spLocks noChangeAspect="1"/>
        </xdr:cNvSpPr>
      </xdr:nvSpPr>
      <xdr:spPr>
        <a:xfrm>
          <a:off x="6819900" y="6732533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EEE538-6AAD-4DB4-AA0B-A6177EFD6CC3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558C07-1D01-4E87-A382-DC61071B1B2B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394200</xdr:colOff>
      <xdr:row>4</xdr:row>
      <xdr:rowOff>86025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779152-133D-4777-8D23-FCD3B06AAA4D}"/>
            </a:ext>
          </a:extLst>
        </xdr:cNvPr>
        <xdr:cNvSpPr/>
      </xdr:nvSpPr>
      <xdr:spPr>
        <a:xfrm>
          <a:off x="7229475" y="40005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39790C-366F-48D4-A11B-82CED0274C53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71D883-1E98-4A32-B444-A45B0AC901F0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23</xdr:col>
      <xdr:colOff>394200</xdr:colOff>
      <xdr:row>3</xdr:row>
      <xdr:rowOff>124125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F1A0E9-CD67-4903-B77F-B91589B38C62}"/>
            </a:ext>
          </a:extLst>
        </xdr:cNvPr>
        <xdr:cNvSpPr/>
      </xdr:nvSpPr>
      <xdr:spPr>
        <a:xfrm>
          <a:off x="14268450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286050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A97999-70BA-4E0F-879B-A842EF124374}"/>
            </a:ext>
          </a:extLst>
        </xdr:cNvPr>
        <xdr:cNvSpPr/>
      </xdr:nvSpPr>
      <xdr:spPr>
        <a:xfrm>
          <a:off x="8172450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6D422-14A3-4D92-B156-ED33D00C76B5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14DCB-8F81-475F-8B2F-614D6D60FEFF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48B79-6FCD-4840-B701-360506747588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182283-9FF6-49C1-B61A-491579194A8B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394200</xdr:colOff>
      <xdr:row>2</xdr:row>
      <xdr:rowOff>267000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0D416D-D096-4ADD-B99B-04C29A394834}"/>
            </a:ext>
          </a:extLst>
        </xdr:cNvPr>
        <xdr:cNvSpPr/>
      </xdr:nvSpPr>
      <xdr:spPr>
        <a:xfrm>
          <a:off x="722947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</xdr:row>
      <xdr:rowOff>0</xdr:rowOff>
    </xdr:from>
    <xdr:to>
      <xdr:col>36</xdr:col>
      <xdr:colOff>260850</xdr:colOff>
      <xdr:row>3</xdr:row>
      <xdr:rowOff>152700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B7E999-D5D9-48B6-B49A-A503BA4FF8B4}"/>
            </a:ext>
          </a:extLst>
        </xdr:cNvPr>
        <xdr:cNvSpPr/>
      </xdr:nvSpPr>
      <xdr:spPr>
        <a:xfrm>
          <a:off x="10772775" y="24765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457199</xdr:colOff>
      <xdr:row>10</xdr:row>
      <xdr:rowOff>214313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8669BA-FBB6-AFF6-12A3-62D30ACE77B4}"/>
            </a:ext>
          </a:extLst>
        </xdr:cNvPr>
        <xdr:cNvSpPr txBox="1"/>
      </xdr:nvSpPr>
      <xdr:spPr>
        <a:xfrm>
          <a:off x="5862637" y="3286126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  <xdr:twoCellAnchor>
    <xdr:from>
      <xdr:col>4</xdr:col>
      <xdr:colOff>903684</xdr:colOff>
      <xdr:row>22</xdr:row>
      <xdr:rowOff>79771</xdr:rowOff>
    </xdr:from>
    <xdr:to>
      <xdr:col>6</xdr:col>
      <xdr:colOff>258684</xdr:colOff>
      <xdr:row>22</xdr:row>
      <xdr:rowOff>259771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DD73934-FCBF-59B4-BF80-A6B2A7F1FAAB}"/>
            </a:ext>
          </a:extLst>
        </xdr:cNvPr>
        <xdr:cNvSpPr/>
      </xdr:nvSpPr>
      <xdr:spPr>
        <a:xfrm>
          <a:off x="2838450" y="6390084"/>
          <a:ext cx="1260000" cy="18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903684</xdr:colOff>
      <xdr:row>23</xdr:row>
      <xdr:rowOff>78581</xdr:rowOff>
    </xdr:from>
    <xdr:to>
      <xdr:col>6</xdr:col>
      <xdr:colOff>258684</xdr:colOff>
      <xdr:row>23</xdr:row>
      <xdr:rowOff>258581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3E8DA35F-F225-65CA-C26A-FBF83CC51BD6}"/>
            </a:ext>
          </a:extLst>
        </xdr:cNvPr>
        <xdr:cNvSpPr/>
      </xdr:nvSpPr>
      <xdr:spPr>
        <a:xfrm>
          <a:off x="2838450" y="6704409"/>
          <a:ext cx="1260000" cy="18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394200</xdr:colOff>
      <xdr:row>2</xdr:row>
      <xdr:rowOff>267000</xdr:rowOff>
    </xdr:to>
    <xdr:sp macro="" textlink="">
      <xdr:nvSpPr>
        <xdr:cNvPr id="5" name="正方形/長方形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611EF3-0BC5-4667-9D92-3A0C15702588}"/>
            </a:ext>
          </a:extLst>
        </xdr:cNvPr>
        <xdr:cNvSpPr/>
      </xdr:nvSpPr>
      <xdr:spPr>
        <a:xfrm>
          <a:off x="13649325" y="190500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12</xdr:col>
      <xdr:colOff>394200</xdr:colOff>
      <xdr:row>6</xdr:row>
      <xdr:rowOff>86025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649A6-C2B8-414B-878C-DCEFE0720C51}"/>
            </a:ext>
          </a:extLst>
        </xdr:cNvPr>
        <xdr:cNvSpPr/>
      </xdr:nvSpPr>
      <xdr:spPr>
        <a:xfrm>
          <a:off x="7229475" y="1495425"/>
          <a:ext cx="1080000" cy="648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一覧へ戻る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9EED-EAFA-4DA8-9760-F8927489235A}">
  <dimension ref="A1:D15"/>
  <sheetViews>
    <sheetView tabSelected="1" view="pageBreakPreview" zoomScaleNormal="100" zoomScaleSheetLayoutView="100" workbookViewId="0">
      <selection activeCell="C2" sqref="C2"/>
    </sheetView>
  </sheetViews>
  <sheetFormatPr defaultColWidth="9" defaultRowHeight="27" customHeight="1"/>
  <cols>
    <col min="1" max="1" width="10.125" style="5" bestFit="1" customWidth="1"/>
    <col min="2" max="2" width="19.125" style="24" bestFit="1" customWidth="1"/>
    <col min="3" max="3" width="34.5" style="5" customWidth="1"/>
    <col min="4" max="4" width="37.375" style="5" bestFit="1" customWidth="1"/>
    <col min="5" max="16384" width="9" style="5"/>
  </cols>
  <sheetData>
    <row r="1" spans="1:4" ht="27" customHeight="1" thickBot="1">
      <c r="A1" s="1" t="s">
        <v>0</v>
      </c>
      <c r="B1" s="2" t="s">
        <v>1</v>
      </c>
      <c r="C1" s="3" t="s">
        <v>2</v>
      </c>
      <c r="D1" s="4" t="s">
        <v>3</v>
      </c>
    </row>
    <row r="2" spans="1:4" ht="27" customHeight="1">
      <c r="A2" s="189" t="s">
        <v>4</v>
      </c>
      <c r="B2" s="6" t="s">
        <v>111</v>
      </c>
      <c r="C2" s="188">
        <v>20220000001</v>
      </c>
      <c r="D2" s="8" t="s">
        <v>110</v>
      </c>
    </row>
    <row r="3" spans="1:4" ht="27" customHeight="1">
      <c r="A3" s="190"/>
      <c r="B3" s="9" t="s">
        <v>6</v>
      </c>
      <c r="C3" s="10" t="s">
        <v>281</v>
      </c>
      <c r="D3" s="11" t="s">
        <v>8</v>
      </c>
    </row>
    <row r="4" spans="1:4" ht="27" customHeight="1">
      <c r="A4" s="190"/>
      <c r="B4" s="9" t="s">
        <v>7</v>
      </c>
      <c r="C4" s="10" t="s">
        <v>282</v>
      </c>
      <c r="D4" s="11" t="s">
        <v>8</v>
      </c>
    </row>
    <row r="5" spans="1:4" ht="27" customHeight="1">
      <c r="A5" s="190"/>
      <c r="B5" s="9" t="s">
        <v>9</v>
      </c>
      <c r="C5" s="12" t="s">
        <v>283</v>
      </c>
      <c r="D5" s="11" t="s">
        <v>8</v>
      </c>
    </row>
    <row r="6" spans="1:4" ht="27" customHeight="1">
      <c r="A6" s="190"/>
      <c r="B6" s="13" t="s">
        <v>10</v>
      </c>
      <c r="C6" s="14">
        <v>44757</v>
      </c>
      <c r="D6" s="11" t="s">
        <v>8</v>
      </c>
    </row>
    <row r="7" spans="1:4" ht="27" customHeight="1">
      <c r="A7" s="190"/>
      <c r="B7" s="13" t="s">
        <v>11</v>
      </c>
      <c r="C7" s="15">
        <v>44968</v>
      </c>
      <c r="D7" s="11" t="s">
        <v>8</v>
      </c>
    </row>
    <row r="8" spans="1:4" ht="27" customHeight="1" thickBot="1">
      <c r="A8" s="191"/>
      <c r="B8" s="16" t="s">
        <v>12</v>
      </c>
      <c r="C8" s="17">
        <v>123456789</v>
      </c>
      <c r="D8" s="18" t="s">
        <v>8</v>
      </c>
    </row>
    <row r="9" spans="1:4" ht="27" customHeight="1">
      <c r="A9" s="189" t="s">
        <v>13</v>
      </c>
      <c r="B9" s="6" t="s">
        <v>14</v>
      </c>
      <c r="C9" s="7" t="s">
        <v>284</v>
      </c>
      <c r="D9" s="8" t="s">
        <v>15</v>
      </c>
    </row>
    <row r="10" spans="1:4" ht="27" customHeight="1">
      <c r="A10" s="192"/>
      <c r="B10" s="19" t="s">
        <v>16</v>
      </c>
      <c r="C10" s="20" t="s">
        <v>285</v>
      </c>
      <c r="D10" s="21" t="s">
        <v>17</v>
      </c>
    </row>
    <row r="11" spans="1:4" ht="27" customHeight="1">
      <c r="A11" s="192"/>
      <c r="B11" s="9" t="s">
        <v>116</v>
      </c>
      <c r="C11" s="20" t="s">
        <v>286</v>
      </c>
      <c r="D11" s="21" t="s">
        <v>18</v>
      </c>
    </row>
    <row r="12" spans="1:4" ht="27" customHeight="1" thickBot="1">
      <c r="A12" s="193"/>
      <c r="B12" s="16" t="s">
        <v>19</v>
      </c>
      <c r="C12" s="22" t="s">
        <v>287</v>
      </c>
      <c r="D12" s="18" t="s">
        <v>20</v>
      </c>
    </row>
    <row r="13" spans="1:4" ht="27" customHeight="1">
      <c r="A13" s="189" t="s">
        <v>21</v>
      </c>
      <c r="B13" s="6" t="s">
        <v>22</v>
      </c>
      <c r="C13" s="7"/>
      <c r="D13" s="8" t="s">
        <v>288</v>
      </c>
    </row>
    <row r="14" spans="1:4" ht="27" customHeight="1">
      <c r="A14" s="190"/>
      <c r="B14" s="9" t="s">
        <v>23</v>
      </c>
      <c r="C14" s="20" t="s">
        <v>287</v>
      </c>
      <c r="D14" s="11" t="s">
        <v>20</v>
      </c>
    </row>
    <row r="15" spans="1:4" ht="27" customHeight="1" thickBot="1">
      <c r="A15" s="191"/>
      <c r="B15" s="16" t="s">
        <v>24</v>
      </c>
      <c r="C15" s="22" t="s">
        <v>287</v>
      </c>
      <c r="D15" s="18" t="s">
        <v>20</v>
      </c>
    </row>
  </sheetData>
  <sheetProtection sheet="1" objects="1" scenarios="1" selectLockedCells="1"/>
  <mergeCells count="3">
    <mergeCell ref="A2:A8"/>
    <mergeCell ref="A9:A12"/>
    <mergeCell ref="A13:A15"/>
  </mergeCells>
  <phoneticPr fontId="2"/>
  <pageMargins left="0.75" right="0.75" top="1" bottom="1" header="0.51200000000000001" footer="0.51200000000000001"/>
  <pageSetup paperSize="9" scale="7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0BA4-BFBB-4657-BC4E-793B97B7E896}">
  <dimension ref="A1:Z65"/>
  <sheetViews>
    <sheetView view="pageBreakPreview" zoomScaleNormal="100" zoomScaleSheetLayoutView="100" workbookViewId="0">
      <selection activeCell="X25" sqref="X25"/>
    </sheetView>
  </sheetViews>
  <sheetFormatPr defaultColWidth="9" defaultRowHeight="13.5"/>
  <cols>
    <col min="1" max="1" width="1.625" style="305" customWidth="1"/>
    <col min="2" max="2" width="4.75" style="305" customWidth="1"/>
    <col min="3" max="3" width="15.375" style="304" customWidth="1"/>
    <col min="4" max="4" width="3.625" style="305" customWidth="1"/>
    <col min="5" max="6" width="12.5" style="304" customWidth="1"/>
    <col min="7" max="7" width="12.5" style="305" customWidth="1"/>
    <col min="8" max="9" width="12.625" style="305" customWidth="1"/>
    <col min="10" max="10" width="1" style="304" customWidth="1"/>
    <col min="11" max="11" width="9" style="305"/>
    <col min="12" max="13" width="9" style="305" customWidth="1"/>
    <col min="14" max="15" width="4.5" style="305" customWidth="1"/>
    <col min="16" max="16" width="9" style="305" customWidth="1"/>
    <col min="17" max="18" width="4.5" style="305" customWidth="1"/>
    <col min="19" max="19" width="9" style="305" customWidth="1"/>
    <col min="20" max="21" width="4.5" style="305" customWidth="1"/>
    <col min="22" max="16384" width="9" style="305"/>
  </cols>
  <sheetData>
    <row r="1" spans="1:26" ht="15" customHeight="1">
      <c r="A1" s="301" t="str">
        <f>VLOOKUP(D14,様式No.,3,0)</f>
        <v>様式７</v>
      </c>
      <c r="B1" s="302"/>
      <c r="C1" s="302"/>
      <c r="D1" s="303"/>
      <c r="E1" s="303"/>
      <c r="F1" s="303"/>
      <c r="G1" s="303"/>
      <c r="H1" s="303"/>
      <c r="I1" s="303"/>
      <c r="M1" s="306"/>
      <c r="V1" s="306"/>
      <c r="W1" s="306"/>
    </row>
    <row r="2" spans="1:26" ht="30" customHeight="1">
      <c r="A2" s="307"/>
      <c r="B2" s="308"/>
      <c r="C2" s="308"/>
      <c r="D2" s="309"/>
      <c r="E2" s="310" t="s">
        <v>382</v>
      </c>
      <c r="F2" s="310" t="s">
        <v>151</v>
      </c>
      <c r="G2" s="310" t="s">
        <v>84</v>
      </c>
      <c r="H2" s="310" t="s">
        <v>86</v>
      </c>
      <c r="I2" s="310" t="s">
        <v>88</v>
      </c>
      <c r="L2" s="311" t="s">
        <v>294</v>
      </c>
      <c r="M2" s="311"/>
      <c r="N2" s="311"/>
      <c r="O2" s="311"/>
      <c r="P2" s="311"/>
      <c r="Q2" s="311"/>
      <c r="R2" s="311"/>
      <c r="S2" s="311"/>
      <c r="T2" s="311"/>
      <c r="U2" s="312"/>
      <c r="V2" s="306"/>
      <c r="W2" s="306"/>
    </row>
    <row r="3" spans="1:26" ht="56.25" customHeight="1">
      <c r="A3" s="313"/>
      <c r="B3" s="313"/>
      <c r="C3" s="313"/>
      <c r="D3" s="313"/>
      <c r="E3" s="310"/>
      <c r="F3" s="310"/>
      <c r="G3" s="310"/>
      <c r="H3" s="310"/>
      <c r="I3" s="310"/>
      <c r="K3" s="314"/>
      <c r="L3" s="314"/>
      <c r="M3" s="306"/>
      <c r="N3" s="306"/>
      <c r="O3" s="306"/>
      <c r="P3" s="306"/>
      <c r="Q3" s="306"/>
      <c r="R3" s="306"/>
      <c r="S3" s="306"/>
      <c r="T3" s="306"/>
      <c r="U3" s="306"/>
      <c r="V3" s="315" t="s">
        <v>126</v>
      </c>
      <c r="W3" s="306"/>
    </row>
    <row r="4" spans="1:26" ht="16.5" customHeight="1">
      <c r="A4" s="313"/>
      <c r="B4" s="309"/>
      <c r="C4" s="309"/>
      <c r="D4" s="309"/>
      <c r="E4" s="309"/>
      <c r="F4" s="309"/>
      <c r="G4" s="309"/>
      <c r="H4" s="309"/>
      <c r="I4" s="309"/>
      <c r="K4" s="314"/>
      <c r="L4" s="314"/>
      <c r="M4" s="306"/>
      <c r="N4" s="306"/>
      <c r="O4" s="306"/>
      <c r="P4" s="306"/>
      <c r="Q4" s="306"/>
      <c r="R4" s="306"/>
      <c r="S4" s="306"/>
      <c r="T4" s="306"/>
      <c r="U4" s="306"/>
      <c r="V4" s="315"/>
      <c r="W4" s="306"/>
    </row>
    <row r="5" spans="1:26" ht="24.95" customHeight="1">
      <c r="A5" s="313"/>
      <c r="B5" s="313"/>
      <c r="C5" s="313"/>
      <c r="D5" s="313"/>
      <c r="E5" s="313"/>
      <c r="F5" s="313"/>
      <c r="G5" s="211" t="s">
        <v>380</v>
      </c>
      <c r="H5" s="211"/>
      <c r="I5" s="211"/>
      <c r="L5" s="316" t="s">
        <v>107</v>
      </c>
      <c r="M5" s="316"/>
      <c r="N5" s="304" t="s">
        <v>147</v>
      </c>
      <c r="O5" s="317" t="str">
        <f>VLOOKUP($L5,工事データ,2,0)</f>
        <v>〇〇電気設備工事</v>
      </c>
      <c r="P5" s="317"/>
      <c r="Q5" s="317"/>
      <c r="R5" s="317"/>
      <c r="S5" s="317"/>
      <c r="T5" s="317"/>
      <c r="U5" s="317"/>
      <c r="V5" s="318"/>
      <c r="W5" s="306"/>
    </row>
    <row r="6" spans="1:26" ht="20.100000000000001" customHeight="1">
      <c r="A6" s="304"/>
      <c r="B6" s="319" t="s">
        <v>117</v>
      </c>
      <c r="C6" s="319"/>
      <c r="E6" s="305"/>
      <c r="F6" s="305"/>
      <c r="L6" s="320" t="s">
        <v>148</v>
      </c>
      <c r="M6" s="320"/>
      <c r="N6" s="304" t="s">
        <v>147</v>
      </c>
      <c r="O6" s="317" t="str">
        <f>VLOOKUP(F11,工事データ,2,0)</f>
        <v>株式会社　〇〇〇〇</v>
      </c>
      <c r="P6" s="317"/>
      <c r="Q6" s="317"/>
      <c r="R6" s="317"/>
      <c r="S6" s="317"/>
      <c r="T6" s="317"/>
      <c r="U6" s="317"/>
      <c r="V6" s="318"/>
      <c r="W6" s="306"/>
    </row>
    <row r="7" spans="1:26" ht="15.4" customHeight="1">
      <c r="A7" s="304"/>
      <c r="B7" s="319"/>
      <c r="C7" s="319"/>
      <c r="E7" s="305"/>
      <c r="F7" s="305"/>
      <c r="K7" s="321"/>
      <c r="L7" s="321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</row>
    <row r="8" spans="1:26" ht="23.65" customHeight="1">
      <c r="A8" s="304"/>
      <c r="C8" s="322"/>
      <c r="D8" s="322"/>
      <c r="E8" s="322"/>
      <c r="F8" s="305"/>
      <c r="L8" s="323" t="s">
        <v>127</v>
      </c>
      <c r="M8" s="324"/>
      <c r="N8" s="323" t="s">
        <v>128</v>
      </c>
      <c r="O8" s="325"/>
      <c r="P8" s="325"/>
      <c r="Q8" s="324"/>
      <c r="R8" s="323" t="s">
        <v>289</v>
      </c>
      <c r="S8" s="325"/>
      <c r="T8" s="324"/>
      <c r="U8" s="326"/>
      <c r="V8" s="306"/>
      <c r="W8" s="306"/>
    </row>
    <row r="9" spans="1:26" ht="20.100000000000001" customHeight="1">
      <c r="A9" s="304"/>
      <c r="C9" s="305"/>
      <c r="F9" s="327"/>
      <c r="G9" s="327" t="s">
        <v>43</v>
      </c>
      <c r="H9" s="327"/>
      <c r="I9" s="327"/>
      <c r="J9" s="327"/>
      <c r="L9" s="323" t="s">
        <v>129</v>
      </c>
      <c r="M9" s="324"/>
      <c r="N9" s="328"/>
      <c r="O9" s="329"/>
      <c r="P9" s="330"/>
      <c r="Q9" s="331" t="s">
        <v>130</v>
      </c>
      <c r="R9" s="328"/>
      <c r="S9" s="330"/>
      <c r="T9" s="331" t="s">
        <v>130</v>
      </c>
      <c r="U9" s="332"/>
      <c r="V9" s="306"/>
      <c r="W9" s="306"/>
      <c r="X9" s="305">
        <f>R9*N9*0.01</f>
        <v>0</v>
      </c>
    </row>
    <row r="10" spans="1:26" ht="20.100000000000001" customHeight="1">
      <c r="A10" s="304"/>
      <c r="C10" s="305"/>
      <c r="F10" s="333" t="s">
        <v>44</v>
      </c>
      <c r="G10" s="334" t="str">
        <f>VLOOKUP(F10,工事データ,2,0)</f>
        <v>大津市〇丁目〇－〇</v>
      </c>
      <c r="H10" s="334"/>
      <c r="I10" s="334"/>
      <c r="J10" s="335"/>
      <c r="L10" s="323" t="s">
        <v>131</v>
      </c>
      <c r="M10" s="324"/>
      <c r="N10" s="328"/>
      <c r="O10" s="329"/>
      <c r="P10" s="330"/>
      <c r="Q10" s="331" t="s">
        <v>130</v>
      </c>
      <c r="R10" s="328"/>
      <c r="S10" s="330"/>
      <c r="T10" s="331" t="s">
        <v>130</v>
      </c>
      <c r="U10" s="332"/>
      <c r="V10" s="306"/>
      <c r="W10" s="306"/>
      <c r="X10" s="305">
        <f t="shared" ref="X10:X25" si="0">R10*N10*0.01</f>
        <v>0</v>
      </c>
    </row>
    <row r="11" spans="1:26" ht="20.100000000000001" customHeight="1">
      <c r="A11" s="304"/>
      <c r="C11" s="305"/>
      <c r="F11" s="333" t="s">
        <v>45</v>
      </c>
      <c r="G11" s="334" t="str">
        <f>VLOOKUP($F11,工事データ,2,0)</f>
        <v>株式会社　〇〇〇〇</v>
      </c>
      <c r="H11" s="334"/>
      <c r="I11" s="334"/>
      <c r="J11" s="334"/>
      <c r="L11" s="323" t="s">
        <v>132</v>
      </c>
      <c r="M11" s="324"/>
      <c r="N11" s="328"/>
      <c r="O11" s="329"/>
      <c r="P11" s="330"/>
      <c r="Q11" s="331" t="s">
        <v>130</v>
      </c>
      <c r="R11" s="328"/>
      <c r="S11" s="330"/>
      <c r="T11" s="331" t="s">
        <v>130</v>
      </c>
      <c r="U11" s="332"/>
      <c r="V11" s="306"/>
      <c r="W11" s="306"/>
      <c r="X11" s="305">
        <f t="shared" si="0"/>
        <v>0</v>
      </c>
    </row>
    <row r="12" spans="1:26" ht="20.100000000000001" customHeight="1">
      <c r="A12" s="304"/>
      <c r="C12" s="305"/>
      <c r="E12" s="305"/>
      <c r="F12" s="333" t="s">
        <v>116</v>
      </c>
      <c r="G12" s="334" t="str">
        <f>VLOOKUP($F12,工事データ,2,0)</f>
        <v>代表取締役　〇〇　〇〇</v>
      </c>
      <c r="H12" s="334"/>
      <c r="I12" s="334"/>
      <c r="J12" s="334"/>
      <c r="L12" s="323" t="s">
        <v>133</v>
      </c>
      <c r="M12" s="324"/>
      <c r="N12" s="328"/>
      <c r="O12" s="329"/>
      <c r="P12" s="330"/>
      <c r="Q12" s="331" t="s">
        <v>130</v>
      </c>
      <c r="R12" s="328"/>
      <c r="S12" s="330"/>
      <c r="T12" s="331" t="s">
        <v>130</v>
      </c>
      <c r="U12" s="332"/>
      <c r="V12" s="306"/>
      <c r="W12" s="306"/>
      <c r="X12" s="305">
        <f t="shared" si="0"/>
        <v>0</v>
      </c>
    </row>
    <row r="13" spans="1:26" ht="20.100000000000001" customHeight="1">
      <c r="A13" s="304"/>
      <c r="C13" s="305"/>
      <c r="G13" s="333"/>
      <c r="H13" s="336"/>
      <c r="I13" s="336"/>
      <c r="J13" s="336"/>
      <c r="L13" s="323" t="s">
        <v>134</v>
      </c>
      <c r="M13" s="324"/>
      <c r="N13" s="328"/>
      <c r="O13" s="329"/>
      <c r="P13" s="330"/>
      <c r="Q13" s="331" t="s">
        <v>130</v>
      </c>
      <c r="R13" s="328"/>
      <c r="S13" s="330"/>
      <c r="T13" s="331" t="s">
        <v>130</v>
      </c>
      <c r="U13" s="332"/>
      <c r="V13" s="306"/>
      <c r="W13" s="306"/>
      <c r="X13" s="305">
        <f t="shared" si="0"/>
        <v>0</v>
      </c>
    </row>
    <row r="14" spans="1:26" ht="20.100000000000001" customHeight="1">
      <c r="B14" s="337"/>
      <c r="C14" s="337"/>
      <c r="D14" s="338" t="s">
        <v>115</v>
      </c>
      <c r="E14" s="338"/>
      <c r="F14" s="338"/>
      <c r="G14" s="338"/>
      <c r="H14" s="337"/>
      <c r="I14" s="337"/>
      <c r="L14" s="323" t="s">
        <v>135</v>
      </c>
      <c r="M14" s="324"/>
      <c r="N14" s="328"/>
      <c r="O14" s="329"/>
      <c r="P14" s="330"/>
      <c r="Q14" s="331" t="s">
        <v>130</v>
      </c>
      <c r="R14" s="328"/>
      <c r="S14" s="330"/>
      <c r="T14" s="331" t="s">
        <v>130</v>
      </c>
      <c r="U14" s="332"/>
      <c r="V14" s="306"/>
      <c r="W14" s="306"/>
      <c r="X14" s="305">
        <f t="shared" si="0"/>
        <v>0</v>
      </c>
    </row>
    <row r="15" spans="1:26" s="304" customFormat="1" ht="19.899999999999999" customHeight="1">
      <c r="B15" s="305"/>
      <c r="C15" s="305"/>
      <c r="D15" s="305"/>
      <c r="E15" s="305"/>
      <c r="F15" s="305"/>
      <c r="G15" s="305"/>
      <c r="H15" s="305"/>
      <c r="I15" s="305"/>
      <c r="K15" s="305"/>
      <c r="L15" s="323" t="s">
        <v>136</v>
      </c>
      <c r="M15" s="324"/>
      <c r="N15" s="328"/>
      <c r="O15" s="329"/>
      <c r="P15" s="330"/>
      <c r="Q15" s="331" t="s">
        <v>130</v>
      </c>
      <c r="R15" s="328"/>
      <c r="S15" s="330"/>
      <c r="T15" s="331" t="s">
        <v>130</v>
      </c>
      <c r="U15" s="332"/>
      <c r="V15" s="306"/>
      <c r="W15" s="306"/>
      <c r="X15" s="305">
        <f t="shared" si="0"/>
        <v>0</v>
      </c>
      <c r="Y15" s="305"/>
      <c r="Z15" s="305"/>
    </row>
    <row r="16" spans="1:26" ht="20.100000000000001" customHeight="1">
      <c r="B16" s="337"/>
      <c r="C16" s="364" t="s">
        <v>118</v>
      </c>
      <c r="D16" s="340"/>
      <c r="E16" s="340"/>
      <c r="F16" s="340"/>
      <c r="G16" s="340"/>
      <c r="H16" s="339"/>
      <c r="I16" s="339"/>
      <c r="L16" s="323" t="s">
        <v>137</v>
      </c>
      <c r="M16" s="324"/>
      <c r="N16" s="328"/>
      <c r="O16" s="329"/>
      <c r="P16" s="330"/>
      <c r="Q16" s="331" t="s">
        <v>130</v>
      </c>
      <c r="R16" s="328"/>
      <c r="S16" s="330"/>
      <c r="T16" s="331" t="s">
        <v>130</v>
      </c>
      <c r="U16" s="332"/>
      <c r="V16" s="306"/>
      <c r="W16" s="306"/>
      <c r="X16" s="305">
        <f t="shared" si="0"/>
        <v>0</v>
      </c>
    </row>
    <row r="17" spans="1:26" s="304" customFormat="1" ht="19.899999999999999" customHeight="1">
      <c r="B17" s="305"/>
      <c r="C17" s="305"/>
      <c r="D17" s="305"/>
      <c r="E17" s="305"/>
      <c r="F17" s="305"/>
      <c r="G17" s="305"/>
      <c r="H17" s="305"/>
      <c r="I17" s="305"/>
      <c r="K17" s="305"/>
      <c r="L17" s="323" t="s">
        <v>138</v>
      </c>
      <c r="M17" s="324"/>
      <c r="N17" s="328"/>
      <c r="O17" s="329"/>
      <c r="P17" s="330"/>
      <c r="Q17" s="331" t="s">
        <v>130</v>
      </c>
      <c r="R17" s="328"/>
      <c r="S17" s="330"/>
      <c r="T17" s="331" t="s">
        <v>130</v>
      </c>
      <c r="U17" s="332"/>
      <c r="V17" s="306"/>
      <c r="W17" s="306"/>
      <c r="X17" s="305">
        <f t="shared" si="0"/>
        <v>0</v>
      </c>
      <c r="Y17" s="305"/>
      <c r="Z17" s="305"/>
    </row>
    <row r="18" spans="1:26" ht="20.100000000000001" customHeight="1">
      <c r="B18" s="337"/>
      <c r="C18" s="339"/>
      <c r="D18" s="340"/>
      <c r="E18" s="340"/>
      <c r="F18" s="341" t="s">
        <v>119</v>
      </c>
      <c r="G18" s="340"/>
      <c r="H18" s="339"/>
      <c r="I18" s="339"/>
      <c r="L18" s="323" t="s">
        <v>139</v>
      </c>
      <c r="M18" s="324"/>
      <c r="N18" s="328"/>
      <c r="O18" s="329"/>
      <c r="P18" s="330"/>
      <c r="Q18" s="331" t="s">
        <v>130</v>
      </c>
      <c r="R18" s="328"/>
      <c r="S18" s="330"/>
      <c r="T18" s="331" t="s">
        <v>130</v>
      </c>
      <c r="U18" s="332"/>
      <c r="V18" s="306"/>
      <c r="W18" s="306"/>
      <c r="X18" s="305">
        <f t="shared" si="0"/>
        <v>0</v>
      </c>
    </row>
    <row r="19" spans="1:26" s="304" customFormat="1" ht="24.95" customHeight="1">
      <c r="A19" s="305"/>
      <c r="B19" s="305"/>
      <c r="C19" s="342" t="s">
        <v>109</v>
      </c>
      <c r="E19" s="334">
        <f>VLOOKUP($C19,工事データ,2,0)</f>
        <v>20220000001</v>
      </c>
      <c r="F19" s="334"/>
      <c r="G19" s="334"/>
      <c r="H19" s="334"/>
      <c r="I19" s="334"/>
      <c r="K19" s="305"/>
      <c r="L19" s="323" t="s">
        <v>140</v>
      </c>
      <c r="M19" s="324"/>
      <c r="N19" s="328"/>
      <c r="O19" s="329"/>
      <c r="P19" s="330"/>
      <c r="Q19" s="331" t="s">
        <v>130</v>
      </c>
      <c r="R19" s="328"/>
      <c r="S19" s="330"/>
      <c r="T19" s="331" t="s">
        <v>130</v>
      </c>
      <c r="U19" s="332"/>
      <c r="V19" s="306"/>
      <c r="W19" s="306"/>
      <c r="X19" s="305">
        <f t="shared" si="0"/>
        <v>0</v>
      </c>
      <c r="Y19" s="305"/>
      <c r="Z19" s="305"/>
    </row>
    <row r="20" spans="1:26" s="304" customFormat="1" ht="24.95" customHeight="1">
      <c r="A20" s="305"/>
      <c r="B20" s="305"/>
      <c r="C20" s="342" t="s">
        <v>107</v>
      </c>
      <c r="E20" s="343" t="str">
        <f>VLOOKUP($C20,工事データ,2,0)</f>
        <v>〇〇電気設備工事</v>
      </c>
      <c r="F20" s="343"/>
      <c r="G20" s="343"/>
      <c r="H20" s="343"/>
      <c r="I20" s="343"/>
      <c r="K20" s="305"/>
      <c r="L20" s="323" t="s">
        <v>141</v>
      </c>
      <c r="M20" s="324"/>
      <c r="N20" s="328"/>
      <c r="O20" s="329"/>
      <c r="P20" s="330"/>
      <c r="Q20" s="331" t="s">
        <v>130</v>
      </c>
      <c r="R20" s="328"/>
      <c r="S20" s="330"/>
      <c r="T20" s="331" t="s">
        <v>130</v>
      </c>
      <c r="U20" s="332"/>
      <c r="V20" s="306"/>
      <c r="W20" s="306"/>
      <c r="X20" s="305">
        <f t="shared" si="0"/>
        <v>0</v>
      </c>
      <c r="Y20" s="305"/>
      <c r="Z20" s="305"/>
    </row>
    <row r="21" spans="1:26" s="304" customFormat="1" ht="24.95" customHeight="1">
      <c r="B21" s="305"/>
      <c r="C21" s="342" t="s">
        <v>120</v>
      </c>
      <c r="E21" s="344">
        <f>VLOOKUP($C21,工事データ,2,0)</f>
        <v>44757</v>
      </c>
      <c r="F21" s="344"/>
      <c r="G21" s="344"/>
      <c r="H21" s="344"/>
      <c r="I21" s="344"/>
      <c r="K21" s="305"/>
      <c r="L21" s="323" t="s">
        <v>142</v>
      </c>
      <c r="M21" s="324"/>
      <c r="N21" s="328"/>
      <c r="O21" s="329"/>
      <c r="P21" s="330"/>
      <c r="Q21" s="331" t="s">
        <v>130</v>
      </c>
      <c r="R21" s="328"/>
      <c r="S21" s="330"/>
      <c r="T21" s="331" t="s">
        <v>130</v>
      </c>
      <c r="U21" s="332"/>
      <c r="V21" s="306"/>
      <c r="W21" s="306"/>
      <c r="X21" s="305">
        <f t="shared" si="0"/>
        <v>0</v>
      </c>
      <c r="Y21" s="305"/>
      <c r="Z21" s="305"/>
    </row>
    <row r="22" spans="1:26" s="304" customFormat="1" ht="24.95" customHeight="1">
      <c r="B22" s="305"/>
      <c r="C22" s="342" t="s">
        <v>121</v>
      </c>
      <c r="E22" s="345">
        <f>VLOOKUP($C22,工事データ,2,0)</f>
        <v>44968</v>
      </c>
      <c r="F22" s="345"/>
      <c r="G22" s="345"/>
      <c r="H22" s="345"/>
      <c r="I22" s="345"/>
      <c r="K22" s="305"/>
      <c r="L22" s="346" t="s">
        <v>143</v>
      </c>
      <c r="M22" s="347"/>
      <c r="N22" s="328"/>
      <c r="O22" s="329"/>
      <c r="P22" s="330"/>
      <c r="Q22" s="331" t="s">
        <v>130</v>
      </c>
      <c r="R22" s="328"/>
      <c r="S22" s="330"/>
      <c r="T22" s="331" t="s">
        <v>130</v>
      </c>
      <c r="U22" s="332"/>
      <c r="V22" s="306"/>
      <c r="W22" s="306"/>
      <c r="X22" s="305">
        <f t="shared" si="0"/>
        <v>0</v>
      </c>
      <c r="Y22" s="305"/>
      <c r="Z22" s="305"/>
    </row>
    <row r="23" spans="1:26" s="304" customFormat="1" ht="24.95" customHeight="1">
      <c r="A23" s="305"/>
      <c r="B23" s="305"/>
      <c r="C23" s="342" t="s">
        <v>290</v>
      </c>
      <c r="E23" s="327" t="s">
        <v>385</v>
      </c>
      <c r="F23" s="365"/>
      <c r="G23" s="305" t="s">
        <v>386</v>
      </c>
      <c r="H23" s="305"/>
      <c r="I23" s="305"/>
      <c r="K23" s="305"/>
      <c r="L23" s="323" t="s">
        <v>144</v>
      </c>
      <c r="M23" s="324"/>
      <c r="N23" s="328"/>
      <c r="O23" s="329"/>
      <c r="P23" s="330"/>
      <c r="Q23" s="331" t="s">
        <v>130</v>
      </c>
      <c r="R23" s="328"/>
      <c r="S23" s="330"/>
      <c r="T23" s="331" t="s">
        <v>130</v>
      </c>
      <c r="U23" s="332"/>
      <c r="V23" s="306"/>
      <c r="W23" s="306"/>
      <c r="X23" s="305">
        <f t="shared" si="0"/>
        <v>0</v>
      </c>
      <c r="Y23" s="305"/>
      <c r="Z23" s="305"/>
    </row>
    <row r="24" spans="1:26" s="304" customFormat="1" ht="24.95" customHeight="1">
      <c r="B24" s="305"/>
      <c r="C24" s="342"/>
      <c r="E24" s="305" t="s">
        <v>387</v>
      </c>
      <c r="F24" s="305">
        <f>R26</f>
        <v>0</v>
      </c>
      <c r="G24" s="305" t="s">
        <v>386</v>
      </c>
      <c r="H24" s="305"/>
      <c r="I24" s="305"/>
      <c r="K24" s="305"/>
      <c r="L24" s="323" t="s">
        <v>145</v>
      </c>
      <c r="M24" s="324"/>
      <c r="N24" s="328"/>
      <c r="O24" s="329"/>
      <c r="P24" s="330"/>
      <c r="Q24" s="331" t="s">
        <v>130</v>
      </c>
      <c r="R24" s="328"/>
      <c r="S24" s="330"/>
      <c r="T24" s="331" t="s">
        <v>130</v>
      </c>
      <c r="U24" s="332"/>
      <c r="V24" s="306"/>
      <c r="W24" s="306"/>
      <c r="X24" s="305">
        <f t="shared" si="0"/>
        <v>0</v>
      </c>
      <c r="Y24" s="305"/>
      <c r="Z24" s="305"/>
    </row>
    <row r="25" spans="1:26" s="304" customFormat="1" ht="24.95" customHeight="1">
      <c r="A25" s="305"/>
      <c r="B25" s="305"/>
      <c r="C25" s="342" t="s">
        <v>122</v>
      </c>
      <c r="E25" s="348"/>
      <c r="F25" s="348"/>
      <c r="G25" s="348"/>
      <c r="H25" s="348"/>
      <c r="I25" s="348"/>
      <c r="K25" s="305"/>
      <c r="L25" s="349"/>
      <c r="M25" s="350"/>
      <c r="N25" s="328"/>
      <c r="O25" s="329"/>
      <c r="P25" s="330"/>
      <c r="Q25" s="331" t="s">
        <v>130</v>
      </c>
      <c r="R25" s="328"/>
      <c r="S25" s="330"/>
      <c r="T25" s="331" t="s">
        <v>130</v>
      </c>
      <c r="U25" s="332"/>
      <c r="V25" s="306"/>
      <c r="W25" s="306"/>
      <c r="X25" s="305">
        <f t="shared" si="0"/>
        <v>0</v>
      </c>
      <c r="Y25" s="305"/>
      <c r="Z25" s="305"/>
    </row>
    <row r="26" spans="1:26" s="304" customFormat="1" ht="24.95" customHeight="1">
      <c r="A26" s="305"/>
      <c r="B26" s="305"/>
      <c r="C26" s="342"/>
      <c r="E26" s="348"/>
      <c r="F26" s="348"/>
      <c r="G26" s="348"/>
      <c r="H26" s="348"/>
      <c r="I26" s="348"/>
      <c r="K26" s="305"/>
      <c r="L26" s="323" t="s">
        <v>146</v>
      </c>
      <c r="M26" s="324"/>
      <c r="N26" s="328">
        <f>SUM(N9:P25)</f>
        <v>0</v>
      </c>
      <c r="O26" s="329"/>
      <c r="P26" s="330"/>
      <c r="Q26" s="331" t="s">
        <v>130</v>
      </c>
      <c r="R26" s="328">
        <f>SUM(X9:X25)</f>
        <v>0</v>
      </c>
      <c r="S26" s="330"/>
      <c r="T26" s="331" t="s">
        <v>130</v>
      </c>
      <c r="U26" s="332"/>
      <c r="V26" s="306"/>
      <c r="W26" s="306"/>
      <c r="X26" s="305"/>
      <c r="Y26" s="305"/>
      <c r="Z26" s="305"/>
    </row>
    <row r="27" spans="1:26" s="304" customFormat="1" ht="24.95" customHeight="1">
      <c r="A27" s="305"/>
      <c r="B27" s="305"/>
      <c r="C27" s="342"/>
      <c r="E27" s="348"/>
      <c r="F27" s="348"/>
      <c r="G27" s="348"/>
      <c r="H27" s="348"/>
      <c r="I27" s="348"/>
      <c r="K27" s="321"/>
      <c r="L27" s="321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5"/>
      <c r="Y27" s="305"/>
      <c r="Z27" s="305"/>
    </row>
    <row r="28" spans="1:26" s="304" customFormat="1" ht="19.5" customHeight="1">
      <c r="A28" s="305"/>
      <c r="B28" s="305"/>
      <c r="C28" s="342" t="s">
        <v>123</v>
      </c>
      <c r="E28" s="348"/>
      <c r="F28" s="348"/>
      <c r="G28" s="348"/>
      <c r="H28" s="348"/>
      <c r="I28" s="348"/>
      <c r="K28" s="351" t="s">
        <v>293</v>
      </c>
      <c r="L28" s="351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5"/>
      <c r="Y28" s="305"/>
      <c r="Z28" s="305"/>
    </row>
    <row r="29" spans="1:26" s="304" customFormat="1" ht="19.5" customHeight="1">
      <c r="A29" s="305"/>
      <c r="B29" s="305"/>
      <c r="C29" s="342"/>
      <c r="E29" s="348"/>
      <c r="F29" s="348"/>
      <c r="G29" s="348"/>
      <c r="H29" s="348"/>
      <c r="I29" s="348"/>
      <c r="K29" s="352"/>
      <c r="L29" s="352"/>
      <c r="M29" s="353" t="s">
        <v>149</v>
      </c>
      <c r="N29" s="354" t="s">
        <v>149</v>
      </c>
      <c r="O29" s="354"/>
      <c r="P29" s="353" t="s">
        <v>149</v>
      </c>
      <c r="Q29" s="354" t="s">
        <v>149</v>
      </c>
      <c r="R29" s="354"/>
      <c r="S29" s="353" t="s">
        <v>149</v>
      </c>
      <c r="T29" s="354" t="s">
        <v>149</v>
      </c>
      <c r="U29" s="354"/>
      <c r="V29" s="353" t="s">
        <v>149</v>
      </c>
      <c r="W29" s="306"/>
      <c r="X29" s="305"/>
      <c r="Y29" s="305"/>
      <c r="Z29" s="305"/>
    </row>
    <row r="30" spans="1:26" s="304" customFormat="1" ht="19.5" customHeight="1">
      <c r="A30" s="305"/>
      <c r="B30" s="305"/>
      <c r="C30" s="355" t="s">
        <v>389</v>
      </c>
      <c r="D30" s="355"/>
      <c r="E30" s="356"/>
      <c r="F30" s="356"/>
      <c r="G30" s="356"/>
      <c r="H30" s="356"/>
      <c r="I30" s="356"/>
      <c r="K30" s="357" t="s">
        <v>291</v>
      </c>
      <c r="L30" s="357"/>
      <c r="M30" s="358" t="s">
        <v>150</v>
      </c>
      <c r="N30" s="359" t="s">
        <v>150</v>
      </c>
      <c r="O30" s="359"/>
      <c r="P30" s="358" t="s">
        <v>150</v>
      </c>
      <c r="Q30" s="359" t="s">
        <v>150</v>
      </c>
      <c r="R30" s="359"/>
      <c r="S30" s="358" t="s">
        <v>150</v>
      </c>
      <c r="T30" s="359" t="s">
        <v>150</v>
      </c>
      <c r="U30" s="359"/>
      <c r="V30" s="358" t="s">
        <v>150</v>
      </c>
      <c r="W30" s="306"/>
      <c r="X30" s="305"/>
      <c r="Y30" s="305"/>
      <c r="Z30" s="305"/>
    </row>
    <row r="31" spans="1:26" s="304" customFormat="1" ht="19.5" customHeight="1">
      <c r="B31" s="305"/>
      <c r="C31" s="360" t="s">
        <v>124</v>
      </c>
      <c r="D31" s="305"/>
      <c r="E31" s="305"/>
      <c r="F31" s="305"/>
      <c r="G31" s="305"/>
      <c r="H31" s="305"/>
      <c r="I31" s="305"/>
      <c r="K31" s="361" t="s">
        <v>292</v>
      </c>
      <c r="L31" s="361"/>
      <c r="M31" s="358" t="s">
        <v>150</v>
      </c>
      <c r="N31" s="359" t="s">
        <v>150</v>
      </c>
      <c r="O31" s="359"/>
      <c r="P31" s="358" t="s">
        <v>150</v>
      </c>
      <c r="Q31" s="359" t="s">
        <v>150</v>
      </c>
      <c r="R31" s="359"/>
      <c r="S31" s="358" t="s">
        <v>150</v>
      </c>
      <c r="T31" s="359" t="s">
        <v>150</v>
      </c>
      <c r="U31" s="359"/>
      <c r="V31" s="358" t="s">
        <v>150</v>
      </c>
      <c r="W31" s="306"/>
      <c r="X31" s="305"/>
      <c r="Y31" s="305"/>
      <c r="Z31" s="305"/>
    </row>
    <row r="32" spans="1:26" s="304" customFormat="1" ht="19.5" customHeight="1">
      <c r="B32" s="305"/>
      <c r="C32" s="360" t="s">
        <v>125</v>
      </c>
      <c r="D32" s="305"/>
      <c r="E32" s="305"/>
      <c r="F32" s="305"/>
      <c r="G32" s="305"/>
      <c r="H32" s="305"/>
      <c r="I32" s="305"/>
      <c r="K32" s="362"/>
      <c r="L32" s="362"/>
      <c r="M32" s="363"/>
      <c r="N32" s="363"/>
      <c r="O32" s="363"/>
      <c r="P32" s="363"/>
      <c r="Q32" s="363"/>
      <c r="R32" s="363"/>
      <c r="S32" s="363"/>
      <c r="T32" s="363"/>
      <c r="U32" s="363"/>
      <c r="V32" s="306"/>
      <c r="W32" s="306"/>
      <c r="X32" s="305"/>
      <c r="Y32" s="305"/>
      <c r="Z32" s="305"/>
    </row>
    <row r="33" spans="1:13" s="304" customFormat="1" ht="19.5" customHeight="1">
      <c r="A33" s="305"/>
      <c r="B33" s="305"/>
      <c r="C33" s="355" t="s">
        <v>390</v>
      </c>
      <c r="D33" s="355"/>
      <c r="E33" s="356"/>
      <c r="F33" s="356"/>
      <c r="G33" s="356"/>
      <c r="H33" s="356"/>
      <c r="I33" s="356"/>
      <c r="K33" s="305"/>
      <c r="L33" s="305"/>
      <c r="M33" s="305"/>
    </row>
    <row r="34" spans="1:13" s="306" customFormat="1" ht="31.5" customHeight="1">
      <c r="A34" s="305"/>
      <c r="B34" s="305"/>
      <c r="C34" s="304"/>
      <c r="D34" s="305"/>
      <c r="E34" s="304"/>
      <c r="F34" s="304"/>
      <c r="G34" s="305"/>
      <c r="H34" s="305"/>
      <c r="I34" s="305"/>
      <c r="J34" s="304"/>
    </row>
    <row r="35" spans="1:13" s="306" customFormat="1" ht="20.45" customHeight="1">
      <c r="A35" s="305"/>
      <c r="B35" s="305"/>
      <c r="C35" s="304"/>
      <c r="D35" s="305"/>
      <c r="E35" s="304"/>
      <c r="F35" s="304"/>
      <c r="G35" s="305"/>
      <c r="H35" s="305"/>
      <c r="I35" s="305"/>
      <c r="J35" s="304"/>
    </row>
    <row r="36" spans="1:13" s="306" customFormat="1" ht="17.25" customHeight="1">
      <c r="A36" s="305"/>
      <c r="B36" s="305"/>
      <c r="C36" s="304"/>
      <c r="D36" s="305"/>
      <c r="E36" s="304"/>
      <c r="F36" s="304"/>
      <c r="G36" s="305"/>
      <c r="H36" s="305"/>
      <c r="I36" s="305"/>
      <c r="J36" s="304"/>
    </row>
    <row r="37" spans="1:13" s="306" customFormat="1" ht="17.25" customHeight="1">
      <c r="A37" s="305"/>
      <c r="B37" s="305"/>
      <c r="C37" s="304"/>
      <c r="D37" s="305"/>
      <c r="E37" s="304"/>
      <c r="F37" s="304"/>
      <c r="G37" s="305"/>
      <c r="H37" s="305"/>
      <c r="I37" s="305"/>
      <c r="J37" s="304"/>
    </row>
    <row r="38" spans="1:13" s="306" customFormat="1" ht="18.95" customHeight="1">
      <c r="A38" s="305"/>
      <c r="B38" s="305"/>
      <c r="C38" s="304"/>
      <c r="D38" s="305"/>
      <c r="E38" s="304"/>
      <c r="F38" s="304"/>
      <c r="G38" s="305"/>
      <c r="H38" s="305"/>
      <c r="I38" s="305"/>
      <c r="J38" s="304"/>
    </row>
    <row r="39" spans="1:13" s="306" customFormat="1" ht="18.95" customHeight="1">
      <c r="A39" s="305"/>
      <c r="B39" s="305"/>
      <c r="C39" s="304"/>
      <c r="D39" s="305"/>
      <c r="E39" s="304"/>
      <c r="F39" s="304"/>
      <c r="G39" s="305"/>
      <c r="H39" s="305"/>
      <c r="I39" s="305"/>
      <c r="J39" s="304"/>
    </row>
    <row r="40" spans="1:13" s="306" customFormat="1">
      <c r="A40" s="305"/>
      <c r="B40" s="305"/>
      <c r="C40" s="304"/>
      <c r="D40" s="305"/>
      <c r="E40" s="304"/>
      <c r="F40" s="304"/>
      <c r="G40" s="305"/>
      <c r="H40" s="305"/>
      <c r="I40" s="305"/>
      <c r="J40" s="304"/>
    </row>
    <row r="41" spans="1:13" s="306" customFormat="1" ht="20.25" customHeight="1">
      <c r="A41" s="305"/>
      <c r="B41" s="305"/>
      <c r="C41" s="304"/>
      <c r="D41" s="305"/>
      <c r="E41" s="304"/>
      <c r="F41" s="304"/>
      <c r="G41" s="305"/>
      <c r="H41" s="305"/>
      <c r="I41" s="305"/>
      <c r="J41" s="304"/>
    </row>
    <row r="42" spans="1:13" s="306" customFormat="1" ht="20.25" customHeight="1">
      <c r="A42" s="305"/>
      <c r="B42" s="305"/>
      <c r="C42" s="304"/>
      <c r="D42" s="305"/>
      <c r="E42" s="304"/>
      <c r="F42" s="304"/>
      <c r="G42" s="305"/>
      <c r="H42" s="305"/>
      <c r="I42" s="305"/>
      <c r="J42" s="304"/>
    </row>
    <row r="43" spans="1:13" s="306" customFormat="1" ht="20.25" customHeight="1">
      <c r="A43" s="305"/>
      <c r="B43" s="305"/>
      <c r="C43" s="304"/>
      <c r="D43" s="305"/>
      <c r="E43" s="304"/>
      <c r="F43" s="304"/>
      <c r="G43" s="305"/>
      <c r="H43" s="305"/>
      <c r="I43" s="305"/>
      <c r="J43" s="304"/>
    </row>
    <row r="44" spans="1:13" s="306" customFormat="1" ht="20.25" customHeight="1">
      <c r="A44" s="305"/>
      <c r="B44" s="305"/>
      <c r="C44" s="304"/>
      <c r="D44" s="305"/>
      <c r="E44" s="304"/>
      <c r="F44" s="304"/>
      <c r="G44" s="305"/>
      <c r="H44" s="305"/>
      <c r="I44" s="305"/>
      <c r="J44" s="304"/>
    </row>
    <row r="45" spans="1:13" s="306" customFormat="1" ht="20.25" customHeight="1">
      <c r="A45" s="305"/>
      <c r="B45" s="305"/>
      <c r="C45" s="304"/>
      <c r="D45" s="305"/>
      <c r="E45" s="304"/>
      <c r="F45" s="304"/>
      <c r="G45" s="305"/>
      <c r="H45" s="305"/>
      <c r="I45" s="305"/>
      <c r="J45" s="304"/>
    </row>
    <row r="46" spans="1:13" s="306" customFormat="1" ht="20.25" customHeight="1">
      <c r="A46" s="305"/>
      <c r="B46" s="305"/>
      <c r="C46" s="304"/>
      <c r="D46" s="305"/>
      <c r="E46" s="304"/>
      <c r="F46" s="304"/>
      <c r="G46" s="305"/>
      <c r="H46" s="305"/>
      <c r="I46" s="305"/>
      <c r="J46" s="304"/>
    </row>
    <row r="47" spans="1:13" s="306" customFormat="1" ht="20.25" customHeight="1">
      <c r="A47" s="305"/>
      <c r="B47" s="305"/>
      <c r="C47" s="304"/>
      <c r="D47" s="305"/>
      <c r="E47" s="304"/>
      <c r="F47" s="304"/>
      <c r="G47" s="305"/>
      <c r="H47" s="305"/>
      <c r="I47" s="305"/>
      <c r="J47" s="304"/>
    </row>
    <row r="48" spans="1:13" s="306" customFormat="1" ht="20.25" customHeight="1">
      <c r="A48" s="305"/>
      <c r="B48" s="305"/>
      <c r="C48" s="304"/>
      <c r="D48" s="305"/>
      <c r="E48" s="304"/>
      <c r="F48" s="304"/>
      <c r="G48" s="305"/>
      <c r="H48" s="305"/>
      <c r="I48" s="305"/>
      <c r="J48" s="304"/>
    </row>
    <row r="49" spans="1:10" s="306" customFormat="1" ht="20.25" customHeight="1">
      <c r="A49" s="305"/>
      <c r="B49" s="305"/>
      <c r="C49" s="304"/>
      <c r="D49" s="305"/>
      <c r="E49" s="304"/>
      <c r="F49" s="304"/>
      <c r="G49" s="305"/>
      <c r="H49" s="305"/>
      <c r="I49" s="305"/>
      <c r="J49" s="304"/>
    </row>
    <row r="50" spans="1:10" s="306" customFormat="1" ht="20.25" customHeight="1">
      <c r="A50" s="305"/>
      <c r="B50" s="305"/>
      <c r="C50" s="304"/>
      <c r="D50" s="305"/>
      <c r="E50" s="304"/>
      <c r="F50" s="304"/>
      <c r="G50" s="305"/>
      <c r="H50" s="305"/>
      <c r="I50" s="305"/>
      <c r="J50" s="304"/>
    </row>
    <row r="51" spans="1:10" s="306" customFormat="1" ht="20.25" customHeight="1">
      <c r="A51" s="305"/>
      <c r="B51" s="305"/>
      <c r="C51" s="304"/>
      <c r="D51" s="305"/>
      <c r="E51" s="304"/>
      <c r="F51" s="304"/>
      <c r="G51" s="305"/>
      <c r="H51" s="305"/>
      <c r="I51" s="305"/>
      <c r="J51" s="304"/>
    </row>
    <row r="52" spans="1:10" s="306" customFormat="1" ht="20.25" customHeight="1">
      <c r="A52" s="305"/>
      <c r="B52" s="305"/>
      <c r="C52" s="304"/>
      <c r="D52" s="305"/>
      <c r="E52" s="304"/>
      <c r="F52" s="304"/>
      <c r="G52" s="305"/>
      <c r="H52" s="305"/>
      <c r="I52" s="305"/>
      <c r="J52" s="304"/>
    </row>
    <row r="53" spans="1:10" s="306" customFormat="1" ht="20.25" customHeight="1">
      <c r="A53" s="305"/>
      <c r="B53" s="305"/>
      <c r="C53" s="304"/>
      <c r="D53" s="305"/>
      <c r="E53" s="304"/>
      <c r="F53" s="304"/>
      <c r="G53" s="305"/>
      <c r="H53" s="305"/>
      <c r="I53" s="305"/>
      <c r="J53" s="304"/>
    </row>
    <row r="54" spans="1:10" s="306" customFormat="1" ht="20.25" customHeight="1">
      <c r="A54" s="305"/>
      <c r="B54" s="305"/>
      <c r="C54" s="304"/>
      <c r="D54" s="305"/>
      <c r="E54" s="304"/>
      <c r="F54" s="304"/>
      <c r="G54" s="305"/>
      <c r="H54" s="305"/>
      <c r="I54" s="305"/>
      <c r="J54" s="304"/>
    </row>
    <row r="55" spans="1:10" s="306" customFormat="1" ht="20.25" customHeight="1">
      <c r="A55" s="305"/>
      <c r="B55" s="305"/>
      <c r="C55" s="304"/>
      <c r="D55" s="305"/>
      <c r="E55" s="304"/>
      <c r="F55" s="304"/>
      <c r="G55" s="305"/>
      <c r="H55" s="305"/>
      <c r="I55" s="305"/>
      <c r="J55" s="304"/>
    </row>
    <row r="56" spans="1:10" s="306" customFormat="1" ht="20.25" customHeight="1">
      <c r="A56" s="305"/>
      <c r="B56" s="305"/>
      <c r="C56" s="304"/>
      <c r="D56" s="305"/>
      <c r="E56" s="304"/>
      <c r="F56" s="304"/>
      <c r="G56" s="305"/>
      <c r="H56" s="305"/>
      <c r="I56" s="305"/>
      <c r="J56" s="304"/>
    </row>
    <row r="57" spans="1:10" s="306" customFormat="1" ht="20.25" customHeight="1">
      <c r="A57" s="305"/>
      <c r="B57" s="305"/>
      <c r="C57" s="304"/>
      <c r="D57" s="305"/>
      <c r="E57" s="304"/>
      <c r="F57" s="304"/>
      <c r="G57" s="305"/>
      <c r="H57" s="305"/>
      <c r="I57" s="305"/>
      <c r="J57" s="304"/>
    </row>
    <row r="58" spans="1:10" s="306" customFormat="1" ht="20.25" customHeight="1">
      <c r="A58" s="305"/>
      <c r="B58" s="305"/>
      <c r="C58" s="304"/>
      <c r="D58" s="305"/>
      <c r="E58" s="304"/>
      <c r="F58" s="304"/>
      <c r="G58" s="305"/>
      <c r="H58" s="305"/>
      <c r="I58" s="305"/>
      <c r="J58" s="304"/>
    </row>
    <row r="59" spans="1:10" s="306" customFormat="1" ht="20.25" customHeight="1">
      <c r="A59" s="305"/>
      <c r="B59" s="305"/>
      <c r="C59" s="304"/>
      <c r="D59" s="305"/>
      <c r="E59" s="304"/>
      <c r="F59" s="304"/>
      <c r="G59" s="305"/>
      <c r="H59" s="305"/>
      <c r="I59" s="305"/>
      <c r="J59" s="304"/>
    </row>
    <row r="60" spans="1:10" s="306" customFormat="1">
      <c r="A60" s="305"/>
      <c r="B60" s="305"/>
      <c r="C60" s="304"/>
      <c r="D60" s="305"/>
      <c r="E60" s="304"/>
      <c r="F60" s="304"/>
      <c r="G60" s="305"/>
      <c r="H60" s="305"/>
      <c r="I60" s="305"/>
      <c r="J60" s="304"/>
    </row>
    <row r="61" spans="1:10" s="306" customFormat="1">
      <c r="A61" s="305"/>
      <c r="B61" s="305"/>
      <c r="C61" s="304"/>
      <c r="D61" s="305"/>
      <c r="E61" s="304"/>
      <c r="F61" s="304"/>
      <c r="G61" s="305"/>
      <c r="H61" s="305"/>
      <c r="I61" s="305"/>
      <c r="J61" s="304"/>
    </row>
    <row r="62" spans="1:10" s="306" customFormat="1">
      <c r="A62" s="305"/>
      <c r="B62" s="305"/>
      <c r="C62" s="304"/>
      <c r="D62" s="305"/>
      <c r="E62" s="304"/>
      <c r="F62" s="304"/>
      <c r="G62" s="305"/>
      <c r="H62" s="305"/>
      <c r="I62" s="305"/>
      <c r="J62" s="304"/>
    </row>
    <row r="63" spans="1:10" s="306" customFormat="1">
      <c r="A63" s="305"/>
      <c r="B63" s="305"/>
      <c r="C63" s="304"/>
      <c r="D63" s="305"/>
      <c r="E63" s="304"/>
      <c r="F63" s="304"/>
      <c r="G63" s="305"/>
      <c r="H63" s="305"/>
      <c r="I63" s="305"/>
      <c r="J63" s="304"/>
    </row>
    <row r="64" spans="1:10" s="306" customFormat="1">
      <c r="A64" s="305"/>
      <c r="B64" s="305"/>
      <c r="C64" s="304"/>
      <c r="D64" s="305"/>
      <c r="E64" s="304"/>
      <c r="F64" s="304"/>
      <c r="G64" s="305"/>
      <c r="H64" s="305"/>
      <c r="I64" s="305"/>
      <c r="J64" s="304"/>
    </row>
    <row r="65" spans="1:10" s="306" customFormat="1">
      <c r="A65" s="305"/>
      <c r="B65" s="305"/>
      <c r="C65" s="304"/>
      <c r="D65" s="305"/>
      <c r="E65" s="304"/>
      <c r="F65" s="304"/>
      <c r="G65" s="305"/>
      <c r="H65" s="305"/>
      <c r="I65" s="305"/>
      <c r="J65" s="304"/>
    </row>
  </sheetData>
  <mergeCells count="94">
    <mergeCell ref="A1:C1"/>
    <mergeCell ref="D1:I1"/>
    <mergeCell ref="G5:I5"/>
    <mergeCell ref="C8:E8"/>
    <mergeCell ref="E21:I21"/>
    <mergeCell ref="B6:C7"/>
    <mergeCell ref="G10:I10"/>
    <mergeCell ref="G11:J11"/>
    <mergeCell ref="G12:J12"/>
    <mergeCell ref="N21:P21"/>
    <mergeCell ref="E25:I25"/>
    <mergeCell ref="H13:J13"/>
    <mergeCell ref="D14:G14"/>
    <mergeCell ref="E20:I20"/>
    <mergeCell ref="E22:I22"/>
    <mergeCell ref="L13:M13"/>
    <mergeCell ref="L14:M14"/>
    <mergeCell ref="L15:M15"/>
    <mergeCell ref="N23:P23"/>
    <mergeCell ref="N24:P24"/>
    <mergeCell ref="L17:M17"/>
    <mergeCell ref="L18:M18"/>
    <mergeCell ref="L20:M20"/>
    <mergeCell ref="L21:M21"/>
    <mergeCell ref="L22:M22"/>
    <mergeCell ref="R13:S13"/>
    <mergeCell ref="E26:I26"/>
    <mergeCell ref="E27:I27"/>
    <mergeCell ref="E28:I28"/>
    <mergeCell ref="E29:I29"/>
    <mergeCell ref="N13:P13"/>
    <mergeCell ref="N14:P14"/>
    <mergeCell ref="N15:P15"/>
    <mergeCell ref="E19:I19"/>
    <mergeCell ref="N25:P25"/>
    <mergeCell ref="N26:P26"/>
    <mergeCell ref="N16:P16"/>
    <mergeCell ref="N17:P17"/>
    <mergeCell ref="N18:P18"/>
    <mergeCell ref="N19:P19"/>
    <mergeCell ref="N20:P20"/>
    <mergeCell ref="R24:S24"/>
    <mergeCell ref="R25:S25"/>
    <mergeCell ref="R14:S14"/>
    <mergeCell ref="R15:S15"/>
    <mergeCell ref="R16:S16"/>
    <mergeCell ref="R17:S17"/>
    <mergeCell ref="R18:S18"/>
    <mergeCell ref="R19:S19"/>
    <mergeCell ref="R26:S26"/>
    <mergeCell ref="L2:T2"/>
    <mergeCell ref="L5:M5"/>
    <mergeCell ref="L6:M6"/>
    <mergeCell ref="L8:M8"/>
    <mergeCell ref="L9:M9"/>
    <mergeCell ref="L10:M10"/>
    <mergeCell ref="L11:M11"/>
    <mergeCell ref="L12:M12"/>
    <mergeCell ref="R20:S20"/>
    <mergeCell ref="R21:S21"/>
    <mergeCell ref="R22:S22"/>
    <mergeCell ref="R23:S23"/>
    <mergeCell ref="L26:M26"/>
    <mergeCell ref="L25:M25"/>
    <mergeCell ref="L16:M16"/>
    <mergeCell ref="L23:M23"/>
    <mergeCell ref="L24:M24"/>
    <mergeCell ref="L19:M19"/>
    <mergeCell ref="K28:L28"/>
    <mergeCell ref="K29:L29"/>
    <mergeCell ref="K30:L30"/>
    <mergeCell ref="K31:L31"/>
    <mergeCell ref="Q29:R29"/>
    <mergeCell ref="Q30:R30"/>
    <mergeCell ref="Q31:R31"/>
    <mergeCell ref="N29:O29"/>
    <mergeCell ref="N30:O30"/>
    <mergeCell ref="N31:O31"/>
    <mergeCell ref="T29:U29"/>
    <mergeCell ref="T30:U30"/>
    <mergeCell ref="T31:U31"/>
    <mergeCell ref="O5:U5"/>
    <mergeCell ref="O6:U6"/>
    <mergeCell ref="N8:Q8"/>
    <mergeCell ref="R8:T8"/>
    <mergeCell ref="N12:P12"/>
    <mergeCell ref="N9:P9"/>
    <mergeCell ref="N10:P10"/>
    <mergeCell ref="N11:P11"/>
    <mergeCell ref="R9:S9"/>
    <mergeCell ref="R10:S10"/>
    <mergeCell ref="R11:S11"/>
    <mergeCell ref="R12:S12"/>
    <mergeCell ref="N22:P22"/>
  </mergeCells>
  <phoneticPr fontId="2"/>
  <conditionalFormatting sqref="N26">
    <cfRule type="expression" dxfId="1" priority="1">
      <formula>N26&lt;&gt;100</formula>
    </cfRule>
  </conditionalFormatting>
  <dataValidations disablePrompts="1" count="1">
    <dataValidation type="list" allowBlank="1" showInputMessage="1" showErrorMessage="1" sqref="D65557:G65557 D131093:G131093 D196629:G196629 D262165:G262165 D327701:G327701 D393237:G393237 D458773:G458773 D524309:G524309 D589845:G589845 D655381:G655381 D720917:G720917 D786453:G786453 D851989:G851989 D917525:G917525 D983061:G983061" xr:uid="{DAB29412-2F33-49C3-A214-5474E7E0C75E}">
      <formula1>リスト提出書類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0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0485-E0D6-40F2-8973-1B11A81EA99E}">
  <dimension ref="A1:K36"/>
  <sheetViews>
    <sheetView view="pageBreakPreview" topLeftCell="A4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0" ht="15" customHeight="1">
      <c r="A1" s="208" t="str">
        <f>VLOOKUP(D15,様式No.,3,0)</f>
        <v>様式８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29"/>
      <c r="H2" s="29"/>
      <c r="I2" s="29"/>
    </row>
    <row r="3" spans="1:10" ht="56.25" customHeight="1">
      <c r="A3" s="35"/>
      <c r="B3" s="35"/>
      <c r="C3" s="35"/>
      <c r="D3" s="35"/>
      <c r="E3" s="35"/>
      <c r="F3" s="35"/>
      <c r="G3" s="29"/>
      <c r="H3" s="29"/>
      <c r="I3" s="29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C8" s="213"/>
      <c r="D8" s="213"/>
      <c r="E8" s="213"/>
      <c r="F8" s="5"/>
    </row>
    <row r="9" spans="1:10" ht="20.100000000000001" customHeight="1">
      <c r="A9" s="24"/>
      <c r="C9" s="5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152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66"/>
      <c r="E16" s="266"/>
      <c r="F16" s="266"/>
      <c r="G16" s="266"/>
      <c r="H16" s="30"/>
      <c r="I16" s="30"/>
    </row>
    <row r="17" spans="1:11" ht="60" customHeight="1">
      <c r="A17" s="24"/>
      <c r="C17" s="5"/>
      <c r="E17" s="5"/>
      <c r="F17" s="5"/>
    </row>
    <row r="18" spans="1:11" ht="24.95" hidden="1" customHeight="1" outlineLevel="1">
      <c r="C18" s="31" t="s">
        <v>9</v>
      </c>
      <c r="D18" s="24"/>
      <c r="E18" s="207" t="s">
        <v>91</v>
      </c>
      <c r="F18" s="207"/>
      <c r="G18" s="207"/>
      <c r="H18" s="207"/>
      <c r="I18" s="207"/>
    </row>
    <row r="19" spans="1:11" s="24" customFormat="1" ht="24.95" hidden="1" customHeight="1" outlineLevel="1">
      <c r="B19" s="5"/>
      <c r="C19" s="31" t="s">
        <v>5</v>
      </c>
      <c r="E19" s="203" t="s">
        <v>92</v>
      </c>
      <c r="F19" s="203"/>
      <c r="G19" s="203"/>
      <c r="H19" s="203"/>
      <c r="I19" s="203"/>
      <c r="K19" s="5"/>
    </row>
    <row r="20" spans="1:11" s="24" customFormat="1" ht="24.95" customHeight="1" collapsed="1">
      <c r="A20" s="5"/>
      <c r="B20" s="5"/>
      <c r="C20" s="31" t="s">
        <v>109</v>
      </c>
      <c r="E20" s="203">
        <f>VLOOKUP($C20,工事データ,2,0)</f>
        <v>20220000001</v>
      </c>
      <c r="F20" s="203"/>
      <c r="G20" s="203"/>
      <c r="H20" s="203"/>
      <c r="I20" s="203"/>
      <c r="K20" s="5"/>
    </row>
    <row r="21" spans="1:11" s="24" customFormat="1" ht="24.95" customHeight="1">
      <c r="B21" s="5"/>
      <c r="C21" s="31" t="s">
        <v>107</v>
      </c>
      <c r="E21" s="203" t="str">
        <f>VLOOKUP($C21,工事データ,2,0)</f>
        <v>〇〇電気設備工事</v>
      </c>
      <c r="F21" s="203"/>
      <c r="G21" s="203"/>
      <c r="H21" s="203"/>
      <c r="I21" s="203"/>
      <c r="K21" s="5"/>
    </row>
    <row r="22" spans="1:11" s="24" customFormat="1" ht="24.95" customHeight="1">
      <c r="A22" s="5"/>
      <c r="B22" s="5"/>
      <c r="C22" s="31" t="s">
        <v>108</v>
      </c>
      <c r="E22" s="203" t="str">
        <f>VLOOKUP($C22,工事データ,2,0)</f>
        <v>大津市〇〇〇丁目</v>
      </c>
      <c r="F22" s="203"/>
      <c r="G22" s="203"/>
      <c r="H22" s="203"/>
      <c r="I22" s="203"/>
      <c r="K22" s="5"/>
    </row>
    <row r="23" spans="1:11" s="24" customFormat="1" ht="24.95" customHeight="1">
      <c r="B23" s="5"/>
      <c r="C23" s="31" t="s">
        <v>120</v>
      </c>
      <c r="E23" s="205">
        <f>VLOOKUP($C23,工事データ,2,0)</f>
        <v>44757</v>
      </c>
      <c r="F23" s="205"/>
      <c r="G23" s="205"/>
      <c r="H23" s="205"/>
      <c r="I23" s="205"/>
      <c r="K23" s="5"/>
    </row>
    <row r="24" spans="1:11" s="24" customFormat="1" ht="24.95" customHeight="1">
      <c r="A24" s="5"/>
      <c r="B24" s="5"/>
      <c r="C24" s="31" t="s">
        <v>121</v>
      </c>
      <c r="E24" s="206">
        <f>VLOOKUP($C24,工事データ,2,0)</f>
        <v>44968</v>
      </c>
      <c r="F24" s="206"/>
      <c r="G24" s="206"/>
      <c r="H24" s="206"/>
      <c r="I24" s="206"/>
      <c r="K24" s="5"/>
    </row>
    <row r="25" spans="1:11" s="24" customFormat="1" ht="39.950000000000003" customHeight="1">
      <c r="B25" s="5"/>
      <c r="C25" s="5"/>
      <c r="D25" s="5"/>
      <c r="E25" s="5"/>
      <c r="F25" s="5"/>
      <c r="G25" s="5"/>
      <c r="H25" s="5"/>
      <c r="I25" s="5"/>
      <c r="K25" s="5"/>
    </row>
    <row r="26" spans="1:11" s="24" customFormat="1" ht="20.100000000000001" hidden="1" customHeight="1" outlineLevel="1">
      <c r="B26" s="202" t="s">
        <v>153</v>
      </c>
      <c r="C26" s="202"/>
      <c r="D26" s="202"/>
      <c r="E26" s="202"/>
      <c r="F26" s="202"/>
      <c r="G26" s="202"/>
      <c r="H26" s="202"/>
      <c r="I26" s="202"/>
      <c r="K26" s="5"/>
    </row>
    <row r="27" spans="1:11" s="24" customFormat="1" ht="20.100000000000001" customHeight="1" collapsed="1">
      <c r="B27" s="202" t="str">
        <f>VLOOKUP(D15,リスト提出書類文言,2,0)</f>
        <v>工事写真を作成したので提出します。</v>
      </c>
      <c r="C27" s="202"/>
      <c r="D27" s="202"/>
      <c r="E27" s="202"/>
      <c r="F27" s="202"/>
      <c r="G27" s="202"/>
      <c r="H27" s="202"/>
      <c r="I27" s="202"/>
      <c r="K27" s="5"/>
    </row>
    <row r="28" spans="1:11" s="24" customFormat="1" ht="20.100000000000001" customHeight="1">
      <c r="B28" s="5"/>
      <c r="C28" s="5"/>
      <c r="D28" s="5"/>
      <c r="E28" s="5"/>
      <c r="F28" s="5"/>
      <c r="G28" s="5"/>
      <c r="H28" s="5"/>
      <c r="I28" s="5"/>
      <c r="K28" s="5"/>
    </row>
    <row r="29" spans="1:11" s="24" customFormat="1" ht="20.100000000000001" customHeight="1">
      <c r="B29" s="5"/>
      <c r="C29" s="5"/>
      <c r="D29" s="5"/>
      <c r="E29" s="5"/>
      <c r="F29" s="5"/>
      <c r="G29" s="5"/>
      <c r="H29" s="5"/>
      <c r="I29" s="5"/>
      <c r="K29" s="5"/>
    </row>
    <row r="30" spans="1:11" s="24" customFormat="1" ht="20.100000000000001" customHeight="1">
      <c r="B30" s="5"/>
      <c r="C30" s="5"/>
      <c r="D30" s="5"/>
      <c r="E30" s="5"/>
      <c r="F30" s="5"/>
      <c r="G30" s="5"/>
      <c r="H30" s="5"/>
      <c r="I30" s="5"/>
      <c r="K30" s="5"/>
    </row>
    <row r="31" spans="1:11" s="24" customFormat="1" ht="20.100000000000001" customHeight="1">
      <c r="B31" s="5"/>
      <c r="C31" s="5"/>
      <c r="D31" s="5"/>
      <c r="E31" s="5"/>
      <c r="F31" s="5"/>
      <c r="G31" s="5"/>
      <c r="H31" s="5"/>
      <c r="I31" s="5"/>
      <c r="K31" s="5"/>
    </row>
    <row r="32" spans="1:11" s="24" customFormat="1" ht="20.100000000000001" customHeight="1">
      <c r="B32" s="5"/>
      <c r="C32" s="5"/>
      <c r="D32" s="5"/>
      <c r="E32" s="5"/>
      <c r="F32" s="5"/>
      <c r="G32" s="5"/>
      <c r="H32" s="5"/>
      <c r="I32" s="5"/>
      <c r="K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objects="1" scenarios="1" selectLockedCells="1"/>
  <mergeCells count="20"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B26:I26"/>
    <mergeCell ref="B27:I27"/>
    <mergeCell ref="E24:I24"/>
    <mergeCell ref="E23:I23"/>
    <mergeCell ref="E19:I19"/>
    <mergeCell ref="E20:I20"/>
    <mergeCell ref="E21:I21"/>
    <mergeCell ref="E22:I22"/>
  </mergeCells>
  <phoneticPr fontId="2"/>
  <dataValidations disablePrompts="1" count="1">
    <dataValidation type="list" allowBlank="1" showInputMessage="1" showErrorMessage="1" sqref="D65551:G65551 D131087:G131087 D196623:G196623 D262159:G262159 D327695:G327695 D393231:G393231 D458767:G458767 D524303:G524303 D589839:G589839 D655375:G655375 D720911:G720911 D786447:G786447 D851983:G851983 D917519:G917519 D983055:G983055" xr:uid="{C135B610-42D7-47EB-912A-CC87C731C629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11F3-948E-49F6-A23B-24C3C1EB2BCD}">
  <dimension ref="A1:K46"/>
  <sheetViews>
    <sheetView view="pageBreakPreview" zoomScaleNormal="100" zoomScaleSheetLayoutView="100" workbookViewId="0">
      <selection activeCell="L2" sqref="L2"/>
    </sheetView>
  </sheetViews>
  <sheetFormatPr defaultColWidth="9" defaultRowHeight="13.5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6" width="12" style="24" customWidth="1"/>
    <col min="7" max="9" width="11.875" style="5" customWidth="1"/>
    <col min="10" max="10" width="1" style="24" customWidth="1"/>
    <col min="11" max="16384" width="9" style="5"/>
  </cols>
  <sheetData>
    <row r="1" spans="1:11" ht="15" customHeight="1">
      <c r="A1" s="208" t="str">
        <f>VLOOKUP(D6,様式No.,3,0)</f>
        <v>様式９</v>
      </c>
      <c r="B1" s="209"/>
      <c r="C1" s="209"/>
      <c r="D1" s="210"/>
      <c r="E1" s="210"/>
      <c r="F1" s="210"/>
      <c r="G1" s="210"/>
      <c r="H1" s="210"/>
      <c r="I1" s="210"/>
    </row>
    <row r="2" spans="1:11" ht="16.5" customHeight="1">
      <c r="A2" s="35"/>
      <c r="B2" s="35"/>
      <c r="C2" s="35"/>
      <c r="D2" s="35"/>
      <c r="E2" s="35"/>
      <c r="F2" s="35"/>
      <c r="G2" s="211" t="s">
        <v>380</v>
      </c>
      <c r="H2" s="211"/>
      <c r="I2" s="211"/>
    </row>
    <row r="3" spans="1:11" ht="20.100000000000001" customHeight="1">
      <c r="A3" s="24"/>
      <c r="B3" s="34" t="s">
        <v>58</v>
      </c>
      <c r="C3" s="212" t="s">
        <v>59</v>
      </c>
      <c r="E3" s="5"/>
      <c r="F3" s="5"/>
    </row>
    <row r="4" spans="1:11" ht="20.100000000000001" customHeight="1">
      <c r="A4" s="24"/>
      <c r="B4" s="25" t="s">
        <v>60</v>
      </c>
      <c r="C4" s="212"/>
      <c r="E4" s="5"/>
      <c r="F4" s="5"/>
    </row>
    <row r="5" spans="1:11" ht="11.65" customHeight="1">
      <c r="A5" s="24"/>
      <c r="C5" s="213"/>
      <c r="D5" s="213"/>
      <c r="E5" s="213"/>
      <c r="F5" s="5"/>
    </row>
    <row r="6" spans="1:11" ht="19.899999999999999" customHeight="1">
      <c r="B6" s="30"/>
      <c r="C6" s="30"/>
      <c r="D6" s="265" t="s">
        <v>156</v>
      </c>
      <c r="E6" s="265"/>
      <c r="F6" s="265"/>
      <c r="G6" s="265"/>
      <c r="H6" s="30"/>
      <c r="I6" s="30"/>
    </row>
    <row r="7" spans="1:11" ht="11.65" customHeight="1">
      <c r="A7" s="24"/>
      <c r="C7" s="5"/>
      <c r="G7" s="36"/>
      <c r="H7" s="36"/>
      <c r="I7" s="36"/>
      <c r="J7" s="36"/>
    </row>
    <row r="8" spans="1:11" ht="20.100000000000001" customHeight="1">
      <c r="A8" s="24"/>
      <c r="C8" s="5"/>
      <c r="F8" s="36"/>
      <c r="G8" s="105" t="s">
        <v>16</v>
      </c>
      <c r="H8" s="202" t="str">
        <f>VLOOKUP($G8,工事データ,2,0)</f>
        <v>株式会社　〇〇〇〇</v>
      </c>
      <c r="I8" s="202"/>
      <c r="J8" s="202"/>
    </row>
    <row r="9" spans="1:11" ht="20.100000000000001" customHeight="1">
      <c r="A9" s="24"/>
      <c r="C9" s="5"/>
      <c r="F9" s="36"/>
      <c r="G9" s="105" t="s">
        <v>19</v>
      </c>
      <c r="H9" s="202" t="str">
        <f>VLOOKUP($G9,工事データ,2,0)</f>
        <v>〇〇　〇〇</v>
      </c>
      <c r="I9" s="202"/>
      <c r="J9" s="202"/>
    </row>
    <row r="10" spans="1:11" ht="12.4" customHeight="1">
      <c r="A10" s="24"/>
      <c r="C10" s="5"/>
      <c r="E10" s="5"/>
      <c r="F10" s="36"/>
      <c r="G10" s="105"/>
      <c r="H10" s="202"/>
      <c r="I10" s="202"/>
      <c r="J10" s="202"/>
    </row>
    <row r="11" spans="1:11" ht="20.100000000000001" customHeight="1">
      <c r="A11" s="24"/>
      <c r="C11" s="5" t="s">
        <v>157</v>
      </c>
      <c r="G11" s="105"/>
      <c r="H11" s="202"/>
      <c r="I11" s="202"/>
      <c r="J11" s="202"/>
    </row>
    <row r="12" spans="1:11" ht="21" customHeight="1">
      <c r="A12" s="24"/>
      <c r="C12" s="31" t="s">
        <v>107</v>
      </c>
      <c r="D12" s="24"/>
      <c r="E12" s="203" t="str">
        <f>VLOOKUP($C12,工事データ,2,0)</f>
        <v>〇〇電気設備工事</v>
      </c>
      <c r="F12" s="203"/>
      <c r="G12" s="203"/>
      <c r="H12" s="203"/>
      <c r="I12" s="203"/>
    </row>
    <row r="13" spans="1:11" ht="19.899999999999999" customHeight="1">
      <c r="B13" s="30"/>
      <c r="C13" s="5" t="s">
        <v>158</v>
      </c>
      <c r="D13" s="98"/>
      <c r="E13" s="98"/>
      <c r="F13" s="98"/>
      <c r="G13" s="98"/>
      <c r="H13" s="30"/>
      <c r="I13" s="30"/>
    </row>
    <row r="14" spans="1:11" ht="12" customHeight="1">
      <c r="C14" s="31"/>
      <c r="D14" s="24"/>
      <c r="E14" s="207"/>
      <c r="F14" s="207"/>
      <c r="G14" s="207"/>
      <c r="H14" s="207"/>
      <c r="I14" s="207"/>
    </row>
    <row r="15" spans="1:11" s="24" customFormat="1" ht="19.5" customHeight="1">
      <c r="B15" s="5"/>
      <c r="C15" s="5" t="s">
        <v>159</v>
      </c>
      <c r="E15" s="203"/>
      <c r="F15" s="203"/>
      <c r="G15" s="203"/>
      <c r="H15" s="203"/>
      <c r="I15" s="203"/>
      <c r="K15" s="5"/>
    </row>
    <row r="16" spans="1:11" s="24" customFormat="1" ht="19.5" customHeight="1">
      <c r="A16" s="5"/>
      <c r="B16" s="5"/>
      <c r="C16" s="5" t="s">
        <v>160</v>
      </c>
      <c r="E16" s="36"/>
      <c r="F16" s="36"/>
      <c r="G16" s="36"/>
      <c r="H16" s="36"/>
      <c r="I16" s="109" t="s">
        <v>161</v>
      </c>
      <c r="K16" s="5"/>
    </row>
    <row r="17" spans="1:11" s="24" customFormat="1" ht="12" customHeight="1">
      <c r="B17" s="5"/>
      <c r="C17" s="5"/>
      <c r="E17" s="203"/>
      <c r="F17" s="203"/>
      <c r="G17" s="203"/>
      <c r="H17" s="203"/>
      <c r="I17" s="203"/>
      <c r="K17" s="5"/>
    </row>
    <row r="18" spans="1:11" s="24" customFormat="1" ht="19.5" customHeight="1">
      <c r="A18" s="5"/>
      <c r="B18" s="5"/>
      <c r="C18" s="5" t="s">
        <v>162</v>
      </c>
      <c r="E18" s="203"/>
      <c r="F18" s="203"/>
      <c r="G18" s="203"/>
      <c r="H18" s="203"/>
      <c r="I18" s="203"/>
      <c r="K18" s="5"/>
    </row>
    <row r="19" spans="1:11" s="24" customFormat="1" ht="19.5" customHeight="1">
      <c r="B19" s="5"/>
      <c r="C19" s="5" t="s">
        <v>163</v>
      </c>
      <c r="E19" s="110"/>
      <c r="F19" s="110"/>
      <c r="G19" s="110"/>
      <c r="H19" s="110"/>
      <c r="I19" s="111" t="s">
        <v>161</v>
      </c>
      <c r="K19" s="5"/>
    </row>
    <row r="20" spans="1:11" s="24" customFormat="1" ht="12" customHeight="1">
      <c r="A20" s="5"/>
      <c r="B20" s="5"/>
      <c r="C20" s="5"/>
      <c r="E20" s="206"/>
      <c r="F20" s="206"/>
      <c r="G20" s="206"/>
      <c r="H20" s="206"/>
      <c r="I20" s="206"/>
      <c r="K20" s="5"/>
    </row>
    <row r="21" spans="1:11" s="24" customFormat="1" ht="19.5" customHeight="1">
      <c r="B21" s="5"/>
      <c r="C21" s="5" t="s">
        <v>164</v>
      </c>
      <c r="E21" s="203"/>
      <c r="F21" s="203"/>
      <c r="G21" s="203"/>
      <c r="H21" s="203"/>
      <c r="I21" s="203"/>
      <c r="K21" s="5"/>
    </row>
    <row r="22" spans="1:11" s="24" customFormat="1" ht="19.5" customHeight="1">
      <c r="A22" s="5"/>
      <c r="B22" s="5"/>
      <c r="C22" s="5" t="s">
        <v>165</v>
      </c>
      <c r="E22" s="36"/>
      <c r="F22" s="36"/>
      <c r="G22" s="36"/>
      <c r="H22" s="36"/>
      <c r="I22" s="109" t="s">
        <v>161</v>
      </c>
      <c r="K22" s="5"/>
    </row>
    <row r="23" spans="1:11" s="24" customFormat="1" ht="12" customHeight="1">
      <c r="B23" s="5"/>
      <c r="C23" s="5"/>
      <c r="E23" s="203"/>
      <c r="F23" s="203"/>
      <c r="G23" s="203"/>
      <c r="H23" s="203"/>
      <c r="I23" s="203"/>
      <c r="K23" s="5"/>
    </row>
    <row r="24" spans="1:11" s="24" customFormat="1" ht="19.5" customHeight="1">
      <c r="A24" s="5"/>
      <c r="B24" s="5"/>
      <c r="C24" s="5" t="s">
        <v>166</v>
      </c>
      <c r="E24" s="267" t="s">
        <v>167</v>
      </c>
      <c r="F24" s="267"/>
      <c r="G24" s="267"/>
      <c r="H24" s="267"/>
      <c r="I24" s="267"/>
      <c r="K24" s="5"/>
    </row>
    <row r="25" spans="1:11" s="24" customFormat="1" ht="19.5" customHeight="1">
      <c r="B25" s="112"/>
      <c r="C25" s="112"/>
      <c r="D25" s="113"/>
      <c r="E25" s="114"/>
      <c r="F25" s="114"/>
      <c r="G25" s="114"/>
      <c r="H25" s="114"/>
      <c r="I25" s="115"/>
      <c r="K25" s="5"/>
    </row>
    <row r="26" spans="1:11" s="24" customFormat="1" ht="14.25" customHeight="1">
      <c r="B26" s="5"/>
      <c r="C26" s="5"/>
      <c r="E26" s="110"/>
      <c r="F26" s="110"/>
      <c r="G26" s="110"/>
      <c r="H26" s="110"/>
      <c r="I26" s="111"/>
      <c r="K26" s="5"/>
    </row>
    <row r="27" spans="1:11" s="24" customFormat="1" ht="13.5" customHeight="1">
      <c r="B27" s="5"/>
      <c r="C27" s="116" t="s">
        <v>168</v>
      </c>
      <c r="E27" s="110"/>
      <c r="F27" s="110"/>
      <c r="G27" s="110"/>
      <c r="H27" s="110"/>
      <c r="I27" s="111"/>
      <c r="K27" s="5"/>
    </row>
    <row r="28" spans="1:11" s="24" customFormat="1" ht="20.25" customHeight="1">
      <c r="B28" s="5"/>
      <c r="C28" s="5"/>
      <c r="D28" s="265" t="s">
        <v>156</v>
      </c>
      <c r="E28" s="265"/>
      <c r="F28" s="265"/>
      <c r="G28" s="265"/>
      <c r="H28" s="110"/>
      <c r="I28" s="111"/>
      <c r="K28" s="5"/>
    </row>
    <row r="29" spans="1:11" s="24" customFormat="1" ht="19.5" customHeight="1">
      <c r="B29" s="5"/>
      <c r="C29" s="5" t="s">
        <v>169</v>
      </c>
      <c r="E29" s="110"/>
      <c r="F29" s="110"/>
      <c r="G29" s="110"/>
      <c r="H29" s="110"/>
      <c r="I29" s="111"/>
      <c r="K29" s="5"/>
    </row>
    <row r="30" spans="1:11" s="24" customFormat="1" ht="12" customHeight="1">
      <c r="B30" s="5"/>
      <c r="C30" s="5"/>
      <c r="E30" s="110"/>
      <c r="F30" s="110"/>
      <c r="G30" s="110"/>
      <c r="H30" s="110"/>
      <c r="I30" s="111"/>
      <c r="K30" s="5"/>
    </row>
    <row r="31" spans="1:11" s="24" customFormat="1" ht="19.5" customHeight="1">
      <c r="B31" s="5"/>
      <c r="C31" s="5" t="s">
        <v>170</v>
      </c>
      <c r="E31" s="267" t="s">
        <v>167</v>
      </c>
      <c r="F31" s="267"/>
      <c r="G31" s="267"/>
      <c r="H31" s="267"/>
      <c r="I31" s="267"/>
      <c r="K31" s="5"/>
    </row>
    <row r="32" spans="1:11" s="24" customFormat="1" ht="12" customHeight="1">
      <c r="A32" s="5"/>
      <c r="B32" s="5"/>
      <c r="C32" s="5"/>
      <c r="E32" s="206"/>
      <c r="F32" s="206"/>
      <c r="G32" s="206"/>
      <c r="H32" s="206"/>
      <c r="I32" s="206"/>
      <c r="K32" s="5"/>
    </row>
    <row r="33" spans="1:11" s="24" customFormat="1" ht="19.5" customHeight="1">
      <c r="A33" s="5"/>
      <c r="B33" s="5"/>
      <c r="C33" s="5" t="s">
        <v>171</v>
      </c>
      <c r="E33" s="37" t="s">
        <v>172</v>
      </c>
      <c r="F33" s="37"/>
      <c r="G33" s="37" t="s">
        <v>173</v>
      </c>
      <c r="H33" s="37"/>
      <c r="I33" s="37"/>
      <c r="K33" s="5"/>
    </row>
    <row r="34" spans="1:11" s="24" customFormat="1" ht="12" customHeight="1">
      <c r="A34" s="5"/>
      <c r="B34" s="5"/>
      <c r="C34" s="5"/>
      <c r="E34" s="37"/>
      <c r="F34" s="37"/>
      <c r="G34" s="37"/>
      <c r="H34" s="37"/>
      <c r="I34" s="37"/>
      <c r="K34" s="5"/>
    </row>
    <row r="35" spans="1:11" s="24" customFormat="1" ht="19.5" customHeight="1">
      <c r="A35" s="5"/>
      <c r="B35" s="5"/>
      <c r="C35" s="5" t="s">
        <v>174</v>
      </c>
      <c r="E35" s="37" t="s">
        <v>175</v>
      </c>
      <c r="F35" s="37"/>
      <c r="G35" s="37" t="s">
        <v>176</v>
      </c>
      <c r="H35" s="37"/>
      <c r="I35" s="37"/>
      <c r="K35" s="5"/>
    </row>
    <row r="36" spans="1:11" s="24" customFormat="1" ht="12" customHeight="1">
      <c r="A36" s="5"/>
      <c r="B36" s="5"/>
      <c r="C36" s="5"/>
      <c r="E36" s="37"/>
      <c r="F36" s="37"/>
      <c r="G36" s="37"/>
      <c r="H36" s="37"/>
      <c r="I36" s="37"/>
      <c r="K36" s="5"/>
    </row>
    <row r="37" spans="1:11" s="24" customFormat="1" ht="19.5" customHeight="1">
      <c r="A37" s="5"/>
      <c r="B37" s="5"/>
      <c r="C37" s="5" t="s">
        <v>177</v>
      </c>
      <c r="E37" s="37"/>
      <c r="F37" s="37"/>
      <c r="G37" s="37"/>
      <c r="H37" s="37"/>
      <c r="I37" s="37"/>
      <c r="K37" s="5"/>
    </row>
    <row r="38" spans="1:11" s="24" customFormat="1" ht="19.899999999999999" customHeight="1">
      <c r="B38" s="5"/>
      <c r="C38" s="5"/>
      <c r="D38" s="5"/>
      <c r="E38" s="5"/>
      <c r="F38" s="5"/>
      <c r="G38" s="5"/>
      <c r="H38" s="5"/>
      <c r="I38" s="5"/>
      <c r="K38" s="5"/>
    </row>
    <row r="39" spans="1:11" s="24" customFormat="1" ht="20.100000000000001" customHeight="1">
      <c r="B39" s="5"/>
      <c r="C39" s="5"/>
      <c r="D39" s="5"/>
      <c r="E39" s="5"/>
      <c r="F39" s="5"/>
      <c r="G39" s="5"/>
      <c r="H39" s="5"/>
      <c r="I39" s="5"/>
      <c r="K39" s="5"/>
    </row>
    <row r="40" spans="1:11" s="24" customFormat="1" ht="20.100000000000001" customHeight="1">
      <c r="B40" s="5"/>
      <c r="C40" s="5"/>
      <c r="D40" s="5"/>
      <c r="E40" s="23" t="s">
        <v>84</v>
      </c>
      <c r="F40" s="23" t="s">
        <v>86</v>
      </c>
      <c r="G40" s="23" t="s">
        <v>88</v>
      </c>
      <c r="H40" s="23" t="s">
        <v>178</v>
      </c>
      <c r="I40" s="23" t="s">
        <v>19</v>
      </c>
      <c r="K40" s="5"/>
    </row>
    <row r="41" spans="1:11" s="24" customFormat="1" ht="20.100000000000001" customHeight="1">
      <c r="B41" s="5"/>
      <c r="C41" s="5"/>
      <c r="D41" s="5"/>
      <c r="E41" s="261"/>
      <c r="F41" s="261"/>
      <c r="G41" s="261"/>
      <c r="H41" s="261"/>
      <c r="I41" s="261"/>
      <c r="K41" s="5"/>
    </row>
    <row r="42" spans="1:11" s="24" customFormat="1" ht="20.100000000000001" customHeight="1">
      <c r="B42" s="5"/>
      <c r="C42" s="5"/>
      <c r="D42" s="5"/>
      <c r="E42" s="261"/>
      <c r="F42" s="261"/>
      <c r="G42" s="261"/>
      <c r="H42" s="261"/>
      <c r="I42" s="261"/>
      <c r="K42" s="5"/>
    </row>
    <row r="43" spans="1:11" ht="20.100000000000001" customHeight="1">
      <c r="A43" s="24"/>
      <c r="C43" s="5"/>
      <c r="E43" s="261"/>
      <c r="F43" s="261"/>
      <c r="G43" s="261"/>
      <c r="H43" s="261"/>
      <c r="I43" s="261"/>
    </row>
    <row r="44" spans="1:11" ht="20.100000000000001" customHeight="1">
      <c r="A44" s="24"/>
      <c r="C44" s="5"/>
      <c r="E44" s="5"/>
      <c r="F44" s="5"/>
    </row>
    <row r="45" spans="1:11" ht="20.100000000000001" customHeight="1">
      <c r="A45" s="24"/>
      <c r="C45" s="5"/>
      <c r="E45" s="5"/>
      <c r="F45" s="5"/>
    </row>
    <row r="46" spans="1:11" ht="20.100000000000001" customHeight="1">
      <c r="A46" s="24"/>
      <c r="C46" s="5"/>
      <c r="E46" s="5"/>
      <c r="F46" s="5"/>
    </row>
  </sheetData>
  <mergeCells count="27">
    <mergeCell ref="A1:C1"/>
    <mergeCell ref="D1:I1"/>
    <mergeCell ref="G2:I2"/>
    <mergeCell ref="C3:C4"/>
    <mergeCell ref="C5:E5"/>
    <mergeCell ref="H9:J9"/>
    <mergeCell ref="H10:J10"/>
    <mergeCell ref="H11:J11"/>
    <mergeCell ref="D6:G6"/>
    <mergeCell ref="E14:I14"/>
    <mergeCell ref="H8:J8"/>
    <mergeCell ref="E12:I12"/>
    <mergeCell ref="E15:I15"/>
    <mergeCell ref="E17:I17"/>
    <mergeCell ref="E18:I18"/>
    <mergeCell ref="E20:I20"/>
    <mergeCell ref="E41:E43"/>
    <mergeCell ref="F41:F43"/>
    <mergeCell ref="G41:G43"/>
    <mergeCell ref="H41:H43"/>
    <mergeCell ref="I41:I43"/>
    <mergeCell ref="E21:I21"/>
    <mergeCell ref="E23:I23"/>
    <mergeCell ref="E24:I24"/>
    <mergeCell ref="E32:I32"/>
    <mergeCell ref="D28:G28"/>
    <mergeCell ref="E31:I31"/>
  </mergeCells>
  <phoneticPr fontId="2"/>
  <dataValidations disablePrompts="1" count="1">
    <dataValidation type="list" allowBlank="1" showInputMessage="1" showErrorMessage="1" sqref="D65561:G65561 D131097:G131097 D196633:G196633 D262169:G262169 D327705:G327705 D393241:G393241 D458777:G458777 D524313:G524313 D589849:G589849 D655385:G655385 D720921:G720921 D786457:G786457 D851993:G851993 D917529:G917529 D983065:G983065" xr:uid="{E93204D3-AE3D-41A0-9BB8-C04D4DDC2CFA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11082-7B22-47F8-89EF-FD0E5F7A6823}">
  <dimension ref="A1:J36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256" width="9" style="5"/>
    <col min="257" max="257" width="1.625" style="5" customWidth="1"/>
    <col min="258" max="258" width="4.75" style="5" customWidth="1"/>
    <col min="259" max="259" width="15.375" style="5" customWidth="1"/>
    <col min="260" max="260" width="3.625" style="5" customWidth="1"/>
    <col min="261" max="261" width="13.5" style="5" customWidth="1"/>
    <col min="262" max="262" width="8.125" style="5" customWidth="1"/>
    <col min="263" max="265" width="12.625" style="5" customWidth="1"/>
    <col min="266" max="266" width="1" style="5" customWidth="1"/>
    <col min="267" max="512" width="9" style="5"/>
    <col min="513" max="513" width="1.625" style="5" customWidth="1"/>
    <col min="514" max="514" width="4.75" style="5" customWidth="1"/>
    <col min="515" max="515" width="15.375" style="5" customWidth="1"/>
    <col min="516" max="516" width="3.625" style="5" customWidth="1"/>
    <col min="517" max="517" width="13.5" style="5" customWidth="1"/>
    <col min="518" max="518" width="8.125" style="5" customWidth="1"/>
    <col min="519" max="521" width="12.625" style="5" customWidth="1"/>
    <col min="522" max="522" width="1" style="5" customWidth="1"/>
    <col min="523" max="768" width="9" style="5"/>
    <col min="769" max="769" width="1.625" style="5" customWidth="1"/>
    <col min="770" max="770" width="4.75" style="5" customWidth="1"/>
    <col min="771" max="771" width="15.375" style="5" customWidth="1"/>
    <col min="772" max="772" width="3.625" style="5" customWidth="1"/>
    <col min="773" max="773" width="13.5" style="5" customWidth="1"/>
    <col min="774" max="774" width="8.125" style="5" customWidth="1"/>
    <col min="775" max="777" width="12.625" style="5" customWidth="1"/>
    <col min="778" max="778" width="1" style="5" customWidth="1"/>
    <col min="779" max="1024" width="9" style="5"/>
    <col min="1025" max="1025" width="1.625" style="5" customWidth="1"/>
    <col min="1026" max="1026" width="4.75" style="5" customWidth="1"/>
    <col min="1027" max="1027" width="15.375" style="5" customWidth="1"/>
    <col min="1028" max="1028" width="3.625" style="5" customWidth="1"/>
    <col min="1029" max="1029" width="13.5" style="5" customWidth="1"/>
    <col min="1030" max="1030" width="8.125" style="5" customWidth="1"/>
    <col min="1031" max="1033" width="12.625" style="5" customWidth="1"/>
    <col min="1034" max="1034" width="1" style="5" customWidth="1"/>
    <col min="1035" max="1280" width="9" style="5"/>
    <col min="1281" max="1281" width="1.625" style="5" customWidth="1"/>
    <col min="1282" max="1282" width="4.75" style="5" customWidth="1"/>
    <col min="1283" max="1283" width="15.375" style="5" customWidth="1"/>
    <col min="1284" max="1284" width="3.625" style="5" customWidth="1"/>
    <col min="1285" max="1285" width="13.5" style="5" customWidth="1"/>
    <col min="1286" max="1286" width="8.125" style="5" customWidth="1"/>
    <col min="1287" max="1289" width="12.625" style="5" customWidth="1"/>
    <col min="1290" max="1290" width="1" style="5" customWidth="1"/>
    <col min="1291" max="1536" width="9" style="5"/>
    <col min="1537" max="1537" width="1.625" style="5" customWidth="1"/>
    <col min="1538" max="1538" width="4.75" style="5" customWidth="1"/>
    <col min="1539" max="1539" width="15.375" style="5" customWidth="1"/>
    <col min="1540" max="1540" width="3.625" style="5" customWidth="1"/>
    <col min="1541" max="1541" width="13.5" style="5" customWidth="1"/>
    <col min="1542" max="1542" width="8.125" style="5" customWidth="1"/>
    <col min="1543" max="1545" width="12.625" style="5" customWidth="1"/>
    <col min="1546" max="1546" width="1" style="5" customWidth="1"/>
    <col min="1547" max="1792" width="9" style="5"/>
    <col min="1793" max="1793" width="1.625" style="5" customWidth="1"/>
    <col min="1794" max="1794" width="4.75" style="5" customWidth="1"/>
    <col min="1795" max="1795" width="15.375" style="5" customWidth="1"/>
    <col min="1796" max="1796" width="3.625" style="5" customWidth="1"/>
    <col min="1797" max="1797" width="13.5" style="5" customWidth="1"/>
    <col min="1798" max="1798" width="8.125" style="5" customWidth="1"/>
    <col min="1799" max="1801" width="12.625" style="5" customWidth="1"/>
    <col min="1802" max="1802" width="1" style="5" customWidth="1"/>
    <col min="1803" max="2048" width="9" style="5"/>
    <col min="2049" max="2049" width="1.625" style="5" customWidth="1"/>
    <col min="2050" max="2050" width="4.75" style="5" customWidth="1"/>
    <col min="2051" max="2051" width="15.375" style="5" customWidth="1"/>
    <col min="2052" max="2052" width="3.625" style="5" customWidth="1"/>
    <col min="2053" max="2053" width="13.5" style="5" customWidth="1"/>
    <col min="2054" max="2054" width="8.125" style="5" customWidth="1"/>
    <col min="2055" max="2057" width="12.625" style="5" customWidth="1"/>
    <col min="2058" max="2058" width="1" style="5" customWidth="1"/>
    <col min="2059" max="2304" width="9" style="5"/>
    <col min="2305" max="2305" width="1.625" style="5" customWidth="1"/>
    <col min="2306" max="2306" width="4.75" style="5" customWidth="1"/>
    <col min="2307" max="2307" width="15.375" style="5" customWidth="1"/>
    <col min="2308" max="2308" width="3.625" style="5" customWidth="1"/>
    <col min="2309" max="2309" width="13.5" style="5" customWidth="1"/>
    <col min="2310" max="2310" width="8.125" style="5" customWidth="1"/>
    <col min="2311" max="2313" width="12.625" style="5" customWidth="1"/>
    <col min="2314" max="2314" width="1" style="5" customWidth="1"/>
    <col min="2315" max="2560" width="9" style="5"/>
    <col min="2561" max="2561" width="1.625" style="5" customWidth="1"/>
    <col min="2562" max="2562" width="4.75" style="5" customWidth="1"/>
    <col min="2563" max="2563" width="15.375" style="5" customWidth="1"/>
    <col min="2564" max="2564" width="3.625" style="5" customWidth="1"/>
    <col min="2565" max="2565" width="13.5" style="5" customWidth="1"/>
    <col min="2566" max="2566" width="8.125" style="5" customWidth="1"/>
    <col min="2567" max="2569" width="12.625" style="5" customWidth="1"/>
    <col min="2570" max="2570" width="1" style="5" customWidth="1"/>
    <col min="2571" max="2816" width="9" style="5"/>
    <col min="2817" max="2817" width="1.625" style="5" customWidth="1"/>
    <col min="2818" max="2818" width="4.75" style="5" customWidth="1"/>
    <col min="2819" max="2819" width="15.375" style="5" customWidth="1"/>
    <col min="2820" max="2820" width="3.625" style="5" customWidth="1"/>
    <col min="2821" max="2821" width="13.5" style="5" customWidth="1"/>
    <col min="2822" max="2822" width="8.125" style="5" customWidth="1"/>
    <col min="2823" max="2825" width="12.625" style="5" customWidth="1"/>
    <col min="2826" max="2826" width="1" style="5" customWidth="1"/>
    <col min="2827" max="3072" width="9" style="5"/>
    <col min="3073" max="3073" width="1.625" style="5" customWidth="1"/>
    <col min="3074" max="3074" width="4.75" style="5" customWidth="1"/>
    <col min="3075" max="3075" width="15.375" style="5" customWidth="1"/>
    <col min="3076" max="3076" width="3.625" style="5" customWidth="1"/>
    <col min="3077" max="3077" width="13.5" style="5" customWidth="1"/>
    <col min="3078" max="3078" width="8.125" style="5" customWidth="1"/>
    <col min="3079" max="3081" width="12.625" style="5" customWidth="1"/>
    <col min="3082" max="3082" width="1" style="5" customWidth="1"/>
    <col min="3083" max="3328" width="9" style="5"/>
    <col min="3329" max="3329" width="1.625" style="5" customWidth="1"/>
    <col min="3330" max="3330" width="4.75" style="5" customWidth="1"/>
    <col min="3331" max="3331" width="15.375" style="5" customWidth="1"/>
    <col min="3332" max="3332" width="3.625" style="5" customWidth="1"/>
    <col min="3333" max="3333" width="13.5" style="5" customWidth="1"/>
    <col min="3334" max="3334" width="8.125" style="5" customWidth="1"/>
    <col min="3335" max="3337" width="12.625" style="5" customWidth="1"/>
    <col min="3338" max="3338" width="1" style="5" customWidth="1"/>
    <col min="3339" max="3584" width="9" style="5"/>
    <col min="3585" max="3585" width="1.625" style="5" customWidth="1"/>
    <col min="3586" max="3586" width="4.75" style="5" customWidth="1"/>
    <col min="3587" max="3587" width="15.375" style="5" customWidth="1"/>
    <col min="3588" max="3588" width="3.625" style="5" customWidth="1"/>
    <col min="3589" max="3589" width="13.5" style="5" customWidth="1"/>
    <col min="3590" max="3590" width="8.125" style="5" customWidth="1"/>
    <col min="3591" max="3593" width="12.625" style="5" customWidth="1"/>
    <col min="3594" max="3594" width="1" style="5" customWidth="1"/>
    <col min="3595" max="3840" width="9" style="5"/>
    <col min="3841" max="3841" width="1.625" style="5" customWidth="1"/>
    <col min="3842" max="3842" width="4.75" style="5" customWidth="1"/>
    <col min="3843" max="3843" width="15.375" style="5" customWidth="1"/>
    <col min="3844" max="3844" width="3.625" style="5" customWidth="1"/>
    <col min="3845" max="3845" width="13.5" style="5" customWidth="1"/>
    <col min="3846" max="3846" width="8.125" style="5" customWidth="1"/>
    <col min="3847" max="3849" width="12.625" style="5" customWidth="1"/>
    <col min="3850" max="3850" width="1" style="5" customWidth="1"/>
    <col min="3851" max="4096" width="9" style="5"/>
    <col min="4097" max="4097" width="1.625" style="5" customWidth="1"/>
    <col min="4098" max="4098" width="4.75" style="5" customWidth="1"/>
    <col min="4099" max="4099" width="15.375" style="5" customWidth="1"/>
    <col min="4100" max="4100" width="3.625" style="5" customWidth="1"/>
    <col min="4101" max="4101" width="13.5" style="5" customWidth="1"/>
    <col min="4102" max="4102" width="8.125" style="5" customWidth="1"/>
    <col min="4103" max="4105" width="12.625" style="5" customWidth="1"/>
    <col min="4106" max="4106" width="1" style="5" customWidth="1"/>
    <col min="4107" max="4352" width="9" style="5"/>
    <col min="4353" max="4353" width="1.625" style="5" customWidth="1"/>
    <col min="4354" max="4354" width="4.75" style="5" customWidth="1"/>
    <col min="4355" max="4355" width="15.375" style="5" customWidth="1"/>
    <col min="4356" max="4356" width="3.625" style="5" customWidth="1"/>
    <col min="4357" max="4357" width="13.5" style="5" customWidth="1"/>
    <col min="4358" max="4358" width="8.125" style="5" customWidth="1"/>
    <col min="4359" max="4361" width="12.625" style="5" customWidth="1"/>
    <col min="4362" max="4362" width="1" style="5" customWidth="1"/>
    <col min="4363" max="4608" width="9" style="5"/>
    <col min="4609" max="4609" width="1.625" style="5" customWidth="1"/>
    <col min="4610" max="4610" width="4.75" style="5" customWidth="1"/>
    <col min="4611" max="4611" width="15.375" style="5" customWidth="1"/>
    <col min="4612" max="4612" width="3.625" style="5" customWidth="1"/>
    <col min="4613" max="4613" width="13.5" style="5" customWidth="1"/>
    <col min="4614" max="4614" width="8.125" style="5" customWidth="1"/>
    <col min="4615" max="4617" width="12.625" style="5" customWidth="1"/>
    <col min="4618" max="4618" width="1" style="5" customWidth="1"/>
    <col min="4619" max="4864" width="9" style="5"/>
    <col min="4865" max="4865" width="1.625" style="5" customWidth="1"/>
    <col min="4866" max="4866" width="4.75" style="5" customWidth="1"/>
    <col min="4867" max="4867" width="15.375" style="5" customWidth="1"/>
    <col min="4868" max="4868" width="3.625" style="5" customWidth="1"/>
    <col min="4869" max="4869" width="13.5" style="5" customWidth="1"/>
    <col min="4870" max="4870" width="8.125" style="5" customWidth="1"/>
    <col min="4871" max="4873" width="12.625" style="5" customWidth="1"/>
    <col min="4874" max="4874" width="1" style="5" customWidth="1"/>
    <col min="4875" max="5120" width="9" style="5"/>
    <col min="5121" max="5121" width="1.625" style="5" customWidth="1"/>
    <col min="5122" max="5122" width="4.75" style="5" customWidth="1"/>
    <col min="5123" max="5123" width="15.375" style="5" customWidth="1"/>
    <col min="5124" max="5124" width="3.625" style="5" customWidth="1"/>
    <col min="5125" max="5125" width="13.5" style="5" customWidth="1"/>
    <col min="5126" max="5126" width="8.125" style="5" customWidth="1"/>
    <col min="5127" max="5129" width="12.625" style="5" customWidth="1"/>
    <col min="5130" max="5130" width="1" style="5" customWidth="1"/>
    <col min="5131" max="5376" width="9" style="5"/>
    <col min="5377" max="5377" width="1.625" style="5" customWidth="1"/>
    <col min="5378" max="5378" width="4.75" style="5" customWidth="1"/>
    <col min="5379" max="5379" width="15.375" style="5" customWidth="1"/>
    <col min="5380" max="5380" width="3.625" style="5" customWidth="1"/>
    <col min="5381" max="5381" width="13.5" style="5" customWidth="1"/>
    <col min="5382" max="5382" width="8.125" style="5" customWidth="1"/>
    <col min="5383" max="5385" width="12.625" style="5" customWidth="1"/>
    <col min="5386" max="5386" width="1" style="5" customWidth="1"/>
    <col min="5387" max="5632" width="9" style="5"/>
    <col min="5633" max="5633" width="1.625" style="5" customWidth="1"/>
    <col min="5634" max="5634" width="4.75" style="5" customWidth="1"/>
    <col min="5635" max="5635" width="15.375" style="5" customWidth="1"/>
    <col min="5636" max="5636" width="3.625" style="5" customWidth="1"/>
    <col min="5637" max="5637" width="13.5" style="5" customWidth="1"/>
    <col min="5638" max="5638" width="8.125" style="5" customWidth="1"/>
    <col min="5639" max="5641" width="12.625" style="5" customWidth="1"/>
    <col min="5642" max="5642" width="1" style="5" customWidth="1"/>
    <col min="5643" max="5888" width="9" style="5"/>
    <col min="5889" max="5889" width="1.625" style="5" customWidth="1"/>
    <col min="5890" max="5890" width="4.75" style="5" customWidth="1"/>
    <col min="5891" max="5891" width="15.375" style="5" customWidth="1"/>
    <col min="5892" max="5892" width="3.625" style="5" customWidth="1"/>
    <col min="5893" max="5893" width="13.5" style="5" customWidth="1"/>
    <col min="5894" max="5894" width="8.125" style="5" customWidth="1"/>
    <col min="5895" max="5897" width="12.625" style="5" customWidth="1"/>
    <col min="5898" max="5898" width="1" style="5" customWidth="1"/>
    <col min="5899" max="6144" width="9" style="5"/>
    <col min="6145" max="6145" width="1.625" style="5" customWidth="1"/>
    <col min="6146" max="6146" width="4.75" style="5" customWidth="1"/>
    <col min="6147" max="6147" width="15.375" style="5" customWidth="1"/>
    <col min="6148" max="6148" width="3.625" style="5" customWidth="1"/>
    <col min="6149" max="6149" width="13.5" style="5" customWidth="1"/>
    <col min="6150" max="6150" width="8.125" style="5" customWidth="1"/>
    <col min="6151" max="6153" width="12.625" style="5" customWidth="1"/>
    <col min="6154" max="6154" width="1" style="5" customWidth="1"/>
    <col min="6155" max="6400" width="9" style="5"/>
    <col min="6401" max="6401" width="1.625" style="5" customWidth="1"/>
    <col min="6402" max="6402" width="4.75" style="5" customWidth="1"/>
    <col min="6403" max="6403" width="15.375" style="5" customWidth="1"/>
    <col min="6404" max="6404" width="3.625" style="5" customWidth="1"/>
    <col min="6405" max="6405" width="13.5" style="5" customWidth="1"/>
    <col min="6406" max="6406" width="8.125" style="5" customWidth="1"/>
    <col min="6407" max="6409" width="12.625" style="5" customWidth="1"/>
    <col min="6410" max="6410" width="1" style="5" customWidth="1"/>
    <col min="6411" max="6656" width="9" style="5"/>
    <col min="6657" max="6657" width="1.625" style="5" customWidth="1"/>
    <col min="6658" max="6658" width="4.75" style="5" customWidth="1"/>
    <col min="6659" max="6659" width="15.375" style="5" customWidth="1"/>
    <col min="6660" max="6660" width="3.625" style="5" customWidth="1"/>
    <col min="6661" max="6661" width="13.5" style="5" customWidth="1"/>
    <col min="6662" max="6662" width="8.125" style="5" customWidth="1"/>
    <col min="6663" max="6665" width="12.625" style="5" customWidth="1"/>
    <col min="6666" max="6666" width="1" style="5" customWidth="1"/>
    <col min="6667" max="6912" width="9" style="5"/>
    <col min="6913" max="6913" width="1.625" style="5" customWidth="1"/>
    <col min="6914" max="6914" width="4.75" style="5" customWidth="1"/>
    <col min="6915" max="6915" width="15.375" style="5" customWidth="1"/>
    <col min="6916" max="6916" width="3.625" style="5" customWidth="1"/>
    <col min="6917" max="6917" width="13.5" style="5" customWidth="1"/>
    <col min="6918" max="6918" width="8.125" style="5" customWidth="1"/>
    <col min="6919" max="6921" width="12.625" style="5" customWidth="1"/>
    <col min="6922" max="6922" width="1" style="5" customWidth="1"/>
    <col min="6923" max="7168" width="9" style="5"/>
    <col min="7169" max="7169" width="1.625" style="5" customWidth="1"/>
    <col min="7170" max="7170" width="4.75" style="5" customWidth="1"/>
    <col min="7171" max="7171" width="15.375" style="5" customWidth="1"/>
    <col min="7172" max="7172" width="3.625" style="5" customWidth="1"/>
    <col min="7173" max="7173" width="13.5" style="5" customWidth="1"/>
    <col min="7174" max="7174" width="8.125" style="5" customWidth="1"/>
    <col min="7175" max="7177" width="12.625" style="5" customWidth="1"/>
    <col min="7178" max="7178" width="1" style="5" customWidth="1"/>
    <col min="7179" max="7424" width="9" style="5"/>
    <col min="7425" max="7425" width="1.625" style="5" customWidth="1"/>
    <col min="7426" max="7426" width="4.75" style="5" customWidth="1"/>
    <col min="7427" max="7427" width="15.375" style="5" customWidth="1"/>
    <col min="7428" max="7428" width="3.625" style="5" customWidth="1"/>
    <col min="7429" max="7429" width="13.5" style="5" customWidth="1"/>
    <col min="7430" max="7430" width="8.125" style="5" customWidth="1"/>
    <col min="7431" max="7433" width="12.625" style="5" customWidth="1"/>
    <col min="7434" max="7434" width="1" style="5" customWidth="1"/>
    <col min="7435" max="7680" width="9" style="5"/>
    <col min="7681" max="7681" width="1.625" style="5" customWidth="1"/>
    <col min="7682" max="7682" width="4.75" style="5" customWidth="1"/>
    <col min="7683" max="7683" width="15.375" style="5" customWidth="1"/>
    <col min="7684" max="7684" width="3.625" style="5" customWidth="1"/>
    <col min="7685" max="7685" width="13.5" style="5" customWidth="1"/>
    <col min="7686" max="7686" width="8.125" style="5" customWidth="1"/>
    <col min="7687" max="7689" width="12.625" style="5" customWidth="1"/>
    <col min="7690" max="7690" width="1" style="5" customWidth="1"/>
    <col min="7691" max="7936" width="9" style="5"/>
    <col min="7937" max="7937" width="1.625" style="5" customWidth="1"/>
    <col min="7938" max="7938" width="4.75" style="5" customWidth="1"/>
    <col min="7939" max="7939" width="15.375" style="5" customWidth="1"/>
    <col min="7940" max="7940" width="3.625" style="5" customWidth="1"/>
    <col min="7941" max="7941" width="13.5" style="5" customWidth="1"/>
    <col min="7942" max="7942" width="8.125" style="5" customWidth="1"/>
    <col min="7943" max="7945" width="12.625" style="5" customWidth="1"/>
    <col min="7946" max="7946" width="1" style="5" customWidth="1"/>
    <col min="7947" max="8192" width="9" style="5"/>
    <col min="8193" max="8193" width="1.625" style="5" customWidth="1"/>
    <col min="8194" max="8194" width="4.75" style="5" customWidth="1"/>
    <col min="8195" max="8195" width="15.375" style="5" customWidth="1"/>
    <col min="8196" max="8196" width="3.625" style="5" customWidth="1"/>
    <col min="8197" max="8197" width="13.5" style="5" customWidth="1"/>
    <col min="8198" max="8198" width="8.125" style="5" customWidth="1"/>
    <col min="8199" max="8201" width="12.625" style="5" customWidth="1"/>
    <col min="8202" max="8202" width="1" style="5" customWidth="1"/>
    <col min="8203" max="8448" width="9" style="5"/>
    <col min="8449" max="8449" width="1.625" style="5" customWidth="1"/>
    <col min="8450" max="8450" width="4.75" style="5" customWidth="1"/>
    <col min="8451" max="8451" width="15.375" style="5" customWidth="1"/>
    <col min="8452" max="8452" width="3.625" style="5" customWidth="1"/>
    <col min="8453" max="8453" width="13.5" style="5" customWidth="1"/>
    <col min="8454" max="8454" width="8.125" style="5" customWidth="1"/>
    <col min="8455" max="8457" width="12.625" style="5" customWidth="1"/>
    <col min="8458" max="8458" width="1" style="5" customWidth="1"/>
    <col min="8459" max="8704" width="9" style="5"/>
    <col min="8705" max="8705" width="1.625" style="5" customWidth="1"/>
    <col min="8706" max="8706" width="4.75" style="5" customWidth="1"/>
    <col min="8707" max="8707" width="15.375" style="5" customWidth="1"/>
    <col min="8708" max="8708" width="3.625" style="5" customWidth="1"/>
    <col min="8709" max="8709" width="13.5" style="5" customWidth="1"/>
    <col min="8710" max="8710" width="8.125" style="5" customWidth="1"/>
    <col min="8711" max="8713" width="12.625" style="5" customWidth="1"/>
    <col min="8714" max="8714" width="1" style="5" customWidth="1"/>
    <col min="8715" max="8960" width="9" style="5"/>
    <col min="8961" max="8961" width="1.625" style="5" customWidth="1"/>
    <col min="8962" max="8962" width="4.75" style="5" customWidth="1"/>
    <col min="8963" max="8963" width="15.375" style="5" customWidth="1"/>
    <col min="8964" max="8964" width="3.625" style="5" customWidth="1"/>
    <col min="8965" max="8965" width="13.5" style="5" customWidth="1"/>
    <col min="8966" max="8966" width="8.125" style="5" customWidth="1"/>
    <col min="8967" max="8969" width="12.625" style="5" customWidth="1"/>
    <col min="8970" max="8970" width="1" style="5" customWidth="1"/>
    <col min="8971" max="9216" width="9" style="5"/>
    <col min="9217" max="9217" width="1.625" style="5" customWidth="1"/>
    <col min="9218" max="9218" width="4.75" style="5" customWidth="1"/>
    <col min="9219" max="9219" width="15.375" style="5" customWidth="1"/>
    <col min="9220" max="9220" width="3.625" style="5" customWidth="1"/>
    <col min="9221" max="9221" width="13.5" style="5" customWidth="1"/>
    <col min="9222" max="9222" width="8.125" style="5" customWidth="1"/>
    <col min="9223" max="9225" width="12.625" style="5" customWidth="1"/>
    <col min="9226" max="9226" width="1" style="5" customWidth="1"/>
    <col min="9227" max="9472" width="9" style="5"/>
    <col min="9473" max="9473" width="1.625" style="5" customWidth="1"/>
    <col min="9474" max="9474" width="4.75" style="5" customWidth="1"/>
    <col min="9475" max="9475" width="15.375" style="5" customWidth="1"/>
    <col min="9476" max="9476" width="3.625" style="5" customWidth="1"/>
    <col min="9477" max="9477" width="13.5" style="5" customWidth="1"/>
    <col min="9478" max="9478" width="8.125" style="5" customWidth="1"/>
    <col min="9479" max="9481" width="12.625" style="5" customWidth="1"/>
    <col min="9482" max="9482" width="1" style="5" customWidth="1"/>
    <col min="9483" max="9728" width="9" style="5"/>
    <col min="9729" max="9729" width="1.625" style="5" customWidth="1"/>
    <col min="9730" max="9730" width="4.75" style="5" customWidth="1"/>
    <col min="9731" max="9731" width="15.375" style="5" customWidth="1"/>
    <col min="9732" max="9732" width="3.625" style="5" customWidth="1"/>
    <col min="9733" max="9733" width="13.5" style="5" customWidth="1"/>
    <col min="9734" max="9734" width="8.125" style="5" customWidth="1"/>
    <col min="9735" max="9737" width="12.625" style="5" customWidth="1"/>
    <col min="9738" max="9738" width="1" style="5" customWidth="1"/>
    <col min="9739" max="9984" width="9" style="5"/>
    <col min="9985" max="9985" width="1.625" style="5" customWidth="1"/>
    <col min="9986" max="9986" width="4.75" style="5" customWidth="1"/>
    <col min="9987" max="9987" width="15.375" style="5" customWidth="1"/>
    <col min="9988" max="9988" width="3.625" style="5" customWidth="1"/>
    <col min="9989" max="9989" width="13.5" style="5" customWidth="1"/>
    <col min="9990" max="9990" width="8.125" style="5" customWidth="1"/>
    <col min="9991" max="9993" width="12.625" style="5" customWidth="1"/>
    <col min="9994" max="9994" width="1" style="5" customWidth="1"/>
    <col min="9995" max="10240" width="9" style="5"/>
    <col min="10241" max="10241" width="1.625" style="5" customWidth="1"/>
    <col min="10242" max="10242" width="4.75" style="5" customWidth="1"/>
    <col min="10243" max="10243" width="15.375" style="5" customWidth="1"/>
    <col min="10244" max="10244" width="3.625" style="5" customWidth="1"/>
    <col min="10245" max="10245" width="13.5" style="5" customWidth="1"/>
    <col min="10246" max="10246" width="8.125" style="5" customWidth="1"/>
    <col min="10247" max="10249" width="12.625" style="5" customWidth="1"/>
    <col min="10250" max="10250" width="1" style="5" customWidth="1"/>
    <col min="10251" max="10496" width="9" style="5"/>
    <col min="10497" max="10497" width="1.625" style="5" customWidth="1"/>
    <col min="10498" max="10498" width="4.75" style="5" customWidth="1"/>
    <col min="10499" max="10499" width="15.375" style="5" customWidth="1"/>
    <col min="10500" max="10500" width="3.625" style="5" customWidth="1"/>
    <col min="10501" max="10501" width="13.5" style="5" customWidth="1"/>
    <col min="10502" max="10502" width="8.125" style="5" customWidth="1"/>
    <col min="10503" max="10505" width="12.625" style="5" customWidth="1"/>
    <col min="10506" max="10506" width="1" style="5" customWidth="1"/>
    <col min="10507" max="10752" width="9" style="5"/>
    <col min="10753" max="10753" width="1.625" style="5" customWidth="1"/>
    <col min="10754" max="10754" width="4.75" style="5" customWidth="1"/>
    <col min="10755" max="10755" width="15.375" style="5" customWidth="1"/>
    <col min="10756" max="10756" width="3.625" style="5" customWidth="1"/>
    <col min="10757" max="10757" width="13.5" style="5" customWidth="1"/>
    <col min="10758" max="10758" width="8.125" style="5" customWidth="1"/>
    <col min="10759" max="10761" width="12.625" style="5" customWidth="1"/>
    <col min="10762" max="10762" width="1" style="5" customWidth="1"/>
    <col min="10763" max="11008" width="9" style="5"/>
    <col min="11009" max="11009" width="1.625" style="5" customWidth="1"/>
    <col min="11010" max="11010" width="4.75" style="5" customWidth="1"/>
    <col min="11011" max="11011" width="15.375" style="5" customWidth="1"/>
    <col min="11012" max="11012" width="3.625" style="5" customWidth="1"/>
    <col min="11013" max="11013" width="13.5" style="5" customWidth="1"/>
    <col min="11014" max="11014" width="8.125" style="5" customWidth="1"/>
    <col min="11015" max="11017" width="12.625" style="5" customWidth="1"/>
    <col min="11018" max="11018" width="1" style="5" customWidth="1"/>
    <col min="11019" max="11264" width="9" style="5"/>
    <col min="11265" max="11265" width="1.625" style="5" customWidth="1"/>
    <col min="11266" max="11266" width="4.75" style="5" customWidth="1"/>
    <col min="11267" max="11267" width="15.375" style="5" customWidth="1"/>
    <col min="11268" max="11268" width="3.625" style="5" customWidth="1"/>
    <col min="11269" max="11269" width="13.5" style="5" customWidth="1"/>
    <col min="11270" max="11270" width="8.125" style="5" customWidth="1"/>
    <col min="11271" max="11273" width="12.625" style="5" customWidth="1"/>
    <col min="11274" max="11274" width="1" style="5" customWidth="1"/>
    <col min="11275" max="11520" width="9" style="5"/>
    <col min="11521" max="11521" width="1.625" style="5" customWidth="1"/>
    <col min="11522" max="11522" width="4.75" style="5" customWidth="1"/>
    <col min="11523" max="11523" width="15.375" style="5" customWidth="1"/>
    <col min="11524" max="11524" width="3.625" style="5" customWidth="1"/>
    <col min="11525" max="11525" width="13.5" style="5" customWidth="1"/>
    <col min="11526" max="11526" width="8.125" style="5" customWidth="1"/>
    <col min="11527" max="11529" width="12.625" style="5" customWidth="1"/>
    <col min="11530" max="11530" width="1" style="5" customWidth="1"/>
    <col min="11531" max="11776" width="9" style="5"/>
    <col min="11777" max="11777" width="1.625" style="5" customWidth="1"/>
    <col min="11778" max="11778" width="4.75" style="5" customWidth="1"/>
    <col min="11779" max="11779" width="15.375" style="5" customWidth="1"/>
    <col min="11780" max="11780" width="3.625" style="5" customWidth="1"/>
    <col min="11781" max="11781" width="13.5" style="5" customWidth="1"/>
    <col min="11782" max="11782" width="8.125" style="5" customWidth="1"/>
    <col min="11783" max="11785" width="12.625" style="5" customWidth="1"/>
    <col min="11786" max="11786" width="1" style="5" customWidth="1"/>
    <col min="11787" max="12032" width="9" style="5"/>
    <col min="12033" max="12033" width="1.625" style="5" customWidth="1"/>
    <col min="12034" max="12034" width="4.75" style="5" customWidth="1"/>
    <col min="12035" max="12035" width="15.375" style="5" customWidth="1"/>
    <col min="12036" max="12036" width="3.625" style="5" customWidth="1"/>
    <col min="12037" max="12037" width="13.5" style="5" customWidth="1"/>
    <col min="12038" max="12038" width="8.125" style="5" customWidth="1"/>
    <col min="12039" max="12041" width="12.625" style="5" customWidth="1"/>
    <col min="12042" max="12042" width="1" style="5" customWidth="1"/>
    <col min="12043" max="12288" width="9" style="5"/>
    <col min="12289" max="12289" width="1.625" style="5" customWidth="1"/>
    <col min="12290" max="12290" width="4.75" style="5" customWidth="1"/>
    <col min="12291" max="12291" width="15.375" style="5" customWidth="1"/>
    <col min="12292" max="12292" width="3.625" style="5" customWidth="1"/>
    <col min="12293" max="12293" width="13.5" style="5" customWidth="1"/>
    <col min="12294" max="12294" width="8.125" style="5" customWidth="1"/>
    <col min="12295" max="12297" width="12.625" style="5" customWidth="1"/>
    <col min="12298" max="12298" width="1" style="5" customWidth="1"/>
    <col min="12299" max="12544" width="9" style="5"/>
    <col min="12545" max="12545" width="1.625" style="5" customWidth="1"/>
    <col min="12546" max="12546" width="4.75" style="5" customWidth="1"/>
    <col min="12547" max="12547" width="15.375" style="5" customWidth="1"/>
    <col min="12548" max="12548" width="3.625" style="5" customWidth="1"/>
    <col min="12549" max="12549" width="13.5" style="5" customWidth="1"/>
    <col min="12550" max="12550" width="8.125" style="5" customWidth="1"/>
    <col min="12551" max="12553" width="12.625" style="5" customWidth="1"/>
    <col min="12554" max="12554" width="1" style="5" customWidth="1"/>
    <col min="12555" max="12800" width="9" style="5"/>
    <col min="12801" max="12801" width="1.625" style="5" customWidth="1"/>
    <col min="12802" max="12802" width="4.75" style="5" customWidth="1"/>
    <col min="12803" max="12803" width="15.375" style="5" customWidth="1"/>
    <col min="12804" max="12804" width="3.625" style="5" customWidth="1"/>
    <col min="12805" max="12805" width="13.5" style="5" customWidth="1"/>
    <col min="12806" max="12806" width="8.125" style="5" customWidth="1"/>
    <col min="12807" max="12809" width="12.625" style="5" customWidth="1"/>
    <col min="12810" max="12810" width="1" style="5" customWidth="1"/>
    <col min="12811" max="13056" width="9" style="5"/>
    <col min="13057" max="13057" width="1.625" style="5" customWidth="1"/>
    <col min="13058" max="13058" width="4.75" style="5" customWidth="1"/>
    <col min="13059" max="13059" width="15.375" style="5" customWidth="1"/>
    <col min="13060" max="13060" width="3.625" style="5" customWidth="1"/>
    <col min="13061" max="13061" width="13.5" style="5" customWidth="1"/>
    <col min="13062" max="13062" width="8.125" style="5" customWidth="1"/>
    <col min="13063" max="13065" width="12.625" style="5" customWidth="1"/>
    <col min="13066" max="13066" width="1" style="5" customWidth="1"/>
    <col min="13067" max="13312" width="9" style="5"/>
    <col min="13313" max="13313" width="1.625" style="5" customWidth="1"/>
    <col min="13314" max="13314" width="4.75" style="5" customWidth="1"/>
    <col min="13315" max="13315" width="15.375" style="5" customWidth="1"/>
    <col min="13316" max="13316" width="3.625" style="5" customWidth="1"/>
    <col min="13317" max="13317" width="13.5" style="5" customWidth="1"/>
    <col min="13318" max="13318" width="8.125" style="5" customWidth="1"/>
    <col min="13319" max="13321" width="12.625" style="5" customWidth="1"/>
    <col min="13322" max="13322" width="1" style="5" customWidth="1"/>
    <col min="13323" max="13568" width="9" style="5"/>
    <col min="13569" max="13569" width="1.625" style="5" customWidth="1"/>
    <col min="13570" max="13570" width="4.75" style="5" customWidth="1"/>
    <col min="13571" max="13571" width="15.375" style="5" customWidth="1"/>
    <col min="13572" max="13572" width="3.625" style="5" customWidth="1"/>
    <col min="13573" max="13573" width="13.5" style="5" customWidth="1"/>
    <col min="13574" max="13574" width="8.125" style="5" customWidth="1"/>
    <col min="13575" max="13577" width="12.625" style="5" customWidth="1"/>
    <col min="13578" max="13578" width="1" style="5" customWidth="1"/>
    <col min="13579" max="13824" width="9" style="5"/>
    <col min="13825" max="13825" width="1.625" style="5" customWidth="1"/>
    <col min="13826" max="13826" width="4.75" style="5" customWidth="1"/>
    <col min="13827" max="13827" width="15.375" style="5" customWidth="1"/>
    <col min="13828" max="13828" width="3.625" style="5" customWidth="1"/>
    <col min="13829" max="13829" width="13.5" style="5" customWidth="1"/>
    <col min="13830" max="13830" width="8.125" style="5" customWidth="1"/>
    <col min="13831" max="13833" width="12.625" style="5" customWidth="1"/>
    <col min="13834" max="13834" width="1" style="5" customWidth="1"/>
    <col min="13835" max="14080" width="9" style="5"/>
    <col min="14081" max="14081" width="1.625" style="5" customWidth="1"/>
    <col min="14082" max="14082" width="4.75" style="5" customWidth="1"/>
    <col min="14083" max="14083" width="15.375" style="5" customWidth="1"/>
    <col min="14084" max="14084" width="3.625" style="5" customWidth="1"/>
    <col min="14085" max="14085" width="13.5" style="5" customWidth="1"/>
    <col min="14086" max="14086" width="8.125" style="5" customWidth="1"/>
    <col min="14087" max="14089" width="12.625" style="5" customWidth="1"/>
    <col min="14090" max="14090" width="1" style="5" customWidth="1"/>
    <col min="14091" max="14336" width="9" style="5"/>
    <col min="14337" max="14337" width="1.625" style="5" customWidth="1"/>
    <col min="14338" max="14338" width="4.75" style="5" customWidth="1"/>
    <col min="14339" max="14339" width="15.375" style="5" customWidth="1"/>
    <col min="14340" max="14340" width="3.625" style="5" customWidth="1"/>
    <col min="14341" max="14341" width="13.5" style="5" customWidth="1"/>
    <col min="14342" max="14342" width="8.125" style="5" customWidth="1"/>
    <col min="14343" max="14345" width="12.625" style="5" customWidth="1"/>
    <col min="14346" max="14346" width="1" style="5" customWidth="1"/>
    <col min="14347" max="14592" width="9" style="5"/>
    <col min="14593" max="14593" width="1.625" style="5" customWidth="1"/>
    <col min="14594" max="14594" width="4.75" style="5" customWidth="1"/>
    <col min="14595" max="14595" width="15.375" style="5" customWidth="1"/>
    <col min="14596" max="14596" width="3.625" style="5" customWidth="1"/>
    <col min="14597" max="14597" width="13.5" style="5" customWidth="1"/>
    <col min="14598" max="14598" width="8.125" style="5" customWidth="1"/>
    <col min="14599" max="14601" width="12.625" style="5" customWidth="1"/>
    <col min="14602" max="14602" width="1" style="5" customWidth="1"/>
    <col min="14603" max="14848" width="9" style="5"/>
    <col min="14849" max="14849" width="1.625" style="5" customWidth="1"/>
    <col min="14850" max="14850" width="4.75" style="5" customWidth="1"/>
    <col min="14851" max="14851" width="15.375" style="5" customWidth="1"/>
    <col min="14852" max="14852" width="3.625" style="5" customWidth="1"/>
    <col min="14853" max="14853" width="13.5" style="5" customWidth="1"/>
    <col min="14854" max="14854" width="8.125" style="5" customWidth="1"/>
    <col min="14855" max="14857" width="12.625" style="5" customWidth="1"/>
    <col min="14858" max="14858" width="1" style="5" customWidth="1"/>
    <col min="14859" max="15104" width="9" style="5"/>
    <col min="15105" max="15105" width="1.625" style="5" customWidth="1"/>
    <col min="15106" max="15106" width="4.75" style="5" customWidth="1"/>
    <col min="15107" max="15107" width="15.375" style="5" customWidth="1"/>
    <col min="15108" max="15108" width="3.625" style="5" customWidth="1"/>
    <col min="15109" max="15109" width="13.5" style="5" customWidth="1"/>
    <col min="15110" max="15110" width="8.125" style="5" customWidth="1"/>
    <col min="15111" max="15113" width="12.625" style="5" customWidth="1"/>
    <col min="15114" max="15114" width="1" style="5" customWidth="1"/>
    <col min="15115" max="15360" width="9" style="5"/>
    <col min="15361" max="15361" width="1.625" style="5" customWidth="1"/>
    <col min="15362" max="15362" width="4.75" style="5" customWidth="1"/>
    <col min="15363" max="15363" width="15.375" style="5" customWidth="1"/>
    <col min="15364" max="15364" width="3.625" style="5" customWidth="1"/>
    <col min="15365" max="15365" width="13.5" style="5" customWidth="1"/>
    <col min="15366" max="15366" width="8.125" style="5" customWidth="1"/>
    <col min="15367" max="15369" width="12.625" style="5" customWidth="1"/>
    <col min="15370" max="15370" width="1" style="5" customWidth="1"/>
    <col min="15371" max="15616" width="9" style="5"/>
    <col min="15617" max="15617" width="1.625" style="5" customWidth="1"/>
    <col min="15618" max="15618" width="4.75" style="5" customWidth="1"/>
    <col min="15619" max="15619" width="15.375" style="5" customWidth="1"/>
    <col min="15620" max="15620" width="3.625" style="5" customWidth="1"/>
    <col min="15621" max="15621" width="13.5" style="5" customWidth="1"/>
    <col min="15622" max="15622" width="8.125" style="5" customWidth="1"/>
    <col min="15623" max="15625" width="12.625" style="5" customWidth="1"/>
    <col min="15626" max="15626" width="1" style="5" customWidth="1"/>
    <col min="15627" max="15872" width="9" style="5"/>
    <col min="15873" max="15873" width="1.625" style="5" customWidth="1"/>
    <col min="15874" max="15874" width="4.75" style="5" customWidth="1"/>
    <col min="15875" max="15875" width="15.375" style="5" customWidth="1"/>
    <col min="15876" max="15876" width="3.625" style="5" customWidth="1"/>
    <col min="15877" max="15877" width="13.5" style="5" customWidth="1"/>
    <col min="15878" max="15878" width="8.125" style="5" customWidth="1"/>
    <col min="15879" max="15881" width="12.625" style="5" customWidth="1"/>
    <col min="15882" max="15882" width="1" style="5" customWidth="1"/>
    <col min="15883" max="16128" width="9" style="5"/>
    <col min="16129" max="16129" width="1.625" style="5" customWidth="1"/>
    <col min="16130" max="16130" width="4.75" style="5" customWidth="1"/>
    <col min="16131" max="16131" width="15.375" style="5" customWidth="1"/>
    <col min="16132" max="16132" width="3.625" style="5" customWidth="1"/>
    <col min="16133" max="16133" width="13.5" style="5" customWidth="1"/>
    <col min="16134" max="16134" width="8.125" style="5" customWidth="1"/>
    <col min="16135" max="16137" width="12.625" style="5" customWidth="1"/>
    <col min="16138" max="16138" width="1" style="5" customWidth="1"/>
    <col min="16139" max="16384" width="9" style="5"/>
  </cols>
  <sheetData>
    <row r="1" spans="1:10" ht="15" customHeight="1">
      <c r="A1" s="208" t="str">
        <f>VLOOKUP(D15,様式No.,3,0)</f>
        <v>様式１０－①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33" t="s">
        <v>83</v>
      </c>
      <c r="H2" s="33" t="s">
        <v>85</v>
      </c>
      <c r="I2" s="33" t="s">
        <v>87</v>
      </c>
    </row>
    <row r="3" spans="1:10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C8" s="213"/>
      <c r="D8" s="213"/>
      <c r="E8" s="213"/>
      <c r="F8" s="5"/>
    </row>
    <row r="9" spans="1:10" ht="20.100000000000001" customHeight="1">
      <c r="A9" s="24"/>
      <c r="C9" s="5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35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16"/>
      <c r="E16" s="216"/>
      <c r="F16" s="216"/>
      <c r="G16" s="216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tr">
        <f>VLOOKUP($C18,工事データ,2,0)</f>
        <v>令和４年　７月１２日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e">
        <f>VLOOKUP($C19,工事データ,2,0)</f>
        <v>#N/A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f>VLOOKUP($C22,工事データ,2,0)</f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f>VLOOKUP($D23,工事データ,2,0)</f>
        <v>44757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f>VLOOKUP($D24,工事データ,2,0)</f>
        <v>44968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tr">
        <f>IF(D15="","",CONCATENATE("　　上記の工事について、別紙のとおり",VLOOKUP(D15,リスト提出書類文言,2,0)))</f>
        <v>　　上記の工事について、別紙のとおり産業廃棄物処理計画書を作成したので提出します。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tr">
        <f>VLOOKUP(D15,リスト提出書類文言,2,0)</f>
        <v>産業廃棄物処理計画書を作成したので提出します。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/>
      <c r="E28" s="5"/>
      <c r="F28" s="5"/>
    </row>
    <row r="29" spans="1:9" ht="20.100000000000001" customHeight="1">
      <c r="A29" s="24"/>
      <c r="C29" s="5"/>
      <c r="E29" s="5"/>
      <c r="F29" s="5"/>
    </row>
    <row r="30" spans="1:9" ht="20.100000000000001" customHeight="1">
      <c r="A30" s="24"/>
      <c r="C30" s="5"/>
      <c r="E30" s="5"/>
      <c r="F30" s="5"/>
    </row>
    <row r="31" spans="1:9" ht="20.100000000000001" customHeight="1">
      <c r="A31" s="24"/>
      <c r="C31" s="5"/>
      <c r="E31" s="5"/>
      <c r="F31" s="5"/>
    </row>
    <row r="32" spans="1:9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objects="1" scenarios="1" selectLockedCells="1"/>
  <mergeCells count="20"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B26:I26"/>
    <mergeCell ref="B27:I27"/>
    <mergeCell ref="E19:I19"/>
    <mergeCell ref="E20:I20"/>
    <mergeCell ref="E21:I21"/>
    <mergeCell ref="E22:I22"/>
    <mergeCell ref="E23:I23"/>
    <mergeCell ref="E24:I24"/>
  </mergeCells>
  <phoneticPr fontId="2"/>
  <dataValidations disablePrompts="1" count="1">
    <dataValidation type="list" allowBlank="1" showInputMessage="1" showErrorMessage="1" sqref="WVL983055:WVO983055 IZ15:JC15 SV15:SY15 ACR15:ACU15 AMN15:AMQ15 AWJ15:AWM15 BGF15:BGI15 BQB15:BQE15 BZX15:CAA15 CJT15:CJW15 CTP15:CTS15 DDL15:DDO15 DNH15:DNK15 DXD15:DXG15 EGZ15:EHC15 EQV15:EQY15 FAR15:FAU15 FKN15:FKQ15 FUJ15:FUM15 GEF15:GEI15 GOB15:GOE15 GXX15:GYA15 HHT15:HHW15 HRP15:HRS15 IBL15:IBO15 ILH15:ILK15 IVD15:IVG15 JEZ15:JFC15 JOV15:JOY15 JYR15:JYU15 KIN15:KIQ15 KSJ15:KSM15 LCF15:LCI15 LMB15:LME15 LVX15:LWA15 MFT15:MFW15 MPP15:MPS15 MZL15:MZO15 NJH15:NJK15 NTD15:NTG15 OCZ15:ODC15 OMV15:OMY15 OWR15:OWU15 PGN15:PGQ15 PQJ15:PQM15 QAF15:QAI15 QKB15:QKE15 QTX15:QUA15 RDT15:RDW15 RNP15:RNS15 RXL15:RXO15 SHH15:SHK15 SRD15:SRG15 TAZ15:TBC15 TKV15:TKY15 TUR15:TUU15 UEN15:UEQ15 UOJ15:UOM15 UYF15:UYI15 VIB15:VIE15 VRX15:VSA15 WBT15:WBW15 WLP15:WLS15 WVL15:WVO15 D65551:G65551 IZ65551:JC65551 SV65551:SY65551 ACR65551:ACU65551 AMN65551:AMQ65551 AWJ65551:AWM65551 BGF65551:BGI65551 BQB65551:BQE65551 BZX65551:CAA65551 CJT65551:CJW65551 CTP65551:CTS65551 DDL65551:DDO65551 DNH65551:DNK65551 DXD65551:DXG65551 EGZ65551:EHC65551 EQV65551:EQY65551 FAR65551:FAU65551 FKN65551:FKQ65551 FUJ65551:FUM65551 GEF65551:GEI65551 GOB65551:GOE65551 GXX65551:GYA65551 HHT65551:HHW65551 HRP65551:HRS65551 IBL65551:IBO65551 ILH65551:ILK65551 IVD65551:IVG65551 JEZ65551:JFC65551 JOV65551:JOY65551 JYR65551:JYU65551 KIN65551:KIQ65551 KSJ65551:KSM65551 LCF65551:LCI65551 LMB65551:LME65551 LVX65551:LWA65551 MFT65551:MFW65551 MPP65551:MPS65551 MZL65551:MZO65551 NJH65551:NJK65551 NTD65551:NTG65551 OCZ65551:ODC65551 OMV65551:OMY65551 OWR65551:OWU65551 PGN65551:PGQ65551 PQJ65551:PQM65551 QAF65551:QAI65551 QKB65551:QKE65551 QTX65551:QUA65551 RDT65551:RDW65551 RNP65551:RNS65551 RXL65551:RXO65551 SHH65551:SHK65551 SRD65551:SRG65551 TAZ65551:TBC65551 TKV65551:TKY65551 TUR65551:TUU65551 UEN65551:UEQ65551 UOJ65551:UOM65551 UYF65551:UYI65551 VIB65551:VIE65551 VRX65551:VSA65551 WBT65551:WBW65551 WLP65551:WLS65551 WVL65551:WVO65551 D131087:G131087 IZ131087:JC131087 SV131087:SY131087 ACR131087:ACU131087 AMN131087:AMQ131087 AWJ131087:AWM131087 BGF131087:BGI131087 BQB131087:BQE131087 BZX131087:CAA131087 CJT131087:CJW131087 CTP131087:CTS131087 DDL131087:DDO131087 DNH131087:DNK131087 DXD131087:DXG131087 EGZ131087:EHC131087 EQV131087:EQY131087 FAR131087:FAU131087 FKN131087:FKQ131087 FUJ131087:FUM131087 GEF131087:GEI131087 GOB131087:GOE131087 GXX131087:GYA131087 HHT131087:HHW131087 HRP131087:HRS131087 IBL131087:IBO131087 ILH131087:ILK131087 IVD131087:IVG131087 JEZ131087:JFC131087 JOV131087:JOY131087 JYR131087:JYU131087 KIN131087:KIQ131087 KSJ131087:KSM131087 LCF131087:LCI131087 LMB131087:LME131087 LVX131087:LWA131087 MFT131087:MFW131087 MPP131087:MPS131087 MZL131087:MZO131087 NJH131087:NJK131087 NTD131087:NTG131087 OCZ131087:ODC131087 OMV131087:OMY131087 OWR131087:OWU131087 PGN131087:PGQ131087 PQJ131087:PQM131087 QAF131087:QAI131087 QKB131087:QKE131087 QTX131087:QUA131087 RDT131087:RDW131087 RNP131087:RNS131087 RXL131087:RXO131087 SHH131087:SHK131087 SRD131087:SRG131087 TAZ131087:TBC131087 TKV131087:TKY131087 TUR131087:TUU131087 UEN131087:UEQ131087 UOJ131087:UOM131087 UYF131087:UYI131087 VIB131087:VIE131087 VRX131087:VSA131087 WBT131087:WBW131087 WLP131087:WLS131087 WVL131087:WVO131087 D196623:G196623 IZ196623:JC196623 SV196623:SY196623 ACR196623:ACU196623 AMN196623:AMQ196623 AWJ196623:AWM196623 BGF196623:BGI196623 BQB196623:BQE196623 BZX196623:CAA196623 CJT196623:CJW196623 CTP196623:CTS196623 DDL196623:DDO196623 DNH196623:DNK196623 DXD196623:DXG196623 EGZ196623:EHC196623 EQV196623:EQY196623 FAR196623:FAU196623 FKN196623:FKQ196623 FUJ196623:FUM196623 GEF196623:GEI196623 GOB196623:GOE196623 GXX196623:GYA196623 HHT196623:HHW196623 HRP196623:HRS196623 IBL196623:IBO196623 ILH196623:ILK196623 IVD196623:IVG196623 JEZ196623:JFC196623 JOV196623:JOY196623 JYR196623:JYU196623 KIN196623:KIQ196623 KSJ196623:KSM196623 LCF196623:LCI196623 LMB196623:LME196623 LVX196623:LWA196623 MFT196623:MFW196623 MPP196623:MPS196623 MZL196623:MZO196623 NJH196623:NJK196623 NTD196623:NTG196623 OCZ196623:ODC196623 OMV196623:OMY196623 OWR196623:OWU196623 PGN196623:PGQ196623 PQJ196623:PQM196623 QAF196623:QAI196623 QKB196623:QKE196623 QTX196623:QUA196623 RDT196623:RDW196623 RNP196623:RNS196623 RXL196623:RXO196623 SHH196623:SHK196623 SRD196623:SRG196623 TAZ196623:TBC196623 TKV196623:TKY196623 TUR196623:TUU196623 UEN196623:UEQ196623 UOJ196623:UOM196623 UYF196623:UYI196623 VIB196623:VIE196623 VRX196623:VSA196623 WBT196623:WBW196623 WLP196623:WLS196623 WVL196623:WVO196623 D262159:G262159 IZ262159:JC262159 SV262159:SY262159 ACR262159:ACU262159 AMN262159:AMQ262159 AWJ262159:AWM262159 BGF262159:BGI262159 BQB262159:BQE262159 BZX262159:CAA262159 CJT262159:CJW262159 CTP262159:CTS262159 DDL262159:DDO262159 DNH262159:DNK262159 DXD262159:DXG262159 EGZ262159:EHC262159 EQV262159:EQY262159 FAR262159:FAU262159 FKN262159:FKQ262159 FUJ262159:FUM262159 GEF262159:GEI262159 GOB262159:GOE262159 GXX262159:GYA262159 HHT262159:HHW262159 HRP262159:HRS262159 IBL262159:IBO262159 ILH262159:ILK262159 IVD262159:IVG262159 JEZ262159:JFC262159 JOV262159:JOY262159 JYR262159:JYU262159 KIN262159:KIQ262159 KSJ262159:KSM262159 LCF262159:LCI262159 LMB262159:LME262159 LVX262159:LWA262159 MFT262159:MFW262159 MPP262159:MPS262159 MZL262159:MZO262159 NJH262159:NJK262159 NTD262159:NTG262159 OCZ262159:ODC262159 OMV262159:OMY262159 OWR262159:OWU262159 PGN262159:PGQ262159 PQJ262159:PQM262159 QAF262159:QAI262159 QKB262159:QKE262159 QTX262159:QUA262159 RDT262159:RDW262159 RNP262159:RNS262159 RXL262159:RXO262159 SHH262159:SHK262159 SRD262159:SRG262159 TAZ262159:TBC262159 TKV262159:TKY262159 TUR262159:TUU262159 UEN262159:UEQ262159 UOJ262159:UOM262159 UYF262159:UYI262159 VIB262159:VIE262159 VRX262159:VSA262159 WBT262159:WBW262159 WLP262159:WLS262159 WVL262159:WVO262159 D327695:G327695 IZ327695:JC327695 SV327695:SY327695 ACR327695:ACU327695 AMN327695:AMQ327695 AWJ327695:AWM327695 BGF327695:BGI327695 BQB327695:BQE327695 BZX327695:CAA327695 CJT327695:CJW327695 CTP327695:CTS327695 DDL327695:DDO327695 DNH327695:DNK327695 DXD327695:DXG327695 EGZ327695:EHC327695 EQV327695:EQY327695 FAR327695:FAU327695 FKN327695:FKQ327695 FUJ327695:FUM327695 GEF327695:GEI327695 GOB327695:GOE327695 GXX327695:GYA327695 HHT327695:HHW327695 HRP327695:HRS327695 IBL327695:IBO327695 ILH327695:ILK327695 IVD327695:IVG327695 JEZ327695:JFC327695 JOV327695:JOY327695 JYR327695:JYU327695 KIN327695:KIQ327695 KSJ327695:KSM327695 LCF327695:LCI327695 LMB327695:LME327695 LVX327695:LWA327695 MFT327695:MFW327695 MPP327695:MPS327695 MZL327695:MZO327695 NJH327695:NJK327695 NTD327695:NTG327695 OCZ327695:ODC327695 OMV327695:OMY327695 OWR327695:OWU327695 PGN327695:PGQ327695 PQJ327695:PQM327695 QAF327695:QAI327695 QKB327695:QKE327695 QTX327695:QUA327695 RDT327695:RDW327695 RNP327695:RNS327695 RXL327695:RXO327695 SHH327695:SHK327695 SRD327695:SRG327695 TAZ327695:TBC327695 TKV327695:TKY327695 TUR327695:TUU327695 UEN327695:UEQ327695 UOJ327695:UOM327695 UYF327695:UYI327695 VIB327695:VIE327695 VRX327695:VSA327695 WBT327695:WBW327695 WLP327695:WLS327695 WVL327695:WVO327695 D393231:G393231 IZ393231:JC393231 SV393231:SY393231 ACR393231:ACU393231 AMN393231:AMQ393231 AWJ393231:AWM393231 BGF393231:BGI393231 BQB393231:BQE393231 BZX393231:CAA393231 CJT393231:CJW393231 CTP393231:CTS393231 DDL393231:DDO393231 DNH393231:DNK393231 DXD393231:DXG393231 EGZ393231:EHC393231 EQV393231:EQY393231 FAR393231:FAU393231 FKN393231:FKQ393231 FUJ393231:FUM393231 GEF393231:GEI393231 GOB393231:GOE393231 GXX393231:GYA393231 HHT393231:HHW393231 HRP393231:HRS393231 IBL393231:IBO393231 ILH393231:ILK393231 IVD393231:IVG393231 JEZ393231:JFC393231 JOV393231:JOY393231 JYR393231:JYU393231 KIN393231:KIQ393231 KSJ393231:KSM393231 LCF393231:LCI393231 LMB393231:LME393231 LVX393231:LWA393231 MFT393231:MFW393231 MPP393231:MPS393231 MZL393231:MZO393231 NJH393231:NJK393231 NTD393231:NTG393231 OCZ393231:ODC393231 OMV393231:OMY393231 OWR393231:OWU393231 PGN393231:PGQ393231 PQJ393231:PQM393231 QAF393231:QAI393231 QKB393231:QKE393231 QTX393231:QUA393231 RDT393231:RDW393231 RNP393231:RNS393231 RXL393231:RXO393231 SHH393231:SHK393231 SRD393231:SRG393231 TAZ393231:TBC393231 TKV393231:TKY393231 TUR393231:TUU393231 UEN393231:UEQ393231 UOJ393231:UOM393231 UYF393231:UYI393231 VIB393231:VIE393231 VRX393231:VSA393231 WBT393231:WBW393231 WLP393231:WLS393231 WVL393231:WVO393231 D458767:G458767 IZ458767:JC458767 SV458767:SY458767 ACR458767:ACU458767 AMN458767:AMQ458767 AWJ458767:AWM458767 BGF458767:BGI458767 BQB458767:BQE458767 BZX458767:CAA458767 CJT458767:CJW458767 CTP458767:CTS458767 DDL458767:DDO458767 DNH458767:DNK458767 DXD458767:DXG458767 EGZ458767:EHC458767 EQV458767:EQY458767 FAR458767:FAU458767 FKN458767:FKQ458767 FUJ458767:FUM458767 GEF458767:GEI458767 GOB458767:GOE458767 GXX458767:GYA458767 HHT458767:HHW458767 HRP458767:HRS458767 IBL458767:IBO458767 ILH458767:ILK458767 IVD458767:IVG458767 JEZ458767:JFC458767 JOV458767:JOY458767 JYR458767:JYU458767 KIN458767:KIQ458767 KSJ458767:KSM458767 LCF458767:LCI458767 LMB458767:LME458767 LVX458767:LWA458767 MFT458767:MFW458767 MPP458767:MPS458767 MZL458767:MZO458767 NJH458767:NJK458767 NTD458767:NTG458767 OCZ458767:ODC458767 OMV458767:OMY458767 OWR458767:OWU458767 PGN458767:PGQ458767 PQJ458767:PQM458767 QAF458767:QAI458767 QKB458767:QKE458767 QTX458767:QUA458767 RDT458767:RDW458767 RNP458767:RNS458767 RXL458767:RXO458767 SHH458767:SHK458767 SRD458767:SRG458767 TAZ458767:TBC458767 TKV458767:TKY458767 TUR458767:TUU458767 UEN458767:UEQ458767 UOJ458767:UOM458767 UYF458767:UYI458767 VIB458767:VIE458767 VRX458767:VSA458767 WBT458767:WBW458767 WLP458767:WLS458767 WVL458767:WVO458767 D524303:G524303 IZ524303:JC524303 SV524303:SY524303 ACR524303:ACU524303 AMN524303:AMQ524303 AWJ524303:AWM524303 BGF524303:BGI524303 BQB524303:BQE524303 BZX524303:CAA524303 CJT524303:CJW524303 CTP524303:CTS524303 DDL524303:DDO524303 DNH524303:DNK524303 DXD524303:DXG524303 EGZ524303:EHC524303 EQV524303:EQY524303 FAR524303:FAU524303 FKN524303:FKQ524303 FUJ524303:FUM524303 GEF524303:GEI524303 GOB524303:GOE524303 GXX524303:GYA524303 HHT524303:HHW524303 HRP524303:HRS524303 IBL524303:IBO524303 ILH524303:ILK524303 IVD524303:IVG524303 JEZ524303:JFC524303 JOV524303:JOY524303 JYR524303:JYU524303 KIN524303:KIQ524303 KSJ524303:KSM524303 LCF524303:LCI524303 LMB524303:LME524303 LVX524303:LWA524303 MFT524303:MFW524303 MPP524303:MPS524303 MZL524303:MZO524303 NJH524303:NJK524303 NTD524303:NTG524303 OCZ524303:ODC524303 OMV524303:OMY524303 OWR524303:OWU524303 PGN524303:PGQ524303 PQJ524303:PQM524303 QAF524303:QAI524303 QKB524303:QKE524303 QTX524303:QUA524303 RDT524303:RDW524303 RNP524303:RNS524303 RXL524303:RXO524303 SHH524303:SHK524303 SRD524303:SRG524303 TAZ524303:TBC524303 TKV524303:TKY524303 TUR524303:TUU524303 UEN524303:UEQ524303 UOJ524303:UOM524303 UYF524303:UYI524303 VIB524303:VIE524303 VRX524303:VSA524303 WBT524303:WBW524303 WLP524303:WLS524303 WVL524303:WVO524303 D589839:G589839 IZ589839:JC589839 SV589839:SY589839 ACR589839:ACU589839 AMN589839:AMQ589839 AWJ589839:AWM589839 BGF589839:BGI589839 BQB589839:BQE589839 BZX589839:CAA589839 CJT589839:CJW589839 CTP589839:CTS589839 DDL589839:DDO589839 DNH589839:DNK589839 DXD589839:DXG589839 EGZ589839:EHC589839 EQV589839:EQY589839 FAR589839:FAU589839 FKN589839:FKQ589839 FUJ589839:FUM589839 GEF589839:GEI589839 GOB589839:GOE589839 GXX589839:GYA589839 HHT589839:HHW589839 HRP589839:HRS589839 IBL589839:IBO589839 ILH589839:ILK589839 IVD589839:IVG589839 JEZ589839:JFC589839 JOV589839:JOY589839 JYR589839:JYU589839 KIN589839:KIQ589839 KSJ589839:KSM589839 LCF589839:LCI589839 LMB589839:LME589839 LVX589839:LWA589839 MFT589839:MFW589839 MPP589839:MPS589839 MZL589839:MZO589839 NJH589839:NJK589839 NTD589839:NTG589839 OCZ589839:ODC589839 OMV589839:OMY589839 OWR589839:OWU589839 PGN589839:PGQ589839 PQJ589839:PQM589839 QAF589839:QAI589839 QKB589839:QKE589839 QTX589839:QUA589839 RDT589839:RDW589839 RNP589839:RNS589839 RXL589839:RXO589839 SHH589839:SHK589839 SRD589839:SRG589839 TAZ589839:TBC589839 TKV589839:TKY589839 TUR589839:TUU589839 UEN589839:UEQ589839 UOJ589839:UOM589839 UYF589839:UYI589839 VIB589839:VIE589839 VRX589839:VSA589839 WBT589839:WBW589839 WLP589839:WLS589839 WVL589839:WVO589839 D655375:G655375 IZ655375:JC655375 SV655375:SY655375 ACR655375:ACU655375 AMN655375:AMQ655375 AWJ655375:AWM655375 BGF655375:BGI655375 BQB655375:BQE655375 BZX655375:CAA655375 CJT655375:CJW655375 CTP655375:CTS655375 DDL655375:DDO655375 DNH655375:DNK655375 DXD655375:DXG655375 EGZ655375:EHC655375 EQV655375:EQY655375 FAR655375:FAU655375 FKN655375:FKQ655375 FUJ655375:FUM655375 GEF655375:GEI655375 GOB655375:GOE655375 GXX655375:GYA655375 HHT655375:HHW655375 HRP655375:HRS655375 IBL655375:IBO655375 ILH655375:ILK655375 IVD655375:IVG655375 JEZ655375:JFC655375 JOV655375:JOY655375 JYR655375:JYU655375 KIN655375:KIQ655375 KSJ655375:KSM655375 LCF655375:LCI655375 LMB655375:LME655375 LVX655375:LWA655375 MFT655375:MFW655375 MPP655375:MPS655375 MZL655375:MZO655375 NJH655375:NJK655375 NTD655375:NTG655375 OCZ655375:ODC655375 OMV655375:OMY655375 OWR655375:OWU655375 PGN655375:PGQ655375 PQJ655375:PQM655375 QAF655375:QAI655375 QKB655375:QKE655375 QTX655375:QUA655375 RDT655375:RDW655375 RNP655375:RNS655375 RXL655375:RXO655375 SHH655375:SHK655375 SRD655375:SRG655375 TAZ655375:TBC655375 TKV655375:TKY655375 TUR655375:TUU655375 UEN655375:UEQ655375 UOJ655375:UOM655375 UYF655375:UYI655375 VIB655375:VIE655375 VRX655375:VSA655375 WBT655375:WBW655375 WLP655375:WLS655375 WVL655375:WVO655375 D720911:G720911 IZ720911:JC720911 SV720911:SY720911 ACR720911:ACU720911 AMN720911:AMQ720911 AWJ720911:AWM720911 BGF720911:BGI720911 BQB720911:BQE720911 BZX720911:CAA720911 CJT720911:CJW720911 CTP720911:CTS720911 DDL720911:DDO720911 DNH720911:DNK720911 DXD720911:DXG720911 EGZ720911:EHC720911 EQV720911:EQY720911 FAR720911:FAU720911 FKN720911:FKQ720911 FUJ720911:FUM720911 GEF720911:GEI720911 GOB720911:GOE720911 GXX720911:GYA720911 HHT720911:HHW720911 HRP720911:HRS720911 IBL720911:IBO720911 ILH720911:ILK720911 IVD720911:IVG720911 JEZ720911:JFC720911 JOV720911:JOY720911 JYR720911:JYU720911 KIN720911:KIQ720911 KSJ720911:KSM720911 LCF720911:LCI720911 LMB720911:LME720911 LVX720911:LWA720911 MFT720911:MFW720911 MPP720911:MPS720911 MZL720911:MZO720911 NJH720911:NJK720911 NTD720911:NTG720911 OCZ720911:ODC720911 OMV720911:OMY720911 OWR720911:OWU720911 PGN720911:PGQ720911 PQJ720911:PQM720911 QAF720911:QAI720911 QKB720911:QKE720911 QTX720911:QUA720911 RDT720911:RDW720911 RNP720911:RNS720911 RXL720911:RXO720911 SHH720911:SHK720911 SRD720911:SRG720911 TAZ720911:TBC720911 TKV720911:TKY720911 TUR720911:TUU720911 UEN720911:UEQ720911 UOJ720911:UOM720911 UYF720911:UYI720911 VIB720911:VIE720911 VRX720911:VSA720911 WBT720911:WBW720911 WLP720911:WLS720911 WVL720911:WVO720911 D786447:G786447 IZ786447:JC786447 SV786447:SY786447 ACR786447:ACU786447 AMN786447:AMQ786447 AWJ786447:AWM786447 BGF786447:BGI786447 BQB786447:BQE786447 BZX786447:CAA786447 CJT786447:CJW786447 CTP786447:CTS786447 DDL786447:DDO786447 DNH786447:DNK786447 DXD786447:DXG786447 EGZ786447:EHC786447 EQV786447:EQY786447 FAR786447:FAU786447 FKN786447:FKQ786447 FUJ786447:FUM786447 GEF786447:GEI786447 GOB786447:GOE786447 GXX786447:GYA786447 HHT786447:HHW786447 HRP786447:HRS786447 IBL786447:IBO786447 ILH786447:ILK786447 IVD786447:IVG786447 JEZ786447:JFC786447 JOV786447:JOY786447 JYR786447:JYU786447 KIN786447:KIQ786447 KSJ786447:KSM786447 LCF786447:LCI786447 LMB786447:LME786447 LVX786447:LWA786447 MFT786447:MFW786447 MPP786447:MPS786447 MZL786447:MZO786447 NJH786447:NJK786447 NTD786447:NTG786447 OCZ786447:ODC786447 OMV786447:OMY786447 OWR786447:OWU786447 PGN786447:PGQ786447 PQJ786447:PQM786447 QAF786447:QAI786447 QKB786447:QKE786447 QTX786447:QUA786447 RDT786447:RDW786447 RNP786447:RNS786447 RXL786447:RXO786447 SHH786447:SHK786447 SRD786447:SRG786447 TAZ786447:TBC786447 TKV786447:TKY786447 TUR786447:TUU786447 UEN786447:UEQ786447 UOJ786447:UOM786447 UYF786447:UYI786447 VIB786447:VIE786447 VRX786447:VSA786447 WBT786447:WBW786447 WLP786447:WLS786447 WVL786447:WVO786447 D851983:G851983 IZ851983:JC851983 SV851983:SY851983 ACR851983:ACU851983 AMN851983:AMQ851983 AWJ851983:AWM851983 BGF851983:BGI851983 BQB851983:BQE851983 BZX851983:CAA851983 CJT851983:CJW851983 CTP851983:CTS851983 DDL851983:DDO851983 DNH851983:DNK851983 DXD851983:DXG851983 EGZ851983:EHC851983 EQV851983:EQY851983 FAR851983:FAU851983 FKN851983:FKQ851983 FUJ851983:FUM851983 GEF851983:GEI851983 GOB851983:GOE851983 GXX851983:GYA851983 HHT851983:HHW851983 HRP851983:HRS851983 IBL851983:IBO851983 ILH851983:ILK851983 IVD851983:IVG851983 JEZ851983:JFC851983 JOV851983:JOY851983 JYR851983:JYU851983 KIN851983:KIQ851983 KSJ851983:KSM851983 LCF851983:LCI851983 LMB851983:LME851983 LVX851983:LWA851983 MFT851983:MFW851983 MPP851983:MPS851983 MZL851983:MZO851983 NJH851983:NJK851983 NTD851983:NTG851983 OCZ851983:ODC851983 OMV851983:OMY851983 OWR851983:OWU851983 PGN851983:PGQ851983 PQJ851983:PQM851983 QAF851983:QAI851983 QKB851983:QKE851983 QTX851983:QUA851983 RDT851983:RDW851983 RNP851983:RNS851983 RXL851983:RXO851983 SHH851983:SHK851983 SRD851983:SRG851983 TAZ851983:TBC851983 TKV851983:TKY851983 TUR851983:TUU851983 UEN851983:UEQ851983 UOJ851983:UOM851983 UYF851983:UYI851983 VIB851983:VIE851983 VRX851983:VSA851983 WBT851983:WBW851983 WLP851983:WLS851983 WVL851983:WVO851983 D917519:G917519 IZ917519:JC917519 SV917519:SY917519 ACR917519:ACU917519 AMN917519:AMQ917519 AWJ917519:AWM917519 BGF917519:BGI917519 BQB917519:BQE917519 BZX917519:CAA917519 CJT917519:CJW917519 CTP917519:CTS917519 DDL917519:DDO917519 DNH917519:DNK917519 DXD917519:DXG917519 EGZ917519:EHC917519 EQV917519:EQY917519 FAR917519:FAU917519 FKN917519:FKQ917519 FUJ917519:FUM917519 GEF917519:GEI917519 GOB917519:GOE917519 GXX917519:GYA917519 HHT917519:HHW917519 HRP917519:HRS917519 IBL917519:IBO917519 ILH917519:ILK917519 IVD917519:IVG917519 JEZ917519:JFC917519 JOV917519:JOY917519 JYR917519:JYU917519 KIN917519:KIQ917519 KSJ917519:KSM917519 LCF917519:LCI917519 LMB917519:LME917519 LVX917519:LWA917519 MFT917519:MFW917519 MPP917519:MPS917519 MZL917519:MZO917519 NJH917519:NJK917519 NTD917519:NTG917519 OCZ917519:ODC917519 OMV917519:OMY917519 OWR917519:OWU917519 PGN917519:PGQ917519 PQJ917519:PQM917519 QAF917519:QAI917519 QKB917519:QKE917519 QTX917519:QUA917519 RDT917519:RDW917519 RNP917519:RNS917519 RXL917519:RXO917519 SHH917519:SHK917519 SRD917519:SRG917519 TAZ917519:TBC917519 TKV917519:TKY917519 TUR917519:TUU917519 UEN917519:UEQ917519 UOJ917519:UOM917519 UYF917519:UYI917519 VIB917519:VIE917519 VRX917519:VSA917519 WBT917519:WBW917519 WLP917519:WLS917519 WVL917519:WVO917519 D983055:G983055 IZ983055:JC983055 SV983055:SY983055 ACR983055:ACU983055 AMN983055:AMQ983055 AWJ983055:AWM983055 BGF983055:BGI983055 BQB983055:BQE983055 BZX983055:CAA983055 CJT983055:CJW983055 CTP983055:CTS983055 DDL983055:DDO983055 DNH983055:DNK983055 DXD983055:DXG983055 EGZ983055:EHC983055 EQV983055:EQY983055 FAR983055:FAU983055 FKN983055:FKQ983055 FUJ983055:FUM983055 GEF983055:GEI983055 GOB983055:GOE983055 GXX983055:GYA983055 HHT983055:HHW983055 HRP983055:HRS983055 IBL983055:IBO983055 ILH983055:ILK983055 IVD983055:IVG983055 JEZ983055:JFC983055 JOV983055:JOY983055 JYR983055:JYU983055 KIN983055:KIQ983055 KSJ983055:KSM983055 LCF983055:LCI983055 LMB983055:LME983055 LVX983055:LWA983055 MFT983055:MFW983055 MPP983055:MPS983055 MZL983055:MZO983055 NJH983055:NJK983055 NTD983055:NTG983055 OCZ983055:ODC983055 OMV983055:OMY983055 OWR983055:OWU983055 PGN983055:PGQ983055 PQJ983055:PQM983055 QAF983055:QAI983055 QKB983055:QKE983055 QTX983055:QUA983055 RDT983055:RDW983055 RNP983055:RNS983055 RXL983055:RXO983055 SHH983055:SHK983055 SRD983055:SRG983055 TAZ983055:TBC983055 TKV983055:TKY983055 TUR983055:TUU983055 UEN983055:UEQ983055 UOJ983055:UOM983055 UYF983055:UYI983055 VIB983055:VIE983055 VRX983055:VSA983055 WBT983055:WBW983055 WLP983055:WLS983055" xr:uid="{28EB0C00-7892-42E6-856D-04358A4C8001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1982-3DC9-4216-A986-2E36662FED54}">
  <dimension ref="A1:J36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256" width="9" style="5"/>
    <col min="257" max="257" width="1.625" style="5" customWidth="1"/>
    <col min="258" max="258" width="4.75" style="5" customWidth="1"/>
    <col min="259" max="259" width="15.375" style="5" customWidth="1"/>
    <col min="260" max="260" width="3.625" style="5" customWidth="1"/>
    <col min="261" max="261" width="13.5" style="5" customWidth="1"/>
    <col min="262" max="262" width="8.125" style="5" customWidth="1"/>
    <col min="263" max="265" width="12.625" style="5" customWidth="1"/>
    <col min="266" max="266" width="1" style="5" customWidth="1"/>
    <col min="267" max="512" width="9" style="5"/>
    <col min="513" max="513" width="1.625" style="5" customWidth="1"/>
    <col min="514" max="514" width="4.75" style="5" customWidth="1"/>
    <col min="515" max="515" width="15.375" style="5" customWidth="1"/>
    <col min="516" max="516" width="3.625" style="5" customWidth="1"/>
    <col min="517" max="517" width="13.5" style="5" customWidth="1"/>
    <col min="518" max="518" width="8.125" style="5" customWidth="1"/>
    <col min="519" max="521" width="12.625" style="5" customWidth="1"/>
    <col min="522" max="522" width="1" style="5" customWidth="1"/>
    <col min="523" max="768" width="9" style="5"/>
    <col min="769" max="769" width="1.625" style="5" customWidth="1"/>
    <col min="770" max="770" width="4.75" style="5" customWidth="1"/>
    <col min="771" max="771" width="15.375" style="5" customWidth="1"/>
    <col min="772" max="772" width="3.625" style="5" customWidth="1"/>
    <col min="773" max="773" width="13.5" style="5" customWidth="1"/>
    <col min="774" max="774" width="8.125" style="5" customWidth="1"/>
    <col min="775" max="777" width="12.625" style="5" customWidth="1"/>
    <col min="778" max="778" width="1" style="5" customWidth="1"/>
    <col min="779" max="1024" width="9" style="5"/>
    <col min="1025" max="1025" width="1.625" style="5" customWidth="1"/>
    <col min="1026" max="1026" width="4.75" style="5" customWidth="1"/>
    <col min="1027" max="1027" width="15.375" style="5" customWidth="1"/>
    <col min="1028" max="1028" width="3.625" style="5" customWidth="1"/>
    <col min="1029" max="1029" width="13.5" style="5" customWidth="1"/>
    <col min="1030" max="1030" width="8.125" style="5" customWidth="1"/>
    <col min="1031" max="1033" width="12.625" style="5" customWidth="1"/>
    <col min="1034" max="1034" width="1" style="5" customWidth="1"/>
    <col min="1035" max="1280" width="9" style="5"/>
    <col min="1281" max="1281" width="1.625" style="5" customWidth="1"/>
    <col min="1282" max="1282" width="4.75" style="5" customWidth="1"/>
    <col min="1283" max="1283" width="15.375" style="5" customWidth="1"/>
    <col min="1284" max="1284" width="3.625" style="5" customWidth="1"/>
    <col min="1285" max="1285" width="13.5" style="5" customWidth="1"/>
    <col min="1286" max="1286" width="8.125" style="5" customWidth="1"/>
    <col min="1287" max="1289" width="12.625" style="5" customWidth="1"/>
    <col min="1290" max="1290" width="1" style="5" customWidth="1"/>
    <col min="1291" max="1536" width="9" style="5"/>
    <col min="1537" max="1537" width="1.625" style="5" customWidth="1"/>
    <col min="1538" max="1538" width="4.75" style="5" customWidth="1"/>
    <col min="1539" max="1539" width="15.375" style="5" customWidth="1"/>
    <col min="1540" max="1540" width="3.625" style="5" customWidth="1"/>
    <col min="1541" max="1541" width="13.5" style="5" customWidth="1"/>
    <col min="1542" max="1542" width="8.125" style="5" customWidth="1"/>
    <col min="1543" max="1545" width="12.625" style="5" customWidth="1"/>
    <col min="1546" max="1546" width="1" style="5" customWidth="1"/>
    <col min="1547" max="1792" width="9" style="5"/>
    <col min="1793" max="1793" width="1.625" style="5" customWidth="1"/>
    <col min="1794" max="1794" width="4.75" style="5" customWidth="1"/>
    <col min="1795" max="1795" width="15.375" style="5" customWidth="1"/>
    <col min="1796" max="1796" width="3.625" style="5" customWidth="1"/>
    <col min="1797" max="1797" width="13.5" style="5" customWidth="1"/>
    <col min="1798" max="1798" width="8.125" style="5" customWidth="1"/>
    <col min="1799" max="1801" width="12.625" style="5" customWidth="1"/>
    <col min="1802" max="1802" width="1" style="5" customWidth="1"/>
    <col min="1803" max="2048" width="9" style="5"/>
    <col min="2049" max="2049" width="1.625" style="5" customWidth="1"/>
    <col min="2050" max="2050" width="4.75" style="5" customWidth="1"/>
    <col min="2051" max="2051" width="15.375" style="5" customWidth="1"/>
    <col min="2052" max="2052" width="3.625" style="5" customWidth="1"/>
    <col min="2053" max="2053" width="13.5" style="5" customWidth="1"/>
    <col min="2054" max="2054" width="8.125" style="5" customWidth="1"/>
    <col min="2055" max="2057" width="12.625" style="5" customWidth="1"/>
    <col min="2058" max="2058" width="1" style="5" customWidth="1"/>
    <col min="2059" max="2304" width="9" style="5"/>
    <col min="2305" max="2305" width="1.625" style="5" customWidth="1"/>
    <col min="2306" max="2306" width="4.75" style="5" customWidth="1"/>
    <col min="2307" max="2307" width="15.375" style="5" customWidth="1"/>
    <col min="2308" max="2308" width="3.625" style="5" customWidth="1"/>
    <col min="2309" max="2309" width="13.5" style="5" customWidth="1"/>
    <col min="2310" max="2310" width="8.125" style="5" customWidth="1"/>
    <col min="2311" max="2313" width="12.625" style="5" customWidth="1"/>
    <col min="2314" max="2314" width="1" style="5" customWidth="1"/>
    <col min="2315" max="2560" width="9" style="5"/>
    <col min="2561" max="2561" width="1.625" style="5" customWidth="1"/>
    <col min="2562" max="2562" width="4.75" style="5" customWidth="1"/>
    <col min="2563" max="2563" width="15.375" style="5" customWidth="1"/>
    <col min="2564" max="2564" width="3.625" style="5" customWidth="1"/>
    <col min="2565" max="2565" width="13.5" style="5" customWidth="1"/>
    <col min="2566" max="2566" width="8.125" style="5" customWidth="1"/>
    <col min="2567" max="2569" width="12.625" style="5" customWidth="1"/>
    <col min="2570" max="2570" width="1" style="5" customWidth="1"/>
    <col min="2571" max="2816" width="9" style="5"/>
    <col min="2817" max="2817" width="1.625" style="5" customWidth="1"/>
    <col min="2818" max="2818" width="4.75" style="5" customWidth="1"/>
    <col min="2819" max="2819" width="15.375" style="5" customWidth="1"/>
    <col min="2820" max="2820" width="3.625" style="5" customWidth="1"/>
    <col min="2821" max="2821" width="13.5" style="5" customWidth="1"/>
    <col min="2822" max="2822" width="8.125" style="5" customWidth="1"/>
    <col min="2823" max="2825" width="12.625" style="5" customWidth="1"/>
    <col min="2826" max="2826" width="1" style="5" customWidth="1"/>
    <col min="2827" max="3072" width="9" style="5"/>
    <col min="3073" max="3073" width="1.625" style="5" customWidth="1"/>
    <col min="3074" max="3074" width="4.75" style="5" customWidth="1"/>
    <col min="3075" max="3075" width="15.375" style="5" customWidth="1"/>
    <col min="3076" max="3076" width="3.625" style="5" customWidth="1"/>
    <col min="3077" max="3077" width="13.5" style="5" customWidth="1"/>
    <col min="3078" max="3078" width="8.125" style="5" customWidth="1"/>
    <col min="3079" max="3081" width="12.625" style="5" customWidth="1"/>
    <col min="3082" max="3082" width="1" style="5" customWidth="1"/>
    <col min="3083" max="3328" width="9" style="5"/>
    <col min="3329" max="3329" width="1.625" style="5" customWidth="1"/>
    <col min="3330" max="3330" width="4.75" style="5" customWidth="1"/>
    <col min="3331" max="3331" width="15.375" style="5" customWidth="1"/>
    <col min="3332" max="3332" width="3.625" style="5" customWidth="1"/>
    <col min="3333" max="3333" width="13.5" style="5" customWidth="1"/>
    <col min="3334" max="3334" width="8.125" style="5" customWidth="1"/>
    <col min="3335" max="3337" width="12.625" style="5" customWidth="1"/>
    <col min="3338" max="3338" width="1" style="5" customWidth="1"/>
    <col min="3339" max="3584" width="9" style="5"/>
    <col min="3585" max="3585" width="1.625" style="5" customWidth="1"/>
    <col min="3586" max="3586" width="4.75" style="5" customWidth="1"/>
    <col min="3587" max="3587" width="15.375" style="5" customWidth="1"/>
    <col min="3588" max="3588" width="3.625" style="5" customWidth="1"/>
    <col min="3589" max="3589" width="13.5" style="5" customWidth="1"/>
    <col min="3590" max="3590" width="8.125" style="5" customWidth="1"/>
    <col min="3591" max="3593" width="12.625" style="5" customWidth="1"/>
    <col min="3594" max="3594" width="1" style="5" customWidth="1"/>
    <col min="3595" max="3840" width="9" style="5"/>
    <col min="3841" max="3841" width="1.625" style="5" customWidth="1"/>
    <col min="3842" max="3842" width="4.75" style="5" customWidth="1"/>
    <col min="3843" max="3843" width="15.375" style="5" customWidth="1"/>
    <col min="3844" max="3844" width="3.625" style="5" customWidth="1"/>
    <col min="3845" max="3845" width="13.5" style="5" customWidth="1"/>
    <col min="3846" max="3846" width="8.125" style="5" customWidth="1"/>
    <col min="3847" max="3849" width="12.625" style="5" customWidth="1"/>
    <col min="3850" max="3850" width="1" style="5" customWidth="1"/>
    <col min="3851" max="4096" width="9" style="5"/>
    <col min="4097" max="4097" width="1.625" style="5" customWidth="1"/>
    <col min="4098" max="4098" width="4.75" style="5" customWidth="1"/>
    <col min="4099" max="4099" width="15.375" style="5" customWidth="1"/>
    <col min="4100" max="4100" width="3.625" style="5" customWidth="1"/>
    <col min="4101" max="4101" width="13.5" style="5" customWidth="1"/>
    <col min="4102" max="4102" width="8.125" style="5" customWidth="1"/>
    <col min="4103" max="4105" width="12.625" style="5" customWidth="1"/>
    <col min="4106" max="4106" width="1" style="5" customWidth="1"/>
    <col min="4107" max="4352" width="9" style="5"/>
    <col min="4353" max="4353" width="1.625" style="5" customWidth="1"/>
    <col min="4354" max="4354" width="4.75" style="5" customWidth="1"/>
    <col min="4355" max="4355" width="15.375" style="5" customWidth="1"/>
    <col min="4356" max="4356" width="3.625" style="5" customWidth="1"/>
    <col min="4357" max="4357" width="13.5" style="5" customWidth="1"/>
    <col min="4358" max="4358" width="8.125" style="5" customWidth="1"/>
    <col min="4359" max="4361" width="12.625" style="5" customWidth="1"/>
    <col min="4362" max="4362" width="1" style="5" customWidth="1"/>
    <col min="4363" max="4608" width="9" style="5"/>
    <col min="4609" max="4609" width="1.625" style="5" customWidth="1"/>
    <col min="4610" max="4610" width="4.75" style="5" customWidth="1"/>
    <col min="4611" max="4611" width="15.375" style="5" customWidth="1"/>
    <col min="4612" max="4612" width="3.625" style="5" customWidth="1"/>
    <col min="4613" max="4613" width="13.5" style="5" customWidth="1"/>
    <col min="4614" max="4614" width="8.125" style="5" customWidth="1"/>
    <col min="4615" max="4617" width="12.625" style="5" customWidth="1"/>
    <col min="4618" max="4618" width="1" style="5" customWidth="1"/>
    <col min="4619" max="4864" width="9" style="5"/>
    <col min="4865" max="4865" width="1.625" style="5" customWidth="1"/>
    <col min="4866" max="4866" width="4.75" style="5" customWidth="1"/>
    <col min="4867" max="4867" width="15.375" style="5" customWidth="1"/>
    <col min="4868" max="4868" width="3.625" style="5" customWidth="1"/>
    <col min="4869" max="4869" width="13.5" style="5" customWidth="1"/>
    <col min="4870" max="4870" width="8.125" style="5" customWidth="1"/>
    <col min="4871" max="4873" width="12.625" style="5" customWidth="1"/>
    <col min="4874" max="4874" width="1" style="5" customWidth="1"/>
    <col min="4875" max="5120" width="9" style="5"/>
    <col min="5121" max="5121" width="1.625" style="5" customWidth="1"/>
    <col min="5122" max="5122" width="4.75" style="5" customWidth="1"/>
    <col min="5123" max="5123" width="15.375" style="5" customWidth="1"/>
    <col min="5124" max="5124" width="3.625" style="5" customWidth="1"/>
    <col min="5125" max="5125" width="13.5" style="5" customWidth="1"/>
    <col min="5126" max="5126" width="8.125" style="5" customWidth="1"/>
    <col min="5127" max="5129" width="12.625" style="5" customWidth="1"/>
    <col min="5130" max="5130" width="1" style="5" customWidth="1"/>
    <col min="5131" max="5376" width="9" style="5"/>
    <col min="5377" max="5377" width="1.625" style="5" customWidth="1"/>
    <col min="5378" max="5378" width="4.75" style="5" customWidth="1"/>
    <col min="5379" max="5379" width="15.375" style="5" customWidth="1"/>
    <col min="5380" max="5380" width="3.625" style="5" customWidth="1"/>
    <col min="5381" max="5381" width="13.5" style="5" customWidth="1"/>
    <col min="5382" max="5382" width="8.125" style="5" customWidth="1"/>
    <col min="5383" max="5385" width="12.625" style="5" customWidth="1"/>
    <col min="5386" max="5386" width="1" style="5" customWidth="1"/>
    <col min="5387" max="5632" width="9" style="5"/>
    <col min="5633" max="5633" width="1.625" style="5" customWidth="1"/>
    <col min="5634" max="5634" width="4.75" style="5" customWidth="1"/>
    <col min="5635" max="5635" width="15.375" style="5" customWidth="1"/>
    <col min="5636" max="5636" width="3.625" style="5" customWidth="1"/>
    <col min="5637" max="5637" width="13.5" style="5" customWidth="1"/>
    <col min="5638" max="5638" width="8.125" style="5" customWidth="1"/>
    <col min="5639" max="5641" width="12.625" style="5" customWidth="1"/>
    <col min="5642" max="5642" width="1" style="5" customWidth="1"/>
    <col min="5643" max="5888" width="9" style="5"/>
    <col min="5889" max="5889" width="1.625" style="5" customWidth="1"/>
    <col min="5890" max="5890" width="4.75" style="5" customWidth="1"/>
    <col min="5891" max="5891" width="15.375" style="5" customWidth="1"/>
    <col min="5892" max="5892" width="3.625" style="5" customWidth="1"/>
    <col min="5893" max="5893" width="13.5" style="5" customWidth="1"/>
    <col min="5894" max="5894" width="8.125" style="5" customWidth="1"/>
    <col min="5895" max="5897" width="12.625" style="5" customWidth="1"/>
    <col min="5898" max="5898" width="1" style="5" customWidth="1"/>
    <col min="5899" max="6144" width="9" style="5"/>
    <col min="6145" max="6145" width="1.625" style="5" customWidth="1"/>
    <col min="6146" max="6146" width="4.75" style="5" customWidth="1"/>
    <col min="6147" max="6147" width="15.375" style="5" customWidth="1"/>
    <col min="6148" max="6148" width="3.625" style="5" customWidth="1"/>
    <col min="6149" max="6149" width="13.5" style="5" customWidth="1"/>
    <col min="6150" max="6150" width="8.125" style="5" customWidth="1"/>
    <col min="6151" max="6153" width="12.625" style="5" customWidth="1"/>
    <col min="6154" max="6154" width="1" style="5" customWidth="1"/>
    <col min="6155" max="6400" width="9" style="5"/>
    <col min="6401" max="6401" width="1.625" style="5" customWidth="1"/>
    <col min="6402" max="6402" width="4.75" style="5" customWidth="1"/>
    <col min="6403" max="6403" width="15.375" style="5" customWidth="1"/>
    <col min="6404" max="6404" width="3.625" style="5" customWidth="1"/>
    <col min="6405" max="6405" width="13.5" style="5" customWidth="1"/>
    <col min="6406" max="6406" width="8.125" style="5" customWidth="1"/>
    <col min="6407" max="6409" width="12.625" style="5" customWidth="1"/>
    <col min="6410" max="6410" width="1" style="5" customWidth="1"/>
    <col min="6411" max="6656" width="9" style="5"/>
    <col min="6657" max="6657" width="1.625" style="5" customWidth="1"/>
    <col min="6658" max="6658" width="4.75" style="5" customWidth="1"/>
    <col min="6659" max="6659" width="15.375" style="5" customWidth="1"/>
    <col min="6660" max="6660" width="3.625" style="5" customWidth="1"/>
    <col min="6661" max="6661" width="13.5" style="5" customWidth="1"/>
    <col min="6662" max="6662" width="8.125" style="5" customWidth="1"/>
    <col min="6663" max="6665" width="12.625" style="5" customWidth="1"/>
    <col min="6666" max="6666" width="1" style="5" customWidth="1"/>
    <col min="6667" max="6912" width="9" style="5"/>
    <col min="6913" max="6913" width="1.625" style="5" customWidth="1"/>
    <col min="6914" max="6914" width="4.75" style="5" customWidth="1"/>
    <col min="6915" max="6915" width="15.375" style="5" customWidth="1"/>
    <col min="6916" max="6916" width="3.625" style="5" customWidth="1"/>
    <col min="6917" max="6917" width="13.5" style="5" customWidth="1"/>
    <col min="6918" max="6918" width="8.125" style="5" customWidth="1"/>
    <col min="6919" max="6921" width="12.625" style="5" customWidth="1"/>
    <col min="6922" max="6922" width="1" style="5" customWidth="1"/>
    <col min="6923" max="7168" width="9" style="5"/>
    <col min="7169" max="7169" width="1.625" style="5" customWidth="1"/>
    <col min="7170" max="7170" width="4.75" style="5" customWidth="1"/>
    <col min="7171" max="7171" width="15.375" style="5" customWidth="1"/>
    <col min="7172" max="7172" width="3.625" style="5" customWidth="1"/>
    <col min="7173" max="7173" width="13.5" style="5" customWidth="1"/>
    <col min="7174" max="7174" width="8.125" style="5" customWidth="1"/>
    <col min="7175" max="7177" width="12.625" style="5" customWidth="1"/>
    <col min="7178" max="7178" width="1" style="5" customWidth="1"/>
    <col min="7179" max="7424" width="9" style="5"/>
    <col min="7425" max="7425" width="1.625" style="5" customWidth="1"/>
    <col min="7426" max="7426" width="4.75" style="5" customWidth="1"/>
    <col min="7427" max="7427" width="15.375" style="5" customWidth="1"/>
    <col min="7428" max="7428" width="3.625" style="5" customWidth="1"/>
    <col min="7429" max="7429" width="13.5" style="5" customWidth="1"/>
    <col min="7430" max="7430" width="8.125" style="5" customWidth="1"/>
    <col min="7431" max="7433" width="12.625" style="5" customWidth="1"/>
    <col min="7434" max="7434" width="1" style="5" customWidth="1"/>
    <col min="7435" max="7680" width="9" style="5"/>
    <col min="7681" max="7681" width="1.625" style="5" customWidth="1"/>
    <col min="7682" max="7682" width="4.75" style="5" customWidth="1"/>
    <col min="7683" max="7683" width="15.375" style="5" customWidth="1"/>
    <col min="7684" max="7684" width="3.625" style="5" customWidth="1"/>
    <col min="7685" max="7685" width="13.5" style="5" customWidth="1"/>
    <col min="7686" max="7686" width="8.125" style="5" customWidth="1"/>
    <col min="7687" max="7689" width="12.625" style="5" customWidth="1"/>
    <col min="7690" max="7690" width="1" style="5" customWidth="1"/>
    <col min="7691" max="7936" width="9" style="5"/>
    <col min="7937" max="7937" width="1.625" style="5" customWidth="1"/>
    <col min="7938" max="7938" width="4.75" style="5" customWidth="1"/>
    <col min="7939" max="7939" width="15.375" style="5" customWidth="1"/>
    <col min="7940" max="7940" width="3.625" style="5" customWidth="1"/>
    <col min="7941" max="7941" width="13.5" style="5" customWidth="1"/>
    <col min="7942" max="7942" width="8.125" style="5" customWidth="1"/>
    <col min="7943" max="7945" width="12.625" style="5" customWidth="1"/>
    <col min="7946" max="7946" width="1" style="5" customWidth="1"/>
    <col min="7947" max="8192" width="9" style="5"/>
    <col min="8193" max="8193" width="1.625" style="5" customWidth="1"/>
    <col min="8194" max="8194" width="4.75" style="5" customWidth="1"/>
    <col min="8195" max="8195" width="15.375" style="5" customWidth="1"/>
    <col min="8196" max="8196" width="3.625" style="5" customWidth="1"/>
    <col min="8197" max="8197" width="13.5" style="5" customWidth="1"/>
    <col min="8198" max="8198" width="8.125" style="5" customWidth="1"/>
    <col min="8199" max="8201" width="12.625" style="5" customWidth="1"/>
    <col min="8202" max="8202" width="1" style="5" customWidth="1"/>
    <col min="8203" max="8448" width="9" style="5"/>
    <col min="8449" max="8449" width="1.625" style="5" customWidth="1"/>
    <col min="8450" max="8450" width="4.75" style="5" customWidth="1"/>
    <col min="8451" max="8451" width="15.375" style="5" customWidth="1"/>
    <col min="8452" max="8452" width="3.625" style="5" customWidth="1"/>
    <col min="8453" max="8453" width="13.5" style="5" customWidth="1"/>
    <col min="8454" max="8454" width="8.125" style="5" customWidth="1"/>
    <col min="8455" max="8457" width="12.625" style="5" customWidth="1"/>
    <col min="8458" max="8458" width="1" style="5" customWidth="1"/>
    <col min="8459" max="8704" width="9" style="5"/>
    <col min="8705" max="8705" width="1.625" style="5" customWidth="1"/>
    <col min="8706" max="8706" width="4.75" style="5" customWidth="1"/>
    <col min="8707" max="8707" width="15.375" style="5" customWidth="1"/>
    <col min="8708" max="8708" width="3.625" style="5" customWidth="1"/>
    <col min="8709" max="8709" width="13.5" style="5" customWidth="1"/>
    <col min="8710" max="8710" width="8.125" style="5" customWidth="1"/>
    <col min="8711" max="8713" width="12.625" style="5" customWidth="1"/>
    <col min="8714" max="8714" width="1" style="5" customWidth="1"/>
    <col min="8715" max="8960" width="9" style="5"/>
    <col min="8961" max="8961" width="1.625" style="5" customWidth="1"/>
    <col min="8962" max="8962" width="4.75" style="5" customWidth="1"/>
    <col min="8963" max="8963" width="15.375" style="5" customWidth="1"/>
    <col min="8964" max="8964" width="3.625" style="5" customWidth="1"/>
    <col min="8965" max="8965" width="13.5" style="5" customWidth="1"/>
    <col min="8966" max="8966" width="8.125" style="5" customWidth="1"/>
    <col min="8967" max="8969" width="12.625" style="5" customWidth="1"/>
    <col min="8970" max="8970" width="1" style="5" customWidth="1"/>
    <col min="8971" max="9216" width="9" style="5"/>
    <col min="9217" max="9217" width="1.625" style="5" customWidth="1"/>
    <col min="9218" max="9218" width="4.75" style="5" customWidth="1"/>
    <col min="9219" max="9219" width="15.375" style="5" customWidth="1"/>
    <col min="9220" max="9220" width="3.625" style="5" customWidth="1"/>
    <col min="9221" max="9221" width="13.5" style="5" customWidth="1"/>
    <col min="9222" max="9222" width="8.125" style="5" customWidth="1"/>
    <col min="9223" max="9225" width="12.625" style="5" customWidth="1"/>
    <col min="9226" max="9226" width="1" style="5" customWidth="1"/>
    <col min="9227" max="9472" width="9" style="5"/>
    <col min="9473" max="9473" width="1.625" style="5" customWidth="1"/>
    <col min="9474" max="9474" width="4.75" style="5" customWidth="1"/>
    <col min="9475" max="9475" width="15.375" style="5" customWidth="1"/>
    <col min="9476" max="9476" width="3.625" style="5" customWidth="1"/>
    <col min="9477" max="9477" width="13.5" style="5" customWidth="1"/>
    <col min="9478" max="9478" width="8.125" style="5" customWidth="1"/>
    <col min="9479" max="9481" width="12.625" style="5" customWidth="1"/>
    <col min="9482" max="9482" width="1" style="5" customWidth="1"/>
    <col min="9483" max="9728" width="9" style="5"/>
    <col min="9729" max="9729" width="1.625" style="5" customWidth="1"/>
    <col min="9730" max="9730" width="4.75" style="5" customWidth="1"/>
    <col min="9731" max="9731" width="15.375" style="5" customWidth="1"/>
    <col min="9732" max="9732" width="3.625" style="5" customWidth="1"/>
    <col min="9733" max="9733" width="13.5" style="5" customWidth="1"/>
    <col min="9734" max="9734" width="8.125" style="5" customWidth="1"/>
    <col min="9735" max="9737" width="12.625" style="5" customWidth="1"/>
    <col min="9738" max="9738" width="1" style="5" customWidth="1"/>
    <col min="9739" max="9984" width="9" style="5"/>
    <col min="9985" max="9985" width="1.625" style="5" customWidth="1"/>
    <col min="9986" max="9986" width="4.75" style="5" customWidth="1"/>
    <col min="9987" max="9987" width="15.375" style="5" customWidth="1"/>
    <col min="9988" max="9988" width="3.625" style="5" customWidth="1"/>
    <col min="9989" max="9989" width="13.5" style="5" customWidth="1"/>
    <col min="9990" max="9990" width="8.125" style="5" customWidth="1"/>
    <col min="9991" max="9993" width="12.625" style="5" customWidth="1"/>
    <col min="9994" max="9994" width="1" style="5" customWidth="1"/>
    <col min="9995" max="10240" width="9" style="5"/>
    <col min="10241" max="10241" width="1.625" style="5" customWidth="1"/>
    <col min="10242" max="10242" width="4.75" style="5" customWidth="1"/>
    <col min="10243" max="10243" width="15.375" style="5" customWidth="1"/>
    <col min="10244" max="10244" width="3.625" style="5" customWidth="1"/>
    <col min="10245" max="10245" width="13.5" style="5" customWidth="1"/>
    <col min="10246" max="10246" width="8.125" style="5" customWidth="1"/>
    <col min="10247" max="10249" width="12.625" style="5" customWidth="1"/>
    <col min="10250" max="10250" width="1" style="5" customWidth="1"/>
    <col min="10251" max="10496" width="9" style="5"/>
    <col min="10497" max="10497" width="1.625" style="5" customWidth="1"/>
    <col min="10498" max="10498" width="4.75" style="5" customWidth="1"/>
    <col min="10499" max="10499" width="15.375" style="5" customWidth="1"/>
    <col min="10500" max="10500" width="3.625" style="5" customWidth="1"/>
    <col min="10501" max="10501" width="13.5" style="5" customWidth="1"/>
    <col min="10502" max="10502" width="8.125" style="5" customWidth="1"/>
    <col min="10503" max="10505" width="12.625" style="5" customWidth="1"/>
    <col min="10506" max="10506" width="1" style="5" customWidth="1"/>
    <col min="10507" max="10752" width="9" style="5"/>
    <col min="10753" max="10753" width="1.625" style="5" customWidth="1"/>
    <col min="10754" max="10754" width="4.75" style="5" customWidth="1"/>
    <col min="10755" max="10755" width="15.375" style="5" customWidth="1"/>
    <col min="10756" max="10756" width="3.625" style="5" customWidth="1"/>
    <col min="10757" max="10757" width="13.5" style="5" customWidth="1"/>
    <col min="10758" max="10758" width="8.125" style="5" customWidth="1"/>
    <col min="10759" max="10761" width="12.625" style="5" customWidth="1"/>
    <col min="10762" max="10762" width="1" style="5" customWidth="1"/>
    <col min="10763" max="11008" width="9" style="5"/>
    <col min="11009" max="11009" width="1.625" style="5" customWidth="1"/>
    <col min="11010" max="11010" width="4.75" style="5" customWidth="1"/>
    <col min="11011" max="11011" width="15.375" style="5" customWidth="1"/>
    <col min="11012" max="11012" width="3.625" style="5" customWidth="1"/>
    <col min="11013" max="11013" width="13.5" style="5" customWidth="1"/>
    <col min="11014" max="11014" width="8.125" style="5" customWidth="1"/>
    <col min="11015" max="11017" width="12.625" style="5" customWidth="1"/>
    <col min="11018" max="11018" width="1" style="5" customWidth="1"/>
    <col min="11019" max="11264" width="9" style="5"/>
    <col min="11265" max="11265" width="1.625" style="5" customWidth="1"/>
    <col min="11266" max="11266" width="4.75" style="5" customWidth="1"/>
    <col min="11267" max="11267" width="15.375" style="5" customWidth="1"/>
    <col min="11268" max="11268" width="3.625" style="5" customWidth="1"/>
    <col min="11269" max="11269" width="13.5" style="5" customWidth="1"/>
    <col min="11270" max="11270" width="8.125" style="5" customWidth="1"/>
    <col min="11271" max="11273" width="12.625" style="5" customWidth="1"/>
    <col min="11274" max="11274" width="1" style="5" customWidth="1"/>
    <col min="11275" max="11520" width="9" style="5"/>
    <col min="11521" max="11521" width="1.625" style="5" customWidth="1"/>
    <col min="11522" max="11522" width="4.75" style="5" customWidth="1"/>
    <col min="11523" max="11523" width="15.375" style="5" customWidth="1"/>
    <col min="11524" max="11524" width="3.625" style="5" customWidth="1"/>
    <col min="11525" max="11525" width="13.5" style="5" customWidth="1"/>
    <col min="11526" max="11526" width="8.125" style="5" customWidth="1"/>
    <col min="11527" max="11529" width="12.625" style="5" customWidth="1"/>
    <col min="11530" max="11530" width="1" style="5" customWidth="1"/>
    <col min="11531" max="11776" width="9" style="5"/>
    <col min="11777" max="11777" width="1.625" style="5" customWidth="1"/>
    <col min="11778" max="11778" width="4.75" style="5" customWidth="1"/>
    <col min="11779" max="11779" width="15.375" style="5" customWidth="1"/>
    <col min="11780" max="11780" width="3.625" style="5" customWidth="1"/>
    <col min="11781" max="11781" width="13.5" style="5" customWidth="1"/>
    <col min="11782" max="11782" width="8.125" style="5" customWidth="1"/>
    <col min="11783" max="11785" width="12.625" style="5" customWidth="1"/>
    <col min="11786" max="11786" width="1" style="5" customWidth="1"/>
    <col min="11787" max="12032" width="9" style="5"/>
    <col min="12033" max="12033" width="1.625" style="5" customWidth="1"/>
    <col min="12034" max="12034" width="4.75" style="5" customWidth="1"/>
    <col min="12035" max="12035" width="15.375" style="5" customWidth="1"/>
    <col min="12036" max="12036" width="3.625" style="5" customWidth="1"/>
    <col min="12037" max="12037" width="13.5" style="5" customWidth="1"/>
    <col min="12038" max="12038" width="8.125" style="5" customWidth="1"/>
    <col min="12039" max="12041" width="12.625" style="5" customWidth="1"/>
    <col min="12042" max="12042" width="1" style="5" customWidth="1"/>
    <col min="12043" max="12288" width="9" style="5"/>
    <col min="12289" max="12289" width="1.625" style="5" customWidth="1"/>
    <col min="12290" max="12290" width="4.75" style="5" customWidth="1"/>
    <col min="12291" max="12291" width="15.375" style="5" customWidth="1"/>
    <col min="12292" max="12292" width="3.625" style="5" customWidth="1"/>
    <col min="12293" max="12293" width="13.5" style="5" customWidth="1"/>
    <col min="12294" max="12294" width="8.125" style="5" customWidth="1"/>
    <col min="12295" max="12297" width="12.625" style="5" customWidth="1"/>
    <col min="12298" max="12298" width="1" style="5" customWidth="1"/>
    <col min="12299" max="12544" width="9" style="5"/>
    <col min="12545" max="12545" width="1.625" style="5" customWidth="1"/>
    <col min="12546" max="12546" width="4.75" style="5" customWidth="1"/>
    <col min="12547" max="12547" width="15.375" style="5" customWidth="1"/>
    <col min="12548" max="12548" width="3.625" style="5" customWidth="1"/>
    <col min="12549" max="12549" width="13.5" style="5" customWidth="1"/>
    <col min="12550" max="12550" width="8.125" style="5" customWidth="1"/>
    <col min="12551" max="12553" width="12.625" style="5" customWidth="1"/>
    <col min="12554" max="12554" width="1" style="5" customWidth="1"/>
    <col min="12555" max="12800" width="9" style="5"/>
    <col min="12801" max="12801" width="1.625" style="5" customWidth="1"/>
    <col min="12802" max="12802" width="4.75" style="5" customWidth="1"/>
    <col min="12803" max="12803" width="15.375" style="5" customWidth="1"/>
    <col min="12804" max="12804" width="3.625" style="5" customWidth="1"/>
    <col min="12805" max="12805" width="13.5" style="5" customWidth="1"/>
    <col min="12806" max="12806" width="8.125" style="5" customWidth="1"/>
    <col min="12807" max="12809" width="12.625" style="5" customWidth="1"/>
    <col min="12810" max="12810" width="1" style="5" customWidth="1"/>
    <col min="12811" max="13056" width="9" style="5"/>
    <col min="13057" max="13057" width="1.625" style="5" customWidth="1"/>
    <col min="13058" max="13058" width="4.75" style="5" customWidth="1"/>
    <col min="13059" max="13059" width="15.375" style="5" customWidth="1"/>
    <col min="13060" max="13060" width="3.625" style="5" customWidth="1"/>
    <col min="13061" max="13061" width="13.5" style="5" customWidth="1"/>
    <col min="13062" max="13062" width="8.125" style="5" customWidth="1"/>
    <col min="13063" max="13065" width="12.625" style="5" customWidth="1"/>
    <col min="13066" max="13066" width="1" style="5" customWidth="1"/>
    <col min="13067" max="13312" width="9" style="5"/>
    <col min="13313" max="13313" width="1.625" style="5" customWidth="1"/>
    <col min="13314" max="13314" width="4.75" style="5" customWidth="1"/>
    <col min="13315" max="13315" width="15.375" style="5" customWidth="1"/>
    <col min="13316" max="13316" width="3.625" style="5" customWidth="1"/>
    <col min="13317" max="13317" width="13.5" style="5" customWidth="1"/>
    <col min="13318" max="13318" width="8.125" style="5" customWidth="1"/>
    <col min="13319" max="13321" width="12.625" style="5" customWidth="1"/>
    <col min="13322" max="13322" width="1" style="5" customWidth="1"/>
    <col min="13323" max="13568" width="9" style="5"/>
    <col min="13569" max="13569" width="1.625" style="5" customWidth="1"/>
    <col min="13570" max="13570" width="4.75" style="5" customWidth="1"/>
    <col min="13571" max="13571" width="15.375" style="5" customWidth="1"/>
    <col min="13572" max="13572" width="3.625" style="5" customWidth="1"/>
    <col min="13573" max="13573" width="13.5" style="5" customWidth="1"/>
    <col min="13574" max="13574" width="8.125" style="5" customWidth="1"/>
    <col min="13575" max="13577" width="12.625" style="5" customWidth="1"/>
    <col min="13578" max="13578" width="1" style="5" customWidth="1"/>
    <col min="13579" max="13824" width="9" style="5"/>
    <col min="13825" max="13825" width="1.625" style="5" customWidth="1"/>
    <col min="13826" max="13826" width="4.75" style="5" customWidth="1"/>
    <col min="13827" max="13827" width="15.375" style="5" customWidth="1"/>
    <col min="13828" max="13828" width="3.625" style="5" customWidth="1"/>
    <col min="13829" max="13829" width="13.5" style="5" customWidth="1"/>
    <col min="13830" max="13830" width="8.125" style="5" customWidth="1"/>
    <col min="13831" max="13833" width="12.625" style="5" customWidth="1"/>
    <col min="13834" max="13834" width="1" style="5" customWidth="1"/>
    <col min="13835" max="14080" width="9" style="5"/>
    <col min="14081" max="14081" width="1.625" style="5" customWidth="1"/>
    <col min="14082" max="14082" width="4.75" style="5" customWidth="1"/>
    <col min="14083" max="14083" width="15.375" style="5" customWidth="1"/>
    <col min="14084" max="14084" width="3.625" style="5" customWidth="1"/>
    <col min="14085" max="14085" width="13.5" style="5" customWidth="1"/>
    <col min="14086" max="14086" width="8.125" style="5" customWidth="1"/>
    <col min="14087" max="14089" width="12.625" style="5" customWidth="1"/>
    <col min="14090" max="14090" width="1" style="5" customWidth="1"/>
    <col min="14091" max="14336" width="9" style="5"/>
    <col min="14337" max="14337" width="1.625" style="5" customWidth="1"/>
    <col min="14338" max="14338" width="4.75" style="5" customWidth="1"/>
    <col min="14339" max="14339" width="15.375" style="5" customWidth="1"/>
    <col min="14340" max="14340" width="3.625" style="5" customWidth="1"/>
    <col min="14341" max="14341" width="13.5" style="5" customWidth="1"/>
    <col min="14342" max="14342" width="8.125" style="5" customWidth="1"/>
    <col min="14343" max="14345" width="12.625" style="5" customWidth="1"/>
    <col min="14346" max="14346" width="1" style="5" customWidth="1"/>
    <col min="14347" max="14592" width="9" style="5"/>
    <col min="14593" max="14593" width="1.625" style="5" customWidth="1"/>
    <col min="14594" max="14594" width="4.75" style="5" customWidth="1"/>
    <col min="14595" max="14595" width="15.375" style="5" customWidth="1"/>
    <col min="14596" max="14596" width="3.625" style="5" customWidth="1"/>
    <col min="14597" max="14597" width="13.5" style="5" customWidth="1"/>
    <col min="14598" max="14598" width="8.125" style="5" customWidth="1"/>
    <col min="14599" max="14601" width="12.625" style="5" customWidth="1"/>
    <col min="14602" max="14602" width="1" style="5" customWidth="1"/>
    <col min="14603" max="14848" width="9" style="5"/>
    <col min="14849" max="14849" width="1.625" style="5" customWidth="1"/>
    <col min="14850" max="14850" width="4.75" style="5" customWidth="1"/>
    <col min="14851" max="14851" width="15.375" style="5" customWidth="1"/>
    <col min="14852" max="14852" width="3.625" style="5" customWidth="1"/>
    <col min="14853" max="14853" width="13.5" style="5" customWidth="1"/>
    <col min="14854" max="14854" width="8.125" style="5" customWidth="1"/>
    <col min="14855" max="14857" width="12.625" style="5" customWidth="1"/>
    <col min="14858" max="14858" width="1" style="5" customWidth="1"/>
    <col min="14859" max="15104" width="9" style="5"/>
    <col min="15105" max="15105" width="1.625" style="5" customWidth="1"/>
    <col min="15106" max="15106" width="4.75" style="5" customWidth="1"/>
    <col min="15107" max="15107" width="15.375" style="5" customWidth="1"/>
    <col min="15108" max="15108" width="3.625" style="5" customWidth="1"/>
    <col min="15109" max="15109" width="13.5" style="5" customWidth="1"/>
    <col min="15110" max="15110" width="8.125" style="5" customWidth="1"/>
    <col min="15111" max="15113" width="12.625" style="5" customWidth="1"/>
    <col min="15114" max="15114" width="1" style="5" customWidth="1"/>
    <col min="15115" max="15360" width="9" style="5"/>
    <col min="15361" max="15361" width="1.625" style="5" customWidth="1"/>
    <col min="15362" max="15362" width="4.75" style="5" customWidth="1"/>
    <col min="15363" max="15363" width="15.375" style="5" customWidth="1"/>
    <col min="15364" max="15364" width="3.625" style="5" customWidth="1"/>
    <col min="15365" max="15365" width="13.5" style="5" customWidth="1"/>
    <col min="15366" max="15366" width="8.125" style="5" customWidth="1"/>
    <col min="15367" max="15369" width="12.625" style="5" customWidth="1"/>
    <col min="15370" max="15370" width="1" style="5" customWidth="1"/>
    <col min="15371" max="15616" width="9" style="5"/>
    <col min="15617" max="15617" width="1.625" style="5" customWidth="1"/>
    <col min="15618" max="15618" width="4.75" style="5" customWidth="1"/>
    <col min="15619" max="15619" width="15.375" style="5" customWidth="1"/>
    <col min="15620" max="15620" width="3.625" style="5" customWidth="1"/>
    <col min="15621" max="15621" width="13.5" style="5" customWidth="1"/>
    <col min="15622" max="15622" width="8.125" style="5" customWidth="1"/>
    <col min="15623" max="15625" width="12.625" style="5" customWidth="1"/>
    <col min="15626" max="15626" width="1" style="5" customWidth="1"/>
    <col min="15627" max="15872" width="9" style="5"/>
    <col min="15873" max="15873" width="1.625" style="5" customWidth="1"/>
    <col min="15874" max="15874" width="4.75" style="5" customWidth="1"/>
    <col min="15875" max="15875" width="15.375" style="5" customWidth="1"/>
    <col min="15876" max="15876" width="3.625" style="5" customWidth="1"/>
    <col min="15877" max="15877" width="13.5" style="5" customWidth="1"/>
    <col min="15878" max="15878" width="8.125" style="5" customWidth="1"/>
    <col min="15879" max="15881" width="12.625" style="5" customWidth="1"/>
    <col min="15882" max="15882" width="1" style="5" customWidth="1"/>
    <col min="15883" max="16128" width="9" style="5"/>
    <col min="16129" max="16129" width="1.625" style="5" customWidth="1"/>
    <col min="16130" max="16130" width="4.75" style="5" customWidth="1"/>
    <col min="16131" max="16131" width="15.375" style="5" customWidth="1"/>
    <col min="16132" max="16132" width="3.625" style="5" customWidth="1"/>
    <col min="16133" max="16133" width="13.5" style="5" customWidth="1"/>
    <col min="16134" max="16134" width="8.125" style="5" customWidth="1"/>
    <col min="16135" max="16137" width="12.625" style="5" customWidth="1"/>
    <col min="16138" max="16138" width="1" style="5" customWidth="1"/>
    <col min="16139" max="16384" width="9" style="5"/>
  </cols>
  <sheetData>
    <row r="1" spans="1:10" ht="15" customHeight="1">
      <c r="A1" s="208" t="str">
        <f>VLOOKUP(D15,様式No.,3,0)</f>
        <v>様式１０－②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33" t="s">
        <v>83</v>
      </c>
      <c r="H2" s="33" t="s">
        <v>85</v>
      </c>
      <c r="I2" s="33" t="s">
        <v>87</v>
      </c>
    </row>
    <row r="3" spans="1:10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C8" s="213"/>
      <c r="D8" s="213"/>
      <c r="E8" s="213"/>
      <c r="F8" s="5"/>
    </row>
    <row r="9" spans="1:10" ht="20.100000000000001" customHeight="1">
      <c r="A9" s="24"/>
      <c r="C9" s="5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37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16"/>
      <c r="E16" s="216"/>
      <c r="F16" s="216"/>
      <c r="G16" s="216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tr">
        <f>VLOOKUP($C18,工事データ,2,0)</f>
        <v>令和４年　７月１２日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e">
        <f>VLOOKUP($C19,工事データ,2,0)</f>
        <v>#N/A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f>VLOOKUP($C22,工事データ,2,0)</f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f>VLOOKUP($D23,工事データ,2,0)</f>
        <v>44757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f>VLOOKUP($D24,工事データ,2,0)</f>
        <v>44968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tr">
        <f>IF(D15="","",CONCATENATE("　　上記の工事について、別紙のとおり",VLOOKUP(D15,リスト提出書類文言,2,0)))</f>
        <v>　　上記の工事について、別紙のとおり産業廃棄物処理を行ったので、報告します。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tr">
        <f>VLOOKUP(D15,リスト提出書類文言,2,0)</f>
        <v>産業廃棄物処理を行ったので、報告します。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/>
      <c r="E28" s="5"/>
      <c r="F28" s="5"/>
    </row>
    <row r="29" spans="1:9" ht="20.100000000000001" customHeight="1">
      <c r="A29" s="24"/>
      <c r="C29" s="5"/>
      <c r="E29" s="5"/>
      <c r="F29" s="5"/>
    </row>
    <row r="30" spans="1:9" ht="20.100000000000001" customHeight="1">
      <c r="A30" s="24"/>
      <c r="C30" s="5"/>
      <c r="E30" s="5"/>
      <c r="F30" s="5"/>
    </row>
    <row r="31" spans="1:9" ht="20.100000000000001" customHeight="1">
      <c r="A31" s="24"/>
      <c r="C31" s="5"/>
      <c r="E31" s="5"/>
      <c r="F31" s="5"/>
    </row>
    <row r="32" spans="1:9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objects="1" scenarios="1" selectLockedCells="1"/>
  <mergeCells count="20"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B26:I26"/>
    <mergeCell ref="B27:I27"/>
    <mergeCell ref="E19:I19"/>
    <mergeCell ref="E20:I20"/>
    <mergeCell ref="E21:I21"/>
    <mergeCell ref="E22:I22"/>
    <mergeCell ref="E23:I23"/>
    <mergeCell ref="E24:I24"/>
  </mergeCells>
  <phoneticPr fontId="2"/>
  <dataValidations count="1">
    <dataValidation type="list" allowBlank="1" showInputMessage="1" showErrorMessage="1" sqref="WVL983055:WVO983055 IZ15:JC15 SV15:SY15 ACR15:ACU15 AMN15:AMQ15 AWJ15:AWM15 BGF15:BGI15 BQB15:BQE15 BZX15:CAA15 CJT15:CJW15 CTP15:CTS15 DDL15:DDO15 DNH15:DNK15 DXD15:DXG15 EGZ15:EHC15 EQV15:EQY15 FAR15:FAU15 FKN15:FKQ15 FUJ15:FUM15 GEF15:GEI15 GOB15:GOE15 GXX15:GYA15 HHT15:HHW15 HRP15:HRS15 IBL15:IBO15 ILH15:ILK15 IVD15:IVG15 JEZ15:JFC15 JOV15:JOY15 JYR15:JYU15 KIN15:KIQ15 KSJ15:KSM15 LCF15:LCI15 LMB15:LME15 LVX15:LWA15 MFT15:MFW15 MPP15:MPS15 MZL15:MZO15 NJH15:NJK15 NTD15:NTG15 OCZ15:ODC15 OMV15:OMY15 OWR15:OWU15 PGN15:PGQ15 PQJ15:PQM15 QAF15:QAI15 QKB15:QKE15 QTX15:QUA15 RDT15:RDW15 RNP15:RNS15 RXL15:RXO15 SHH15:SHK15 SRD15:SRG15 TAZ15:TBC15 TKV15:TKY15 TUR15:TUU15 UEN15:UEQ15 UOJ15:UOM15 UYF15:UYI15 VIB15:VIE15 VRX15:VSA15 WBT15:WBW15 WLP15:WLS15 WVL15:WVO15 D65551:G65551 IZ65551:JC65551 SV65551:SY65551 ACR65551:ACU65551 AMN65551:AMQ65551 AWJ65551:AWM65551 BGF65551:BGI65551 BQB65551:BQE65551 BZX65551:CAA65551 CJT65551:CJW65551 CTP65551:CTS65551 DDL65551:DDO65551 DNH65551:DNK65551 DXD65551:DXG65551 EGZ65551:EHC65551 EQV65551:EQY65551 FAR65551:FAU65551 FKN65551:FKQ65551 FUJ65551:FUM65551 GEF65551:GEI65551 GOB65551:GOE65551 GXX65551:GYA65551 HHT65551:HHW65551 HRP65551:HRS65551 IBL65551:IBO65551 ILH65551:ILK65551 IVD65551:IVG65551 JEZ65551:JFC65551 JOV65551:JOY65551 JYR65551:JYU65551 KIN65551:KIQ65551 KSJ65551:KSM65551 LCF65551:LCI65551 LMB65551:LME65551 LVX65551:LWA65551 MFT65551:MFW65551 MPP65551:MPS65551 MZL65551:MZO65551 NJH65551:NJK65551 NTD65551:NTG65551 OCZ65551:ODC65551 OMV65551:OMY65551 OWR65551:OWU65551 PGN65551:PGQ65551 PQJ65551:PQM65551 QAF65551:QAI65551 QKB65551:QKE65551 QTX65551:QUA65551 RDT65551:RDW65551 RNP65551:RNS65551 RXL65551:RXO65551 SHH65551:SHK65551 SRD65551:SRG65551 TAZ65551:TBC65551 TKV65551:TKY65551 TUR65551:TUU65551 UEN65551:UEQ65551 UOJ65551:UOM65551 UYF65551:UYI65551 VIB65551:VIE65551 VRX65551:VSA65551 WBT65551:WBW65551 WLP65551:WLS65551 WVL65551:WVO65551 D131087:G131087 IZ131087:JC131087 SV131087:SY131087 ACR131087:ACU131087 AMN131087:AMQ131087 AWJ131087:AWM131087 BGF131087:BGI131087 BQB131087:BQE131087 BZX131087:CAA131087 CJT131087:CJW131087 CTP131087:CTS131087 DDL131087:DDO131087 DNH131087:DNK131087 DXD131087:DXG131087 EGZ131087:EHC131087 EQV131087:EQY131087 FAR131087:FAU131087 FKN131087:FKQ131087 FUJ131087:FUM131087 GEF131087:GEI131087 GOB131087:GOE131087 GXX131087:GYA131087 HHT131087:HHW131087 HRP131087:HRS131087 IBL131087:IBO131087 ILH131087:ILK131087 IVD131087:IVG131087 JEZ131087:JFC131087 JOV131087:JOY131087 JYR131087:JYU131087 KIN131087:KIQ131087 KSJ131087:KSM131087 LCF131087:LCI131087 LMB131087:LME131087 LVX131087:LWA131087 MFT131087:MFW131087 MPP131087:MPS131087 MZL131087:MZO131087 NJH131087:NJK131087 NTD131087:NTG131087 OCZ131087:ODC131087 OMV131087:OMY131087 OWR131087:OWU131087 PGN131087:PGQ131087 PQJ131087:PQM131087 QAF131087:QAI131087 QKB131087:QKE131087 QTX131087:QUA131087 RDT131087:RDW131087 RNP131087:RNS131087 RXL131087:RXO131087 SHH131087:SHK131087 SRD131087:SRG131087 TAZ131087:TBC131087 TKV131087:TKY131087 TUR131087:TUU131087 UEN131087:UEQ131087 UOJ131087:UOM131087 UYF131087:UYI131087 VIB131087:VIE131087 VRX131087:VSA131087 WBT131087:WBW131087 WLP131087:WLS131087 WVL131087:WVO131087 D196623:G196623 IZ196623:JC196623 SV196623:SY196623 ACR196623:ACU196623 AMN196623:AMQ196623 AWJ196623:AWM196623 BGF196623:BGI196623 BQB196623:BQE196623 BZX196623:CAA196623 CJT196623:CJW196623 CTP196623:CTS196623 DDL196623:DDO196623 DNH196623:DNK196623 DXD196623:DXG196623 EGZ196623:EHC196623 EQV196623:EQY196623 FAR196623:FAU196623 FKN196623:FKQ196623 FUJ196623:FUM196623 GEF196623:GEI196623 GOB196623:GOE196623 GXX196623:GYA196623 HHT196623:HHW196623 HRP196623:HRS196623 IBL196623:IBO196623 ILH196623:ILK196623 IVD196623:IVG196623 JEZ196623:JFC196623 JOV196623:JOY196623 JYR196623:JYU196623 KIN196623:KIQ196623 KSJ196623:KSM196623 LCF196623:LCI196623 LMB196623:LME196623 LVX196623:LWA196623 MFT196623:MFW196623 MPP196623:MPS196623 MZL196623:MZO196623 NJH196623:NJK196623 NTD196623:NTG196623 OCZ196623:ODC196623 OMV196623:OMY196623 OWR196623:OWU196623 PGN196623:PGQ196623 PQJ196623:PQM196623 QAF196623:QAI196623 QKB196623:QKE196623 QTX196623:QUA196623 RDT196623:RDW196623 RNP196623:RNS196623 RXL196623:RXO196623 SHH196623:SHK196623 SRD196623:SRG196623 TAZ196623:TBC196623 TKV196623:TKY196623 TUR196623:TUU196623 UEN196623:UEQ196623 UOJ196623:UOM196623 UYF196623:UYI196623 VIB196623:VIE196623 VRX196623:VSA196623 WBT196623:WBW196623 WLP196623:WLS196623 WVL196623:WVO196623 D262159:G262159 IZ262159:JC262159 SV262159:SY262159 ACR262159:ACU262159 AMN262159:AMQ262159 AWJ262159:AWM262159 BGF262159:BGI262159 BQB262159:BQE262159 BZX262159:CAA262159 CJT262159:CJW262159 CTP262159:CTS262159 DDL262159:DDO262159 DNH262159:DNK262159 DXD262159:DXG262159 EGZ262159:EHC262159 EQV262159:EQY262159 FAR262159:FAU262159 FKN262159:FKQ262159 FUJ262159:FUM262159 GEF262159:GEI262159 GOB262159:GOE262159 GXX262159:GYA262159 HHT262159:HHW262159 HRP262159:HRS262159 IBL262159:IBO262159 ILH262159:ILK262159 IVD262159:IVG262159 JEZ262159:JFC262159 JOV262159:JOY262159 JYR262159:JYU262159 KIN262159:KIQ262159 KSJ262159:KSM262159 LCF262159:LCI262159 LMB262159:LME262159 LVX262159:LWA262159 MFT262159:MFW262159 MPP262159:MPS262159 MZL262159:MZO262159 NJH262159:NJK262159 NTD262159:NTG262159 OCZ262159:ODC262159 OMV262159:OMY262159 OWR262159:OWU262159 PGN262159:PGQ262159 PQJ262159:PQM262159 QAF262159:QAI262159 QKB262159:QKE262159 QTX262159:QUA262159 RDT262159:RDW262159 RNP262159:RNS262159 RXL262159:RXO262159 SHH262159:SHK262159 SRD262159:SRG262159 TAZ262159:TBC262159 TKV262159:TKY262159 TUR262159:TUU262159 UEN262159:UEQ262159 UOJ262159:UOM262159 UYF262159:UYI262159 VIB262159:VIE262159 VRX262159:VSA262159 WBT262159:WBW262159 WLP262159:WLS262159 WVL262159:WVO262159 D327695:G327695 IZ327695:JC327695 SV327695:SY327695 ACR327695:ACU327695 AMN327695:AMQ327695 AWJ327695:AWM327695 BGF327695:BGI327695 BQB327695:BQE327695 BZX327695:CAA327695 CJT327695:CJW327695 CTP327695:CTS327695 DDL327695:DDO327695 DNH327695:DNK327695 DXD327695:DXG327695 EGZ327695:EHC327695 EQV327695:EQY327695 FAR327695:FAU327695 FKN327695:FKQ327695 FUJ327695:FUM327695 GEF327695:GEI327695 GOB327695:GOE327695 GXX327695:GYA327695 HHT327695:HHW327695 HRP327695:HRS327695 IBL327695:IBO327695 ILH327695:ILK327695 IVD327695:IVG327695 JEZ327695:JFC327695 JOV327695:JOY327695 JYR327695:JYU327695 KIN327695:KIQ327695 KSJ327695:KSM327695 LCF327695:LCI327695 LMB327695:LME327695 LVX327695:LWA327695 MFT327695:MFW327695 MPP327695:MPS327695 MZL327695:MZO327695 NJH327695:NJK327695 NTD327695:NTG327695 OCZ327695:ODC327695 OMV327695:OMY327695 OWR327695:OWU327695 PGN327695:PGQ327695 PQJ327695:PQM327695 QAF327695:QAI327695 QKB327695:QKE327695 QTX327695:QUA327695 RDT327695:RDW327695 RNP327695:RNS327695 RXL327695:RXO327695 SHH327695:SHK327695 SRD327695:SRG327695 TAZ327695:TBC327695 TKV327695:TKY327695 TUR327695:TUU327695 UEN327695:UEQ327695 UOJ327695:UOM327695 UYF327695:UYI327695 VIB327695:VIE327695 VRX327695:VSA327695 WBT327695:WBW327695 WLP327695:WLS327695 WVL327695:WVO327695 D393231:G393231 IZ393231:JC393231 SV393231:SY393231 ACR393231:ACU393231 AMN393231:AMQ393231 AWJ393231:AWM393231 BGF393231:BGI393231 BQB393231:BQE393231 BZX393231:CAA393231 CJT393231:CJW393231 CTP393231:CTS393231 DDL393231:DDO393231 DNH393231:DNK393231 DXD393231:DXG393231 EGZ393231:EHC393231 EQV393231:EQY393231 FAR393231:FAU393231 FKN393231:FKQ393231 FUJ393231:FUM393231 GEF393231:GEI393231 GOB393231:GOE393231 GXX393231:GYA393231 HHT393231:HHW393231 HRP393231:HRS393231 IBL393231:IBO393231 ILH393231:ILK393231 IVD393231:IVG393231 JEZ393231:JFC393231 JOV393231:JOY393231 JYR393231:JYU393231 KIN393231:KIQ393231 KSJ393231:KSM393231 LCF393231:LCI393231 LMB393231:LME393231 LVX393231:LWA393231 MFT393231:MFW393231 MPP393231:MPS393231 MZL393231:MZO393231 NJH393231:NJK393231 NTD393231:NTG393231 OCZ393231:ODC393231 OMV393231:OMY393231 OWR393231:OWU393231 PGN393231:PGQ393231 PQJ393231:PQM393231 QAF393231:QAI393231 QKB393231:QKE393231 QTX393231:QUA393231 RDT393231:RDW393231 RNP393231:RNS393231 RXL393231:RXO393231 SHH393231:SHK393231 SRD393231:SRG393231 TAZ393231:TBC393231 TKV393231:TKY393231 TUR393231:TUU393231 UEN393231:UEQ393231 UOJ393231:UOM393231 UYF393231:UYI393231 VIB393231:VIE393231 VRX393231:VSA393231 WBT393231:WBW393231 WLP393231:WLS393231 WVL393231:WVO393231 D458767:G458767 IZ458767:JC458767 SV458767:SY458767 ACR458767:ACU458767 AMN458767:AMQ458767 AWJ458767:AWM458767 BGF458767:BGI458767 BQB458767:BQE458767 BZX458767:CAA458767 CJT458767:CJW458767 CTP458767:CTS458767 DDL458767:DDO458767 DNH458767:DNK458767 DXD458767:DXG458767 EGZ458767:EHC458767 EQV458767:EQY458767 FAR458767:FAU458767 FKN458767:FKQ458767 FUJ458767:FUM458767 GEF458767:GEI458767 GOB458767:GOE458767 GXX458767:GYA458767 HHT458767:HHW458767 HRP458767:HRS458767 IBL458767:IBO458767 ILH458767:ILK458767 IVD458767:IVG458767 JEZ458767:JFC458767 JOV458767:JOY458767 JYR458767:JYU458767 KIN458767:KIQ458767 KSJ458767:KSM458767 LCF458767:LCI458767 LMB458767:LME458767 LVX458767:LWA458767 MFT458767:MFW458767 MPP458767:MPS458767 MZL458767:MZO458767 NJH458767:NJK458767 NTD458767:NTG458767 OCZ458767:ODC458767 OMV458767:OMY458767 OWR458767:OWU458767 PGN458767:PGQ458767 PQJ458767:PQM458767 QAF458767:QAI458767 QKB458767:QKE458767 QTX458767:QUA458767 RDT458767:RDW458767 RNP458767:RNS458767 RXL458767:RXO458767 SHH458767:SHK458767 SRD458767:SRG458767 TAZ458767:TBC458767 TKV458767:TKY458767 TUR458767:TUU458767 UEN458767:UEQ458767 UOJ458767:UOM458767 UYF458767:UYI458767 VIB458767:VIE458767 VRX458767:VSA458767 WBT458767:WBW458767 WLP458767:WLS458767 WVL458767:WVO458767 D524303:G524303 IZ524303:JC524303 SV524303:SY524303 ACR524303:ACU524303 AMN524303:AMQ524303 AWJ524303:AWM524303 BGF524303:BGI524303 BQB524303:BQE524303 BZX524303:CAA524303 CJT524303:CJW524303 CTP524303:CTS524303 DDL524303:DDO524303 DNH524303:DNK524303 DXD524303:DXG524303 EGZ524303:EHC524303 EQV524303:EQY524303 FAR524303:FAU524303 FKN524303:FKQ524303 FUJ524303:FUM524303 GEF524303:GEI524303 GOB524303:GOE524303 GXX524303:GYA524303 HHT524303:HHW524303 HRP524303:HRS524303 IBL524303:IBO524303 ILH524303:ILK524303 IVD524303:IVG524303 JEZ524303:JFC524303 JOV524303:JOY524303 JYR524303:JYU524303 KIN524303:KIQ524303 KSJ524303:KSM524303 LCF524303:LCI524303 LMB524303:LME524303 LVX524303:LWA524303 MFT524303:MFW524303 MPP524303:MPS524303 MZL524303:MZO524303 NJH524303:NJK524303 NTD524303:NTG524303 OCZ524303:ODC524303 OMV524303:OMY524303 OWR524303:OWU524303 PGN524303:PGQ524303 PQJ524303:PQM524303 QAF524303:QAI524303 QKB524303:QKE524303 QTX524303:QUA524303 RDT524303:RDW524303 RNP524303:RNS524303 RXL524303:RXO524303 SHH524303:SHK524303 SRD524303:SRG524303 TAZ524303:TBC524303 TKV524303:TKY524303 TUR524303:TUU524303 UEN524303:UEQ524303 UOJ524303:UOM524303 UYF524303:UYI524303 VIB524303:VIE524303 VRX524303:VSA524303 WBT524303:WBW524303 WLP524303:WLS524303 WVL524303:WVO524303 D589839:G589839 IZ589839:JC589839 SV589839:SY589839 ACR589839:ACU589839 AMN589839:AMQ589839 AWJ589839:AWM589839 BGF589839:BGI589839 BQB589839:BQE589839 BZX589839:CAA589839 CJT589839:CJW589839 CTP589839:CTS589839 DDL589839:DDO589839 DNH589839:DNK589839 DXD589839:DXG589839 EGZ589839:EHC589839 EQV589839:EQY589839 FAR589839:FAU589839 FKN589839:FKQ589839 FUJ589839:FUM589839 GEF589839:GEI589839 GOB589839:GOE589839 GXX589839:GYA589839 HHT589839:HHW589839 HRP589839:HRS589839 IBL589839:IBO589839 ILH589839:ILK589839 IVD589839:IVG589839 JEZ589839:JFC589839 JOV589839:JOY589839 JYR589839:JYU589839 KIN589839:KIQ589839 KSJ589839:KSM589839 LCF589839:LCI589839 LMB589839:LME589839 LVX589839:LWA589839 MFT589839:MFW589839 MPP589839:MPS589839 MZL589839:MZO589839 NJH589839:NJK589839 NTD589839:NTG589839 OCZ589839:ODC589839 OMV589839:OMY589839 OWR589839:OWU589839 PGN589839:PGQ589839 PQJ589839:PQM589839 QAF589839:QAI589839 QKB589839:QKE589839 QTX589839:QUA589839 RDT589839:RDW589839 RNP589839:RNS589839 RXL589839:RXO589839 SHH589839:SHK589839 SRD589839:SRG589839 TAZ589839:TBC589839 TKV589839:TKY589839 TUR589839:TUU589839 UEN589839:UEQ589839 UOJ589839:UOM589839 UYF589839:UYI589839 VIB589839:VIE589839 VRX589839:VSA589839 WBT589839:WBW589839 WLP589839:WLS589839 WVL589839:WVO589839 D655375:G655375 IZ655375:JC655375 SV655375:SY655375 ACR655375:ACU655375 AMN655375:AMQ655375 AWJ655375:AWM655375 BGF655375:BGI655375 BQB655375:BQE655375 BZX655375:CAA655375 CJT655375:CJW655375 CTP655375:CTS655375 DDL655375:DDO655375 DNH655375:DNK655375 DXD655375:DXG655375 EGZ655375:EHC655375 EQV655375:EQY655375 FAR655375:FAU655375 FKN655375:FKQ655375 FUJ655375:FUM655375 GEF655375:GEI655375 GOB655375:GOE655375 GXX655375:GYA655375 HHT655375:HHW655375 HRP655375:HRS655375 IBL655375:IBO655375 ILH655375:ILK655375 IVD655375:IVG655375 JEZ655375:JFC655375 JOV655375:JOY655375 JYR655375:JYU655375 KIN655375:KIQ655375 KSJ655375:KSM655375 LCF655375:LCI655375 LMB655375:LME655375 LVX655375:LWA655375 MFT655375:MFW655375 MPP655375:MPS655375 MZL655375:MZO655375 NJH655375:NJK655375 NTD655375:NTG655375 OCZ655375:ODC655375 OMV655375:OMY655375 OWR655375:OWU655375 PGN655375:PGQ655375 PQJ655375:PQM655375 QAF655375:QAI655375 QKB655375:QKE655375 QTX655375:QUA655375 RDT655375:RDW655375 RNP655375:RNS655375 RXL655375:RXO655375 SHH655375:SHK655375 SRD655375:SRG655375 TAZ655375:TBC655375 TKV655375:TKY655375 TUR655375:TUU655375 UEN655375:UEQ655375 UOJ655375:UOM655375 UYF655375:UYI655375 VIB655375:VIE655375 VRX655375:VSA655375 WBT655375:WBW655375 WLP655375:WLS655375 WVL655375:WVO655375 D720911:G720911 IZ720911:JC720911 SV720911:SY720911 ACR720911:ACU720911 AMN720911:AMQ720911 AWJ720911:AWM720911 BGF720911:BGI720911 BQB720911:BQE720911 BZX720911:CAA720911 CJT720911:CJW720911 CTP720911:CTS720911 DDL720911:DDO720911 DNH720911:DNK720911 DXD720911:DXG720911 EGZ720911:EHC720911 EQV720911:EQY720911 FAR720911:FAU720911 FKN720911:FKQ720911 FUJ720911:FUM720911 GEF720911:GEI720911 GOB720911:GOE720911 GXX720911:GYA720911 HHT720911:HHW720911 HRP720911:HRS720911 IBL720911:IBO720911 ILH720911:ILK720911 IVD720911:IVG720911 JEZ720911:JFC720911 JOV720911:JOY720911 JYR720911:JYU720911 KIN720911:KIQ720911 KSJ720911:KSM720911 LCF720911:LCI720911 LMB720911:LME720911 LVX720911:LWA720911 MFT720911:MFW720911 MPP720911:MPS720911 MZL720911:MZO720911 NJH720911:NJK720911 NTD720911:NTG720911 OCZ720911:ODC720911 OMV720911:OMY720911 OWR720911:OWU720911 PGN720911:PGQ720911 PQJ720911:PQM720911 QAF720911:QAI720911 QKB720911:QKE720911 QTX720911:QUA720911 RDT720911:RDW720911 RNP720911:RNS720911 RXL720911:RXO720911 SHH720911:SHK720911 SRD720911:SRG720911 TAZ720911:TBC720911 TKV720911:TKY720911 TUR720911:TUU720911 UEN720911:UEQ720911 UOJ720911:UOM720911 UYF720911:UYI720911 VIB720911:VIE720911 VRX720911:VSA720911 WBT720911:WBW720911 WLP720911:WLS720911 WVL720911:WVO720911 D786447:G786447 IZ786447:JC786447 SV786447:SY786447 ACR786447:ACU786447 AMN786447:AMQ786447 AWJ786447:AWM786447 BGF786447:BGI786447 BQB786447:BQE786447 BZX786447:CAA786447 CJT786447:CJW786447 CTP786447:CTS786447 DDL786447:DDO786447 DNH786447:DNK786447 DXD786447:DXG786447 EGZ786447:EHC786447 EQV786447:EQY786447 FAR786447:FAU786447 FKN786447:FKQ786447 FUJ786447:FUM786447 GEF786447:GEI786447 GOB786447:GOE786447 GXX786447:GYA786447 HHT786447:HHW786447 HRP786447:HRS786447 IBL786447:IBO786447 ILH786447:ILK786447 IVD786447:IVG786447 JEZ786447:JFC786447 JOV786447:JOY786447 JYR786447:JYU786447 KIN786447:KIQ786447 KSJ786447:KSM786447 LCF786447:LCI786447 LMB786447:LME786447 LVX786447:LWA786447 MFT786447:MFW786447 MPP786447:MPS786447 MZL786447:MZO786447 NJH786447:NJK786447 NTD786447:NTG786447 OCZ786447:ODC786447 OMV786447:OMY786447 OWR786447:OWU786447 PGN786447:PGQ786447 PQJ786447:PQM786447 QAF786447:QAI786447 QKB786447:QKE786447 QTX786447:QUA786447 RDT786447:RDW786447 RNP786447:RNS786447 RXL786447:RXO786447 SHH786447:SHK786447 SRD786447:SRG786447 TAZ786447:TBC786447 TKV786447:TKY786447 TUR786447:TUU786447 UEN786447:UEQ786447 UOJ786447:UOM786447 UYF786447:UYI786447 VIB786447:VIE786447 VRX786447:VSA786447 WBT786447:WBW786447 WLP786447:WLS786447 WVL786447:WVO786447 D851983:G851983 IZ851983:JC851983 SV851983:SY851983 ACR851983:ACU851983 AMN851983:AMQ851983 AWJ851983:AWM851983 BGF851983:BGI851983 BQB851983:BQE851983 BZX851983:CAA851983 CJT851983:CJW851983 CTP851983:CTS851983 DDL851983:DDO851983 DNH851983:DNK851983 DXD851983:DXG851983 EGZ851983:EHC851983 EQV851983:EQY851983 FAR851983:FAU851983 FKN851983:FKQ851983 FUJ851983:FUM851983 GEF851983:GEI851983 GOB851983:GOE851983 GXX851983:GYA851983 HHT851983:HHW851983 HRP851983:HRS851983 IBL851983:IBO851983 ILH851983:ILK851983 IVD851983:IVG851983 JEZ851983:JFC851983 JOV851983:JOY851983 JYR851983:JYU851983 KIN851983:KIQ851983 KSJ851983:KSM851983 LCF851983:LCI851983 LMB851983:LME851983 LVX851983:LWA851983 MFT851983:MFW851983 MPP851983:MPS851983 MZL851983:MZO851983 NJH851983:NJK851983 NTD851983:NTG851983 OCZ851983:ODC851983 OMV851983:OMY851983 OWR851983:OWU851983 PGN851983:PGQ851983 PQJ851983:PQM851983 QAF851983:QAI851983 QKB851983:QKE851983 QTX851983:QUA851983 RDT851983:RDW851983 RNP851983:RNS851983 RXL851983:RXO851983 SHH851983:SHK851983 SRD851983:SRG851983 TAZ851983:TBC851983 TKV851983:TKY851983 TUR851983:TUU851983 UEN851983:UEQ851983 UOJ851983:UOM851983 UYF851983:UYI851983 VIB851983:VIE851983 VRX851983:VSA851983 WBT851983:WBW851983 WLP851983:WLS851983 WVL851983:WVO851983 D917519:G917519 IZ917519:JC917519 SV917519:SY917519 ACR917519:ACU917519 AMN917519:AMQ917519 AWJ917519:AWM917519 BGF917519:BGI917519 BQB917519:BQE917519 BZX917519:CAA917519 CJT917519:CJW917519 CTP917519:CTS917519 DDL917519:DDO917519 DNH917519:DNK917519 DXD917519:DXG917519 EGZ917519:EHC917519 EQV917519:EQY917519 FAR917519:FAU917519 FKN917519:FKQ917519 FUJ917519:FUM917519 GEF917519:GEI917519 GOB917519:GOE917519 GXX917519:GYA917519 HHT917519:HHW917519 HRP917519:HRS917519 IBL917519:IBO917519 ILH917519:ILK917519 IVD917519:IVG917519 JEZ917519:JFC917519 JOV917519:JOY917519 JYR917519:JYU917519 KIN917519:KIQ917519 KSJ917519:KSM917519 LCF917519:LCI917519 LMB917519:LME917519 LVX917519:LWA917519 MFT917519:MFW917519 MPP917519:MPS917519 MZL917519:MZO917519 NJH917519:NJK917519 NTD917519:NTG917519 OCZ917519:ODC917519 OMV917519:OMY917519 OWR917519:OWU917519 PGN917519:PGQ917519 PQJ917519:PQM917519 QAF917519:QAI917519 QKB917519:QKE917519 QTX917519:QUA917519 RDT917519:RDW917519 RNP917519:RNS917519 RXL917519:RXO917519 SHH917519:SHK917519 SRD917519:SRG917519 TAZ917519:TBC917519 TKV917519:TKY917519 TUR917519:TUU917519 UEN917519:UEQ917519 UOJ917519:UOM917519 UYF917519:UYI917519 VIB917519:VIE917519 VRX917519:VSA917519 WBT917519:WBW917519 WLP917519:WLS917519 WVL917519:WVO917519 D983055:G983055 IZ983055:JC983055 SV983055:SY983055 ACR983055:ACU983055 AMN983055:AMQ983055 AWJ983055:AWM983055 BGF983055:BGI983055 BQB983055:BQE983055 BZX983055:CAA983055 CJT983055:CJW983055 CTP983055:CTS983055 DDL983055:DDO983055 DNH983055:DNK983055 DXD983055:DXG983055 EGZ983055:EHC983055 EQV983055:EQY983055 FAR983055:FAU983055 FKN983055:FKQ983055 FUJ983055:FUM983055 GEF983055:GEI983055 GOB983055:GOE983055 GXX983055:GYA983055 HHT983055:HHW983055 HRP983055:HRS983055 IBL983055:IBO983055 ILH983055:ILK983055 IVD983055:IVG983055 JEZ983055:JFC983055 JOV983055:JOY983055 JYR983055:JYU983055 KIN983055:KIQ983055 KSJ983055:KSM983055 LCF983055:LCI983055 LMB983055:LME983055 LVX983055:LWA983055 MFT983055:MFW983055 MPP983055:MPS983055 MZL983055:MZO983055 NJH983055:NJK983055 NTD983055:NTG983055 OCZ983055:ODC983055 OMV983055:OMY983055 OWR983055:OWU983055 PGN983055:PGQ983055 PQJ983055:PQM983055 QAF983055:QAI983055 QKB983055:QKE983055 QTX983055:QUA983055 RDT983055:RDW983055 RNP983055:RNS983055 RXL983055:RXO983055 SHH983055:SHK983055 SRD983055:SRG983055 TAZ983055:TBC983055 TKV983055:TKY983055 TUR983055:TUU983055 UEN983055:UEQ983055 UOJ983055:UOM983055 UYF983055:UYI983055 VIB983055:VIE983055 VRX983055:VSA983055 WBT983055:WBW983055 WLP983055:WLS983055" xr:uid="{1246CCE0-CC0C-4D17-994B-DE950A79CBF6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0823-01EE-4642-8534-F57C625374B6}">
  <dimension ref="A1:K36"/>
  <sheetViews>
    <sheetView view="pageBreakPreview" zoomScaleNormal="100" zoomScaleSheetLayoutView="100" workbookViewId="0">
      <selection activeCell="L2" sqref="L2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1" ht="15" customHeight="1">
      <c r="A1" s="208" t="str">
        <f>VLOOKUP(D14,様式No.,3,0)</f>
        <v>様式１１</v>
      </c>
      <c r="B1" s="209"/>
      <c r="C1" s="209"/>
      <c r="D1" s="210"/>
      <c r="E1" s="210"/>
      <c r="F1" s="210"/>
      <c r="G1" s="210"/>
      <c r="H1" s="210"/>
      <c r="I1" s="210"/>
    </row>
    <row r="2" spans="1:11" ht="30" customHeight="1">
      <c r="A2" s="27"/>
      <c r="B2" s="28"/>
      <c r="C2" s="28"/>
      <c r="D2" s="29"/>
      <c r="E2" s="29"/>
      <c r="F2" s="29"/>
      <c r="G2" s="33" t="s">
        <v>83</v>
      </c>
      <c r="H2" s="33" t="s">
        <v>85</v>
      </c>
      <c r="I2" s="33" t="s">
        <v>87</v>
      </c>
    </row>
    <row r="3" spans="1:11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1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1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1" ht="20.100000000000001" customHeight="1">
      <c r="A6" s="24"/>
      <c r="B6" s="34" t="s">
        <v>58</v>
      </c>
      <c r="C6" s="212" t="s">
        <v>59</v>
      </c>
      <c r="E6" s="5"/>
      <c r="F6" s="5"/>
    </row>
    <row r="7" spans="1:11" ht="20.100000000000001" customHeight="1">
      <c r="A7" s="24"/>
      <c r="B7" s="25" t="s">
        <v>60</v>
      </c>
      <c r="C7" s="212"/>
      <c r="E7" s="5"/>
      <c r="F7" s="5"/>
    </row>
    <row r="8" spans="1:11" ht="20.100000000000001" customHeight="1">
      <c r="A8" s="24"/>
      <c r="C8" s="5"/>
      <c r="G8" s="36" t="s">
        <v>43</v>
      </c>
      <c r="H8" s="36"/>
      <c r="I8" s="36"/>
      <c r="J8" s="36"/>
    </row>
    <row r="9" spans="1:11" ht="20.100000000000001" customHeight="1">
      <c r="A9" s="24"/>
      <c r="C9" s="5"/>
      <c r="F9" s="36"/>
      <c r="G9" s="105" t="s">
        <v>44</v>
      </c>
      <c r="H9" s="202" t="str">
        <f>VLOOKUP($G9,工事データ,2,0)</f>
        <v>大津市〇丁目〇－〇</v>
      </c>
      <c r="I9" s="202"/>
      <c r="J9" s="202"/>
    </row>
    <row r="10" spans="1:11" ht="20.100000000000001" customHeight="1">
      <c r="A10" s="24"/>
      <c r="C10" s="5"/>
      <c r="F10" s="36"/>
      <c r="G10" s="105" t="s">
        <v>45</v>
      </c>
      <c r="H10" s="202" t="str">
        <f>VLOOKUP($G10,工事データ,2,0)</f>
        <v>株式会社　〇〇〇〇</v>
      </c>
      <c r="I10" s="202"/>
      <c r="J10" s="202"/>
    </row>
    <row r="11" spans="1:11" ht="20.100000000000001" customHeight="1">
      <c r="A11" s="24"/>
      <c r="C11" s="5"/>
      <c r="E11" s="5"/>
      <c r="F11" s="36"/>
      <c r="G11" s="105" t="s">
        <v>116</v>
      </c>
      <c r="H11" s="202" t="str">
        <f>VLOOKUP($G11,工事データ,2,0)</f>
        <v>代表取締役　〇〇　〇〇</v>
      </c>
      <c r="I11" s="202"/>
      <c r="J11" s="202"/>
    </row>
    <row r="12" spans="1:11" ht="20.100000000000001" customHeight="1">
      <c r="A12" s="24"/>
      <c r="C12" s="5"/>
      <c r="G12" s="105" t="s">
        <v>19</v>
      </c>
      <c r="H12" s="202" t="str">
        <f>VLOOKUP($G12,工事データ,2,0)</f>
        <v>〇〇　〇〇</v>
      </c>
      <c r="I12" s="202"/>
      <c r="J12" s="202"/>
    </row>
    <row r="13" spans="1:11" ht="39.950000000000003" customHeight="1">
      <c r="A13" s="24"/>
      <c r="C13" s="5"/>
      <c r="E13" s="5"/>
      <c r="F13" s="5"/>
    </row>
    <row r="14" spans="1:11" ht="20.100000000000001" customHeight="1">
      <c r="B14" s="30"/>
      <c r="C14" s="30"/>
      <c r="D14" s="214" t="s">
        <v>179</v>
      </c>
      <c r="E14" s="214"/>
      <c r="F14" s="214"/>
      <c r="G14" s="214"/>
      <c r="H14" s="30"/>
      <c r="I14" s="30"/>
    </row>
    <row r="15" spans="1:11" s="24" customFormat="1" ht="60" customHeight="1">
      <c r="B15" s="5"/>
      <c r="C15" s="5"/>
      <c r="D15" s="5"/>
      <c r="E15" s="5"/>
      <c r="F15" s="5"/>
      <c r="G15" s="5"/>
      <c r="H15" s="5"/>
      <c r="I15" s="5"/>
      <c r="K15" s="5"/>
    </row>
    <row r="16" spans="1:11" s="24" customFormat="1" ht="24.95" hidden="1" customHeight="1" outlineLevel="1">
      <c r="A16" s="5"/>
      <c r="B16" s="5"/>
      <c r="C16" s="31" t="s">
        <v>9</v>
      </c>
      <c r="E16" s="207" t="s">
        <v>91</v>
      </c>
      <c r="F16" s="207"/>
      <c r="G16" s="207"/>
      <c r="H16" s="207"/>
      <c r="I16" s="207"/>
      <c r="K16" s="5"/>
    </row>
    <row r="17" spans="1:11" s="24" customFormat="1" ht="24.95" hidden="1" customHeight="1" outlineLevel="1">
      <c r="B17" s="5"/>
      <c r="C17" s="31" t="s">
        <v>5</v>
      </c>
      <c r="E17" s="203" t="s">
        <v>92</v>
      </c>
      <c r="F17" s="203"/>
      <c r="G17" s="203"/>
      <c r="H17" s="203"/>
      <c r="I17" s="203"/>
      <c r="K17" s="5"/>
    </row>
    <row r="18" spans="1:11" s="24" customFormat="1" ht="24.95" customHeight="1" collapsed="1">
      <c r="A18" s="5"/>
      <c r="B18" s="5"/>
      <c r="C18" s="31" t="s">
        <v>6</v>
      </c>
      <c r="E18" s="203" t="str">
        <f>VLOOKUP($C18,工事データ,2,0)</f>
        <v>〇〇電気設備工事</v>
      </c>
      <c r="F18" s="203"/>
      <c r="G18" s="203"/>
      <c r="H18" s="203"/>
      <c r="I18" s="203"/>
      <c r="K18" s="5"/>
    </row>
    <row r="19" spans="1:11" s="24" customFormat="1" ht="24.95" customHeight="1">
      <c r="B19" s="5"/>
      <c r="C19" s="31" t="s">
        <v>7</v>
      </c>
      <c r="E19" s="203" t="str">
        <f>VLOOKUP($C19,工事データ,2,0)</f>
        <v>大津市〇〇〇丁目</v>
      </c>
      <c r="F19" s="203"/>
      <c r="G19" s="203"/>
      <c r="H19" s="203"/>
      <c r="I19" s="203"/>
      <c r="K19" s="5"/>
    </row>
    <row r="20" spans="1:11" s="24" customFormat="1" ht="24.95" hidden="1" customHeight="1" outlineLevel="1">
      <c r="A20" s="5"/>
      <c r="B20" s="5"/>
      <c r="C20" s="31" t="s">
        <v>46</v>
      </c>
      <c r="E20" s="204">
        <v>123456789</v>
      </c>
      <c r="F20" s="204"/>
      <c r="G20" s="204"/>
      <c r="H20" s="204"/>
      <c r="I20" s="204"/>
      <c r="K20" s="5"/>
    </row>
    <row r="21" spans="1:11" s="24" customFormat="1" ht="24.95" hidden="1" customHeight="1" outlineLevel="1">
      <c r="A21" s="5"/>
      <c r="B21" s="5"/>
      <c r="C21" s="31" t="s">
        <v>47</v>
      </c>
      <c r="D21" s="32" t="s">
        <v>48</v>
      </c>
      <c r="E21" s="205">
        <v>42262</v>
      </c>
      <c r="F21" s="205"/>
      <c r="G21" s="205"/>
      <c r="H21" s="205"/>
      <c r="I21" s="205"/>
      <c r="K21" s="5"/>
    </row>
    <row r="22" spans="1:11" s="24" customFormat="1" ht="24.95" hidden="1" customHeight="1" outlineLevel="1">
      <c r="A22" s="5"/>
      <c r="B22" s="5"/>
      <c r="C22" s="5"/>
      <c r="D22" s="32" t="s">
        <v>49</v>
      </c>
      <c r="E22" s="206">
        <v>42396</v>
      </c>
      <c r="F22" s="206"/>
      <c r="G22" s="206"/>
      <c r="H22" s="206"/>
      <c r="I22" s="206"/>
      <c r="K22" s="5"/>
    </row>
    <row r="23" spans="1:11" s="24" customFormat="1" ht="39.950000000000003" customHeight="1" collapsed="1">
      <c r="B23" s="5"/>
      <c r="C23" s="5"/>
      <c r="D23" s="5"/>
      <c r="E23" s="5"/>
      <c r="F23" s="5"/>
      <c r="G23" s="5"/>
      <c r="H23" s="5"/>
      <c r="I23" s="5"/>
      <c r="K23" s="5"/>
    </row>
    <row r="24" spans="1:11" s="24" customFormat="1" ht="20.100000000000001" hidden="1" customHeight="1" outlineLevel="1">
      <c r="B24" s="202" t="s">
        <v>180</v>
      </c>
      <c r="C24" s="202"/>
      <c r="D24" s="202"/>
      <c r="E24" s="202"/>
      <c r="F24" s="202"/>
      <c r="G24" s="202"/>
      <c r="H24" s="202"/>
      <c r="I24" s="202"/>
      <c r="K24" s="5"/>
    </row>
    <row r="25" spans="1:11" s="24" customFormat="1" ht="20.100000000000001" customHeight="1" collapsed="1">
      <c r="B25" s="202" t="s">
        <v>181</v>
      </c>
      <c r="C25" s="202"/>
      <c r="D25" s="202"/>
      <c r="E25" s="202"/>
      <c r="F25" s="202"/>
      <c r="G25" s="202"/>
      <c r="H25" s="202"/>
      <c r="I25" s="202"/>
      <c r="K25" s="5"/>
    </row>
    <row r="26" spans="1:11" s="24" customFormat="1" ht="20.100000000000001" customHeight="1">
      <c r="B26" s="5"/>
      <c r="C26" s="261" t="s">
        <v>182</v>
      </c>
      <c r="D26" s="261"/>
      <c r="E26" s="261"/>
      <c r="F26" s="261"/>
      <c r="G26" s="261"/>
      <c r="H26" s="23" t="s">
        <v>183</v>
      </c>
      <c r="I26" s="5"/>
      <c r="K26" s="5"/>
    </row>
    <row r="27" spans="1:11" s="24" customFormat="1" ht="20.100000000000001" customHeight="1">
      <c r="B27" s="5"/>
      <c r="C27" s="268" t="s">
        <v>184</v>
      </c>
      <c r="D27" s="268"/>
      <c r="E27" s="268"/>
      <c r="F27" s="268"/>
      <c r="G27" s="268"/>
      <c r="H27" s="185" t="s">
        <v>185</v>
      </c>
      <c r="I27" s="5"/>
      <c r="K27" s="5"/>
    </row>
    <row r="28" spans="1:11" s="24" customFormat="1" ht="20.100000000000001" customHeight="1">
      <c r="B28" s="5"/>
      <c r="C28" s="268" t="s">
        <v>186</v>
      </c>
      <c r="D28" s="268"/>
      <c r="E28" s="268"/>
      <c r="F28" s="268"/>
      <c r="G28" s="268"/>
      <c r="H28" s="185" t="s">
        <v>185</v>
      </c>
      <c r="I28" s="5"/>
      <c r="K28" s="5"/>
    </row>
    <row r="29" spans="1:11" s="24" customFormat="1" ht="20.100000000000001" customHeight="1">
      <c r="B29" s="5"/>
      <c r="C29" s="268"/>
      <c r="D29" s="268"/>
      <c r="E29" s="268"/>
      <c r="F29" s="268"/>
      <c r="G29" s="268"/>
      <c r="H29" s="185" t="s">
        <v>185</v>
      </c>
      <c r="I29" s="5"/>
      <c r="K29" s="5"/>
    </row>
    <row r="30" spans="1:11" s="24" customFormat="1" ht="20.100000000000001" customHeight="1">
      <c r="B30" s="5"/>
      <c r="C30" s="268"/>
      <c r="D30" s="268"/>
      <c r="E30" s="268"/>
      <c r="F30" s="268"/>
      <c r="G30" s="268"/>
      <c r="H30" s="185" t="s">
        <v>185</v>
      </c>
      <c r="I30" s="5"/>
      <c r="K30" s="5"/>
    </row>
    <row r="31" spans="1:11" ht="20.100000000000001" customHeight="1">
      <c r="A31" s="24"/>
      <c r="C31" s="268"/>
      <c r="D31" s="268"/>
      <c r="E31" s="268"/>
      <c r="F31" s="268"/>
      <c r="G31" s="268"/>
      <c r="H31" s="185" t="s">
        <v>185</v>
      </c>
    </row>
    <row r="32" spans="1:11" s="24" customFormat="1" ht="20.100000000000001" customHeight="1">
      <c r="B32" s="5"/>
      <c r="C32" s="268"/>
      <c r="D32" s="268"/>
      <c r="E32" s="268"/>
      <c r="F32" s="268"/>
      <c r="G32" s="268"/>
      <c r="H32" s="185" t="s">
        <v>185</v>
      </c>
      <c r="I32" s="5"/>
      <c r="K32" s="5"/>
    </row>
    <row r="33" spans="1:11" s="24" customFormat="1" ht="20.100000000000001" customHeight="1">
      <c r="B33" s="5"/>
      <c r="C33" s="268"/>
      <c r="D33" s="268"/>
      <c r="E33" s="268"/>
      <c r="F33" s="268"/>
      <c r="G33" s="268"/>
      <c r="H33" s="185" t="s">
        <v>185</v>
      </c>
      <c r="I33" s="5"/>
      <c r="K33" s="5"/>
    </row>
    <row r="34" spans="1:11" s="24" customFormat="1" ht="20.100000000000001" customHeight="1">
      <c r="B34" s="5"/>
      <c r="C34" s="268"/>
      <c r="D34" s="268"/>
      <c r="E34" s="268"/>
      <c r="F34" s="268"/>
      <c r="G34" s="268"/>
      <c r="H34" s="185" t="s">
        <v>185</v>
      </c>
      <c r="I34" s="5"/>
      <c r="K34" s="5"/>
    </row>
    <row r="35" spans="1:11" ht="20.100000000000001" customHeight="1">
      <c r="A35" s="24"/>
      <c r="C35" s="5"/>
      <c r="E35" s="5"/>
      <c r="F35" s="5"/>
    </row>
    <row r="36" spans="1:11" ht="20.100000000000001" customHeight="1">
      <c r="A36" s="24"/>
      <c r="C36" s="5"/>
      <c r="E36" s="5"/>
      <c r="F36" s="5"/>
    </row>
  </sheetData>
  <sheetProtection selectLockedCells="1"/>
  <mergeCells count="27">
    <mergeCell ref="H10:J10"/>
    <mergeCell ref="A1:C1"/>
    <mergeCell ref="D1:I1"/>
    <mergeCell ref="G5:I5"/>
    <mergeCell ref="C6:C7"/>
    <mergeCell ref="H9:J9"/>
    <mergeCell ref="B25:I25"/>
    <mergeCell ref="H11:J11"/>
    <mergeCell ref="H12:J12"/>
    <mergeCell ref="D14:G14"/>
    <mergeCell ref="E16:I16"/>
    <mergeCell ref="E17:I17"/>
    <mergeCell ref="E18:I18"/>
    <mergeCell ref="E19:I19"/>
    <mergeCell ref="E20:I20"/>
    <mergeCell ref="E21:I21"/>
    <mergeCell ref="E22:I22"/>
    <mergeCell ref="B24:I24"/>
    <mergeCell ref="C32:G32"/>
    <mergeCell ref="C33:G33"/>
    <mergeCell ref="C34:G34"/>
    <mergeCell ref="C26:G26"/>
    <mergeCell ref="C27:G27"/>
    <mergeCell ref="C28:G28"/>
    <mergeCell ref="C29:G29"/>
    <mergeCell ref="C30:G30"/>
    <mergeCell ref="C31:G31"/>
  </mergeCells>
  <phoneticPr fontId="2"/>
  <dataValidations disablePrompts="1" count="1">
    <dataValidation type="list" allowBlank="1" showInputMessage="1" showErrorMessage="1" sqref="D65551:G65551 D131087:G131087 D196623:G196623 D262159:G262159 D327695:G327695 D393231:G393231 D458767:G458767 D524303:G524303 D589839:G589839 D655375:G655375 D720911:G720911 D786447:G786447 D851983:G851983 D917519:G917519 D983055:G983055" xr:uid="{BCA6D668-DA5F-4382-AF56-A54A9D766936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0347-D6CC-43E4-93F5-F53094B24DC2}">
  <dimension ref="A1:K37"/>
  <sheetViews>
    <sheetView view="pageBreakPreview" zoomScaleNormal="100" zoomScaleSheetLayoutView="100" workbookViewId="0">
      <selection activeCell="L2" sqref="L2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1" ht="15" customHeight="1">
      <c r="A1" s="208" t="str">
        <f>VLOOKUP(D14,様式No.,3,0)</f>
        <v>様式１２</v>
      </c>
      <c r="B1" s="209"/>
      <c r="C1" s="209"/>
      <c r="D1" s="210"/>
      <c r="E1" s="210"/>
      <c r="F1" s="210"/>
      <c r="G1" s="210"/>
      <c r="H1" s="210"/>
      <c r="I1" s="210"/>
    </row>
    <row r="2" spans="1:11" ht="30" customHeight="1">
      <c r="A2" s="27"/>
      <c r="B2" s="28"/>
      <c r="C2" s="28"/>
      <c r="D2" s="29"/>
      <c r="E2" s="29"/>
      <c r="F2" s="29"/>
      <c r="G2" s="33" t="s">
        <v>83</v>
      </c>
      <c r="H2" s="33" t="s">
        <v>85</v>
      </c>
      <c r="I2" s="33" t="s">
        <v>87</v>
      </c>
    </row>
    <row r="3" spans="1:11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1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1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1" ht="20.100000000000001" customHeight="1">
      <c r="A6" s="24"/>
      <c r="B6" s="34" t="s">
        <v>58</v>
      </c>
      <c r="C6" s="212" t="s">
        <v>59</v>
      </c>
      <c r="E6" s="5"/>
      <c r="F6" s="5"/>
    </row>
    <row r="7" spans="1:11" ht="20.100000000000001" customHeight="1">
      <c r="A7" s="24"/>
      <c r="B7" s="25" t="s">
        <v>60</v>
      </c>
      <c r="C7" s="212"/>
      <c r="E7" s="5"/>
      <c r="F7" s="5"/>
    </row>
    <row r="8" spans="1:11" ht="20.100000000000001" customHeight="1">
      <c r="A8" s="24"/>
      <c r="C8" s="5"/>
      <c r="G8" s="36" t="s">
        <v>43</v>
      </c>
      <c r="H8" s="36"/>
      <c r="I8" s="36"/>
      <c r="J8" s="36"/>
    </row>
    <row r="9" spans="1:11" ht="20.100000000000001" customHeight="1">
      <c r="A9" s="24"/>
      <c r="C9" s="5"/>
      <c r="F9" s="36"/>
      <c r="G9" s="105" t="s">
        <v>44</v>
      </c>
      <c r="H9" s="202" t="str">
        <f>VLOOKUP($G9,工事データ,2,0)</f>
        <v>大津市〇丁目〇－〇</v>
      </c>
      <c r="I9" s="202"/>
      <c r="J9" s="202"/>
    </row>
    <row r="10" spans="1:11" ht="20.100000000000001" customHeight="1">
      <c r="A10" s="24"/>
      <c r="C10" s="5"/>
      <c r="F10" s="36"/>
      <c r="G10" s="105" t="s">
        <v>45</v>
      </c>
      <c r="H10" s="202" t="str">
        <f>VLOOKUP($G10,工事データ,2,0)</f>
        <v>株式会社　〇〇〇〇</v>
      </c>
      <c r="I10" s="202"/>
      <c r="J10" s="202"/>
    </row>
    <row r="11" spans="1:11" ht="20.100000000000001" customHeight="1">
      <c r="A11" s="24"/>
      <c r="C11" s="5"/>
      <c r="E11" s="5"/>
      <c r="F11" s="36"/>
      <c r="G11" s="105" t="s">
        <v>116</v>
      </c>
      <c r="H11" s="202" t="str">
        <f>VLOOKUP($G11,工事データ,2,0)</f>
        <v>代表取締役　〇〇　〇〇</v>
      </c>
      <c r="I11" s="202"/>
      <c r="J11" s="202"/>
    </row>
    <row r="12" spans="1:11" ht="20.100000000000001" customHeight="1">
      <c r="A12" s="24"/>
      <c r="C12" s="5"/>
      <c r="G12" s="105" t="s">
        <v>19</v>
      </c>
      <c r="H12" s="202" t="str">
        <f>VLOOKUP($G12,工事データ,2,0)</f>
        <v>〇〇　〇〇</v>
      </c>
      <c r="I12" s="202"/>
      <c r="J12" s="202"/>
    </row>
    <row r="13" spans="1:11" ht="39.950000000000003" customHeight="1">
      <c r="A13" s="24"/>
      <c r="C13" s="5"/>
      <c r="E13" s="5"/>
      <c r="F13" s="5"/>
    </row>
    <row r="14" spans="1:11" ht="20.100000000000001" customHeight="1">
      <c r="B14" s="30"/>
      <c r="C14" s="30"/>
      <c r="D14" s="214" t="s">
        <v>191</v>
      </c>
      <c r="E14" s="214"/>
      <c r="F14" s="214"/>
      <c r="G14" s="214"/>
      <c r="H14" s="30"/>
      <c r="I14" s="30"/>
    </row>
    <row r="15" spans="1:11" s="24" customFormat="1" ht="60" customHeight="1">
      <c r="B15" s="5"/>
      <c r="C15" s="5"/>
      <c r="D15" s="5"/>
      <c r="E15" s="5"/>
      <c r="F15" s="5"/>
      <c r="G15" s="5"/>
      <c r="H15" s="5"/>
      <c r="I15" s="5"/>
      <c r="K15" s="5"/>
    </row>
    <row r="16" spans="1:11" s="24" customFormat="1" ht="24.95" hidden="1" customHeight="1" outlineLevel="1">
      <c r="A16" s="5"/>
      <c r="B16" s="5"/>
      <c r="C16" s="31" t="s">
        <v>9</v>
      </c>
      <c r="E16" s="207" t="s">
        <v>91</v>
      </c>
      <c r="F16" s="207"/>
      <c r="G16" s="207"/>
      <c r="H16" s="207"/>
      <c r="I16" s="207"/>
      <c r="K16" s="5"/>
    </row>
    <row r="17" spans="1:11" s="24" customFormat="1" ht="24.95" hidden="1" customHeight="1" outlineLevel="1">
      <c r="B17" s="5"/>
      <c r="C17" s="31" t="s">
        <v>5</v>
      </c>
      <c r="E17" s="203" t="s">
        <v>92</v>
      </c>
      <c r="F17" s="203"/>
      <c r="G17" s="203"/>
      <c r="H17" s="203"/>
      <c r="I17" s="203"/>
      <c r="K17" s="5"/>
    </row>
    <row r="18" spans="1:11" s="24" customFormat="1" ht="24.95" customHeight="1" collapsed="1">
      <c r="A18" s="5"/>
      <c r="B18" s="5"/>
      <c r="C18" s="31" t="s">
        <v>6</v>
      </c>
      <c r="E18" s="203" t="str">
        <f>VLOOKUP($C18,工事データ,2,0)</f>
        <v>〇〇電気設備工事</v>
      </c>
      <c r="F18" s="203"/>
      <c r="G18" s="203"/>
      <c r="H18" s="203"/>
      <c r="I18" s="203"/>
      <c r="K18" s="5"/>
    </row>
    <row r="19" spans="1:11" s="24" customFormat="1" ht="24.95" customHeight="1">
      <c r="B19" s="5"/>
      <c r="C19" s="31" t="s">
        <v>7</v>
      </c>
      <c r="E19" s="203" t="str">
        <f>VLOOKUP($C19,工事データ,2,0)</f>
        <v>大津市〇〇〇丁目</v>
      </c>
      <c r="F19" s="203"/>
      <c r="G19" s="203"/>
      <c r="H19" s="203"/>
      <c r="I19" s="203"/>
      <c r="K19" s="5"/>
    </row>
    <row r="20" spans="1:11" s="24" customFormat="1" ht="24.95" hidden="1" customHeight="1" outlineLevel="1">
      <c r="A20" s="5"/>
      <c r="B20" s="5"/>
      <c r="C20" s="31" t="s">
        <v>46</v>
      </c>
      <c r="E20" s="204">
        <v>123456789</v>
      </c>
      <c r="F20" s="204"/>
      <c r="G20" s="204"/>
      <c r="H20" s="204"/>
      <c r="I20" s="204"/>
      <c r="K20" s="5"/>
    </row>
    <row r="21" spans="1:11" s="24" customFormat="1" ht="24.95" hidden="1" customHeight="1" outlineLevel="1">
      <c r="A21" s="5"/>
      <c r="B21" s="5"/>
      <c r="C21" s="31" t="s">
        <v>47</v>
      </c>
      <c r="D21" s="32" t="s">
        <v>48</v>
      </c>
      <c r="E21" s="205">
        <v>42262</v>
      </c>
      <c r="F21" s="205"/>
      <c r="G21" s="205"/>
      <c r="H21" s="205"/>
      <c r="I21" s="205"/>
      <c r="K21" s="5"/>
    </row>
    <row r="22" spans="1:11" s="24" customFormat="1" ht="24.95" hidden="1" customHeight="1" outlineLevel="1">
      <c r="A22" s="5"/>
      <c r="B22" s="5"/>
      <c r="C22" s="5"/>
      <c r="D22" s="32" t="s">
        <v>49</v>
      </c>
      <c r="E22" s="206">
        <v>42396</v>
      </c>
      <c r="F22" s="206"/>
      <c r="G22" s="206"/>
      <c r="H22" s="206"/>
      <c r="I22" s="206"/>
      <c r="K22" s="5"/>
    </row>
    <row r="23" spans="1:11" s="24" customFormat="1" ht="39.950000000000003" customHeight="1" collapsed="1">
      <c r="B23" s="5"/>
      <c r="C23" s="5"/>
      <c r="D23" s="5"/>
      <c r="E23" s="5"/>
      <c r="F23" s="5"/>
      <c r="G23" s="5"/>
      <c r="H23" s="5"/>
      <c r="I23" s="5"/>
      <c r="K23" s="5"/>
    </row>
    <row r="24" spans="1:11" s="24" customFormat="1" ht="20.100000000000001" hidden="1" customHeight="1" outlineLevel="1">
      <c r="B24" s="202" t="s">
        <v>192</v>
      </c>
      <c r="C24" s="202"/>
      <c r="D24" s="202"/>
      <c r="E24" s="202"/>
      <c r="F24" s="202"/>
      <c r="G24" s="202"/>
      <c r="H24" s="202"/>
      <c r="I24" s="202"/>
      <c r="K24" s="5"/>
    </row>
    <row r="25" spans="1:11" s="24" customFormat="1" ht="20.100000000000001" customHeight="1" collapsed="1">
      <c r="B25" s="202" t="s">
        <v>193</v>
      </c>
      <c r="C25" s="202"/>
      <c r="D25" s="202"/>
      <c r="E25" s="202"/>
      <c r="F25" s="202"/>
      <c r="G25" s="202"/>
      <c r="H25" s="202"/>
      <c r="I25" s="202"/>
      <c r="K25" s="5"/>
    </row>
    <row r="26" spans="1:11" s="24" customFormat="1" ht="20.100000000000001" customHeight="1">
      <c r="B26" s="36"/>
      <c r="C26" s="203" t="s">
        <v>194</v>
      </c>
      <c r="D26" s="203"/>
      <c r="E26" s="203"/>
      <c r="F26" s="203"/>
      <c r="G26" s="203"/>
      <c r="H26" s="203"/>
      <c r="I26" s="36"/>
      <c r="K26" s="5"/>
    </row>
    <row r="27" spans="1:11" s="24" customFormat="1" ht="20.100000000000001" customHeight="1">
      <c r="B27" s="5"/>
      <c r="C27" s="269" t="s">
        <v>195</v>
      </c>
      <c r="D27" s="269"/>
      <c r="E27" s="269"/>
      <c r="F27" s="269"/>
      <c r="G27" s="269"/>
      <c r="H27" s="269"/>
      <c r="I27" s="100"/>
      <c r="K27" s="5"/>
    </row>
    <row r="28" spans="1:11" s="24" customFormat="1" ht="20.100000000000001" customHeight="1">
      <c r="B28" s="5"/>
      <c r="C28" s="269" t="s">
        <v>196</v>
      </c>
      <c r="D28" s="269"/>
      <c r="E28" s="269"/>
      <c r="F28" s="269"/>
      <c r="G28" s="269"/>
      <c r="H28" s="269"/>
      <c r="I28" s="269"/>
      <c r="K28" s="5"/>
    </row>
    <row r="29" spans="1:11" s="24" customFormat="1" ht="20.100000000000001" customHeight="1">
      <c r="B29" s="5"/>
      <c r="C29" s="212"/>
      <c r="D29" s="212"/>
      <c r="E29" s="212"/>
      <c r="F29" s="212"/>
      <c r="G29" s="212"/>
      <c r="H29" s="212"/>
      <c r="I29" s="212"/>
      <c r="K29" s="5"/>
    </row>
    <row r="30" spans="1:11" s="24" customFormat="1" ht="20.100000000000001" customHeight="1">
      <c r="B30" s="5"/>
      <c r="C30" s="212"/>
      <c r="D30" s="212"/>
      <c r="E30" s="212"/>
      <c r="F30" s="212"/>
      <c r="G30" s="212"/>
      <c r="H30" s="212"/>
      <c r="I30" s="212"/>
      <c r="K30" s="5"/>
    </row>
    <row r="31" spans="1:11" s="24" customFormat="1" ht="20.100000000000001" customHeight="1">
      <c r="B31" s="5"/>
      <c r="C31" s="212"/>
      <c r="D31" s="212"/>
      <c r="E31" s="212"/>
      <c r="F31" s="212"/>
      <c r="G31" s="212"/>
      <c r="H31" s="212"/>
      <c r="I31" s="212"/>
      <c r="K31" s="5"/>
    </row>
    <row r="32" spans="1:11" ht="20.100000000000001" customHeight="1">
      <c r="A32" s="24"/>
      <c r="C32" s="212"/>
      <c r="D32" s="212"/>
      <c r="E32" s="212"/>
      <c r="F32" s="212"/>
      <c r="G32" s="212"/>
      <c r="H32" s="212"/>
      <c r="I32" s="212"/>
    </row>
    <row r="33" spans="1:11" ht="20.100000000000001" customHeight="1">
      <c r="A33" s="24"/>
      <c r="C33" s="212"/>
      <c r="D33" s="212"/>
      <c r="E33" s="212"/>
      <c r="F33" s="212"/>
      <c r="G33" s="212"/>
      <c r="H33" s="212"/>
      <c r="I33" s="212"/>
    </row>
    <row r="34" spans="1:11" ht="20.100000000000001" customHeight="1">
      <c r="A34" s="24"/>
      <c r="C34" s="212"/>
      <c r="D34" s="212"/>
      <c r="E34" s="212"/>
      <c r="F34" s="212"/>
      <c r="G34" s="212"/>
      <c r="H34" s="212"/>
      <c r="I34" s="212"/>
    </row>
    <row r="35" spans="1:11" s="24" customFormat="1" ht="20.100000000000001" customHeight="1">
      <c r="B35" s="5"/>
      <c r="C35" s="212"/>
      <c r="D35" s="212"/>
      <c r="E35" s="212"/>
      <c r="F35" s="212"/>
      <c r="G35" s="212"/>
      <c r="H35" s="212"/>
      <c r="I35" s="212"/>
      <c r="K35" s="5"/>
    </row>
    <row r="36" spans="1:11" s="24" customFormat="1" ht="20.100000000000001" customHeight="1">
      <c r="B36" s="5"/>
      <c r="C36" s="212"/>
      <c r="D36" s="212"/>
      <c r="E36" s="212"/>
      <c r="F36" s="212"/>
      <c r="G36" s="212"/>
      <c r="H36" s="212"/>
      <c r="I36" s="212"/>
      <c r="K36" s="5"/>
    </row>
    <row r="37" spans="1:11" ht="20.100000000000001" customHeight="1">
      <c r="A37" s="24"/>
      <c r="C37" s="212"/>
      <c r="D37" s="212"/>
      <c r="E37" s="212"/>
      <c r="F37" s="212"/>
      <c r="G37" s="212"/>
      <c r="H37" s="212"/>
      <c r="I37" s="212"/>
    </row>
  </sheetData>
  <sheetProtection selectLockedCells="1"/>
  <mergeCells count="39">
    <mergeCell ref="C37:D37"/>
    <mergeCell ref="E37:I37"/>
    <mergeCell ref="C34:D34"/>
    <mergeCell ref="E34:I34"/>
    <mergeCell ref="C35:D35"/>
    <mergeCell ref="E35:I35"/>
    <mergeCell ref="C36:D36"/>
    <mergeCell ref="E36:I36"/>
    <mergeCell ref="C31:D31"/>
    <mergeCell ref="E31:I31"/>
    <mergeCell ref="C32:D32"/>
    <mergeCell ref="E32:I32"/>
    <mergeCell ref="C33:D33"/>
    <mergeCell ref="E33:I33"/>
    <mergeCell ref="C30:D30"/>
    <mergeCell ref="E30:I30"/>
    <mergeCell ref="E19:I19"/>
    <mergeCell ref="E20:I20"/>
    <mergeCell ref="E21:I21"/>
    <mergeCell ref="E22:I22"/>
    <mergeCell ref="B24:I24"/>
    <mergeCell ref="B25:I25"/>
    <mergeCell ref="C26:H26"/>
    <mergeCell ref="C27:H27"/>
    <mergeCell ref="C28:I28"/>
    <mergeCell ref="C29:D29"/>
    <mergeCell ref="E29:I29"/>
    <mergeCell ref="E18:I18"/>
    <mergeCell ref="A1:C1"/>
    <mergeCell ref="D1:I1"/>
    <mergeCell ref="G5:I5"/>
    <mergeCell ref="C6:C7"/>
    <mergeCell ref="H9:J9"/>
    <mergeCell ref="H10:J10"/>
    <mergeCell ref="H11:J11"/>
    <mergeCell ref="H12:J12"/>
    <mergeCell ref="D14:G14"/>
    <mergeCell ref="E16:I16"/>
    <mergeCell ref="E17:I17"/>
  </mergeCells>
  <phoneticPr fontId="2"/>
  <dataValidations disablePrompts="1" count="1">
    <dataValidation type="list" allowBlank="1" showInputMessage="1" showErrorMessage="1" sqref="D65552:G65552 D131088:G131088 D196624:G196624 D262160:G262160 D327696:G327696 D393232:G393232 D458768:G458768 D524304:G524304 D589840:G589840 D655376:G655376 D720912:G720912 D786448:G786448 D851984:G851984 D917520:G917520 D983056:G983056" xr:uid="{545AA64C-6C70-469D-9F21-AE9D6267693D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BA53-6C49-4C90-B482-C49D88704486}">
  <dimension ref="A1:K33"/>
  <sheetViews>
    <sheetView view="pageBreakPreview" zoomScaleNormal="100" zoomScaleSheetLayoutView="100" workbookViewId="0">
      <selection activeCell="L3" sqref="L3"/>
    </sheetView>
  </sheetViews>
  <sheetFormatPr defaultColWidth="9" defaultRowHeight="13.5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1" ht="15" customHeight="1">
      <c r="A1" s="208" t="str">
        <f>VLOOKUP(C7,様式No.,3,0)</f>
        <v>様式１３</v>
      </c>
      <c r="B1" s="209"/>
      <c r="C1" s="209"/>
      <c r="D1" s="210"/>
      <c r="E1" s="210"/>
      <c r="F1" s="210"/>
      <c r="G1" s="210"/>
      <c r="H1" s="210"/>
      <c r="I1" s="210"/>
    </row>
    <row r="2" spans="1:11" ht="16.5" customHeight="1">
      <c r="A2" s="35"/>
      <c r="B2" s="29"/>
      <c r="C2" s="29"/>
      <c r="D2" s="29"/>
      <c r="E2" s="29"/>
      <c r="F2" s="29"/>
      <c r="G2" s="29"/>
      <c r="H2" s="29"/>
      <c r="I2" s="29"/>
    </row>
    <row r="3" spans="1:11" ht="24.95" customHeight="1">
      <c r="A3" s="35"/>
      <c r="B3" s="35"/>
      <c r="C3" s="35"/>
      <c r="D3" s="35"/>
      <c r="E3" s="35"/>
      <c r="F3" s="35"/>
      <c r="G3" s="211" t="s">
        <v>381</v>
      </c>
      <c r="H3" s="211"/>
      <c r="I3" s="211"/>
    </row>
    <row r="4" spans="1:11" ht="20.100000000000001" customHeight="1">
      <c r="A4" s="24"/>
      <c r="B4" s="34" t="s">
        <v>58</v>
      </c>
      <c r="C4" s="212" t="s">
        <v>59</v>
      </c>
      <c r="E4" s="5"/>
      <c r="F4" s="5"/>
    </row>
    <row r="5" spans="1:11" ht="20.100000000000001" customHeight="1">
      <c r="A5" s="24"/>
      <c r="B5" s="25" t="s">
        <v>60</v>
      </c>
      <c r="C5" s="212"/>
      <c r="E5" s="5"/>
      <c r="F5" s="5"/>
    </row>
    <row r="6" spans="1:11" ht="24" customHeight="1">
      <c r="A6" s="24"/>
      <c r="C6" s="5"/>
      <c r="E6" s="5"/>
      <c r="F6" s="5"/>
    </row>
    <row r="7" spans="1:11" ht="20.100000000000001" customHeight="1">
      <c r="B7" s="30"/>
      <c r="C7" s="270" t="s">
        <v>198</v>
      </c>
      <c r="D7" s="270"/>
      <c r="E7" s="270"/>
      <c r="F7" s="270"/>
      <c r="G7" s="270"/>
      <c r="H7" s="270"/>
      <c r="I7" s="30"/>
    </row>
    <row r="8" spans="1:11" s="24" customFormat="1" ht="24" customHeight="1">
      <c r="B8" s="5"/>
      <c r="C8" s="5"/>
      <c r="D8" s="5"/>
      <c r="E8" s="5"/>
      <c r="F8" s="5"/>
      <c r="G8" s="5"/>
      <c r="H8" s="5"/>
      <c r="I8" s="5"/>
      <c r="K8" s="5"/>
    </row>
    <row r="9" spans="1:11" ht="20.100000000000001" customHeight="1">
      <c r="A9" s="24"/>
      <c r="C9" s="5"/>
      <c r="G9" s="36" t="s">
        <v>43</v>
      </c>
      <c r="H9" s="36"/>
      <c r="I9" s="36"/>
      <c r="J9" s="36"/>
    </row>
    <row r="10" spans="1:11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1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1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1" ht="19.899999999999999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1" s="24" customFormat="1" ht="19.5" customHeight="1">
      <c r="A14" s="5"/>
      <c r="B14" s="5"/>
      <c r="C14" s="31"/>
      <c r="E14" s="207"/>
      <c r="F14" s="207"/>
      <c r="G14" s="207"/>
      <c r="H14" s="207"/>
      <c r="I14" s="207"/>
      <c r="K14" s="5"/>
    </row>
    <row r="15" spans="1:11" s="24" customFormat="1" ht="19.5" customHeight="1">
      <c r="B15" s="269" t="s">
        <v>199</v>
      </c>
      <c r="C15" s="269"/>
      <c r="D15" s="269"/>
      <c r="E15" s="269"/>
      <c r="F15" s="269"/>
      <c r="G15" s="269"/>
      <c r="H15" s="269"/>
      <c r="I15" s="269"/>
      <c r="K15" s="5"/>
    </row>
    <row r="16" spans="1:11" s="24" customFormat="1" ht="19.5" customHeight="1">
      <c r="A16" s="5"/>
      <c r="B16" s="269" t="s">
        <v>200</v>
      </c>
      <c r="C16" s="269"/>
      <c r="D16" s="269"/>
      <c r="E16" s="269"/>
      <c r="F16" s="269"/>
      <c r="G16" s="269"/>
      <c r="H16" s="269"/>
      <c r="I16" s="269"/>
      <c r="K16" s="5"/>
    </row>
    <row r="17" spans="1:11" s="24" customFormat="1" ht="19.5" customHeight="1">
      <c r="B17" s="5"/>
      <c r="C17" s="31"/>
      <c r="E17" s="36"/>
      <c r="F17" s="36"/>
      <c r="G17" s="36"/>
      <c r="H17" s="36"/>
      <c r="I17" s="36"/>
      <c r="K17" s="5"/>
    </row>
    <row r="18" spans="1:11" s="24" customFormat="1" ht="19.5" customHeight="1">
      <c r="A18" s="5"/>
      <c r="B18" s="5" t="s">
        <v>201</v>
      </c>
      <c r="C18" s="31"/>
      <c r="E18" s="117"/>
      <c r="F18" s="117"/>
      <c r="G18" s="117"/>
      <c r="H18" s="117"/>
      <c r="I18" s="117"/>
      <c r="K18" s="5"/>
    </row>
    <row r="19" spans="1:11" s="24" customFormat="1" ht="19.5" customHeight="1">
      <c r="B19" s="5"/>
      <c r="C19" s="5"/>
      <c r="D19" s="5"/>
      <c r="E19" s="5"/>
      <c r="F19" s="5"/>
      <c r="G19" s="5"/>
      <c r="H19" s="5"/>
      <c r="I19" s="5"/>
      <c r="K19" s="5"/>
    </row>
    <row r="20" spans="1:11" s="24" customFormat="1" ht="19.5" customHeight="1">
      <c r="B20" s="5" t="s">
        <v>202</v>
      </c>
      <c r="C20" s="36"/>
      <c r="D20" s="36"/>
      <c r="E20" s="36"/>
      <c r="F20" s="36"/>
      <c r="G20" s="36"/>
      <c r="H20" s="36"/>
      <c r="I20" s="36"/>
      <c r="K20" s="5"/>
    </row>
    <row r="21" spans="1:11" s="24" customFormat="1" ht="19.5" customHeight="1">
      <c r="B21" s="36"/>
      <c r="C21" s="5" t="s">
        <v>203</v>
      </c>
      <c r="D21" s="36"/>
      <c r="E21" s="36"/>
      <c r="F21" s="36"/>
      <c r="G21" s="36"/>
      <c r="H21" s="36"/>
      <c r="I21" s="36"/>
      <c r="K21" s="5"/>
    </row>
    <row r="22" spans="1:11" s="24" customFormat="1" ht="19.5" customHeight="1">
      <c r="B22" s="36"/>
      <c r="C22" s="5" t="s">
        <v>204</v>
      </c>
      <c r="D22" s="36"/>
      <c r="E22" s="36"/>
      <c r="F22" s="36"/>
      <c r="G22" s="36"/>
      <c r="H22" s="36"/>
      <c r="I22" s="36"/>
      <c r="K22" s="5"/>
    </row>
    <row r="23" spans="1:11" s="24" customFormat="1" ht="19.5" customHeight="1">
      <c r="B23" s="5"/>
      <c r="C23" s="5"/>
      <c r="D23" s="5"/>
      <c r="E23" s="5"/>
      <c r="F23" s="5"/>
      <c r="G23" s="5"/>
      <c r="H23" s="5"/>
      <c r="I23" s="100"/>
      <c r="K23" s="5"/>
    </row>
    <row r="24" spans="1:11" s="24" customFormat="1" ht="19.5" customHeight="1">
      <c r="B24" s="5"/>
      <c r="C24" s="5"/>
      <c r="D24" s="5"/>
      <c r="E24" s="5"/>
      <c r="F24" s="5"/>
      <c r="G24" s="5"/>
      <c r="H24" s="5"/>
      <c r="I24" s="5"/>
      <c r="K24" s="5"/>
    </row>
    <row r="25" spans="1:11" s="24" customFormat="1" ht="19.5" customHeight="1">
      <c r="B25" s="5" t="s">
        <v>205</v>
      </c>
      <c r="C25" s="5"/>
      <c r="D25" s="5"/>
      <c r="E25" s="5"/>
      <c r="F25" s="5"/>
      <c r="G25" s="5"/>
      <c r="H25" s="5"/>
      <c r="I25" s="5"/>
      <c r="K25" s="5"/>
    </row>
    <row r="26" spans="1:11" s="24" customFormat="1" ht="19.5" customHeight="1">
      <c r="B26" s="5" t="s">
        <v>206</v>
      </c>
      <c r="C26" s="5"/>
      <c r="D26" s="5"/>
      <c r="E26" s="5"/>
      <c r="F26" s="5"/>
      <c r="G26" s="5"/>
      <c r="H26" s="5"/>
      <c r="I26" s="5"/>
      <c r="K26" s="5"/>
    </row>
    <row r="27" spans="1:11" s="24" customFormat="1" ht="19.5" customHeight="1">
      <c r="B27" s="5" t="s">
        <v>207</v>
      </c>
      <c r="C27" s="5"/>
      <c r="D27" s="5"/>
      <c r="E27" s="5"/>
      <c r="F27" s="5"/>
      <c r="G27" s="5"/>
      <c r="H27" s="5"/>
      <c r="I27" s="5"/>
      <c r="K27" s="5"/>
    </row>
    <row r="28" spans="1:11" ht="19.5" customHeight="1">
      <c r="A28" s="24"/>
      <c r="C28" s="5"/>
      <c r="E28" s="5"/>
      <c r="F28" s="5"/>
    </row>
    <row r="29" spans="1:11" ht="19.5" customHeight="1">
      <c r="A29" s="24"/>
      <c r="C29" s="5"/>
      <c r="E29" s="5"/>
      <c r="F29" s="5"/>
    </row>
    <row r="30" spans="1:11" ht="19.5" customHeight="1">
      <c r="A30" s="24"/>
      <c r="C30" s="5"/>
      <c r="E30" s="5"/>
      <c r="F30" s="5"/>
    </row>
    <row r="31" spans="1:11" s="24" customFormat="1" ht="19.5" customHeight="1">
      <c r="B31" s="5"/>
      <c r="C31" s="5"/>
      <c r="D31" s="5"/>
      <c r="E31" s="5"/>
      <c r="F31" s="5"/>
      <c r="G31" s="5"/>
      <c r="H31" s="5"/>
      <c r="I31" s="5"/>
      <c r="K31" s="5"/>
    </row>
    <row r="32" spans="1:11" s="24" customFormat="1" ht="19.5" customHeight="1">
      <c r="B32" s="5"/>
      <c r="C32" s="5"/>
      <c r="D32" s="5"/>
      <c r="E32" s="5"/>
      <c r="F32" s="5"/>
      <c r="G32" s="5"/>
      <c r="H32" s="5"/>
      <c r="I32" s="5"/>
      <c r="K32" s="5"/>
    </row>
    <row r="33" spans="1:9" ht="19.5" customHeight="1">
      <c r="A33" s="24"/>
      <c r="C33" s="212"/>
      <c r="D33" s="212"/>
      <c r="E33" s="212"/>
      <c r="F33" s="212"/>
      <c r="G33" s="212"/>
      <c r="H33" s="212"/>
      <c r="I33" s="212"/>
    </row>
  </sheetData>
  <sheetProtection selectLockedCells="1"/>
  <mergeCells count="14">
    <mergeCell ref="C33:D33"/>
    <mergeCell ref="E33:I33"/>
    <mergeCell ref="C7:H7"/>
    <mergeCell ref="B15:I15"/>
    <mergeCell ref="B16:I16"/>
    <mergeCell ref="H12:J12"/>
    <mergeCell ref="H13:J13"/>
    <mergeCell ref="E14:I14"/>
    <mergeCell ref="H11:J11"/>
    <mergeCell ref="A1:C1"/>
    <mergeCell ref="D1:I1"/>
    <mergeCell ref="G3:I3"/>
    <mergeCell ref="C4:C5"/>
    <mergeCell ref="H10:J10"/>
  </mergeCells>
  <phoneticPr fontId="2"/>
  <dataValidations disablePrompts="1" count="1">
    <dataValidation type="list" allowBlank="1" showInputMessage="1" showErrorMessage="1" sqref="D65548:G65548 D131084:G131084 D196620:G196620 D262156:G262156 D327692:G327692 D393228:G393228 D458764:G458764 D524300:G524300 D589836:G589836 D655372:G655372 D720908:G720908 D786444:G786444 D851980:G851980 D917516:G917516 D983052:G983052" xr:uid="{CAD57377-F2C0-44C4-8458-19333980FE2D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AB37-B8CB-46BF-9F6A-DD0969B6B82C}">
  <dimension ref="A1:J36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0" ht="15" customHeight="1">
      <c r="A1" s="208" t="str">
        <f>VLOOKUP(D15,様式No.,3,0)</f>
        <v>様式１４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33" t="s">
        <v>83</v>
      </c>
      <c r="H2" s="33" t="s">
        <v>85</v>
      </c>
      <c r="I2" s="33" t="s">
        <v>87</v>
      </c>
    </row>
    <row r="3" spans="1:10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C8" s="213"/>
      <c r="D8" s="213"/>
      <c r="E8" s="213"/>
      <c r="F8" s="5"/>
    </row>
    <row r="9" spans="1:10" ht="20.100000000000001" customHeight="1">
      <c r="A9" s="24"/>
      <c r="C9" s="5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39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66"/>
      <c r="E16" s="266"/>
      <c r="F16" s="266"/>
      <c r="G16" s="266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tr">
        <f>VLOOKUP($C18,工事データ,2,0)</f>
        <v>令和４年　７月１２日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e">
        <f>VLOOKUP($C19,工事データ,2,0)</f>
        <v>#N/A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f>VLOOKUP($C22,工事データ,2,0)</f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f>VLOOKUP($D23,工事データ,2,0)</f>
        <v>44757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f>VLOOKUP($D24,工事データ,2,0)</f>
        <v>44968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tr">
        <f>IF(D15="","",CONCATENATE("　　上記の工事について、別紙のとおり",VLOOKUP(D15,リスト提出書類文言,2,0)))</f>
        <v>　　上記の工事について、別紙のとおり社内検査の結果について報告します。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tr">
        <f>VLOOKUP(D15,リスト提出書類文言,2,0)</f>
        <v>社内検査の結果について報告します。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/>
      <c r="E28" s="5"/>
      <c r="F28" s="5"/>
    </row>
    <row r="29" spans="1:9" ht="20.100000000000001" customHeight="1">
      <c r="A29" s="24"/>
      <c r="C29" s="5"/>
      <c r="E29" s="5"/>
      <c r="F29" s="5"/>
    </row>
    <row r="30" spans="1:9" ht="20.100000000000001" customHeight="1">
      <c r="A30" s="24"/>
      <c r="C30" s="5"/>
      <c r="E30" s="5"/>
      <c r="F30" s="5"/>
    </row>
    <row r="31" spans="1:9" ht="20.100000000000001" customHeight="1">
      <c r="A31" s="24"/>
      <c r="C31" s="5"/>
      <c r="E31" s="5"/>
      <c r="F31" s="5"/>
    </row>
    <row r="32" spans="1:9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objects="1" scenarios="1" selectLockedCells="1"/>
  <mergeCells count="20">
    <mergeCell ref="B26:I26"/>
    <mergeCell ref="B27:I27"/>
    <mergeCell ref="E19:I19"/>
    <mergeCell ref="E20:I20"/>
    <mergeCell ref="E21:I21"/>
    <mergeCell ref="E22:I22"/>
    <mergeCell ref="E23:I23"/>
    <mergeCell ref="E24:I24"/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</mergeCells>
  <phoneticPr fontId="2"/>
  <dataValidations disablePrompts="1" count="1">
    <dataValidation type="list" allowBlank="1" showInputMessage="1" showErrorMessage="1" sqref="D65551:G65551 D131087:G131087 D196623:G196623 D262159:G262159 D327695:G327695 D393231:G393231 D458767:G458767 D524303:G524303 D589839:G589839 D655375:G655375 D720911:G720911 D786447:G786447 D851983:G851983 D917519:G917519 D983055:G983055" xr:uid="{EA2E3EE8-84A9-4A8E-9510-F8F33F53B093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DCD5-72C1-4687-A0FC-C0E381138EBD}">
  <dimension ref="A1:J37"/>
  <sheetViews>
    <sheetView view="pageBreakPreview" zoomScaleNormal="100" zoomScaleSheetLayoutView="100" workbookViewId="0">
      <selection activeCell="L2" sqref="L2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0" ht="15" customHeight="1">
      <c r="A1" s="208" t="str">
        <f>VLOOKUP(D15,様式No.,3,0)</f>
        <v>様式１５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29"/>
      <c r="H2" s="29"/>
      <c r="I2" s="29"/>
    </row>
    <row r="3" spans="1:10" ht="56.25" customHeight="1">
      <c r="A3" s="35"/>
      <c r="B3" s="35"/>
      <c r="C3" s="35"/>
      <c r="D3" s="35"/>
      <c r="E3" s="35"/>
      <c r="F3" s="35"/>
      <c r="G3" s="29"/>
      <c r="H3" s="29"/>
      <c r="I3" s="29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F8" s="5"/>
    </row>
    <row r="9" spans="1:10" ht="20.100000000000001" customHeight="1">
      <c r="A9" s="24"/>
      <c r="C9" s="213"/>
      <c r="D9" s="213"/>
      <c r="E9" s="213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80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66"/>
      <c r="E16" s="266"/>
      <c r="F16" s="266"/>
      <c r="G16" s="266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">
        <v>91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s">
        <v>92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v>42262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v>42396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">
        <v>208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">
        <v>209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 t="s">
        <v>210</v>
      </c>
      <c r="E28" s="5"/>
      <c r="F28" s="5"/>
    </row>
    <row r="29" spans="1:9" ht="20.100000000000001" customHeight="1">
      <c r="A29" s="24"/>
      <c r="C29" s="5" t="s">
        <v>211</v>
      </c>
      <c r="E29" s="5"/>
      <c r="F29" s="5"/>
    </row>
    <row r="30" spans="1:9" ht="20.100000000000001" customHeight="1">
      <c r="A30" s="24"/>
      <c r="C30" s="5" t="s">
        <v>212</v>
      </c>
      <c r="E30" s="5"/>
      <c r="F30" s="5"/>
    </row>
    <row r="31" spans="1:9" ht="20.100000000000001" customHeight="1">
      <c r="A31" s="24"/>
      <c r="C31" s="5" t="s">
        <v>213</v>
      </c>
      <c r="E31" s="5"/>
      <c r="F31" s="5"/>
    </row>
    <row r="32" spans="1:9" ht="20.100000000000001" customHeight="1">
      <c r="A32" s="24"/>
      <c r="C32" s="5" t="s">
        <v>214</v>
      </c>
      <c r="E32" s="5"/>
      <c r="F32" s="5"/>
    </row>
    <row r="33" spans="1:6" ht="20.100000000000001" customHeight="1">
      <c r="A33" s="24"/>
      <c r="C33" s="5" t="s">
        <v>215</v>
      </c>
      <c r="E33" s="5"/>
      <c r="F33" s="5"/>
    </row>
    <row r="34" spans="1:6" ht="20.100000000000001" customHeight="1">
      <c r="A34" s="24"/>
      <c r="C34" s="5" t="s">
        <v>216</v>
      </c>
      <c r="E34" s="5"/>
      <c r="F34" s="5"/>
    </row>
    <row r="35" spans="1:6" ht="20.100000000000001" customHeight="1">
      <c r="A35" s="24"/>
      <c r="C35" s="5" t="s">
        <v>217</v>
      </c>
      <c r="E35" s="5"/>
      <c r="F35" s="5"/>
    </row>
    <row r="36" spans="1:6" ht="20.100000000000001" customHeight="1">
      <c r="A36" s="24"/>
      <c r="C36" s="5" t="s">
        <v>218</v>
      </c>
      <c r="E36" s="5"/>
      <c r="F36" s="5"/>
    </row>
    <row r="37" spans="1:6" ht="20.100000000000001" customHeight="1">
      <c r="A37" s="24"/>
      <c r="C37" s="5" t="s">
        <v>219</v>
      </c>
      <c r="E37" s="5"/>
      <c r="F37" s="5"/>
    </row>
  </sheetData>
  <mergeCells count="20">
    <mergeCell ref="B26:I26"/>
    <mergeCell ref="B27:I27"/>
    <mergeCell ref="E19:I19"/>
    <mergeCell ref="E20:I20"/>
    <mergeCell ref="E21:I21"/>
    <mergeCell ref="E22:I22"/>
    <mergeCell ref="E23:I23"/>
    <mergeCell ref="E24:I24"/>
    <mergeCell ref="E18:I18"/>
    <mergeCell ref="A1:C1"/>
    <mergeCell ref="D1:I1"/>
    <mergeCell ref="G5:I5"/>
    <mergeCell ref="C6:C7"/>
    <mergeCell ref="C9:E9"/>
    <mergeCell ref="H10:J10"/>
    <mergeCell ref="H11:J11"/>
    <mergeCell ref="H12:J12"/>
    <mergeCell ref="H13:J13"/>
    <mergeCell ref="D15:G15"/>
    <mergeCell ref="D16:G16"/>
  </mergeCells>
  <phoneticPr fontId="2"/>
  <dataValidations disablePrompts="1" count="1">
    <dataValidation type="list" allowBlank="1" showInputMessage="1" showErrorMessage="1" sqref="D65552:G65552 D131088:G131088 D196624:G196624 D262160:G262160 D327696:G327696 D393232:G393232 D458768:G458768 D524304:G524304 D589840:G589840 D655376:G655376 D720912:G720912 D786448:G786448 D851984:G851984 D917520:G917520 D983056:G983056" xr:uid="{49F9768D-1EA2-47AB-8CA4-3B8B3FD26ABC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8ADFF-6DDE-4A14-BBD6-168A11DA8485}">
  <dimension ref="A1:C21"/>
  <sheetViews>
    <sheetView workbookViewId="0">
      <selection activeCell="A20" sqref="A20"/>
    </sheetView>
  </sheetViews>
  <sheetFormatPr defaultColWidth="9" defaultRowHeight="13.5"/>
  <cols>
    <col min="1" max="1" width="21.5" style="25" bestFit="1" customWidth="1"/>
    <col min="2" max="2" width="60.5" style="25" bestFit="1" customWidth="1"/>
    <col min="3" max="3" width="14.75" style="25" bestFit="1" customWidth="1"/>
    <col min="4" max="256" width="9" style="25"/>
    <col min="257" max="257" width="21.5" style="25" bestFit="1" customWidth="1"/>
    <col min="258" max="258" width="60.5" style="25" bestFit="1" customWidth="1"/>
    <col min="259" max="512" width="9" style="25"/>
    <col min="513" max="513" width="21.5" style="25" bestFit="1" customWidth="1"/>
    <col min="514" max="514" width="60.5" style="25" bestFit="1" customWidth="1"/>
    <col min="515" max="768" width="9" style="25"/>
    <col min="769" max="769" width="21.5" style="25" bestFit="1" customWidth="1"/>
    <col min="770" max="770" width="60.5" style="25" bestFit="1" customWidth="1"/>
    <col min="771" max="1024" width="9" style="25"/>
    <col min="1025" max="1025" width="21.5" style="25" bestFit="1" customWidth="1"/>
    <col min="1026" max="1026" width="60.5" style="25" bestFit="1" customWidth="1"/>
    <col min="1027" max="1280" width="9" style="25"/>
    <col min="1281" max="1281" width="21.5" style="25" bestFit="1" customWidth="1"/>
    <col min="1282" max="1282" width="60.5" style="25" bestFit="1" customWidth="1"/>
    <col min="1283" max="1536" width="9" style="25"/>
    <col min="1537" max="1537" width="21.5" style="25" bestFit="1" customWidth="1"/>
    <col min="1538" max="1538" width="60.5" style="25" bestFit="1" customWidth="1"/>
    <col min="1539" max="1792" width="9" style="25"/>
    <col min="1793" max="1793" width="21.5" style="25" bestFit="1" customWidth="1"/>
    <col min="1794" max="1794" width="60.5" style="25" bestFit="1" customWidth="1"/>
    <col min="1795" max="2048" width="9" style="25"/>
    <col min="2049" max="2049" width="21.5" style="25" bestFit="1" customWidth="1"/>
    <col min="2050" max="2050" width="60.5" style="25" bestFit="1" customWidth="1"/>
    <col min="2051" max="2304" width="9" style="25"/>
    <col min="2305" max="2305" width="21.5" style="25" bestFit="1" customWidth="1"/>
    <col min="2306" max="2306" width="60.5" style="25" bestFit="1" customWidth="1"/>
    <col min="2307" max="2560" width="9" style="25"/>
    <col min="2561" max="2561" width="21.5" style="25" bestFit="1" customWidth="1"/>
    <col min="2562" max="2562" width="60.5" style="25" bestFit="1" customWidth="1"/>
    <col min="2563" max="2816" width="9" style="25"/>
    <col min="2817" max="2817" width="21.5" style="25" bestFit="1" customWidth="1"/>
    <col min="2818" max="2818" width="60.5" style="25" bestFit="1" customWidth="1"/>
    <col min="2819" max="3072" width="9" style="25"/>
    <col min="3073" max="3073" width="21.5" style="25" bestFit="1" customWidth="1"/>
    <col min="3074" max="3074" width="60.5" style="25" bestFit="1" customWidth="1"/>
    <col min="3075" max="3328" width="9" style="25"/>
    <col min="3329" max="3329" width="21.5" style="25" bestFit="1" customWidth="1"/>
    <col min="3330" max="3330" width="60.5" style="25" bestFit="1" customWidth="1"/>
    <col min="3331" max="3584" width="9" style="25"/>
    <col min="3585" max="3585" width="21.5" style="25" bestFit="1" customWidth="1"/>
    <col min="3586" max="3586" width="60.5" style="25" bestFit="1" customWidth="1"/>
    <col min="3587" max="3840" width="9" style="25"/>
    <col min="3841" max="3841" width="21.5" style="25" bestFit="1" customWidth="1"/>
    <col min="3842" max="3842" width="60.5" style="25" bestFit="1" customWidth="1"/>
    <col min="3843" max="4096" width="9" style="25"/>
    <col min="4097" max="4097" width="21.5" style="25" bestFit="1" customWidth="1"/>
    <col min="4098" max="4098" width="60.5" style="25" bestFit="1" customWidth="1"/>
    <col min="4099" max="4352" width="9" style="25"/>
    <col min="4353" max="4353" width="21.5" style="25" bestFit="1" customWidth="1"/>
    <col min="4354" max="4354" width="60.5" style="25" bestFit="1" customWidth="1"/>
    <col min="4355" max="4608" width="9" style="25"/>
    <col min="4609" max="4609" width="21.5" style="25" bestFit="1" customWidth="1"/>
    <col min="4610" max="4610" width="60.5" style="25" bestFit="1" customWidth="1"/>
    <col min="4611" max="4864" width="9" style="25"/>
    <col min="4865" max="4865" width="21.5" style="25" bestFit="1" customWidth="1"/>
    <col min="4866" max="4866" width="60.5" style="25" bestFit="1" customWidth="1"/>
    <col min="4867" max="5120" width="9" style="25"/>
    <col min="5121" max="5121" width="21.5" style="25" bestFit="1" customWidth="1"/>
    <col min="5122" max="5122" width="60.5" style="25" bestFit="1" customWidth="1"/>
    <col min="5123" max="5376" width="9" style="25"/>
    <col min="5377" max="5377" width="21.5" style="25" bestFit="1" customWidth="1"/>
    <col min="5378" max="5378" width="60.5" style="25" bestFit="1" customWidth="1"/>
    <col min="5379" max="5632" width="9" style="25"/>
    <col min="5633" max="5633" width="21.5" style="25" bestFit="1" customWidth="1"/>
    <col min="5634" max="5634" width="60.5" style="25" bestFit="1" customWidth="1"/>
    <col min="5635" max="5888" width="9" style="25"/>
    <col min="5889" max="5889" width="21.5" style="25" bestFit="1" customWidth="1"/>
    <col min="5890" max="5890" width="60.5" style="25" bestFit="1" customWidth="1"/>
    <col min="5891" max="6144" width="9" style="25"/>
    <col min="6145" max="6145" width="21.5" style="25" bestFit="1" customWidth="1"/>
    <col min="6146" max="6146" width="60.5" style="25" bestFit="1" customWidth="1"/>
    <col min="6147" max="6400" width="9" style="25"/>
    <col min="6401" max="6401" width="21.5" style="25" bestFit="1" customWidth="1"/>
    <col min="6402" max="6402" width="60.5" style="25" bestFit="1" customWidth="1"/>
    <col min="6403" max="6656" width="9" style="25"/>
    <col min="6657" max="6657" width="21.5" style="25" bestFit="1" customWidth="1"/>
    <col min="6658" max="6658" width="60.5" style="25" bestFit="1" customWidth="1"/>
    <col min="6659" max="6912" width="9" style="25"/>
    <col min="6913" max="6913" width="21.5" style="25" bestFit="1" customWidth="1"/>
    <col min="6914" max="6914" width="60.5" style="25" bestFit="1" customWidth="1"/>
    <col min="6915" max="7168" width="9" style="25"/>
    <col min="7169" max="7169" width="21.5" style="25" bestFit="1" customWidth="1"/>
    <col min="7170" max="7170" width="60.5" style="25" bestFit="1" customWidth="1"/>
    <col min="7171" max="7424" width="9" style="25"/>
    <col min="7425" max="7425" width="21.5" style="25" bestFit="1" customWidth="1"/>
    <col min="7426" max="7426" width="60.5" style="25" bestFit="1" customWidth="1"/>
    <col min="7427" max="7680" width="9" style="25"/>
    <col min="7681" max="7681" width="21.5" style="25" bestFit="1" customWidth="1"/>
    <col min="7682" max="7682" width="60.5" style="25" bestFit="1" customWidth="1"/>
    <col min="7683" max="7936" width="9" style="25"/>
    <col min="7937" max="7937" width="21.5" style="25" bestFit="1" customWidth="1"/>
    <col min="7938" max="7938" width="60.5" style="25" bestFit="1" customWidth="1"/>
    <col min="7939" max="8192" width="9" style="25"/>
    <col min="8193" max="8193" width="21.5" style="25" bestFit="1" customWidth="1"/>
    <col min="8194" max="8194" width="60.5" style="25" bestFit="1" customWidth="1"/>
    <col min="8195" max="8448" width="9" style="25"/>
    <col min="8449" max="8449" width="21.5" style="25" bestFit="1" customWidth="1"/>
    <col min="8450" max="8450" width="60.5" style="25" bestFit="1" customWidth="1"/>
    <col min="8451" max="8704" width="9" style="25"/>
    <col min="8705" max="8705" width="21.5" style="25" bestFit="1" customWidth="1"/>
    <col min="8706" max="8706" width="60.5" style="25" bestFit="1" customWidth="1"/>
    <col min="8707" max="8960" width="9" style="25"/>
    <col min="8961" max="8961" width="21.5" style="25" bestFit="1" customWidth="1"/>
    <col min="8962" max="8962" width="60.5" style="25" bestFit="1" customWidth="1"/>
    <col min="8963" max="9216" width="9" style="25"/>
    <col min="9217" max="9217" width="21.5" style="25" bestFit="1" customWidth="1"/>
    <col min="9218" max="9218" width="60.5" style="25" bestFit="1" customWidth="1"/>
    <col min="9219" max="9472" width="9" style="25"/>
    <col min="9473" max="9473" width="21.5" style="25" bestFit="1" customWidth="1"/>
    <col min="9474" max="9474" width="60.5" style="25" bestFit="1" customWidth="1"/>
    <col min="9475" max="9728" width="9" style="25"/>
    <col min="9729" max="9729" width="21.5" style="25" bestFit="1" customWidth="1"/>
    <col min="9730" max="9730" width="60.5" style="25" bestFit="1" customWidth="1"/>
    <col min="9731" max="9984" width="9" style="25"/>
    <col min="9985" max="9985" width="21.5" style="25" bestFit="1" customWidth="1"/>
    <col min="9986" max="9986" width="60.5" style="25" bestFit="1" customWidth="1"/>
    <col min="9987" max="10240" width="9" style="25"/>
    <col min="10241" max="10241" width="21.5" style="25" bestFit="1" customWidth="1"/>
    <col min="10242" max="10242" width="60.5" style="25" bestFit="1" customWidth="1"/>
    <col min="10243" max="10496" width="9" style="25"/>
    <col min="10497" max="10497" width="21.5" style="25" bestFit="1" customWidth="1"/>
    <col min="10498" max="10498" width="60.5" style="25" bestFit="1" customWidth="1"/>
    <col min="10499" max="10752" width="9" style="25"/>
    <col min="10753" max="10753" width="21.5" style="25" bestFit="1" customWidth="1"/>
    <col min="10754" max="10754" width="60.5" style="25" bestFit="1" customWidth="1"/>
    <col min="10755" max="11008" width="9" style="25"/>
    <col min="11009" max="11009" width="21.5" style="25" bestFit="1" customWidth="1"/>
    <col min="11010" max="11010" width="60.5" style="25" bestFit="1" customWidth="1"/>
    <col min="11011" max="11264" width="9" style="25"/>
    <col min="11265" max="11265" width="21.5" style="25" bestFit="1" customWidth="1"/>
    <col min="11266" max="11266" width="60.5" style="25" bestFit="1" customWidth="1"/>
    <col min="11267" max="11520" width="9" style="25"/>
    <col min="11521" max="11521" width="21.5" style="25" bestFit="1" customWidth="1"/>
    <col min="11522" max="11522" width="60.5" style="25" bestFit="1" customWidth="1"/>
    <col min="11523" max="11776" width="9" style="25"/>
    <col min="11777" max="11777" width="21.5" style="25" bestFit="1" customWidth="1"/>
    <col min="11778" max="11778" width="60.5" style="25" bestFit="1" customWidth="1"/>
    <col min="11779" max="12032" width="9" style="25"/>
    <col min="12033" max="12033" width="21.5" style="25" bestFit="1" customWidth="1"/>
    <col min="12034" max="12034" width="60.5" style="25" bestFit="1" customWidth="1"/>
    <col min="12035" max="12288" width="9" style="25"/>
    <col min="12289" max="12289" width="21.5" style="25" bestFit="1" customWidth="1"/>
    <col min="12290" max="12290" width="60.5" style="25" bestFit="1" customWidth="1"/>
    <col min="12291" max="12544" width="9" style="25"/>
    <col min="12545" max="12545" width="21.5" style="25" bestFit="1" customWidth="1"/>
    <col min="12546" max="12546" width="60.5" style="25" bestFit="1" customWidth="1"/>
    <col min="12547" max="12800" width="9" style="25"/>
    <col min="12801" max="12801" width="21.5" style="25" bestFit="1" customWidth="1"/>
    <col min="12802" max="12802" width="60.5" style="25" bestFit="1" customWidth="1"/>
    <col min="12803" max="13056" width="9" style="25"/>
    <col min="13057" max="13057" width="21.5" style="25" bestFit="1" customWidth="1"/>
    <col min="13058" max="13058" width="60.5" style="25" bestFit="1" customWidth="1"/>
    <col min="13059" max="13312" width="9" style="25"/>
    <col min="13313" max="13313" width="21.5" style="25" bestFit="1" customWidth="1"/>
    <col min="13314" max="13314" width="60.5" style="25" bestFit="1" customWidth="1"/>
    <col min="13315" max="13568" width="9" style="25"/>
    <col min="13569" max="13569" width="21.5" style="25" bestFit="1" customWidth="1"/>
    <col min="13570" max="13570" width="60.5" style="25" bestFit="1" customWidth="1"/>
    <col min="13571" max="13824" width="9" style="25"/>
    <col min="13825" max="13825" width="21.5" style="25" bestFit="1" customWidth="1"/>
    <col min="13826" max="13826" width="60.5" style="25" bestFit="1" customWidth="1"/>
    <col min="13827" max="14080" width="9" style="25"/>
    <col min="14081" max="14081" width="21.5" style="25" bestFit="1" customWidth="1"/>
    <col min="14082" max="14082" width="60.5" style="25" bestFit="1" customWidth="1"/>
    <col min="14083" max="14336" width="9" style="25"/>
    <col min="14337" max="14337" width="21.5" style="25" bestFit="1" customWidth="1"/>
    <col min="14338" max="14338" width="60.5" style="25" bestFit="1" customWidth="1"/>
    <col min="14339" max="14592" width="9" style="25"/>
    <col min="14593" max="14593" width="21.5" style="25" bestFit="1" customWidth="1"/>
    <col min="14594" max="14594" width="60.5" style="25" bestFit="1" customWidth="1"/>
    <col min="14595" max="14848" width="9" style="25"/>
    <col min="14849" max="14849" width="21.5" style="25" bestFit="1" customWidth="1"/>
    <col min="14850" max="14850" width="60.5" style="25" bestFit="1" customWidth="1"/>
    <col min="14851" max="15104" width="9" style="25"/>
    <col min="15105" max="15105" width="21.5" style="25" bestFit="1" customWidth="1"/>
    <col min="15106" max="15106" width="60.5" style="25" bestFit="1" customWidth="1"/>
    <col min="15107" max="15360" width="9" style="25"/>
    <col min="15361" max="15361" width="21.5" style="25" bestFit="1" customWidth="1"/>
    <col min="15362" max="15362" width="60.5" style="25" bestFit="1" customWidth="1"/>
    <col min="15363" max="15616" width="9" style="25"/>
    <col min="15617" max="15617" width="21.5" style="25" bestFit="1" customWidth="1"/>
    <col min="15618" max="15618" width="60.5" style="25" bestFit="1" customWidth="1"/>
    <col min="15619" max="15872" width="9" style="25"/>
    <col min="15873" max="15873" width="21.5" style="25" bestFit="1" customWidth="1"/>
    <col min="15874" max="15874" width="60.5" style="25" bestFit="1" customWidth="1"/>
    <col min="15875" max="16128" width="9" style="25"/>
    <col min="16129" max="16129" width="21.5" style="25" bestFit="1" customWidth="1"/>
    <col min="16130" max="16130" width="60.5" style="25" bestFit="1" customWidth="1"/>
    <col min="16131" max="16384" width="9" style="25"/>
  </cols>
  <sheetData>
    <row r="1" spans="1:3">
      <c r="A1" s="25" t="s">
        <v>25</v>
      </c>
      <c r="B1" s="25" t="s">
        <v>26</v>
      </c>
      <c r="C1" s="25" t="s">
        <v>50</v>
      </c>
    </row>
    <row r="2" spans="1:3">
      <c r="A2" s="26" t="s">
        <v>27</v>
      </c>
      <c r="B2" s="26" t="s">
        <v>28</v>
      </c>
      <c r="C2" s="26" t="s">
        <v>51</v>
      </c>
    </row>
    <row r="3" spans="1:3">
      <c r="A3" s="26" t="s">
        <v>29</v>
      </c>
      <c r="B3" s="26" t="s">
        <v>30</v>
      </c>
      <c r="C3" s="26" t="s">
        <v>52</v>
      </c>
    </row>
    <row r="4" spans="1:3">
      <c r="A4" s="26" t="s">
        <v>94</v>
      </c>
      <c r="B4" s="26" t="s">
        <v>95</v>
      </c>
      <c r="C4" s="26" t="s">
        <v>96</v>
      </c>
    </row>
    <row r="5" spans="1:3">
      <c r="A5" s="26" t="s">
        <v>31</v>
      </c>
      <c r="B5" s="26" t="s">
        <v>32</v>
      </c>
      <c r="C5" s="26" t="s">
        <v>54</v>
      </c>
    </row>
    <row r="6" spans="1:3">
      <c r="A6" s="26" t="s">
        <v>33</v>
      </c>
      <c r="B6" s="26" t="s">
        <v>34</v>
      </c>
      <c r="C6" s="26" t="s">
        <v>53</v>
      </c>
    </row>
    <row r="7" spans="1:3">
      <c r="A7" s="26" t="s">
        <v>106</v>
      </c>
      <c r="B7" s="26"/>
      <c r="C7" s="26" t="s">
        <v>105</v>
      </c>
    </row>
    <row r="8" spans="1:3">
      <c r="A8" s="26" t="s">
        <v>115</v>
      </c>
      <c r="B8" s="26"/>
      <c r="C8" s="26" t="s">
        <v>112</v>
      </c>
    </row>
    <row r="9" spans="1:3">
      <c r="A9" s="26" t="s">
        <v>152</v>
      </c>
      <c r="B9" s="26" t="s">
        <v>154</v>
      </c>
      <c r="C9" s="26" t="s">
        <v>113</v>
      </c>
    </row>
    <row r="10" spans="1:3">
      <c r="A10" s="26" t="s">
        <v>155</v>
      </c>
      <c r="B10" s="26"/>
      <c r="C10" s="26" t="s">
        <v>114</v>
      </c>
    </row>
    <row r="11" spans="1:3">
      <c r="A11" s="26" t="s">
        <v>35</v>
      </c>
      <c r="B11" s="26" t="s">
        <v>36</v>
      </c>
      <c r="C11" s="26" t="s">
        <v>55</v>
      </c>
    </row>
    <row r="12" spans="1:3">
      <c r="A12" s="26" t="s">
        <v>37</v>
      </c>
      <c r="B12" s="26" t="s">
        <v>38</v>
      </c>
      <c r="C12" s="26" t="s">
        <v>56</v>
      </c>
    </row>
    <row r="13" spans="1:3">
      <c r="A13" s="26" t="s">
        <v>190</v>
      </c>
      <c r="B13" s="26"/>
      <c r="C13" s="26" t="s">
        <v>187</v>
      </c>
    </row>
    <row r="14" spans="1:3">
      <c r="A14" s="26" t="s">
        <v>197</v>
      </c>
      <c r="B14" s="26"/>
      <c r="C14" s="26" t="s">
        <v>188</v>
      </c>
    </row>
    <row r="15" spans="1:3">
      <c r="A15" s="26" t="s">
        <v>198</v>
      </c>
      <c r="B15" s="26"/>
      <c r="C15" s="26" t="s">
        <v>189</v>
      </c>
    </row>
    <row r="16" spans="1:3">
      <c r="A16" s="26" t="s">
        <v>39</v>
      </c>
      <c r="B16" s="26" t="s">
        <v>40</v>
      </c>
      <c r="C16" s="26" t="s">
        <v>57</v>
      </c>
    </row>
    <row r="17" spans="1:3">
      <c r="A17" s="26" t="s">
        <v>80</v>
      </c>
      <c r="B17" s="26"/>
      <c r="C17" s="26" t="s">
        <v>220</v>
      </c>
    </row>
    <row r="18" spans="1:3">
      <c r="A18" s="26" t="s">
        <v>221</v>
      </c>
      <c r="B18" s="26"/>
      <c r="C18" s="26" t="s">
        <v>222</v>
      </c>
    </row>
    <row r="19" spans="1:3">
      <c r="A19" s="26" t="s">
        <v>245</v>
      </c>
      <c r="B19" s="26"/>
      <c r="C19" s="26" t="s">
        <v>270</v>
      </c>
    </row>
    <row r="20" spans="1:3">
      <c r="A20" s="26" t="s">
        <v>41</v>
      </c>
      <c r="B20" s="26" t="s">
        <v>42</v>
      </c>
      <c r="C20" s="26"/>
    </row>
    <row r="21" spans="1:3">
      <c r="A21" s="26"/>
      <c r="B21" s="26"/>
      <c r="C21" s="26"/>
    </row>
  </sheetData>
  <phoneticPr fontId="2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D418-3984-4612-83AC-4239CB95F171}">
  <dimension ref="A1:V64"/>
  <sheetViews>
    <sheetView view="pageBreakPreview" zoomScaleNormal="100" zoomScaleSheetLayoutView="100" workbookViewId="0">
      <selection activeCell="W2" sqref="W2"/>
    </sheetView>
  </sheetViews>
  <sheetFormatPr defaultColWidth="9" defaultRowHeight="13.5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6" width="12.5" style="24" customWidth="1"/>
    <col min="7" max="7" width="12.5" style="5" customWidth="1"/>
    <col min="8" max="9" width="12.625" style="5" customWidth="1"/>
    <col min="10" max="10" width="1" style="24" customWidth="1"/>
    <col min="11" max="11" width="4.375" style="5" customWidth="1"/>
    <col min="12" max="12" width="11.25" style="5" customWidth="1"/>
    <col min="13" max="15" width="10.5" style="5" customWidth="1"/>
    <col min="16" max="16" width="9" style="5" customWidth="1"/>
    <col min="17" max="18" width="5.375" style="5" customWidth="1"/>
    <col min="19" max="19" width="13.25" style="5" customWidth="1"/>
    <col min="20" max="21" width="4.5" style="5" customWidth="1"/>
    <col min="22" max="16384" width="9" style="5"/>
  </cols>
  <sheetData>
    <row r="1" spans="1:22" ht="15" customHeight="1">
      <c r="A1" s="208" t="str">
        <f>VLOOKUP(D13,様式No.,3,0)</f>
        <v>様式１６</v>
      </c>
      <c r="B1" s="209"/>
      <c r="C1" s="209"/>
      <c r="D1" s="210"/>
      <c r="E1" s="210"/>
      <c r="F1" s="210"/>
      <c r="G1" s="210"/>
      <c r="H1" s="210"/>
      <c r="I1" s="210"/>
      <c r="K1" s="5" t="s">
        <v>224</v>
      </c>
      <c r="M1"/>
      <c r="V1"/>
    </row>
    <row r="2" spans="1:22" ht="16.5" customHeight="1">
      <c r="A2" s="35"/>
      <c r="B2" s="29"/>
      <c r="C2" s="29"/>
      <c r="D2" s="29"/>
      <c r="E2" s="29"/>
      <c r="F2" s="29"/>
      <c r="G2" s="29"/>
      <c r="H2" s="29"/>
      <c r="I2" s="29"/>
      <c r="K2" s="103"/>
      <c r="L2" s="103"/>
      <c r="M2"/>
      <c r="N2"/>
      <c r="O2"/>
      <c r="P2"/>
      <c r="Q2"/>
      <c r="R2"/>
      <c r="S2"/>
      <c r="T2"/>
      <c r="U2"/>
      <c r="V2" s="104"/>
    </row>
    <row r="3" spans="1:22" ht="24.95" customHeight="1">
      <c r="A3" s="35"/>
      <c r="B3" s="35"/>
      <c r="C3" s="35"/>
      <c r="D3" s="35"/>
      <c r="E3" s="35"/>
      <c r="F3" s="35"/>
      <c r="G3" s="211" t="s">
        <v>380</v>
      </c>
      <c r="H3" s="211"/>
      <c r="I3" s="211"/>
      <c r="M3" s="276" t="s">
        <v>221</v>
      </c>
      <c r="N3" s="276"/>
      <c r="O3" s="276"/>
      <c r="P3" s="276"/>
      <c r="Q3" s="276"/>
      <c r="R3" s="276"/>
      <c r="S3" s="276"/>
      <c r="V3" s="107"/>
    </row>
    <row r="4" spans="1:22" ht="20.100000000000001" customHeight="1">
      <c r="A4" s="24"/>
      <c r="B4" s="34" t="s">
        <v>58</v>
      </c>
      <c r="C4" s="212" t="s">
        <v>59</v>
      </c>
      <c r="E4" s="5"/>
      <c r="F4" s="5"/>
      <c r="L4" s="129" t="s">
        <v>107</v>
      </c>
      <c r="M4" s="282" t="str">
        <f>VLOOKUP($C20,工事データ,2,0)</f>
        <v>〇〇電気設備工事</v>
      </c>
      <c r="N4" s="282"/>
      <c r="O4" s="282"/>
      <c r="P4" s="282"/>
      <c r="Q4" s="282"/>
      <c r="R4" s="282"/>
      <c r="S4" s="282"/>
    </row>
    <row r="5" spans="1:22" ht="20.100000000000001" customHeight="1">
      <c r="A5" s="24"/>
      <c r="B5" s="25" t="s">
        <v>60</v>
      </c>
      <c r="C5" s="212"/>
      <c r="E5" s="5"/>
      <c r="F5" s="5"/>
      <c r="L5" s="130" t="s">
        <v>225</v>
      </c>
      <c r="M5" s="283"/>
      <c r="N5" s="283"/>
      <c r="O5" s="283"/>
      <c r="P5" s="131"/>
      <c r="Q5" s="112" t="s">
        <v>226</v>
      </c>
      <c r="R5" s="112"/>
      <c r="S5" s="112" t="str">
        <f>VLOOKUP($F11,工事データ,2,0)</f>
        <v>〇〇　〇〇</v>
      </c>
      <c r="T5" s="112" t="s">
        <v>232</v>
      </c>
    </row>
    <row r="6" spans="1:22" ht="10.9" customHeight="1">
      <c r="A6" s="24"/>
      <c r="C6" s="213"/>
      <c r="D6" s="213"/>
      <c r="E6" s="213"/>
      <c r="F6" s="5"/>
      <c r="V6"/>
    </row>
    <row r="7" spans="1:22" ht="20.100000000000001" customHeight="1">
      <c r="A7" s="24"/>
      <c r="C7" s="5"/>
      <c r="F7" s="36"/>
      <c r="G7" s="36" t="s">
        <v>43</v>
      </c>
      <c r="H7" s="36"/>
      <c r="I7" s="36"/>
      <c r="J7" s="36"/>
      <c r="L7" s="277" t="s">
        <v>227</v>
      </c>
      <c r="M7" s="279" t="s">
        <v>228</v>
      </c>
      <c r="N7" s="279"/>
      <c r="O7" s="279"/>
      <c r="P7" s="273" t="s">
        <v>231</v>
      </c>
      <c r="Q7" s="272" t="s">
        <v>229</v>
      </c>
      <c r="R7" s="273"/>
      <c r="S7" s="280" t="s">
        <v>230</v>
      </c>
      <c r="T7" s="272" t="s">
        <v>3</v>
      </c>
      <c r="U7" s="273"/>
      <c r="V7"/>
    </row>
    <row r="8" spans="1:22" ht="20.100000000000001" customHeight="1">
      <c r="A8" s="24"/>
      <c r="C8" s="5"/>
      <c r="F8" s="105" t="s">
        <v>44</v>
      </c>
      <c r="G8" s="203" t="str">
        <f>VLOOKUP(F8,工事データ,2,0)</f>
        <v>大津市〇丁目〇－〇</v>
      </c>
      <c r="H8" s="203"/>
      <c r="I8" s="203"/>
      <c r="J8" s="38"/>
      <c r="L8" s="278"/>
      <c r="M8" s="279"/>
      <c r="N8" s="279"/>
      <c r="O8" s="279"/>
      <c r="P8" s="275"/>
      <c r="Q8" s="274"/>
      <c r="R8" s="275"/>
      <c r="S8" s="281"/>
      <c r="T8" s="274"/>
      <c r="U8" s="275"/>
      <c r="V8"/>
    </row>
    <row r="9" spans="1:22" ht="20.100000000000001" customHeight="1">
      <c r="A9" s="24"/>
      <c r="C9" s="5"/>
      <c r="F9" s="105" t="s">
        <v>45</v>
      </c>
      <c r="G9" s="203" t="str">
        <f>VLOOKUP($F9,工事データ,2,0)</f>
        <v>株式会社　〇〇〇〇</v>
      </c>
      <c r="H9" s="203"/>
      <c r="I9" s="203"/>
      <c r="J9" s="203"/>
      <c r="L9" s="119"/>
      <c r="M9" s="262"/>
      <c r="N9" s="263"/>
      <c r="O9" s="264"/>
      <c r="P9" s="120"/>
      <c r="Q9" s="262"/>
      <c r="R9" s="264"/>
      <c r="S9" s="125" t="s">
        <v>185</v>
      </c>
      <c r="T9" s="262"/>
      <c r="U9" s="264"/>
      <c r="V9"/>
    </row>
    <row r="10" spans="1:22" ht="20.100000000000001" customHeight="1">
      <c r="A10" s="24"/>
      <c r="C10" s="5"/>
      <c r="E10" s="5"/>
      <c r="F10" s="105" t="s">
        <v>116</v>
      </c>
      <c r="G10" s="203" t="str">
        <f>VLOOKUP($F10,工事データ,2,0)</f>
        <v>代表取締役　〇〇　〇〇</v>
      </c>
      <c r="H10" s="203"/>
      <c r="I10" s="203"/>
      <c r="J10" s="203"/>
      <c r="L10" s="119"/>
      <c r="M10" s="262"/>
      <c r="N10" s="263"/>
      <c r="O10" s="264"/>
      <c r="P10" s="120"/>
      <c r="Q10" s="262"/>
      <c r="R10" s="264"/>
      <c r="S10" s="125" t="s">
        <v>185</v>
      </c>
      <c r="T10" s="262"/>
      <c r="U10" s="264"/>
      <c r="V10"/>
    </row>
    <row r="11" spans="1:22" ht="20.100000000000001" customHeight="1">
      <c r="A11" s="24"/>
      <c r="C11" s="5"/>
      <c r="F11" s="105" t="s">
        <v>19</v>
      </c>
      <c r="G11" s="202" t="str">
        <f>VLOOKUP($F11,工事データ,2,0)</f>
        <v>〇〇　〇〇</v>
      </c>
      <c r="H11" s="202"/>
      <c r="I11" s="202"/>
      <c r="J11" s="202"/>
      <c r="L11" s="119"/>
      <c r="M11" s="262"/>
      <c r="N11" s="263"/>
      <c r="O11" s="264"/>
      <c r="P11" s="120"/>
      <c r="Q11" s="262"/>
      <c r="R11" s="264"/>
      <c r="S11" s="125" t="s">
        <v>185</v>
      </c>
      <c r="T11" s="262"/>
      <c r="U11" s="264"/>
    </row>
    <row r="12" spans="1:22" ht="20.100000000000001" customHeight="1">
      <c r="A12" s="24"/>
      <c r="C12" s="5"/>
      <c r="G12" s="105"/>
      <c r="H12" s="202"/>
      <c r="I12" s="202"/>
      <c r="J12" s="202"/>
      <c r="L12" s="121"/>
      <c r="M12" s="262"/>
      <c r="N12" s="263"/>
      <c r="O12" s="264"/>
      <c r="P12" s="121"/>
      <c r="Q12" s="262"/>
      <c r="R12" s="264"/>
      <c r="S12" s="125" t="s">
        <v>185</v>
      </c>
      <c r="T12" s="262"/>
      <c r="U12" s="264"/>
      <c r="V12"/>
    </row>
    <row r="13" spans="1:22" ht="20.100000000000001" customHeight="1">
      <c r="B13" s="30"/>
      <c r="C13" s="30"/>
      <c r="D13" s="214" t="s">
        <v>221</v>
      </c>
      <c r="E13" s="214"/>
      <c r="F13" s="214"/>
      <c r="G13" s="214"/>
      <c r="H13" s="30"/>
      <c r="I13" s="30"/>
      <c r="L13" s="119"/>
      <c r="M13" s="262"/>
      <c r="N13" s="263"/>
      <c r="O13" s="264"/>
      <c r="P13" s="120"/>
      <c r="Q13" s="262"/>
      <c r="R13" s="264"/>
      <c r="S13" s="125" t="s">
        <v>185</v>
      </c>
      <c r="T13" s="262"/>
      <c r="U13" s="264"/>
      <c r="V13"/>
    </row>
    <row r="14" spans="1:22" s="24" customFormat="1" ht="19.899999999999999" customHeight="1">
      <c r="B14" s="5"/>
      <c r="C14" s="5"/>
      <c r="D14" s="5"/>
      <c r="E14" s="5"/>
      <c r="F14" s="5"/>
      <c r="G14" s="5"/>
      <c r="H14" s="5"/>
      <c r="I14" s="5"/>
      <c r="K14" s="5"/>
      <c r="L14" s="119"/>
      <c r="M14" s="262"/>
      <c r="N14" s="263"/>
      <c r="O14" s="264"/>
      <c r="P14" s="120"/>
      <c r="Q14" s="262"/>
      <c r="R14" s="264"/>
      <c r="S14" s="125" t="s">
        <v>185</v>
      </c>
      <c r="T14" s="262"/>
      <c r="U14" s="264"/>
      <c r="V14"/>
    </row>
    <row r="15" spans="1:22" ht="20.100000000000001" customHeight="1">
      <c r="B15" s="30"/>
      <c r="C15" s="99"/>
      <c r="D15" s="186"/>
      <c r="E15" s="186"/>
      <c r="F15" s="186"/>
      <c r="G15" s="186"/>
      <c r="H15" s="99"/>
      <c r="I15" s="99"/>
      <c r="L15" s="119"/>
      <c r="M15" s="262"/>
      <c r="N15" s="263"/>
      <c r="O15" s="264"/>
      <c r="P15" s="120"/>
      <c r="Q15" s="262"/>
      <c r="R15" s="264"/>
      <c r="S15" s="125" t="s">
        <v>185</v>
      </c>
      <c r="T15" s="262"/>
      <c r="U15" s="264"/>
      <c r="V15"/>
    </row>
    <row r="16" spans="1:22" s="24" customFormat="1" ht="19.899999999999999" customHeight="1">
      <c r="B16" s="5"/>
      <c r="C16" s="5"/>
      <c r="D16" s="5"/>
      <c r="E16" s="5"/>
      <c r="F16" s="5"/>
      <c r="G16" s="5"/>
      <c r="H16" s="5"/>
      <c r="I16" s="5"/>
      <c r="K16" s="5"/>
      <c r="L16" s="119"/>
      <c r="M16" s="262"/>
      <c r="N16" s="263"/>
      <c r="O16" s="264"/>
      <c r="P16" s="120"/>
      <c r="Q16" s="262"/>
      <c r="R16" s="264"/>
      <c r="S16" s="125" t="s">
        <v>185</v>
      </c>
      <c r="T16" s="262"/>
      <c r="U16" s="264"/>
      <c r="V16"/>
    </row>
    <row r="17" spans="1:22" ht="20.100000000000001" customHeight="1">
      <c r="B17" s="30"/>
      <c r="C17" s="99"/>
      <c r="D17" s="186"/>
      <c r="E17" s="186"/>
      <c r="F17" s="187" t="s">
        <v>119</v>
      </c>
      <c r="G17" s="186"/>
      <c r="H17" s="99"/>
      <c r="I17" s="99"/>
      <c r="L17" s="119"/>
      <c r="M17" s="262"/>
      <c r="N17" s="263"/>
      <c r="O17" s="264"/>
      <c r="P17" s="120"/>
      <c r="Q17" s="262"/>
      <c r="R17" s="264"/>
      <c r="S17" s="125" t="s">
        <v>185</v>
      </c>
      <c r="T17" s="262"/>
      <c r="U17" s="264"/>
      <c r="V17"/>
    </row>
    <row r="18" spans="1:22" s="24" customFormat="1" ht="24.95" customHeight="1">
      <c r="A18" s="5"/>
      <c r="B18" s="5"/>
      <c r="C18" s="31" t="s">
        <v>109</v>
      </c>
      <c r="E18" s="203">
        <f>VLOOKUP($C18,工事データ,2,0)</f>
        <v>20220000001</v>
      </c>
      <c r="F18" s="203"/>
      <c r="G18" s="203"/>
      <c r="H18" s="203"/>
      <c r="I18" s="203"/>
      <c r="K18" s="5"/>
      <c r="L18" s="119"/>
      <c r="M18" s="262"/>
      <c r="N18" s="263"/>
      <c r="O18" s="264"/>
      <c r="P18" s="120"/>
      <c r="Q18" s="262"/>
      <c r="R18" s="264"/>
      <c r="S18" s="125" t="s">
        <v>185</v>
      </c>
      <c r="T18" s="262"/>
      <c r="U18" s="264"/>
      <c r="V18"/>
    </row>
    <row r="19" spans="1:22" s="24" customFormat="1" ht="24.95" customHeight="1">
      <c r="A19" s="5"/>
      <c r="B19" s="5"/>
      <c r="K19" s="5"/>
      <c r="L19" s="119"/>
      <c r="M19" s="262"/>
      <c r="N19" s="263"/>
      <c r="O19" s="264"/>
      <c r="P19" s="120"/>
      <c r="Q19" s="262"/>
      <c r="R19" s="264"/>
      <c r="S19" s="125" t="s">
        <v>185</v>
      </c>
      <c r="T19" s="262"/>
      <c r="U19" s="264"/>
      <c r="V19"/>
    </row>
    <row r="20" spans="1:22" s="24" customFormat="1" ht="24.95" customHeight="1">
      <c r="B20" s="5"/>
      <c r="C20" s="31" t="s">
        <v>107</v>
      </c>
      <c r="E20" s="207" t="str">
        <f>VLOOKUP($C20,工事データ,2,0)</f>
        <v>〇〇電気設備工事</v>
      </c>
      <c r="F20" s="207"/>
      <c r="G20" s="207"/>
      <c r="H20" s="207"/>
      <c r="I20" s="207"/>
      <c r="K20" s="5"/>
      <c r="L20" s="119"/>
      <c r="M20" s="262"/>
      <c r="N20" s="263"/>
      <c r="O20" s="264"/>
      <c r="P20" s="120"/>
      <c r="Q20" s="262"/>
      <c r="R20" s="264"/>
      <c r="S20" s="125" t="s">
        <v>185</v>
      </c>
      <c r="T20" s="262"/>
      <c r="U20" s="264"/>
      <c r="V20"/>
    </row>
    <row r="21" spans="1:22" s="24" customFormat="1" ht="24.95" customHeight="1">
      <c r="B21" s="5"/>
      <c r="C21" s="31"/>
      <c r="E21" s="206"/>
      <c r="F21" s="206"/>
      <c r="G21" s="206"/>
      <c r="H21" s="206"/>
      <c r="I21" s="206"/>
      <c r="K21" s="5"/>
      <c r="L21" s="119"/>
      <c r="M21" s="262"/>
      <c r="N21" s="263"/>
      <c r="O21" s="264"/>
      <c r="P21" s="120"/>
      <c r="Q21" s="262"/>
      <c r="R21" s="264"/>
      <c r="S21" s="125" t="s">
        <v>185</v>
      </c>
      <c r="T21" s="262"/>
      <c r="U21" s="264"/>
      <c r="V21"/>
    </row>
    <row r="22" spans="1:22" s="24" customFormat="1" ht="24.95" customHeight="1">
      <c r="A22" s="5"/>
      <c r="B22" s="5"/>
      <c r="C22" s="31"/>
      <c r="E22" s="36"/>
      <c r="F22" s="36"/>
      <c r="G22" s="36"/>
      <c r="H22" s="36"/>
      <c r="I22" s="36"/>
      <c r="K22" s="5"/>
      <c r="L22" s="122"/>
      <c r="M22" s="262"/>
      <c r="N22" s="263"/>
      <c r="O22" s="264"/>
      <c r="P22" s="120"/>
      <c r="Q22" s="262"/>
      <c r="R22" s="264"/>
      <c r="S22" s="125" t="s">
        <v>185</v>
      </c>
      <c r="T22" s="262"/>
      <c r="U22" s="264"/>
      <c r="V22"/>
    </row>
    <row r="23" spans="1:22" s="24" customFormat="1" ht="24.95" customHeight="1">
      <c r="B23" s="5"/>
      <c r="C23" s="269" t="s">
        <v>223</v>
      </c>
      <c r="D23" s="269"/>
      <c r="E23" s="269"/>
      <c r="F23" s="269"/>
      <c r="G23" s="269"/>
      <c r="H23" s="269"/>
      <c r="I23" s="269"/>
      <c r="K23" s="5"/>
      <c r="L23" s="119"/>
      <c r="M23" s="262"/>
      <c r="N23" s="263"/>
      <c r="O23" s="264"/>
      <c r="P23" s="120"/>
      <c r="Q23" s="262"/>
      <c r="R23" s="264"/>
      <c r="S23" s="125" t="s">
        <v>185</v>
      </c>
      <c r="T23" s="262"/>
      <c r="U23" s="264"/>
      <c r="V23"/>
    </row>
    <row r="24" spans="1:22" s="24" customFormat="1" ht="24.95" customHeight="1">
      <c r="A24" s="5"/>
      <c r="B24" s="5"/>
      <c r="C24" s="31"/>
      <c r="E24" s="117"/>
      <c r="F24" s="117"/>
      <c r="G24" s="117"/>
      <c r="H24" s="117"/>
      <c r="I24" s="117"/>
      <c r="K24" s="5"/>
      <c r="L24" s="119"/>
      <c r="M24" s="262"/>
      <c r="N24" s="263"/>
      <c r="O24" s="264"/>
      <c r="P24" s="120"/>
      <c r="Q24" s="262"/>
      <c r="R24" s="264"/>
      <c r="S24" s="125" t="s">
        <v>185</v>
      </c>
      <c r="T24" s="262"/>
      <c r="U24" s="264"/>
      <c r="V24"/>
    </row>
    <row r="25" spans="1:22" s="24" customFormat="1" ht="24.95" customHeight="1">
      <c r="A25" s="5"/>
      <c r="B25" s="5"/>
      <c r="C25" s="31"/>
      <c r="E25" s="117"/>
      <c r="F25" s="117"/>
      <c r="G25" s="117"/>
      <c r="H25" s="117"/>
      <c r="I25" s="117"/>
      <c r="K25" s="5"/>
      <c r="L25" s="121"/>
      <c r="M25" s="262"/>
      <c r="N25" s="263"/>
      <c r="O25" s="264"/>
      <c r="P25" s="120"/>
      <c r="Q25" s="262"/>
      <c r="R25" s="264"/>
      <c r="S25" s="125" t="s">
        <v>185</v>
      </c>
      <c r="T25" s="262"/>
      <c r="U25" s="264"/>
      <c r="V25"/>
    </row>
    <row r="26" spans="1:22" s="24" customFormat="1" ht="24.95" customHeight="1">
      <c r="A26" s="5"/>
      <c r="B26" s="5"/>
      <c r="C26" s="31"/>
      <c r="E26" s="117"/>
      <c r="F26" s="117"/>
      <c r="G26" s="117"/>
      <c r="H26" s="117"/>
      <c r="I26" s="117"/>
      <c r="K26" s="102"/>
      <c r="L26" s="119"/>
      <c r="M26" s="262"/>
      <c r="N26" s="263"/>
      <c r="O26" s="264"/>
      <c r="P26" s="120"/>
      <c r="Q26" s="262"/>
      <c r="R26" s="264"/>
      <c r="S26" s="125" t="s">
        <v>185</v>
      </c>
      <c r="T26" s="262"/>
      <c r="U26" s="264"/>
      <c r="V26"/>
    </row>
    <row r="27" spans="1:22" s="24" customFormat="1" ht="19.5" customHeight="1">
      <c r="A27" s="5"/>
      <c r="B27" s="5"/>
      <c r="C27" s="31"/>
      <c r="E27" s="204"/>
      <c r="F27" s="204"/>
      <c r="G27" s="204"/>
      <c r="H27" s="204"/>
      <c r="I27" s="204"/>
      <c r="K27" s="126"/>
      <c r="L27" s="123"/>
      <c r="M27" s="262"/>
      <c r="N27" s="263"/>
      <c r="O27" s="264"/>
      <c r="P27" s="124"/>
      <c r="Q27" s="262"/>
      <c r="R27" s="264"/>
      <c r="S27" s="125" t="s">
        <v>185</v>
      </c>
      <c r="T27" s="262"/>
      <c r="U27" s="264"/>
      <c r="V27"/>
    </row>
    <row r="28" spans="1:22" s="24" customFormat="1" ht="19.5" customHeight="1">
      <c r="A28" s="5"/>
      <c r="B28" s="5"/>
      <c r="C28" s="31"/>
      <c r="E28" s="204"/>
      <c r="F28" s="204"/>
      <c r="G28" s="204"/>
      <c r="H28" s="204"/>
      <c r="I28" s="204"/>
      <c r="K28" s="127"/>
      <c r="L28" s="126"/>
      <c r="M28" s="29" t="s">
        <v>233</v>
      </c>
      <c r="N28"/>
      <c r="O28"/>
      <c r="P28"/>
      <c r="Q28"/>
      <c r="R28"/>
      <c r="S28"/>
      <c r="T28"/>
      <c r="U28"/>
    </row>
    <row r="29" spans="1:22" s="24" customFormat="1" ht="19.5" customHeight="1">
      <c r="A29" s="5"/>
      <c r="B29" s="5"/>
      <c r="C29" s="100"/>
      <c r="D29" s="100"/>
      <c r="E29" s="39"/>
      <c r="F29" s="39"/>
      <c r="G29" s="39"/>
      <c r="H29" s="39"/>
      <c r="I29" s="39"/>
      <c r="K29" s="128"/>
      <c r="L29" s="127"/>
      <c r="N29" s="212"/>
      <c r="O29" s="212"/>
      <c r="Q29" s="212"/>
      <c r="R29" s="212"/>
      <c r="T29" s="212"/>
      <c r="U29" s="212"/>
      <c r="V29" s="118"/>
    </row>
    <row r="30" spans="1:22" s="24" customFormat="1" ht="19.5" customHeight="1">
      <c r="B30" s="5"/>
      <c r="C30" s="101"/>
      <c r="D30" s="5"/>
      <c r="E30" s="5"/>
      <c r="F30" s="5"/>
      <c r="G30" s="5"/>
      <c r="H30" s="5"/>
      <c r="I30" s="5"/>
      <c r="K30" s="127"/>
      <c r="L30" s="271" t="s">
        <v>234</v>
      </c>
      <c r="M30" s="271"/>
      <c r="N30" s="271"/>
      <c r="O30" s="271"/>
      <c r="P30" s="271"/>
      <c r="Q30" s="271"/>
      <c r="R30" s="271"/>
      <c r="S30" s="271"/>
      <c r="T30" s="271"/>
      <c r="U30" s="271"/>
      <c r="V30" s="118"/>
    </row>
    <row r="31" spans="1:22" s="24" customFormat="1" ht="19.5" customHeight="1">
      <c r="B31" s="5"/>
      <c r="C31" s="101"/>
      <c r="D31" s="5"/>
      <c r="E31" s="5"/>
      <c r="F31" s="5"/>
      <c r="G31" s="5"/>
      <c r="H31" s="5"/>
      <c r="I31" s="5"/>
      <c r="K31" s="108"/>
      <c r="L31" s="271" t="s">
        <v>235</v>
      </c>
      <c r="M31" s="271"/>
      <c r="N31" s="271"/>
      <c r="O31" s="271"/>
      <c r="P31" s="271"/>
      <c r="Q31" s="271"/>
      <c r="R31" s="271"/>
      <c r="S31" s="271"/>
      <c r="T31" s="271"/>
      <c r="U31" s="271"/>
      <c r="V31"/>
    </row>
    <row r="32" spans="1:22" customFormat="1" ht="19.5" customHeight="1">
      <c r="A32" s="5"/>
      <c r="B32" s="5"/>
      <c r="C32" s="24"/>
      <c r="D32" s="5"/>
      <c r="E32" s="24"/>
      <c r="F32" s="24"/>
      <c r="G32" s="5"/>
      <c r="H32" s="5"/>
      <c r="I32" s="5"/>
      <c r="J32" s="24"/>
      <c r="L32" s="271" t="s">
        <v>236</v>
      </c>
      <c r="M32" s="271"/>
      <c r="N32" s="271"/>
      <c r="O32" s="271"/>
      <c r="P32" s="271"/>
      <c r="Q32" s="271"/>
      <c r="R32" s="271"/>
      <c r="S32" s="271"/>
      <c r="T32" s="271"/>
      <c r="U32" s="271"/>
    </row>
    <row r="33" spans="1:21" customFormat="1" ht="19.5" customHeight="1">
      <c r="A33" s="5"/>
      <c r="B33" s="5"/>
      <c r="C33" s="24"/>
      <c r="D33" s="5"/>
      <c r="E33" s="24"/>
      <c r="F33" s="24"/>
      <c r="G33" s="5"/>
      <c r="H33" s="5"/>
      <c r="I33" s="5"/>
      <c r="J33" s="24"/>
      <c r="L33" s="271" t="s">
        <v>237</v>
      </c>
      <c r="M33" s="271"/>
      <c r="N33" s="271"/>
      <c r="O33" s="271"/>
      <c r="P33" s="271"/>
      <c r="Q33" s="271"/>
      <c r="R33" s="271"/>
      <c r="S33" s="271"/>
      <c r="T33" s="271"/>
      <c r="U33" s="271"/>
    </row>
    <row r="34" spans="1:21" customFormat="1" ht="19.5" customHeight="1">
      <c r="A34" s="5"/>
      <c r="B34" s="5"/>
      <c r="C34" s="24"/>
      <c r="D34" s="5"/>
      <c r="E34" s="24"/>
      <c r="F34" s="24"/>
      <c r="G34" s="5"/>
      <c r="H34" s="5"/>
      <c r="I34" s="5"/>
      <c r="J34" s="24"/>
      <c r="L34" s="271" t="s">
        <v>238</v>
      </c>
      <c r="M34" s="271"/>
      <c r="N34" s="271"/>
      <c r="O34" s="271"/>
      <c r="P34" s="271"/>
      <c r="Q34" s="271"/>
      <c r="R34" s="271"/>
      <c r="S34" s="271"/>
      <c r="T34" s="271"/>
      <c r="U34" s="271"/>
    </row>
    <row r="35" spans="1:21" customFormat="1" ht="19.5" customHeight="1">
      <c r="A35" s="5"/>
      <c r="B35" s="5"/>
      <c r="C35" s="24"/>
      <c r="D35" s="5"/>
      <c r="E35" s="24"/>
      <c r="F35" s="24"/>
      <c r="G35" s="5"/>
      <c r="H35" s="5"/>
      <c r="I35" s="5"/>
      <c r="J35" s="24"/>
      <c r="L35" s="271" t="s">
        <v>239</v>
      </c>
      <c r="M35" s="271"/>
      <c r="N35" s="271"/>
      <c r="O35" s="271"/>
      <c r="P35" s="271"/>
      <c r="Q35" s="271"/>
      <c r="R35" s="271"/>
      <c r="S35" s="271"/>
      <c r="T35" s="271"/>
      <c r="U35" s="271"/>
    </row>
    <row r="36" spans="1:21" customFormat="1" ht="19.5" customHeight="1">
      <c r="A36" s="5"/>
      <c r="B36" s="5"/>
      <c r="C36" s="24"/>
      <c r="D36" s="5"/>
      <c r="E36" s="24"/>
      <c r="F36" s="24"/>
      <c r="G36" s="5"/>
      <c r="H36" s="5"/>
      <c r="I36" s="5"/>
      <c r="J36" s="24"/>
      <c r="L36" s="271" t="s">
        <v>240</v>
      </c>
      <c r="M36" s="271"/>
      <c r="N36" s="271"/>
      <c r="O36" s="271"/>
      <c r="P36" s="271"/>
      <c r="Q36" s="271"/>
      <c r="R36" s="271"/>
      <c r="S36" s="271"/>
      <c r="T36" s="271"/>
      <c r="U36" s="271"/>
    </row>
    <row r="37" spans="1:21" customFormat="1" ht="18.95" customHeight="1">
      <c r="A37" s="5"/>
      <c r="B37" s="5"/>
      <c r="C37" s="24"/>
      <c r="D37" s="5"/>
      <c r="E37" s="24"/>
      <c r="F37" s="24"/>
      <c r="G37" s="5"/>
      <c r="H37" s="5"/>
      <c r="I37" s="5"/>
      <c r="J37" s="24"/>
      <c r="L37" s="284"/>
      <c r="M37" s="284"/>
      <c r="N37" s="284"/>
      <c r="O37" s="284"/>
      <c r="P37" s="284"/>
      <c r="Q37" s="284"/>
      <c r="R37" s="284"/>
      <c r="S37" s="284"/>
      <c r="T37" s="284"/>
      <c r="U37" s="284"/>
    </row>
    <row r="38" spans="1:21" customFormat="1">
      <c r="A38" s="5"/>
      <c r="B38" s="5"/>
      <c r="C38" s="24"/>
      <c r="D38" s="5"/>
      <c r="E38" s="24"/>
      <c r="F38" s="24"/>
      <c r="G38" s="5"/>
      <c r="H38" s="5"/>
      <c r="I38" s="5"/>
      <c r="J38" s="24"/>
    </row>
    <row r="39" spans="1:21" customFormat="1" ht="20.25" customHeight="1">
      <c r="A39" s="5"/>
      <c r="B39" s="5"/>
      <c r="C39" s="24"/>
      <c r="D39" s="5"/>
      <c r="E39" s="24"/>
      <c r="F39" s="24"/>
      <c r="G39" s="5"/>
      <c r="H39" s="5"/>
      <c r="I39" s="5"/>
      <c r="J39" s="24"/>
    </row>
    <row r="40" spans="1:21" customFormat="1" ht="20.25" customHeight="1">
      <c r="A40" s="5"/>
      <c r="B40" s="5"/>
      <c r="C40" s="24"/>
      <c r="D40" s="5"/>
      <c r="E40" s="24"/>
      <c r="F40" s="24"/>
      <c r="G40" s="5"/>
      <c r="H40" s="5"/>
      <c r="I40" s="5"/>
      <c r="J40" s="24"/>
    </row>
    <row r="41" spans="1:21" customFormat="1" ht="20.25" customHeight="1">
      <c r="A41" s="5"/>
      <c r="B41" s="5"/>
      <c r="C41" s="24"/>
      <c r="D41" s="5"/>
      <c r="E41" s="24"/>
      <c r="F41" s="24"/>
      <c r="G41" s="5"/>
      <c r="H41" s="5"/>
      <c r="I41" s="5"/>
      <c r="J41" s="24"/>
    </row>
    <row r="42" spans="1:21" customFormat="1" ht="20.25" customHeight="1">
      <c r="A42" s="5"/>
      <c r="B42" s="5"/>
      <c r="C42" s="24"/>
      <c r="D42" s="5"/>
      <c r="E42" s="24"/>
      <c r="F42" s="24"/>
      <c r="G42" s="5"/>
      <c r="H42" s="5"/>
      <c r="I42" s="5"/>
      <c r="J42" s="24"/>
    </row>
    <row r="43" spans="1:21" customFormat="1" ht="20.25" customHeight="1">
      <c r="A43" s="5"/>
      <c r="B43" s="5"/>
      <c r="C43" s="24"/>
      <c r="D43" s="5"/>
      <c r="E43" s="24"/>
      <c r="F43" s="24"/>
      <c r="G43" s="5"/>
      <c r="H43" s="5"/>
      <c r="I43" s="5"/>
      <c r="J43" s="24"/>
    </row>
    <row r="44" spans="1:21" customFormat="1" ht="20.25" customHeight="1">
      <c r="A44" s="5"/>
      <c r="B44" s="5"/>
      <c r="C44" s="24"/>
      <c r="D44" s="5"/>
      <c r="E44" s="24"/>
      <c r="F44" s="24"/>
      <c r="G44" s="5"/>
      <c r="H44" s="5"/>
      <c r="I44" s="5"/>
      <c r="J44" s="24"/>
    </row>
    <row r="45" spans="1:21" customFormat="1" ht="20.25" customHeight="1">
      <c r="A45" s="5"/>
      <c r="B45" s="5"/>
      <c r="C45" s="24"/>
      <c r="D45" s="5"/>
      <c r="E45" s="24"/>
      <c r="F45" s="24"/>
      <c r="G45" s="5"/>
      <c r="H45" s="5"/>
      <c r="I45" s="5"/>
      <c r="J45" s="24"/>
    </row>
    <row r="46" spans="1:21" customFormat="1" ht="20.25" customHeight="1">
      <c r="A46" s="5"/>
      <c r="B46" s="5"/>
      <c r="C46" s="24"/>
      <c r="D46" s="5"/>
      <c r="E46" s="24"/>
      <c r="F46" s="24"/>
      <c r="G46" s="5"/>
      <c r="H46" s="5"/>
      <c r="I46" s="5"/>
      <c r="J46" s="24"/>
    </row>
    <row r="47" spans="1:21" customFormat="1" ht="20.25" customHeight="1">
      <c r="A47" s="5"/>
      <c r="B47" s="5"/>
      <c r="C47" s="24"/>
      <c r="D47" s="5"/>
      <c r="E47" s="24"/>
      <c r="F47" s="24"/>
      <c r="G47" s="5"/>
      <c r="H47" s="5"/>
      <c r="I47" s="5"/>
      <c r="J47" s="24"/>
    </row>
    <row r="48" spans="1:21" customFormat="1" ht="20.25" customHeight="1">
      <c r="A48" s="5"/>
      <c r="B48" s="5"/>
      <c r="C48" s="24"/>
      <c r="D48" s="5"/>
      <c r="E48" s="24"/>
      <c r="F48" s="24"/>
      <c r="G48" s="5"/>
      <c r="H48" s="5"/>
      <c r="I48" s="5"/>
      <c r="J48" s="24"/>
    </row>
    <row r="49" spans="1:21" customFormat="1" ht="20.25" customHeight="1">
      <c r="A49" s="5"/>
      <c r="B49" s="5"/>
      <c r="C49" s="24"/>
      <c r="D49" s="5"/>
      <c r="E49" s="24"/>
      <c r="F49" s="24"/>
      <c r="G49" s="5"/>
      <c r="H49" s="5"/>
      <c r="I49" s="5"/>
      <c r="J49" s="24"/>
    </row>
    <row r="50" spans="1:21" customFormat="1" ht="20.25" customHeight="1">
      <c r="A50" s="5"/>
      <c r="B50" s="5"/>
      <c r="C50" s="24"/>
      <c r="D50" s="5"/>
      <c r="E50" s="24"/>
      <c r="F50" s="24"/>
      <c r="G50" s="5"/>
      <c r="H50" s="5"/>
      <c r="I50" s="5"/>
      <c r="J50" s="24"/>
    </row>
    <row r="51" spans="1:21" customFormat="1" ht="20.25" customHeight="1">
      <c r="A51" s="5"/>
      <c r="B51" s="5"/>
      <c r="C51" s="24"/>
      <c r="D51" s="5"/>
      <c r="E51" s="24"/>
      <c r="F51" s="24"/>
      <c r="G51" s="5"/>
      <c r="H51" s="5"/>
      <c r="I51" s="5"/>
      <c r="J51" s="24"/>
    </row>
    <row r="52" spans="1:21" customFormat="1" ht="20.25" customHeight="1">
      <c r="A52" s="5"/>
      <c r="B52" s="5"/>
      <c r="C52" s="24"/>
      <c r="D52" s="5"/>
      <c r="E52" s="24"/>
      <c r="F52" s="24"/>
      <c r="G52" s="5"/>
      <c r="H52" s="5"/>
      <c r="I52" s="5"/>
      <c r="J52" s="24"/>
    </row>
    <row r="53" spans="1:21" customFormat="1" ht="20.25" customHeight="1">
      <c r="A53" s="5"/>
      <c r="B53" s="5"/>
      <c r="C53" s="24"/>
      <c r="D53" s="5"/>
      <c r="E53" s="24"/>
      <c r="F53" s="24"/>
      <c r="G53" s="5"/>
      <c r="H53" s="5"/>
      <c r="I53" s="5"/>
      <c r="J53" s="24"/>
    </row>
    <row r="54" spans="1:21" customFormat="1" ht="20.25" customHeight="1">
      <c r="A54" s="5"/>
      <c r="B54" s="5"/>
      <c r="C54" s="24"/>
      <c r="D54" s="5"/>
      <c r="E54" s="24"/>
      <c r="F54" s="24"/>
      <c r="G54" s="5"/>
      <c r="H54" s="5"/>
      <c r="I54" s="5"/>
      <c r="J54" s="24"/>
    </row>
    <row r="55" spans="1:21" customFormat="1" ht="20.25" customHeight="1">
      <c r="A55" s="5"/>
      <c r="B55" s="5"/>
      <c r="C55" s="24"/>
      <c r="D55" s="5"/>
      <c r="E55" s="24"/>
      <c r="F55" s="24"/>
      <c r="G55" s="5"/>
      <c r="H55" s="5"/>
      <c r="I55" s="5"/>
      <c r="J55" s="24"/>
    </row>
    <row r="56" spans="1:21" customFormat="1" ht="20.25" customHeight="1">
      <c r="A56" s="5"/>
      <c r="B56" s="5"/>
      <c r="C56" s="24"/>
      <c r="D56" s="5"/>
      <c r="E56" s="24"/>
      <c r="F56" s="24"/>
      <c r="G56" s="5"/>
      <c r="H56" s="5"/>
      <c r="I56" s="5"/>
      <c r="J56" s="24"/>
    </row>
    <row r="57" spans="1:21" customFormat="1" ht="20.25" customHeight="1">
      <c r="A57" s="5"/>
      <c r="B57" s="5"/>
      <c r="C57" s="24"/>
      <c r="D57" s="5"/>
      <c r="E57" s="24"/>
      <c r="F57" s="24"/>
      <c r="G57" s="5"/>
      <c r="H57" s="5"/>
      <c r="I57" s="5"/>
      <c r="J57" s="24"/>
    </row>
    <row r="58" spans="1:21" customFormat="1">
      <c r="A58" s="5"/>
      <c r="B58" s="5"/>
      <c r="C58" s="24"/>
      <c r="D58" s="5"/>
      <c r="E58" s="24"/>
      <c r="F58" s="24"/>
      <c r="G58" s="5"/>
      <c r="H58" s="5"/>
      <c r="I58" s="5"/>
      <c r="J58" s="24"/>
    </row>
    <row r="59" spans="1:21" customFormat="1">
      <c r="A59" s="5"/>
      <c r="B59" s="5"/>
      <c r="C59" s="24"/>
      <c r="D59" s="5"/>
      <c r="E59" s="24"/>
      <c r="F59" s="24"/>
      <c r="G59" s="5"/>
      <c r="H59" s="5"/>
      <c r="I59" s="5"/>
      <c r="J59" s="24"/>
    </row>
    <row r="60" spans="1:21" customFormat="1">
      <c r="A60" s="5"/>
      <c r="B60" s="5"/>
      <c r="C60" s="24"/>
      <c r="D60" s="5"/>
      <c r="E60" s="24"/>
      <c r="F60" s="24"/>
      <c r="G60" s="5"/>
      <c r="H60" s="5"/>
      <c r="I60" s="5"/>
      <c r="J60" s="24"/>
    </row>
    <row r="61" spans="1:21" customFormat="1">
      <c r="A61" s="5"/>
      <c r="B61" s="5"/>
      <c r="C61" s="24"/>
      <c r="D61" s="5"/>
      <c r="E61" s="24"/>
      <c r="F61" s="24"/>
      <c r="G61" s="5"/>
      <c r="H61" s="5"/>
      <c r="I61" s="5"/>
      <c r="J61" s="24"/>
    </row>
    <row r="62" spans="1:21" customFormat="1">
      <c r="A62" s="5"/>
      <c r="B62" s="5"/>
      <c r="C62" s="24"/>
      <c r="D62" s="5"/>
      <c r="E62" s="24"/>
      <c r="F62" s="24"/>
      <c r="G62" s="5"/>
      <c r="H62" s="5"/>
      <c r="I62" s="5"/>
      <c r="J62" s="24"/>
    </row>
    <row r="63" spans="1:21" customFormat="1">
      <c r="A63" s="5"/>
      <c r="B63" s="5"/>
      <c r="C63" s="24"/>
      <c r="D63" s="5"/>
      <c r="E63" s="24"/>
      <c r="F63" s="24"/>
      <c r="G63" s="5"/>
      <c r="H63" s="5"/>
      <c r="I63" s="5"/>
      <c r="J63" s="24"/>
    </row>
    <row r="64" spans="1:21">
      <c r="L64"/>
      <c r="M64"/>
      <c r="N64"/>
      <c r="O64"/>
      <c r="P64"/>
      <c r="Q64"/>
      <c r="R64"/>
      <c r="S64"/>
      <c r="T64"/>
      <c r="U64"/>
    </row>
  </sheetData>
  <mergeCells count="94">
    <mergeCell ref="G11:J11"/>
    <mergeCell ref="M25:O25"/>
    <mergeCell ref="M26:O26"/>
    <mergeCell ref="M27:O27"/>
    <mergeCell ref="M22:O22"/>
    <mergeCell ref="M23:O23"/>
    <mergeCell ref="M24:O24"/>
    <mergeCell ref="L35:U35"/>
    <mergeCell ref="L36:U36"/>
    <mergeCell ref="L37:U37"/>
    <mergeCell ref="L31:U31"/>
    <mergeCell ref="L32:U32"/>
    <mergeCell ref="L33:U33"/>
    <mergeCell ref="L34:U34"/>
    <mergeCell ref="M5:O5"/>
    <mergeCell ref="M19:O19"/>
    <mergeCell ref="M20:O20"/>
    <mergeCell ref="M21:O21"/>
    <mergeCell ref="M10:O10"/>
    <mergeCell ref="M11:O11"/>
    <mergeCell ref="M12:O12"/>
    <mergeCell ref="M13:O13"/>
    <mergeCell ref="M18:O18"/>
    <mergeCell ref="T26:U26"/>
    <mergeCell ref="Q24:R24"/>
    <mergeCell ref="T18:U18"/>
    <mergeCell ref="T19:U19"/>
    <mergeCell ref="T20:U20"/>
    <mergeCell ref="T21:U21"/>
    <mergeCell ref="T22:U22"/>
    <mergeCell ref="Q22:R22"/>
    <mergeCell ref="Q23:R23"/>
    <mergeCell ref="T23:U23"/>
    <mergeCell ref="T24:U24"/>
    <mergeCell ref="T25:U25"/>
    <mergeCell ref="Q19:R19"/>
    <mergeCell ref="Q20:R20"/>
    <mergeCell ref="Q21:R21"/>
    <mergeCell ref="Q9:R9"/>
    <mergeCell ref="C6:E6"/>
    <mergeCell ref="T15:U15"/>
    <mergeCell ref="M3:S3"/>
    <mergeCell ref="L7:L8"/>
    <mergeCell ref="M7:O8"/>
    <mergeCell ref="Q7:R8"/>
    <mergeCell ref="P7:P8"/>
    <mergeCell ref="S7:S8"/>
    <mergeCell ref="T10:U10"/>
    <mergeCell ref="T11:U11"/>
    <mergeCell ref="T12:U12"/>
    <mergeCell ref="T13:U13"/>
    <mergeCell ref="T14:U14"/>
    <mergeCell ref="Q10:R10"/>
    <mergeCell ref="M4:S4"/>
    <mergeCell ref="T7:U8"/>
    <mergeCell ref="M9:O9"/>
    <mergeCell ref="T9:U9"/>
    <mergeCell ref="Q17:R17"/>
    <mergeCell ref="Q16:R16"/>
    <mergeCell ref="T16:U16"/>
    <mergeCell ref="T17:U17"/>
    <mergeCell ref="Q11:R11"/>
    <mergeCell ref="Q12:R12"/>
    <mergeCell ref="Q13:R13"/>
    <mergeCell ref="Q14:R14"/>
    <mergeCell ref="Q15:R15"/>
    <mergeCell ref="M14:O14"/>
    <mergeCell ref="M15:O15"/>
    <mergeCell ref="M16:O16"/>
    <mergeCell ref="M17:O17"/>
    <mergeCell ref="Q29:R29"/>
    <mergeCell ref="T29:U29"/>
    <mergeCell ref="L30:U30"/>
    <mergeCell ref="E27:I27"/>
    <mergeCell ref="E28:I28"/>
    <mergeCell ref="N29:O29"/>
    <mergeCell ref="T27:U27"/>
    <mergeCell ref="Q27:R27"/>
    <mergeCell ref="A1:C1"/>
    <mergeCell ref="D1:I1"/>
    <mergeCell ref="G3:I3"/>
    <mergeCell ref="Q25:R25"/>
    <mergeCell ref="Q26:R26"/>
    <mergeCell ref="E21:I21"/>
    <mergeCell ref="E18:I18"/>
    <mergeCell ref="E20:I20"/>
    <mergeCell ref="Q18:R18"/>
    <mergeCell ref="C4:C5"/>
    <mergeCell ref="C23:I23"/>
    <mergeCell ref="H12:J12"/>
    <mergeCell ref="D13:G13"/>
    <mergeCell ref="G9:J9"/>
    <mergeCell ref="G10:J10"/>
    <mergeCell ref="G8:I8"/>
  </mergeCells>
  <phoneticPr fontId="2"/>
  <dataValidations disablePrompts="1" count="1">
    <dataValidation type="list" allowBlank="1" showInputMessage="1" showErrorMessage="1" sqref="D65555:G65555 D131091:G131091 D196627:G196627 D262163:G262163 D327699:G327699 D393235:G393235 D458771:G458771 D524307:G524307 D589843:G589843 D655379:G655379 D720915:G720915 D786451:G786451 D851987:G851987 D917523:G917523 D983059:G983059" xr:uid="{A97EF628-4458-42DE-9E58-C04E2F928E6D}">
      <formula1>リスト提出書類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0" max="3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9758-8D94-4E1A-B015-C712A9385E4B}">
  <dimension ref="A1:L37"/>
  <sheetViews>
    <sheetView view="pageBreakPreview" zoomScaleNormal="100" zoomScaleSheetLayoutView="100" workbookViewId="0">
      <selection activeCell="L2" sqref="L2"/>
    </sheetView>
  </sheetViews>
  <sheetFormatPr defaultColWidth="9" defaultRowHeight="13.5"/>
  <cols>
    <col min="1" max="1" width="3.75" style="5" customWidth="1"/>
    <col min="2" max="2" width="7" style="5" customWidth="1"/>
    <col min="3" max="3" width="10.75" style="24" customWidth="1"/>
    <col min="4" max="4" width="10.75" style="5" customWidth="1"/>
    <col min="5" max="6" width="10.75" style="24" customWidth="1"/>
    <col min="7" max="7" width="10.75" style="5" customWidth="1"/>
    <col min="8" max="9" width="16.375" style="5" bestFit="1" customWidth="1"/>
    <col min="10" max="10" width="1" style="24" customWidth="1"/>
    <col min="11" max="16384" width="9" style="5"/>
  </cols>
  <sheetData>
    <row r="1" spans="1:10" ht="15" customHeight="1">
      <c r="A1" s="208" t="str">
        <f>VLOOKUP(C2,様式No.,3,0)</f>
        <v>様式１７</v>
      </c>
      <c r="B1" s="209"/>
      <c r="C1" s="209"/>
      <c r="D1" s="210"/>
      <c r="E1" s="210"/>
      <c r="F1" s="210"/>
      <c r="G1" s="210"/>
      <c r="H1" s="210"/>
      <c r="I1" s="210"/>
    </row>
    <row r="2" spans="1:10" ht="28.9" customHeight="1" thickBot="1">
      <c r="A2" s="27"/>
      <c r="B2" s="28"/>
      <c r="C2" s="289" t="s">
        <v>245</v>
      </c>
      <c r="D2" s="289"/>
      <c r="E2" s="289"/>
      <c r="F2" s="289"/>
      <c r="G2" s="289"/>
      <c r="H2" s="289"/>
      <c r="I2" s="29"/>
    </row>
    <row r="3" spans="1:10" ht="25.9" customHeight="1" thickBot="1">
      <c r="A3" s="35"/>
      <c r="B3" s="132" t="s">
        <v>241</v>
      </c>
      <c r="C3" s="288" t="s">
        <v>242</v>
      </c>
      <c r="D3" s="288"/>
      <c r="E3" s="288"/>
      <c r="F3" s="288"/>
      <c r="G3" s="288"/>
      <c r="H3" s="133" t="s">
        <v>243</v>
      </c>
      <c r="I3" s="134" t="s">
        <v>244</v>
      </c>
    </row>
    <row r="4" spans="1:10" ht="20.85" customHeight="1">
      <c r="A4" s="35"/>
      <c r="B4" s="291" t="s">
        <v>271</v>
      </c>
      <c r="C4" s="287" t="s">
        <v>247</v>
      </c>
      <c r="D4" s="287"/>
      <c r="E4" s="287"/>
      <c r="F4" s="287"/>
      <c r="G4" s="287"/>
      <c r="H4" s="135" t="s">
        <v>246</v>
      </c>
      <c r="I4" s="136" t="s">
        <v>246</v>
      </c>
      <c r="J4" s="35"/>
    </row>
    <row r="5" spans="1:10" ht="20.85" customHeight="1">
      <c r="A5" s="35"/>
      <c r="B5" s="292"/>
      <c r="C5" s="285" t="s">
        <v>248</v>
      </c>
      <c r="D5" s="285"/>
      <c r="E5" s="285"/>
      <c r="F5" s="285"/>
      <c r="G5" s="285"/>
      <c r="H5" s="33" t="s">
        <v>246</v>
      </c>
      <c r="I5" s="137" t="s">
        <v>246</v>
      </c>
      <c r="J5" s="35"/>
    </row>
    <row r="6" spans="1:10" ht="20.85" customHeight="1">
      <c r="A6" s="24"/>
      <c r="B6" s="292"/>
      <c r="C6" s="285" t="s">
        <v>249</v>
      </c>
      <c r="D6" s="285"/>
      <c r="E6" s="285"/>
      <c r="F6" s="285"/>
      <c r="G6" s="285"/>
      <c r="H6" s="33" t="s">
        <v>246</v>
      </c>
      <c r="I6" s="137" t="s">
        <v>246</v>
      </c>
      <c r="J6" s="35"/>
    </row>
    <row r="7" spans="1:10" ht="20.85" customHeight="1" thickBot="1">
      <c r="A7" s="24"/>
      <c r="B7" s="293"/>
      <c r="C7" s="286" t="s">
        <v>250</v>
      </c>
      <c r="D7" s="286"/>
      <c r="E7" s="286"/>
      <c r="F7" s="286"/>
      <c r="G7" s="286"/>
      <c r="H7" s="138" t="s">
        <v>246</v>
      </c>
      <c r="I7" s="139" t="s">
        <v>246</v>
      </c>
      <c r="J7" s="35"/>
    </row>
    <row r="8" spans="1:10" ht="20.85" customHeight="1">
      <c r="A8" s="24"/>
      <c r="B8" s="294" t="s">
        <v>272</v>
      </c>
      <c r="C8" s="287" t="s">
        <v>251</v>
      </c>
      <c r="D8" s="287"/>
      <c r="E8" s="287"/>
      <c r="F8" s="287"/>
      <c r="G8" s="287"/>
      <c r="H8" s="135" t="s">
        <v>246</v>
      </c>
      <c r="I8" s="136" t="s">
        <v>246</v>
      </c>
      <c r="J8" s="35"/>
    </row>
    <row r="9" spans="1:10" ht="20.85" customHeight="1">
      <c r="A9" s="24"/>
      <c r="B9" s="295"/>
      <c r="C9" s="285" t="s">
        <v>252</v>
      </c>
      <c r="D9" s="285"/>
      <c r="E9" s="285"/>
      <c r="F9" s="285"/>
      <c r="G9" s="285"/>
      <c r="H9" s="33" t="s">
        <v>246</v>
      </c>
      <c r="I9" s="137" t="s">
        <v>246</v>
      </c>
      <c r="J9" s="35"/>
    </row>
    <row r="10" spans="1:10" ht="20.85" customHeight="1">
      <c r="A10" s="24"/>
      <c r="B10" s="295"/>
      <c r="C10" s="285" t="s">
        <v>253</v>
      </c>
      <c r="D10" s="285"/>
      <c r="E10" s="285"/>
      <c r="F10" s="285"/>
      <c r="G10" s="285"/>
      <c r="H10" s="33" t="s">
        <v>246</v>
      </c>
      <c r="I10" s="137" t="s">
        <v>246</v>
      </c>
      <c r="J10" s="35"/>
    </row>
    <row r="11" spans="1:10" ht="20.85" customHeight="1">
      <c r="A11" s="24"/>
      <c r="B11" s="295"/>
      <c r="C11" s="285" t="s">
        <v>254</v>
      </c>
      <c r="D11" s="285"/>
      <c r="E11" s="285"/>
      <c r="F11" s="285"/>
      <c r="G11" s="285"/>
      <c r="H11" s="33" t="s">
        <v>246</v>
      </c>
      <c r="I11" s="137" t="s">
        <v>246</v>
      </c>
      <c r="J11" s="35"/>
    </row>
    <row r="12" spans="1:10" ht="20.85" customHeight="1">
      <c r="A12" s="24"/>
      <c r="B12" s="295"/>
      <c r="C12" s="285" t="s">
        <v>255</v>
      </c>
      <c r="D12" s="285"/>
      <c r="E12" s="285"/>
      <c r="F12" s="285"/>
      <c r="G12" s="285"/>
      <c r="H12" s="33" t="s">
        <v>246</v>
      </c>
      <c r="I12" s="137" t="s">
        <v>246</v>
      </c>
      <c r="J12" s="35"/>
    </row>
    <row r="13" spans="1:10" ht="20.85" customHeight="1">
      <c r="A13" s="24"/>
      <c r="B13" s="295"/>
      <c r="C13" s="285" t="s">
        <v>256</v>
      </c>
      <c r="D13" s="285"/>
      <c r="E13" s="285"/>
      <c r="F13" s="285"/>
      <c r="G13" s="285"/>
      <c r="H13" s="33" t="s">
        <v>246</v>
      </c>
      <c r="I13" s="137" t="s">
        <v>246</v>
      </c>
      <c r="J13" s="35"/>
    </row>
    <row r="14" spans="1:10" ht="20.85" customHeight="1">
      <c r="A14" s="24"/>
      <c r="B14" s="295"/>
      <c r="C14" s="285" t="s">
        <v>257</v>
      </c>
      <c r="D14" s="285"/>
      <c r="E14" s="285"/>
      <c r="F14" s="285"/>
      <c r="G14" s="285"/>
      <c r="H14" s="33" t="s">
        <v>246</v>
      </c>
      <c r="I14" s="137" t="s">
        <v>246</v>
      </c>
      <c r="J14" s="35"/>
    </row>
    <row r="15" spans="1:10" ht="20.85" customHeight="1">
      <c r="B15" s="295"/>
      <c r="C15" s="285" t="s">
        <v>258</v>
      </c>
      <c r="D15" s="285"/>
      <c r="E15" s="285"/>
      <c r="F15" s="285"/>
      <c r="G15" s="285"/>
      <c r="H15" s="33" t="s">
        <v>246</v>
      </c>
      <c r="I15" s="137" t="s">
        <v>246</v>
      </c>
      <c r="J15" s="35"/>
    </row>
    <row r="16" spans="1:10" ht="20.85" customHeight="1">
      <c r="B16" s="295"/>
      <c r="C16" s="285" t="s">
        <v>259</v>
      </c>
      <c r="D16" s="285"/>
      <c r="E16" s="285"/>
      <c r="F16" s="285"/>
      <c r="G16" s="285"/>
      <c r="H16" s="33" t="s">
        <v>246</v>
      </c>
      <c r="I16" s="137" t="s">
        <v>246</v>
      </c>
      <c r="J16" s="35"/>
    </row>
    <row r="17" spans="1:12" ht="20.85" customHeight="1" thickBot="1">
      <c r="A17" s="24"/>
      <c r="B17" s="296"/>
      <c r="C17" s="286" t="s">
        <v>259</v>
      </c>
      <c r="D17" s="286"/>
      <c r="E17" s="286"/>
      <c r="F17" s="286"/>
      <c r="G17" s="286"/>
      <c r="H17" s="138" t="s">
        <v>246</v>
      </c>
      <c r="I17" s="139" t="s">
        <v>246</v>
      </c>
      <c r="J17" s="35"/>
    </row>
    <row r="18" spans="1:12" ht="20.85" customHeight="1">
      <c r="B18" s="297" t="s">
        <v>273</v>
      </c>
      <c r="C18" s="287" t="s">
        <v>260</v>
      </c>
      <c r="D18" s="287"/>
      <c r="E18" s="287"/>
      <c r="F18" s="287"/>
      <c r="G18" s="287"/>
      <c r="H18" s="135" t="s">
        <v>246</v>
      </c>
      <c r="I18" s="136" t="s">
        <v>246</v>
      </c>
      <c r="J18" s="35"/>
    </row>
    <row r="19" spans="1:12" ht="20.85" customHeight="1" thickBot="1">
      <c r="A19" s="24"/>
      <c r="B19" s="298"/>
      <c r="C19" s="286" t="s">
        <v>259</v>
      </c>
      <c r="D19" s="286"/>
      <c r="E19" s="286"/>
      <c r="F19" s="286"/>
      <c r="G19" s="286"/>
      <c r="H19" s="138" t="s">
        <v>246</v>
      </c>
      <c r="I19" s="139" t="s">
        <v>246</v>
      </c>
      <c r="J19" s="35"/>
    </row>
    <row r="20" spans="1:12" ht="20.85" customHeight="1">
      <c r="B20" s="294" t="s">
        <v>274</v>
      </c>
      <c r="C20" s="287" t="s">
        <v>261</v>
      </c>
      <c r="D20" s="287"/>
      <c r="E20" s="287"/>
      <c r="F20" s="287"/>
      <c r="G20" s="287"/>
      <c r="H20" s="135" t="s">
        <v>246</v>
      </c>
      <c r="I20" s="136" t="s">
        <v>246</v>
      </c>
      <c r="J20" s="35"/>
      <c r="L20" s="5" t="s">
        <v>388</v>
      </c>
    </row>
    <row r="21" spans="1:12" ht="20.85" customHeight="1">
      <c r="A21" s="24"/>
      <c r="B21" s="295"/>
      <c r="C21" s="285" t="s">
        <v>262</v>
      </c>
      <c r="D21" s="285"/>
      <c r="E21" s="285"/>
      <c r="F21" s="285"/>
      <c r="G21" s="285"/>
      <c r="H21" s="33" t="s">
        <v>246</v>
      </c>
      <c r="I21" s="137" t="s">
        <v>246</v>
      </c>
      <c r="J21" s="35"/>
    </row>
    <row r="22" spans="1:12" ht="20.85" customHeight="1">
      <c r="B22" s="295"/>
      <c r="C22" s="285" t="s">
        <v>263</v>
      </c>
      <c r="D22" s="285"/>
      <c r="E22" s="285"/>
      <c r="F22" s="285"/>
      <c r="G22" s="285"/>
      <c r="H22" s="33" t="s">
        <v>246</v>
      </c>
      <c r="I22" s="137" t="s">
        <v>246</v>
      </c>
      <c r="J22" s="35"/>
    </row>
    <row r="23" spans="1:12" ht="20.85" customHeight="1">
      <c r="B23" s="295"/>
      <c r="C23" s="285" t="s">
        <v>264</v>
      </c>
      <c r="D23" s="285"/>
      <c r="E23" s="285"/>
      <c r="F23" s="285"/>
      <c r="G23" s="285"/>
      <c r="H23" s="33" t="s">
        <v>246</v>
      </c>
      <c r="I23" s="137" t="s">
        <v>246</v>
      </c>
      <c r="J23" s="35"/>
    </row>
    <row r="24" spans="1:12" ht="20.85" customHeight="1">
      <c r="B24" s="295"/>
      <c r="C24" s="285" t="s">
        <v>262</v>
      </c>
      <c r="D24" s="285"/>
      <c r="E24" s="285"/>
      <c r="F24" s="285"/>
      <c r="G24" s="285"/>
      <c r="H24" s="33" t="s">
        <v>246</v>
      </c>
      <c r="I24" s="137" t="s">
        <v>246</v>
      </c>
      <c r="J24" s="35"/>
    </row>
    <row r="25" spans="1:12" ht="20.85" customHeight="1">
      <c r="A25" s="24"/>
      <c r="B25" s="295"/>
      <c r="C25" s="285" t="s">
        <v>263</v>
      </c>
      <c r="D25" s="285"/>
      <c r="E25" s="285"/>
      <c r="F25" s="285"/>
      <c r="G25" s="285"/>
      <c r="H25" s="33" t="s">
        <v>246</v>
      </c>
      <c r="I25" s="137" t="s">
        <v>246</v>
      </c>
      <c r="J25" s="35"/>
    </row>
    <row r="26" spans="1:12" ht="20.85" customHeight="1">
      <c r="A26" s="24"/>
      <c r="B26" s="295"/>
      <c r="C26" s="285" t="s">
        <v>265</v>
      </c>
      <c r="D26" s="285"/>
      <c r="E26" s="285"/>
      <c r="F26" s="285"/>
      <c r="G26" s="285"/>
      <c r="H26" s="33" t="s">
        <v>246</v>
      </c>
      <c r="I26" s="137" t="s">
        <v>246</v>
      </c>
      <c r="J26" s="35"/>
    </row>
    <row r="27" spans="1:12" ht="20.85" customHeight="1">
      <c r="A27" s="24"/>
      <c r="B27" s="295"/>
      <c r="C27" s="285" t="s">
        <v>266</v>
      </c>
      <c r="D27" s="285"/>
      <c r="E27" s="285"/>
      <c r="F27" s="285"/>
      <c r="G27" s="285"/>
      <c r="H27" s="33" t="s">
        <v>246</v>
      </c>
      <c r="I27" s="137" t="s">
        <v>246</v>
      </c>
      <c r="J27" s="35"/>
    </row>
    <row r="28" spans="1:12" ht="20.85" customHeight="1" thickBot="1">
      <c r="A28" s="24"/>
      <c r="B28" s="295"/>
      <c r="C28" s="286" t="s">
        <v>267</v>
      </c>
      <c r="D28" s="286"/>
      <c r="E28" s="286"/>
      <c r="F28" s="286"/>
      <c r="G28" s="286"/>
      <c r="H28" s="138" t="s">
        <v>246</v>
      </c>
      <c r="I28" s="139" t="s">
        <v>246</v>
      </c>
      <c r="J28" s="35"/>
    </row>
    <row r="29" spans="1:12" ht="20.85" customHeight="1">
      <c r="A29" s="24"/>
      <c r="B29" s="291" t="s">
        <v>275</v>
      </c>
      <c r="C29" s="287" t="s">
        <v>268</v>
      </c>
      <c r="D29" s="287"/>
      <c r="E29" s="287"/>
      <c r="F29" s="287"/>
      <c r="G29" s="287"/>
      <c r="H29" s="135" t="s">
        <v>246</v>
      </c>
      <c r="I29" s="136" t="s">
        <v>246</v>
      </c>
      <c r="J29" s="35"/>
    </row>
    <row r="30" spans="1:12" ht="20.85" customHeight="1" thickBot="1">
      <c r="A30" s="24"/>
      <c r="B30" s="293"/>
      <c r="C30" s="286" t="s">
        <v>269</v>
      </c>
      <c r="D30" s="286"/>
      <c r="E30" s="286"/>
      <c r="F30" s="286"/>
      <c r="G30" s="286"/>
      <c r="H30" s="138" t="s">
        <v>246</v>
      </c>
      <c r="I30" s="139" t="s">
        <v>246</v>
      </c>
      <c r="J30" s="35"/>
    </row>
    <row r="31" spans="1:12" ht="20.85" customHeight="1">
      <c r="A31" s="24"/>
      <c r="B31" s="299" t="s">
        <v>276</v>
      </c>
      <c r="C31" s="287" t="s">
        <v>259</v>
      </c>
      <c r="D31" s="287"/>
      <c r="E31" s="287"/>
      <c r="F31" s="287"/>
      <c r="G31" s="287"/>
      <c r="H31" s="135" t="s">
        <v>246</v>
      </c>
      <c r="I31" s="136" t="s">
        <v>246</v>
      </c>
      <c r="J31" s="35"/>
    </row>
    <row r="32" spans="1:12" ht="20.85" customHeight="1" thickBot="1">
      <c r="A32" s="24"/>
      <c r="B32" s="300"/>
      <c r="C32" s="286" t="s">
        <v>259</v>
      </c>
      <c r="D32" s="286"/>
      <c r="E32" s="286"/>
      <c r="F32" s="286"/>
      <c r="G32" s="286"/>
      <c r="H32" s="138" t="s">
        <v>246</v>
      </c>
      <c r="I32" s="139" t="s">
        <v>246</v>
      </c>
      <c r="J32" s="35"/>
    </row>
    <row r="33" spans="1:10" ht="19.350000000000001" customHeight="1">
      <c r="A33" s="24"/>
      <c r="B33" s="35"/>
      <c r="C33" s="290"/>
      <c r="D33" s="290"/>
      <c r="E33" s="290"/>
      <c r="F33" s="290"/>
      <c r="G33" s="290"/>
      <c r="H33" s="29"/>
      <c r="I33" s="29"/>
      <c r="J33" s="35"/>
    </row>
    <row r="34" spans="1:10" ht="19.350000000000001" customHeight="1">
      <c r="A34" s="24"/>
      <c r="B34" s="35"/>
      <c r="C34" s="290"/>
      <c r="D34" s="290"/>
      <c r="E34" s="290"/>
      <c r="F34" s="290"/>
      <c r="G34" s="290"/>
      <c r="H34" s="29"/>
      <c r="I34" s="29"/>
      <c r="J34" s="35"/>
    </row>
    <row r="35" spans="1:10" ht="19.350000000000001" customHeight="1">
      <c r="A35" s="24"/>
      <c r="B35" s="35"/>
      <c r="C35" s="290"/>
      <c r="D35" s="290"/>
      <c r="E35" s="290"/>
      <c r="F35" s="290"/>
      <c r="G35" s="290"/>
      <c r="H35" s="29"/>
      <c r="I35" s="29"/>
      <c r="J35" s="35"/>
    </row>
    <row r="36" spans="1:10" ht="19.350000000000001" customHeight="1">
      <c r="A36" s="24"/>
      <c r="B36" s="35"/>
      <c r="C36" s="290"/>
      <c r="D36" s="290"/>
      <c r="E36" s="290"/>
      <c r="F36" s="290"/>
      <c r="G36" s="290"/>
      <c r="H36" s="29"/>
      <c r="I36" s="29"/>
      <c r="J36" s="35"/>
    </row>
    <row r="37" spans="1:10" ht="19.350000000000001" customHeight="1">
      <c r="A37" s="24"/>
      <c r="B37" s="35"/>
      <c r="C37" s="290"/>
      <c r="D37" s="290"/>
      <c r="E37" s="290"/>
      <c r="F37" s="290"/>
      <c r="G37" s="290"/>
      <c r="H37" s="29"/>
      <c r="I37" s="29"/>
      <c r="J37" s="35"/>
    </row>
  </sheetData>
  <mergeCells count="44">
    <mergeCell ref="C37:G37"/>
    <mergeCell ref="B4:B7"/>
    <mergeCell ref="B8:B17"/>
    <mergeCell ref="B18:B19"/>
    <mergeCell ref="B20:B28"/>
    <mergeCell ref="B29:B30"/>
    <mergeCell ref="B31:B32"/>
    <mergeCell ref="C31:G31"/>
    <mergeCell ref="C32:G32"/>
    <mergeCell ref="C33:G33"/>
    <mergeCell ref="C34:G34"/>
    <mergeCell ref="C35:G35"/>
    <mergeCell ref="C36:G36"/>
    <mergeCell ref="C25:G25"/>
    <mergeCell ref="C26:G26"/>
    <mergeCell ref="C27:G27"/>
    <mergeCell ref="C28:G28"/>
    <mergeCell ref="C29:G29"/>
    <mergeCell ref="C30:G30"/>
    <mergeCell ref="C15:G15"/>
    <mergeCell ref="C16:G16"/>
    <mergeCell ref="C17:G17"/>
    <mergeCell ref="C18:G18"/>
    <mergeCell ref="C19:G19"/>
    <mergeCell ref="C20:G20"/>
    <mergeCell ref="C23:G23"/>
    <mergeCell ref="C24:G24"/>
    <mergeCell ref="C21:G21"/>
    <mergeCell ref="C22:G22"/>
    <mergeCell ref="C11:G11"/>
    <mergeCell ref="C12:G12"/>
    <mergeCell ref="C13:G13"/>
    <mergeCell ref="C14:G14"/>
    <mergeCell ref="A1:C1"/>
    <mergeCell ref="D1:I1"/>
    <mergeCell ref="C10:G10"/>
    <mergeCell ref="C7:G7"/>
    <mergeCell ref="C8:G8"/>
    <mergeCell ref="C9:G9"/>
    <mergeCell ref="C3:G3"/>
    <mergeCell ref="C2:H2"/>
    <mergeCell ref="C4:G4"/>
    <mergeCell ref="C5:G5"/>
    <mergeCell ref="C6:G6"/>
  </mergeCells>
  <phoneticPr fontId="2"/>
  <dataValidations disablePrompts="1" count="1">
    <dataValidation type="list" allowBlank="1" showInputMessage="1" showErrorMessage="1" sqref="D65552:G65552 D131088:G131088 D196624:G196624 D262160:G262160 D327696:G327696 D393232:G393232 D458768:G458768 D524304:G524304 D589840:G589840 D655376:G655376 D720912:G720912 D786448:G786448 D851984:G851984 D917520:G917520 D983056:G983056" xr:uid="{BDFC989D-DDA1-4EA5-AAFF-A25D4055B419}">
      <formula1>リスト提出書類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8CF7-627D-4C62-926B-EB8A3425C9D1}">
  <sheetPr>
    <pageSetUpPr fitToPage="1"/>
  </sheetPr>
  <dimension ref="B2:K49"/>
  <sheetViews>
    <sheetView view="pageBreakPreview" zoomScaleNormal="100" zoomScaleSheetLayoutView="100" workbookViewId="0">
      <selection activeCell="N9" sqref="N9"/>
    </sheetView>
  </sheetViews>
  <sheetFormatPr defaultRowHeight="13.5"/>
  <cols>
    <col min="2" max="2" width="5.625" customWidth="1"/>
    <col min="3" max="3" width="7.625" bestFit="1" customWidth="1"/>
    <col min="4" max="4" width="4.5" bestFit="1" customWidth="1"/>
    <col min="5" max="5" width="26.375" bestFit="1" customWidth="1"/>
    <col min="6" max="6" width="5.625" bestFit="1" customWidth="1"/>
    <col min="7" max="7" width="5" bestFit="1" customWidth="1"/>
    <col min="8" max="8" width="44.125" bestFit="1" customWidth="1"/>
    <col min="9" max="9" width="5" bestFit="1" customWidth="1"/>
    <col min="10" max="10" width="8.25" customWidth="1"/>
    <col min="11" max="11" width="8.25" bestFit="1" customWidth="1"/>
    <col min="257" max="257" width="5.625" customWidth="1"/>
    <col min="258" max="258" width="10.625" customWidth="1"/>
    <col min="259" max="259" width="5.125" customWidth="1"/>
    <col min="260" max="260" width="28.625" customWidth="1"/>
    <col min="261" max="261" width="5.125" customWidth="1"/>
    <col min="262" max="262" width="10.875" customWidth="1"/>
    <col min="264" max="264" width="5" bestFit="1" customWidth="1"/>
    <col min="265" max="265" width="56" customWidth="1"/>
    <col min="266" max="266" width="6.25" customWidth="1"/>
    <col min="513" max="513" width="5.625" customWidth="1"/>
    <col min="514" max="514" width="10.625" customWidth="1"/>
    <col min="515" max="515" width="5.125" customWidth="1"/>
    <col min="516" max="516" width="28.625" customWidth="1"/>
    <col min="517" max="517" width="5.125" customWidth="1"/>
    <col min="518" max="518" width="10.875" customWidth="1"/>
    <col min="520" max="520" width="5" bestFit="1" customWidth="1"/>
    <col min="521" max="521" width="56" customWidth="1"/>
    <col min="522" max="522" width="6.25" customWidth="1"/>
    <col min="769" max="769" width="5.625" customWidth="1"/>
    <col min="770" max="770" width="10.625" customWidth="1"/>
    <col min="771" max="771" width="5.125" customWidth="1"/>
    <col min="772" max="772" width="28.625" customWidth="1"/>
    <col min="773" max="773" width="5.125" customWidth="1"/>
    <col min="774" max="774" width="10.875" customWidth="1"/>
    <col min="776" max="776" width="5" bestFit="1" customWidth="1"/>
    <col min="777" max="777" width="56" customWidth="1"/>
    <col min="778" max="778" width="6.25" customWidth="1"/>
    <col min="1025" max="1025" width="5.625" customWidth="1"/>
    <col min="1026" max="1026" width="10.625" customWidth="1"/>
    <col min="1027" max="1027" width="5.125" customWidth="1"/>
    <col min="1028" max="1028" width="28.625" customWidth="1"/>
    <col min="1029" max="1029" width="5.125" customWidth="1"/>
    <col min="1030" max="1030" width="10.875" customWidth="1"/>
    <col min="1032" max="1032" width="5" bestFit="1" customWidth="1"/>
    <col min="1033" max="1033" width="56" customWidth="1"/>
    <col min="1034" max="1034" width="6.25" customWidth="1"/>
    <col min="1281" max="1281" width="5.625" customWidth="1"/>
    <col min="1282" max="1282" width="10.625" customWidth="1"/>
    <col min="1283" max="1283" width="5.125" customWidth="1"/>
    <col min="1284" max="1284" width="28.625" customWidth="1"/>
    <col min="1285" max="1285" width="5.125" customWidth="1"/>
    <col min="1286" max="1286" width="10.875" customWidth="1"/>
    <col min="1288" max="1288" width="5" bestFit="1" customWidth="1"/>
    <col min="1289" max="1289" width="56" customWidth="1"/>
    <col min="1290" max="1290" width="6.25" customWidth="1"/>
    <col min="1537" max="1537" width="5.625" customWidth="1"/>
    <col min="1538" max="1538" width="10.625" customWidth="1"/>
    <col min="1539" max="1539" width="5.125" customWidth="1"/>
    <col min="1540" max="1540" width="28.625" customWidth="1"/>
    <col min="1541" max="1541" width="5.125" customWidth="1"/>
    <col min="1542" max="1542" width="10.875" customWidth="1"/>
    <col min="1544" max="1544" width="5" bestFit="1" customWidth="1"/>
    <col min="1545" max="1545" width="56" customWidth="1"/>
    <col min="1546" max="1546" width="6.25" customWidth="1"/>
    <col min="1793" max="1793" width="5.625" customWidth="1"/>
    <col min="1794" max="1794" width="10.625" customWidth="1"/>
    <col min="1795" max="1795" width="5.125" customWidth="1"/>
    <col min="1796" max="1796" width="28.625" customWidth="1"/>
    <col min="1797" max="1797" width="5.125" customWidth="1"/>
    <col min="1798" max="1798" width="10.875" customWidth="1"/>
    <col min="1800" max="1800" width="5" bestFit="1" customWidth="1"/>
    <col min="1801" max="1801" width="56" customWidth="1"/>
    <col min="1802" max="1802" width="6.25" customWidth="1"/>
    <col min="2049" max="2049" width="5.625" customWidth="1"/>
    <col min="2050" max="2050" width="10.625" customWidth="1"/>
    <col min="2051" max="2051" width="5.125" customWidth="1"/>
    <col min="2052" max="2052" width="28.625" customWidth="1"/>
    <col min="2053" max="2053" width="5.125" customWidth="1"/>
    <col min="2054" max="2054" width="10.875" customWidth="1"/>
    <col min="2056" max="2056" width="5" bestFit="1" customWidth="1"/>
    <col min="2057" max="2057" width="56" customWidth="1"/>
    <col min="2058" max="2058" width="6.25" customWidth="1"/>
    <col min="2305" max="2305" width="5.625" customWidth="1"/>
    <col min="2306" max="2306" width="10.625" customWidth="1"/>
    <col min="2307" max="2307" width="5.125" customWidth="1"/>
    <col min="2308" max="2308" width="28.625" customWidth="1"/>
    <col min="2309" max="2309" width="5.125" customWidth="1"/>
    <col min="2310" max="2310" width="10.875" customWidth="1"/>
    <col min="2312" max="2312" width="5" bestFit="1" customWidth="1"/>
    <col min="2313" max="2313" width="56" customWidth="1"/>
    <col min="2314" max="2314" width="6.25" customWidth="1"/>
    <col min="2561" max="2561" width="5.625" customWidth="1"/>
    <col min="2562" max="2562" width="10.625" customWidth="1"/>
    <col min="2563" max="2563" width="5.125" customWidth="1"/>
    <col min="2564" max="2564" width="28.625" customWidth="1"/>
    <col min="2565" max="2565" width="5.125" customWidth="1"/>
    <col min="2566" max="2566" width="10.875" customWidth="1"/>
    <col min="2568" max="2568" width="5" bestFit="1" customWidth="1"/>
    <col min="2569" max="2569" width="56" customWidth="1"/>
    <col min="2570" max="2570" width="6.25" customWidth="1"/>
    <col min="2817" max="2817" width="5.625" customWidth="1"/>
    <col min="2818" max="2818" width="10.625" customWidth="1"/>
    <col min="2819" max="2819" width="5.125" customWidth="1"/>
    <col min="2820" max="2820" width="28.625" customWidth="1"/>
    <col min="2821" max="2821" width="5.125" customWidth="1"/>
    <col min="2822" max="2822" width="10.875" customWidth="1"/>
    <col min="2824" max="2824" width="5" bestFit="1" customWidth="1"/>
    <col min="2825" max="2825" width="56" customWidth="1"/>
    <col min="2826" max="2826" width="6.25" customWidth="1"/>
    <col min="3073" max="3073" width="5.625" customWidth="1"/>
    <col min="3074" max="3074" width="10.625" customWidth="1"/>
    <col min="3075" max="3075" width="5.125" customWidth="1"/>
    <col min="3076" max="3076" width="28.625" customWidth="1"/>
    <col min="3077" max="3077" width="5.125" customWidth="1"/>
    <col min="3078" max="3078" width="10.875" customWidth="1"/>
    <col min="3080" max="3080" width="5" bestFit="1" customWidth="1"/>
    <col min="3081" max="3081" width="56" customWidth="1"/>
    <col min="3082" max="3082" width="6.25" customWidth="1"/>
    <col min="3329" max="3329" width="5.625" customWidth="1"/>
    <col min="3330" max="3330" width="10.625" customWidth="1"/>
    <col min="3331" max="3331" width="5.125" customWidth="1"/>
    <col min="3332" max="3332" width="28.625" customWidth="1"/>
    <col min="3333" max="3333" width="5.125" customWidth="1"/>
    <col min="3334" max="3334" width="10.875" customWidth="1"/>
    <col min="3336" max="3336" width="5" bestFit="1" customWidth="1"/>
    <col min="3337" max="3337" width="56" customWidth="1"/>
    <col min="3338" max="3338" width="6.25" customWidth="1"/>
    <col min="3585" max="3585" width="5.625" customWidth="1"/>
    <col min="3586" max="3586" width="10.625" customWidth="1"/>
    <col min="3587" max="3587" width="5.125" customWidth="1"/>
    <col min="3588" max="3588" width="28.625" customWidth="1"/>
    <col min="3589" max="3589" width="5.125" customWidth="1"/>
    <col min="3590" max="3590" width="10.875" customWidth="1"/>
    <col min="3592" max="3592" width="5" bestFit="1" customWidth="1"/>
    <col min="3593" max="3593" width="56" customWidth="1"/>
    <col min="3594" max="3594" width="6.25" customWidth="1"/>
    <col min="3841" max="3841" width="5.625" customWidth="1"/>
    <col min="3842" max="3842" width="10.625" customWidth="1"/>
    <col min="3843" max="3843" width="5.125" customWidth="1"/>
    <col min="3844" max="3844" width="28.625" customWidth="1"/>
    <col min="3845" max="3845" width="5.125" customWidth="1"/>
    <col min="3846" max="3846" width="10.875" customWidth="1"/>
    <col min="3848" max="3848" width="5" bestFit="1" customWidth="1"/>
    <col min="3849" max="3849" width="56" customWidth="1"/>
    <col min="3850" max="3850" width="6.25" customWidth="1"/>
    <col min="4097" max="4097" width="5.625" customWidth="1"/>
    <col min="4098" max="4098" width="10.625" customWidth="1"/>
    <col min="4099" max="4099" width="5.125" customWidth="1"/>
    <col min="4100" max="4100" width="28.625" customWidth="1"/>
    <col min="4101" max="4101" width="5.125" customWidth="1"/>
    <col min="4102" max="4102" width="10.875" customWidth="1"/>
    <col min="4104" max="4104" width="5" bestFit="1" customWidth="1"/>
    <col min="4105" max="4105" width="56" customWidth="1"/>
    <col min="4106" max="4106" width="6.25" customWidth="1"/>
    <col min="4353" max="4353" width="5.625" customWidth="1"/>
    <col min="4354" max="4354" width="10.625" customWidth="1"/>
    <col min="4355" max="4355" width="5.125" customWidth="1"/>
    <col min="4356" max="4356" width="28.625" customWidth="1"/>
    <col min="4357" max="4357" width="5.125" customWidth="1"/>
    <col min="4358" max="4358" width="10.875" customWidth="1"/>
    <col min="4360" max="4360" width="5" bestFit="1" customWidth="1"/>
    <col min="4361" max="4361" width="56" customWidth="1"/>
    <col min="4362" max="4362" width="6.25" customWidth="1"/>
    <col min="4609" max="4609" width="5.625" customWidth="1"/>
    <col min="4610" max="4610" width="10.625" customWidth="1"/>
    <col min="4611" max="4611" width="5.125" customWidth="1"/>
    <col min="4612" max="4612" width="28.625" customWidth="1"/>
    <col min="4613" max="4613" width="5.125" customWidth="1"/>
    <col min="4614" max="4614" width="10.875" customWidth="1"/>
    <col min="4616" max="4616" width="5" bestFit="1" customWidth="1"/>
    <col min="4617" max="4617" width="56" customWidth="1"/>
    <col min="4618" max="4618" width="6.25" customWidth="1"/>
    <col min="4865" max="4865" width="5.625" customWidth="1"/>
    <col min="4866" max="4866" width="10.625" customWidth="1"/>
    <col min="4867" max="4867" width="5.125" customWidth="1"/>
    <col min="4868" max="4868" width="28.625" customWidth="1"/>
    <col min="4869" max="4869" width="5.125" customWidth="1"/>
    <col min="4870" max="4870" width="10.875" customWidth="1"/>
    <col min="4872" max="4872" width="5" bestFit="1" customWidth="1"/>
    <col min="4873" max="4873" width="56" customWidth="1"/>
    <col min="4874" max="4874" width="6.25" customWidth="1"/>
    <col min="5121" max="5121" width="5.625" customWidth="1"/>
    <col min="5122" max="5122" width="10.625" customWidth="1"/>
    <col min="5123" max="5123" width="5.125" customWidth="1"/>
    <col min="5124" max="5124" width="28.625" customWidth="1"/>
    <col min="5125" max="5125" width="5.125" customWidth="1"/>
    <col min="5126" max="5126" width="10.875" customWidth="1"/>
    <col min="5128" max="5128" width="5" bestFit="1" customWidth="1"/>
    <col min="5129" max="5129" width="56" customWidth="1"/>
    <col min="5130" max="5130" width="6.25" customWidth="1"/>
    <col min="5377" max="5377" width="5.625" customWidth="1"/>
    <col min="5378" max="5378" width="10.625" customWidth="1"/>
    <col min="5379" max="5379" width="5.125" customWidth="1"/>
    <col min="5380" max="5380" width="28.625" customWidth="1"/>
    <col min="5381" max="5381" width="5.125" customWidth="1"/>
    <col min="5382" max="5382" width="10.875" customWidth="1"/>
    <col min="5384" max="5384" width="5" bestFit="1" customWidth="1"/>
    <col min="5385" max="5385" width="56" customWidth="1"/>
    <col min="5386" max="5386" width="6.25" customWidth="1"/>
    <col min="5633" max="5633" width="5.625" customWidth="1"/>
    <col min="5634" max="5634" width="10.625" customWidth="1"/>
    <col min="5635" max="5635" width="5.125" customWidth="1"/>
    <col min="5636" max="5636" width="28.625" customWidth="1"/>
    <col min="5637" max="5637" width="5.125" customWidth="1"/>
    <col min="5638" max="5638" width="10.875" customWidth="1"/>
    <col min="5640" max="5640" width="5" bestFit="1" customWidth="1"/>
    <col min="5641" max="5641" width="56" customWidth="1"/>
    <col min="5642" max="5642" width="6.25" customWidth="1"/>
    <col min="5889" max="5889" width="5.625" customWidth="1"/>
    <col min="5890" max="5890" width="10.625" customWidth="1"/>
    <col min="5891" max="5891" width="5.125" customWidth="1"/>
    <col min="5892" max="5892" width="28.625" customWidth="1"/>
    <col min="5893" max="5893" width="5.125" customWidth="1"/>
    <col min="5894" max="5894" width="10.875" customWidth="1"/>
    <col min="5896" max="5896" width="5" bestFit="1" customWidth="1"/>
    <col min="5897" max="5897" width="56" customWidth="1"/>
    <col min="5898" max="5898" width="6.25" customWidth="1"/>
    <col min="6145" max="6145" width="5.625" customWidth="1"/>
    <col min="6146" max="6146" width="10.625" customWidth="1"/>
    <col min="6147" max="6147" width="5.125" customWidth="1"/>
    <col min="6148" max="6148" width="28.625" customWidth="1"/>
    <col min="6149" max="6149" width="5.125" customWidth="1"/>
    <col min="6150" max="6150" width="10.875" customWidth="1"/>
    <col min="6152" max="6152" width="5" bestFit="1" customWidth="1"/>
    <col min="6153" max="6153" width="56" customWidth="1"/>
    <col min="6154" max="6154" width="6.25" customWidth="1"/>
    <col min="6401" max="6401" width="5.625" customWidth="1"/>
    <col min="6402" max="6402" width="10.625" customWidth="1"/>
    <col min="6403" max="6403" width="5.125" customWidth="1"/>
    <col min="6404" max="6404" width="28.625" customWidth="1"/>
    <col min="6405" max="6405" width="5.125" customWidth="1"/>
    <col min="6406" max="6406" width="10.875" customWidth="1"/>
    <col min="6408" max="6408" width="5" bestFit="1" customWidth="1"/>
    <col min="6409" max="6409" width="56" customWidth="1"/>
    <col min="6410" max="6410" width="6.25" customWidth="1"/>
    <col min="6657" max="6657" width="5.625" customWidth="1"/>
    <col min="6658" max="6658" width="10.625" customWidth="1"/>
    <col min="6659" max="6659" width="5.125" customWidth="1"/>
    <col min="6660" max="6660" width="28.625" customWidth="1"/>
    <col min="6661" max="6661" width="5.125" customWidth="1"/>
    <col min="6662" max="6662" width="10.875" customWidth="1"/>
    <col min="6664" max="6664" width="5" bestFit="1" customWidth="1"/>
    <col min="6665" max="6665" width="56" customWidth="1"/>
    <col min="6666" max="6666" width="6.25" customWidth="1"/>
    <col min="6913" max="6913" width="5.625" customWidth="1"/>
    <col min="6914" max="6914" width="10.625" customWidth="1"/>
    <col min="6915" max="6915" width="5.125" customWidth="1"/>
    <col min="6916" max="6916" width="28.625" customWidth="1"/>
    <col min="6917" max="6917" width="5.125" customWidth="1"/>
    <col min="6918" max="6918" width="10.875" customWidth="1"/>
    <col min="6920" max="6920" width="5" bestFit="1" customWidth="1"/>
    <col min="6921" max="6921" width="56" customWidth="1"/>
    <col min="6922" max="6922" width="6.25" customWidth="1"/>
    <col min="7169" max="7169" width="5.625" customWidth="1"/>
    <col min="7170" max="7170" width="10.625" customWidth="1"/>
    <col min="7171" max="7171" width="5.125" customWidth="1"/>
    <col min="7172" max="7172" width="28.625" customWidth="1"/>
    <col min="7173" max="7173" width="5.125" customWidth="1"/>
    <col min="7174" max="7174" width="10.875" customWidth="1"/>
    <col min="7176" max="7176" width="5" bestFit="1" customWidth="1"/>
    <col min="7177" max="7177" width="56" customWidth="1"/>
    <col min="7178" max="7178" width="6.25" customWidth="1"/>
    <col min="7425" max="7425" width="5.625" customWidth="1"/>
    <col min="7426" max="7426" width="10.625" customWidth="1"/>
    <col min="7427" max="7427" width="5.125" customWidth="1"/>
    <col min="7428" max="7428" width="28.625" customWidth="1"/>
    <col min="7429" max="7429" width="5.125" customWidth="1"/>
    <col min="7430" max="7430" width="10.875" customWidth="1"/>
    <col min="7432" max="7432" width="5" bestFit="1" customWidth="1"/>
    <col min="7433" max="7433" width="56" customWidth="1"/>
    <col min="7434" max="7434" width="6.25" customWidth="1"/>
    <col min="7681" max="7681" width="5.625" customWidth="1"/>
    <col min="7682" max="7682" width="10.625" customWidth="1"/>
    <col min="7683" max="7683" width="5.125" customWidth="1"/>
    <col min="7684" max="7684" width="28.625" customWidth="1"/>
    <col min="7685" max="7685" width="5.125" customWidth="1"/>
    <col min="7686" max="7686" width="10.875" customWidth="1"/>
    <col min="7688" max="7688" width="5" bestFit="1" customWidth="1"/>
    <col min="7689" max="7689" width="56" customWidth="1"/>
    <col min="7690" max="7690" width="6.25" customWidth="1"/>
    <col min="7937" max="7937" width="5.625" customWidth="1"/>
    <col min="7938" max="7938" width="10.625" customWidth="1"/>
    <col min="7939" max="7939" width="5.125" customWidth="1"/>
    <col min="7940" max="7940" width="28.625" customWidth="1"/>
    <col min="7941" max="7941" width="5.125" customWidth="1"/>
    <col min="7942" max="7942" width="10.875" customWidth="1"/>
    <col min="7944" max="7944" width="5" bestFit="1" customWidth="1"/>
    <col min="7945" max="7945" width="56" customWidth="1"/>
    <col min="7946" max="7946" width="6.25" customWidth="1"/>
    <col min="8193" max="8193" width="5.625" customWidth="1"/>
    <col min="8194" max="8194" width="10.625" customWidth="1"/>
    <col min="8195" max="8195" width="5.125" customWidth="1"/>
    <col min="8196" max="8196" width="28.625" customWidth="1"/>
    <col min="8197" max="8197" width="5.125" customWidth="1"/>
    <col min="8198" max="8198" width="10.875" customWidth="1"/>
    <col min="8200" max="8200" width="5" bestFit="1" customWidth="1"/>
    <col min="8201" max="8201" width="56" customWidth="1"/>
    <col min="8202" max="8202" width="6.25" customWidth="1"/>
    <col min="8449" max="8449" width="5.625" customWidth="1"/>
    <col min="8450" max="8450" width="10.625" customWidth="1"/>
    <col min="8451" max="8451" width="5.125" customWidth="1"/>
    <col min="8452" max="8452" width="28.625" customWidth="1"/>
    <col min="8453" max="8453" width="5.125" customWidth="1"/>
    <col min="8454" max="8454" width="10.875" customWidth="1"/>
    <col min="8456" max="8456" width="5" bestFit="1" customWidth="1"/>
    <col min="8457" max="8457" width="56" customWidth="1"/>
    <col min="8458" max="8458" width="6.25" customWidth="1"/>
    <col min="8705" max="8705" width="5.625" customWidth="1"/>
    <col min="8706" max="8706" width="10.625" customWidth="1"/>
    <col min="8707" max="8707" width="5.125" customWidth="1"/>
    <col min="8708" max="8708" width="28.625" customWidth="1"/>
    <col min="8709" max="8709" width="5.125" customWidth="1"/>
    <col min="8710" max="8710" width="10.875" customWidth="1"/>
    <col min="8712" max="8712" width="5" bestFit="1" customWidth="1"/>
    <col min="8713" max="8713" width="56" customWidth="1"/>
    <col min="8714" max="8714" width="6.25" customWidth="1"/>
    <col min="8961" max="8961" width="5.625" customWidth="1"/>
    <col min="8962" max="8962" width="10.625" customWidth="1"/>
    <col min="8963" max="8963" width="5.125" customWidth="1"/>
    <col min="8964" max="8964" width="28.625" customWidth="1"/>
    <col min="8965" max="8965" width="5.125" customWidth="1"/>
    <col min="8966" max="8966" width="10.875" customWidth="1"/>
    <col min="8968" max="8968" width="5" bestFit="1" customWidth="1"/>
    <col min="8969" max="8969" width="56" customWidth="1"/>
    <col min="8970" max="8970" width="6.25" customWidth="1"/>
    <col min="9217" max="9217" width="5.625" customWidth="1"/>
    <col min="9218" max="9218" width="10.625" customWidth="1"/>
    <col min="9219" max="9219" width="5.125" customWidth="1"/>
    <col min="9220" max="9220" width="28.625" customWidth="1"/>
    <col min="9221" max="9221" width="5.125" customWidth="1"/>
    <col min="9222" max="9222" width="10.875" customWidth="1"/>
    <col min="9224" max="9224" width="5" bestFit="1" customWidth="1"/>
    <col min="9225" max="9225" width="56" customWidth="1"/>
    <col min="9226" max="9226" width="6.25" customWidth="1"/>
    <col min="9473" max="9473" width="5.625" customWidth="1"/>
    <col min="9474" max="9474" width="10.625" customWidth="1"/>
    <col min="9475" max="9475" width="5.125" customWidth="1"/>
    <col min="9476" max="9476" width="28.625" customWidth="1"/>
    <col min="9477" max="9477" width="5.125" customWidth="1"/>
    <col min="9478" max="9478" width="10.875" customWidth="1"/>
    <col min="9480" max="9480" width="5" bestFit="1" customWidth="1"/>
    <col min="9481" max="9481" width="56" customWidth="1"/>
    <col min="9482" max="9482" width="6.25" customWidth="1"/>
    <col min="9729" max="9729" width="5.625" customWidth="1"/>
    <col min="9730" max="9730" width="10.625" customWidth="1"/>
    <col min="9731" max="9731" width="5.125" customWidth="1"/>
    <col min="9732" max="9732" width="28.625" customWidth="1"/>
    <col min="9733" max="9733" width="5.125" customWidth="1"/>
    <col min="9734" max="9734" width="10.875" customWidth="1"/>
    <col min="9736" max="9736" width="5" bestFit="1" customWidth="1"/>
    <col min="9737" max="9737" width="56" customWidth="1"/>
    <col min="9738" max="9738" width="6.25" customWidth="1"/>
    <col min="9985" max="9985" width="5.625" customWidth="1"/>
    <col min="9986" max="9986" width="10.625" customWidth="1"/>
    <col min="9987" max="9987" width="5.125" customWidth="1"/>
    <col min="9988" max="9988" width="28.625" customWidth="1"/>
    <col min="9989" max="9989" width="5.125" customWidth="1"/>
    <col min="9990" max="9990" width="10.875" customWidth="1"/>
    <col min="9992" max="9992" width="5" bestFit="1" customWidth="1"/>
    <col min="9993" max="9993" width="56" customWidth="1"/>
    <col min="9994" max="9994" width="6.25" customWidth="1"/>
    <col min="10241" max="10241" width="5.625" customWidth="1"/>
    <col min="10242" max="10242" width="10.625" customWidth="1"/>
    <col min="10243" max="10243" width="5.125" customWidth="1"/>
    <col min="10244" max="10244" width="28.625" customWidth="1"/>
    <col min="10245" max="10245" width="5.125" customWidth="1"/>
    <col min="10246" max="10246" width="10.875" customWidth="1"/>
    <col min="10248" max="10248" width="5" bestFit="1" customWidth="1"/>
    <col min="10249" max="10249" width="56" customWidth="1"/>
    <col min="10250" max="10250" width="6.25" customWidth="1"/>
    <col min="10497" max="10497" width="5.625" customWidth="1"/>
    <col min="10498" max="10498" width="10.625" customWidth="1"/>
    <col min="10499" max="10499" width="5.125" customWidth="1"/>
    <col min="10500" max="10500" width="28.625" customWidth="1"/>
    <col min="10501" max="10501" width="5.125" customWidth="1"/>
    <col min="10502" max="10502" width="10.875" customWidth="1"/>
    <col min="10504" max="10504" width="5" bestFit="1" customWidth="1"/>
    <col min="10505" max="10505" width="56" customWidth="1"/>
    <col min="10506" max="10506" width="6.25" customWidth="1"/>
    <col min="10753" max="10753" width="5.625" customWidth="1"/>
    <col min="10754" max="10754" width="10.625" customWidth="1"/>
    <col min="10755" max="10755" width="5.125" customWidth="1"/>
    <col min="10756" max="10756" width="28.625" customWidth="1"/>
    <col min="10757" max="10757" width="5.125" customWidth="1"/>
    <col min="10758" max="10758" width="10.875" customWidth="1"/>
    <col min="10760" max="10760" width="5" bestFit="1" customWidth="1"/>
    <col min="10761" max="10761" width="56" customWidth="1"/>
    <col min="10762" max="10762" width="6.25" customWidth="1"/>
    <col min="11009" max="11009" width="5.625" customWidth="1"/>
    <col min="11010" max="11010" width="10.625" customWidth="1"/>
    <col min="11011" max="11011" width="5.125" customWidth="1"/>
    <col min="11012" max="11012" width="28.625" customWidth="1"/>
    <col min="11013" max="11013" width="5.125" customWidth="1"/>
    <col min="11014" max="11014" width="10.875" customWidth="1"/>
    <col min="11016" max="11016" width="5" bestFit="1" customWidth="1"/>
    <col min="11017" max="11017" width="56" customWidth="1"/>
    <col min="11018" max="11018" width="6.25" customWidth="1"/>
    <col min="11265" max="11265" width="5.625" customWidth="1"/>
    <col min="11266" max="11266" width="10.625" customWidth="1"/>
    <col min="11267" max="11267" width="5.125" customWidth="1"/>
    <col min="11268" max="11268" width="28.625" customWidth="1"/>
    <col min="11269" max="11269" width="5.125" customWidth="1"/>
    <col min="11270" max="11270" width="10.875" customWidth="1"/>
    <col min="11272" max="11272" width="5" bestFit="1" customWidth="1"/>
    <col min="11273" max="11273" width="56" customWidth="1"/>
    <col min="11274" max="11274" width="6.25" customWidth="1"/>
    <col min="11521" max="11521" width="5.625" customWidth="1"/>
    <col min="11522" max="11522" width="10.625" customWidth="1"/>
    <col min="11523" max="11523" width="5.125" customWidth="1"/>
    <col min="11524" max="11524" width="28.625" customWidth="1"/>
    <col min="11525" max="11525" width="5.125" customWidth="1"/>
    <col min="11526" max="11526" width="10.875" customWidth="1"/>
    <col min="11528" max="11528" width="5" bestFit="1" customWidth="1"/>
    <col min="11529" max="11529" width="56" customWidth="1"/>
    <col min="11530" max="11530" width="6.25" customWidth="1"/>
    <col min="11777" max="11777" width="5.625" customWidth="1"/>
    <col min="11778" max="11778" width="10.625" customWidth="1"/>
    <col min="11779" max="11779" width="5.125" customWidth="1"/>
    <col min="11780" max="11780" width="28.625" customWidth="1"/>
    <col min="11781" max="11781" width="5.125" customWidth="1"/>
    <col min="11782" max="11782" width="10.875" customWidth="1"/>
    <col min="11784" max="11784" width="5" bestFit="1" customWidth="1"/>
    <col min="11785" max="11785" width="56" customWidth="1"/>
    <col min="11786" max="11786" width="6.25" customWidth="1"/>
    <col min="12033" max="12033" width="5.625" customWidth="1"/>
    <col min="12034" max="12034" width="10.625" customWidth="1"/>
    <col min="12035" max="12035" width="5.125" customWidth="1"/>
    <col min="12036" max="12036" width="28.625" customWidth="1"/>
    <col min="12037" max="12037" width="5.125" customWidth="1"/>
    <col min="12038" max="12038" width="10.875" customWidth="1"/>
    <col min="12040" max="12040" width="5" bestFit="1" customWidth="1"/>
    <col min="12041" max="12041" width="56" customWidth="1"/>
    <col min="12042" max="12042" width="6.25" customWidth="1"/>
    <col min="12289" max="12289" width="5.625" customWidth="1"/>
    <col min="12290" max="12290" width="10.625" customWidth="1"/>
    <col min="12291" max="12291" width="5.125" customWidth="1"/>
    <col min="12292" max="12292" width="28.625" customWidth="1"/>
    <col min="12293" max="12293" width="5.125" customWidth="1"/>
    <col min="12294" max="12294" width="10.875" customWidth="1"/>
    <col min="12296" max="12296" width="5" bestFit="1" customWidth="1"/>
    <col min="12297" max="12297" width="56" customWidth="1"/>
    <col min="12298" max="12298" width="6.25" customWidth="1"/>
    <col min="12545" max="12545" width="5.625" customWidth="1"/>
    <col min="12546" max="12546" width="10.625" customWidth="1"/>
    <col min="12547" max="12547" width="5.125" customWidth="1"/>
    <col min="12548" max="12548" width="28.625" customWidth="1"/>
    <col min="12549" max="12549" width="5.125" customWidth="1"/>
    <col min="12550" max="12550" width="10.875" customWidth="1"/>
    <col min="12552" max="12552" width="5" bestFit="1" customWidth="1"/>
    <col min="12553" max="12553" width="56" customWidth="1"/>
    <col min="12554" max="12554" width="6.25" customWidth="1"/>
    <col min="12801" max="12801" width="5.625" customWidth="1"/>
    <col min="12802" max="12802" width="10.625" customWidth="1"/>
    <col min="12803" max="12803" width="5.125" customWidth="1"/>
    <col min="12804" max="12804" width="28.625" customWidth="1"/>
    <col min="12805" max="12805" width="5.125" customWidth="1"/>
    <col min="12806" max="12806" width="10.875" customWidth="1"/>
    <col min="12808" max="12808" width="5" bestFit="1" customWidth="1"/>
    <col min="12809" max="12809" width="56" customWidth="1"/>
    <col min="12810" max="12810" width="6.25" customWidth="1"/>
    <col min="13057" max="13057" width="5.625" customWidth="1"/>
    <col min="13058" max="13058" width="10.625" customWidth="1"/>
    <col min="13059" max="13059" width="5.125" customWidth="1"/>
    <col min="13060" max="13060" width="28.625" customWidth="1"/>
    <col min="13061" max="13061" width="5.125" customWidth="1"/>
    <col min="13062" max="13062" width="10.875" customWidth="1"/>
    <col min="13064" max="13064" width="5" bestFit="1" customWidth="1"/>
    <col min="13065" max="13065" width="56" customWidth="1"/>
    <col min="13066" max="13066" width="6.25" customWidth="1"/>
    <col min="13313" max="13313" width="5.625" customWidth="1"/>
    <col min="13314" max="13314" width="10.625" customWidth="1"/>
    <col min="13315" max="13315" width="5.125" customWidth="1"/>
    <col min="13316" max="13316" width="28.625" customWidth="1"/>
    <col min="13317" max="13317" width="5.125" customWidth="1"/>
    <col min="13318" max="13318" width="10.875" customWidth="1"/>
    <col min="13320" max="13320" width="5" bestFit="1" customWidth="1"/>
    <col min="13321" max="13321" width="56" customWidth="1"/>
    <col min="13322" max="13322" width="6.25" customWidth="1"/>
    <col min="13569" max="13569" width="5.625" customWidth="1"/>
    <col min="13570" max="13570" width="10.625" customWidth="1"/>
    <col min="13571" max="13571" width="5.125" customWidth="1"/>
    <col min="13572" max="13572" width="28.625" customWidth="1"/>
    <col min="13573" max="13573" width="5.125" customWidth="1"/>
    <col min="13574" max="13574" width="10.875" customWidth="1"/>
    <col min="13576" max="13576" width="5" bestFit="1" customWidth="1"/>
    <col min="13577" max="13577" width="56" customWidth="1"/>
    <col min="13578" max="13578" width="6.25" customWidth="1"/>
    <col min="13825" max="13825" width="5.625" customWidth="1"/>
    <col min="13826" max="13826" width="10.625" customWidth="1"/>
    <col min="13827" max="13827" width="5.125" customWidth="1"/>
    <col min="13828" max="13828" width="28.625" customWidth="1"/>
    <col min="13829" max="13829" width="5.125" customWidth="1"/>
    <col min="13830" max="13830" width="10.875" customWidth="1"/>
    <col min="13832" max="13832" width="5" bestFit="1" customWidth="1"/>
    <col min="13833" max="13833" width="56" customWidth="1"/>
    <col min="13834" max="13834" width="6.25" customWidth="1"/>
    <col min="14081" max="14081" width="5.625" customWidth="1"/>
    <col min="14082" max="14082" width="10.625" customWidth="1"/>
    <col min="14083" max="14083" width="5.125" customWidth="1"/>
    <col min="14084" max="14084" width="28.625" customWidth="1"/>
    <col min="14085" max="14085" width="5.125" customWidth="1"/>
    <col min="14086" max="14086" width="10.875" customWidth="1"/>
    <col min="14088" max="14088" width="5" bestFit="1" customWidth="1"/>
    <col min="14089" max="14089" width="56" customWidth="1"/>
    <col min="14090" max="14090" width="6.25" customWidth="1"/>
    <col min="14337" max="14337" width="5.625" customWidth="1"/>
    <col min="14338" max="14338" width="10.625" customWidth="1"/>
    <col min="14339" max="14339" width="5.125" customWidth="1"/>
    <col min="14340" max="14340" width="28.625" customWidth="1"/>
    <col min="14341" max="14341" width="5.125" customWidth="1"/>
    <col min="14342" max="14342" width="10.875" customWidth="1"/>
    <col min="14344" max="14344" width="5" bestFit="1" customWidth="1"/>
    <col min="14345" max="14345" width="56" customWidth="1"/>
    <col min="14346" max="14346" width="6.25" customWidth="1"/>
    <col min="14593" max="14593" width="5.625" customWidth="1"/>
    <col min="14594" max="14594" width="10.625" customWidth="1"/>
    <col min="14595" max="14595" width="5.125" customWidth="1"/>
    <col min="14596" max="14596" width="28.625" customWidth="1"/>
    <col min="14597" max="14597" width="5.125" customWidth="1"/>
    <col min="14598" max="14598" width="10.875" customWidth="1"/>
    <col min="14600" max="14600" width="5" bestFit="1" customWidth="1"/>
    <col min="14601" max="14601" width="56" customWidth="1"/>
    <col min="14602" max="14602" width="6.25" customWidth="1"/>
    <col min="14849" max="14849" width="5.625" customWidth="1"/>
    <col min="14850" max="14850" width="10.625" customWidth="1"/>
    <col min="14851" max="14851" width="5.125" customWidth="1"/>
    <col min="14852" max="14852" width="28.625" customWidth="1"/>
    <col min="14853" max="14853" width="5.125" customWidth="1"/>
    <col min="14854" max="14854" width="10.875" customWidth="1"/>
    <col min="14856" max="14856" width="5" bestFit="1" customWidth="1"/>
    <col min="14857" max="14857" width="56" customWidth="1"/>
    <col min="14858" max="14858" width="6.25" customWidth="1"/>
    <col min="15105" max="15105" width="5.625" customWidth="1"/>
    <col min="15106" max="15106" width="10.625" customWidth="1"/>
    <col min="15107" max="15107" width="5.125" customWidth="1"/>
    <col min="15108" max="15108" width="28.625" customWidth="1"/>
    <col min="15109" max="15109" width="5.125" customWidth="1"/>
    <col min="15110" max="15110" width="10.875" customWidth="1"/>
    <col min="15112" max="15112" width="5" bestFit="1" customWidth="1"/>
    <col min="15113" max="15113" width="56" customWidth="1"/>
    <col min="15114" max="15114" width="6.25" customWidth="1"/>
    <col min="15361" max="15361" width="5.625" customWidth="1"/>
    <col min="15362" max="15362" width="10.625" customWidth="1"/>
    <col min="15363" max="15363" width="5.125" customWidth="1"/>
    <col min="15364" max="15364" width="28.625" customWidth="1"/>
    <col min="15365" max="15365" width="5.125" customWidth="1"/>
    <col min="15366" max="15366" width="10.875" customWidth="1"/>
    <col min="15368" max="15368" width="5" bestFit="1" customWidth="1"/>
    <col min="15369" max="15369" width="56" customWidth="1"/>
    <col min="15370" max="15370" width="6.25" customWidth="1"/>
    <col min="15617" max="15617" width="5.625" customWidth="1"/>
    <col min="15618" max="15618" width="10.625" customWidth="1"/>
    <col min="15619" max="15619" width="5.125" customWidth="1"/>
    <col min="15620" max="15620" width="28.625" customWidth="1"/>
    <col min="15621" max="15621" width="5.125" customWidth="1"/>
    <col min="15622" max="15622" width="10.875" customWidth="1"/>
    <col min="15624" max="15624" width="5" bestFit="1" customWidth="1"/>
    <col min="15625" max="15625" width="56" customWidth="1"/>
    <col min="15626" max="15626" width="6.25" customWidth="1"/>
    <col min="15873" max="15873" width="5.625" customWidth="1"/>
    <col min="15874" max="15874" width="10.625" customWidth="1"/>
    <col min="15875" max="15875" width="5.125" customWidth="1"/>
    <col min="15876" max="15876" width="28.625" customWidth="1"/>
    <col min="15877" max="15877" width="5.125" customWidth="1"/>
    <col min="15878" max="15878" width="10.875" customWidth="1"/>
    <col min="15880" max="15880" width="5" bestFit="1" customWidth="1"/>
    <col min="15881" max="15881" width="56" customWidth="1"/>
    <col min="15882" max="15882" width="6.25" customWidth="1"/>
    <col min="16129" max="16129" width="5.625" customWidth="1"/>
    <col min="16130" max="16130" width="10.625" customWidth="1"/>
    <col min="16131" max="16131" width="5.125" customWidth="1"/>
    <col min="16132" max="16132" width="28.625" customWidth="1"/>
    <col min="16133" max="16133" width="5.125" customWidth="1"/>
    <col min="16134" max="16134" width="10.875" customWidth="1"/>
    <col min="16136" max="16136" width="5" bestFit="1" customWidth="1"/>
    <col min="16137" max="16137" width="56" customWidth="1"/>
    <col min="16138" max="16138" width="6.25" customWidth="1"/>
  </cols>
  <sheetData>
    <row r="2" spans="2:11" ht="15.75" customHeight="1"/>
    <row r="3" spans="2:11" ht="21.95" customHeight="1">
      <c r="B3" s="199" t="s">
        <v>377</v>
      </c>
      <c r="C3" s="199"/>
      <c r="D3" s="199"/>
      <c r="E3" s="199"/>
      <c r="F3" s="199"/>
      <c r="G3" s="199"/>
      <c r="H3" s="199"/>
      <c r="I3" s="199"/>
      <c r="J3" s="199"/>
      <c r="K3" s="199"/>
    </row>
    <row r="4" spans="2:11" ht="21.95" customHeight="1">
      <c r="B4" s="40"/>
      <c r="C4" s="40"/>
      <c r="D4" s="40"/>
      <c r="E4" s="40"/>
      <c r="F4" s="40"/>
      <c r="G4" s="40"/>
      <c r="I4" s="169"/>
      <c r="J4" s="201" t="s">
        <v>378</v>
      </c>
      <c r="K4" s="201"/>
    </row>
    <row r="5" spans="2:11" ht="27" customHeight="1">
      <c r="B5" s="149"/>
      <c r="C5" s="41" t="s">
        <v>309</v>
      </c>
      <c r="D5" s="42" t="s">
        <v>61</v>
      </c>
      <c r="E5" s="43" t="s">
        <v>310</v>
      </c>
      <c r="F5" s="44" t="s">
        <v>62</v>
      </c>
      <c r="G5" s="41" t="s">
        <v>64</v>
      </c>
      <c r="H5" s="41" t="s">
        <v>311</v>
      </c>
      <c r="I5" s="41" t="s">
        <v>312</v>
      </c>
      <c r="J5" s="41" t="s">
        <v>63</v>
      </c>
      <c r="K5" s="41" t="s">
        <v>313</v>
      </c>
    </row>
    <row r="6" spans="2:11" ht="24.95" customHeight="1">
      <c r="B6" s="196" t="s">
        <v>314</v>
      </c>
      <c r="C6" s="46" t="s">
        <v>65</v>
      </c>
      <c r="D6" s="46"/>
      <c r="E6" s="150" t="s">
        <v>315</v>
      </c>
      <c r="F6" s="46"/>
      <c r="G6" s="46">
        <v>1</v>
      </c>
      <c r="H6" s="151"/>
      <c r="I6" s="152"/>
      <c r="J6" s="46" t="s">
        <v>66</v>
      </c>
      <c r="K6" s="46" t="s">
        <v>67</v>
      </c>
    </row>
    <row r="7" spans="2:11" ht="24.95" customHeight="1">
      <c r="B7" s="197"/>
      <c r="C7" s="48" t="s">
        <v>65</v>
      </c>
      <c r="D7" s="48"/>
      <c r="E7" s="49" t="s">
        <v>316</v>
      </c>
      <c r="F7" s="48"/>
      <c r="G7" s="48">
        <v>1</v>
      </c>
      <c r="H7" s="153" t="s">
        <v>317</v>
      </c>
      <c r="I7" s="154"/>
      <c r="J7" s="48" t="s">
        <v>68</v>
      </c>
      <c r="K7" s="48" t="s">
        <v>68</v>
      </c>
    </row>
    <row r="8" spans="2:11" ht="24.95" customHeight="1">
      <c r="B8" s="197"/>
      <c r="C8" s="48" t="s">
        <v>65</v>
      </c>
      <c r="D8" s="48"/>
      <c r="E8" s="49" t="s">
        <v>318</v>
      </c>
      <c r="F8" s="48" t="s">
        <v>69</v>
      </c>
      <c r="G8" s="48">
        <v>1</v>
      </c>
      <c r="H8" s="155" t="s">
        <v>319</v>
      </c>
      <c r="I8" s="154"/>
      <c r="J8" s="48" t="s">
        <v>68</v>
      </c>
      <c r="K8" s="48" t="s">
        <v>68</v>
      </c>
    </row>
    <row r="9" spans="2:11" ht="24.95" customHeight="1">
      <c r="B9" s="197"/>
      <c r="C9" s="48" t="s">
        <v>73</v>
      </c>
      <c r="D9" s="48"/>
      <c r="E9" s="49" t="s">
        <v>320</v>
      </c>
      <c r="F9" s="48" t="s">
        <v>321</v>
      </c>
      <c r="G9" s="48">
        <v>1</v>
      </c>
      <c r="H9" s="153" t="s">
        <v>322</v>
      </c>
      <c r="I9" s="156"/>
      <c r="J9" s="48" t="s">
        <v>68</v>
      </c>
      <c r="K9" s="48"/>
    </row>
    <row r="10" spans="2:11" ht="24.95" customHeight="1">
      <c r="B10" s="197"/>
      <c r="C10" s="48" t="s">
        <v>73</v>
      </c>
      <c r="D10" s="48"/>
      <c r="E10" s="49" t="s">
        <v>323</v>
      </c>
      <c r="F10" s="48" t="s">
        <v>321</v>
      </c>
      <c r="G10" s="48">
        <v>1</v>
      </c>
      <c r="H10" s="153" t="s">
        <v>324</v>
      </c>
      <c r="I10" s="154"/>
      <c r="J10" s="48" t="s">
        <v>76</v>
      </c>
      <c r="K10" s="48"/>
    </row>
    <row r="11" spans="2:11" ht="24.95" customHeight="1">
      <c r="B11" s="198"/>
      <c r="C11" s="52" t="s">
        <v>65</v>
      </c>
      <c r="D11" s="52"/>
      <c r="E11" s="157" t="s">
        <v>325</v>
      </c>
      <c r="F11" s="52"/>
      <c r="G11" s="52">
        <v>1</v>
      </c>
      <c r="H11" s="158" t="s">
        <v>317</v>
      </c>
      <c r="I11" s="159"/>
      <c r="J11" s="52" t="s">
        <v>76</v>
      </c>
      <c r="K11" s="52" t="s">
        <v>67</v>
      </c>
    </row>
    <row r="12" spans="2:11" ht="24.95" customHeight="1">
      <c r="B12" s="145" t="s">
        <v>326</v>
      </c>
      <c r="C12" s="46" t="s">
        <v>65</v>
      </c>
      <c r="D12" s="46"/>
      <c r="E12" s="150" t="s">
        <v>327</v>
      </c>
      <c r="F12" s="46" t="s">
        <v>321</v>
      </c>
      <c r="G12" s="46">
        <v>2</v>
      </c>
      <c r="H12" s="151" t="s">
        <v>75</v>
      </c>
      <c r="I12" s="160" t="s">
        <v>328</v>
      </c>
      <c r="J12" s="46" t="s">
        <v>329</v>
      </c>
      <c r="K12" s="46" t="s">
        <v>70</v>
      </c>
    </row>
    <row r="13" spans="2:11" ht="24.95" customHeight="1">
      <c r="B13" s="196" t="s">
        <v>330</v>
      </c>
      <c r="C13" s="46">
        <v>1</v>
      </c>
      <c r="D13" s="46"/>
      <c r="E13" s="141" t="s">
        <v>331</v>
      </c>
      <c r="F13" s="46" t="s">
        <v>321</v>
      </c>
      <c r="G13" s="46">
        <v>2</v>
      </c>
      <c r="H13" s="161" t="s">
        <v>332</v>
      </c>
      <c r="I13" s="152"/>
      <c r="J13" s="46" t="s">
        <v>68</v>
      </c>
      <c r="K13" s="46" t="s">
        <v>68</v>
      </c>
    </row>
    <row r="14" spans="2:11" ht="24.95" customHeight="1">
      <c r="B14" s="197"/>
      <c r="C14" s="48" t="s">
        <v>65</v>
      </c>
      <c r="D14" s="48"/>
      <c r="E14" s="49" t="s">
        <v>333</v>
      </c>
      <c r="F14" s="48" t="s">
        <v>321</v>
      </c>
      <c r="G14" s="48">
        <v>1</v>
      </c>
      <c r="H14" s="153" t="s">
        <v>334</v>
      </c>
      <c r="I14" s="154"/>
      <c r="J14" s="48" t="s">
        <v>76</v>
      </c>
      <c r="K14" s="48" t="s">
        <v>76</v>
      </c>
    </row>
    <row r="15" spans="2:11" s="50" customFormat="1" ht="24.95" customHeight="1">
      <c r="B15" s="197"/>
      <c r="C15" s="48" t="s">
        <v>65</v>
      </c>
      <c r="D15" s="48"/>
      <c r="E15" s="49" t="s">
        <v>335</v>
      </c>
      <c r="F15" s="48" t="s">
        <v>321</v>
      </c>
      <c r="G15" s="48">
        <v>2</v>
      </c>
      <c r="H15" s="153" t="s">
        <v>336</v>
      </c>
      <c r="I15" s="154" t="s">
        <v>328</v>
      </c>
      <c r="J15" s="48" t="s">
        <v>76</v>
      </c>
      <c r="K15" s="48" t="s">
        <v>76</v>
      </c>
    </row>
    <row r="16" spans="2:11" ht="24.95" customHeight="1">
      <c r="B16" s="197"/>
      <c r="C16" s="48">
        <v>2</v>
      </c>
      <c r="D16" s="48"/>
      <c r="E16" s="140" t="s">
        <v>29</v>
      </c>
      <c r="F16" s="48" t="s">
        <v>321</v>
      </c>
      <c r="G16" s="48">
        <v>1</v>
      </c>
      <c r="H16" s="153" t="s">
        <v>337</v>
      </c>
      <c r="I16" s="154" t="s">
        <v>328</v>
      </c>
      <c r="J16" s="48" t="s">
        <v>76</v>
      </c>
      <c r="K16" s="48" t="s">
        <v>76</v>
      </c>
    </row>
    <row r="17" spans="2:11" ht="24.95" customHeight="1">
      <c r="B17" s="197"/>
      <c r="C17" s="48">
        <v>3</v>
      </c>
      <c r="D17" s="48"/>
      <c r="E17" s="140" t="s">
        <v>338</v>
      </c>
      <c r="F17" s="48" t="s">
        <v>321</v>
      </c>
      <c r="G17" s="48">
        <v>1</v>
      </c>
      <c r="H17" s="153" t="s">
        <v>72</v>
      </c>
      <c r="I17" s="156"/>
      <c r="J17" s="48" t="s">
        <v>76</v>
      </c>
      <c r="K17" s="48" t="s">
        <v>76</v>
      </c>
    </row>
    <row r="18" spans="2:11" ht="24.95" customHeight="1">
      <c r="B18" s="197"/>
      <c r="C18" s="48">
        <v>4</v>
      </c>
      <c r="D18" s="48"/>
      <c r="E18" s="140" t="s">
        <v>339</v>
      </c>
      <c r="F18" s="48" t="s">
        <v>321</v>
      </c>
      <c r="G18" s="48">
        <v>2</v>
      </c>
      <c r="H18" s="153"/>
      <c r="I18" s="156" t="s">
        <v>328</v>
      </c>
      <c r="J18" s="48" t="s">
        <v>76</v>
      </c>
      <c r="K18" s="48" t="s">
        <v>76</v>
      </c>
    </row>
    <row r="19" spans="2:11" ht="24.95" customHeight="1">
      <c r="B19" s="197"/>
      <c r="C19" s="48">
        <v>5</v>
      </c>
      <c r="D19" s="48"/>
      <c r="E19" s="140" t="s">
        <v>340</v>
      </c>
      <c r="F19" s="48" t="s">
        <v>321</v>
      </c>
      <c r="G19" s="48">
        <v>2</v>
      </c>
      <c r="H19" s="153" t="s">
        <v>341</v>
      </c>
      <c r="I19" s="154" t="s">
        <v>328</v>
      </c>
      <c r="J19" s="48" t="s">
        <v>76</v>
      </c>
      <c r="K19" s="48" t="s">
        <v>76</v>
      </c>
    </row>
    <row r="20" spans="2:11" ht="24.95" customHeight="1">
      <c r="B20" s="198"/>
      <c r="C20" s="52" t="s">
        <v>342</v>
      </c>
      <c r="D20" s="52"/>
      <c r="E20" s="142" t="s">
        <v>343</v>
      </c>
      <c r="F20" s="52" t="s">
        <v>321</v>
      </c>
      <c r="G20" s="52">
        <v>2</v>
      </c>
      <c r="H20" s="158" t="s">
        <v>77</v>
      </c>
      <c r="I20" s="159"/>
      <c r="J20" s="52" t="s">
        <v>76</v>
      </c>
      <c r="K20" s="52" t="s">
        <v>76</v>
      </c>
    </row>
    <row r="21" spans="2:11" ht="24.95" customHeight="1">
      <c r="B21" s="194" t="s">
        <v>344</v>
      </c>
      <c r="C21" s="46">
        <v>6</v>
      </c>
      <c r="D21" s="46"/>
      <c r="E21" s="141" t="s">
        <v>345</v>
      </c>
      <c r="F21" s="46" t="s">
        <v>321</v>
      </c>
      <c r="G21" s="46">
        <v>1</v>
      </c>
      <c r="H21" s="151" t="s">
        <v>346</v>
      </c>
      <c r="I21" s="160"/>
      <c r="J21" s="46" t="s">
        <v>76</v>
      </c>
      <c r="K21" s="46" t="s">
        <v>76</v>
      </c>
    </row>
    <row r="22" spans="2:11" ht="24.95" customHeight="1">
      <c r="B22" s="195"/>
      <c r="C22" s="52">
        <v>7</v>
      </c>
      <c r="D22" s="52"/>
      <c r="E22" s="142" t="s">
        <v>347</v>
      </c>
      <c r="F22" s="52" t="s">
        <v>321</v>
      </c>
      <c r="G22" s="52">
        <v>1</v>
      </c>
      <c r="H22" s="162" t="s">
        <v>348</v>
      </c>
      <c r="I22" s="163"/>
      <c r="J22" s="52" t="s">
        <v>66</v>
      </c>
      <c r="K22" s="52" t="s">
        <v>67</v>
      </c>
    </row>
    <row r="23" spans="2:11" ht="24.95" customHeight="1">
      <c r="B23" s="196" t="s">
        <v>349</v>
      </c>
      <c r="C23" s="45">
        <v>9</v>
      </c>
      <c r="D23" s="45"/>
      <c r="E23" s="143" t="s">
        <v>350</v>
      </c>
      <c r="F23" s="45" t="s">
        <v>321</v>
      </c>
      <c r="G23" s="45">
        <v>1</v>
      </c>
      <c r="H23" s="148" t="s">
        <v>351</v>
      </c>
      <c r="I23" s="164" t="s">
        <v>328</v>
      </c>
      <c r="J23" s="45" t="s">
        <v>329</v>
      </c>
      <c r="K23" s="45" t="s">
        <v>70</v>
      </c>
    </row>
    <row r="24" spans="2:11" ht="24.95" customHeight="1">
      <c r="B24" s="197"/>
      <c r="C24" s="51">
        <v>11</v>
      </c>
      <c r="D24" s="48"/>
      <c r="E24" s="140" t="s">
        <v>352</v>
      </c>
      <c r="F24" s="48" t="s">
        <v>321</v>
      </c>
      <c r="G24" s="48">
        <v>1</v>
      </c>
      <c r="H24" s="153"/>
      <c r="I24" s="156" t="s">
        <v>328</v>
      </c>
      <c r="J24" s="48" t="s">
        <v>68</v>
      </c>
      <c r="K24" s="48" t="s">
        <v>68</v>
      </c>
    </row>
    <row r="25" spans="2:11" ht="24.95" customHeight="1">
      <c r="B25" s="198"/>
      <c r="C25" s="51">
        <v>12</v>
      </c>
      <c r="D25" s="51"/>
      <c r="E25" s="170" t="s">
        <v>353</v>
      </c>
      <c r="F25" s="51" t="s">
        <v>321</v>
      </c>
      <c r="G25" s="51">
        <v>1</v>
      </c>
      <c r="H25" s="165" t="s">
        <v>354</v>
      </c>
      <c r="I25" s="166" t="s">
        <v>328</v>
      </c>
      <c r="J25" s="51" t="s">
        <v>68</v>
      </c>
      <c r="K25" s="51" t="s">
        <v>68</v>
      </c>
    </row>
    <row r="26" spans="2:11" ht="24.95" customHeight="1">
      <c r="B26" s="196" t="s">
        <v>355</v>
      </c>
      <c r="C26" s="46">
        <v>8</v>
      </c>
      <c r="D26" s="46"/>
      <c r="E26" s="141" t="s">
        <v>356</v>
      </c>
      <c r="F26" s="46" t="s">
        <v>321</v>
      </c>
      <c r="G26" s="46">
        <v>1</v>
      </c>
      <c r="H26" s="151" t="s">
        <v>357</v>
      </c>
      <c r="I26" s="160" t="s">
        <v>328</v>
      </c>
      <c r="J26" s="46" t="s">
        <v>68</v>
      </c>
      <c r="K26" s="46" t="s">
        <v>68</v>
      </c>
    </row>
    <row r="27" spans="2:11" ht="24.95" customHeight="1">
      <c r="B27" s="197"/>
      <c r="C27" s="48" t="s">
        <v>358</v>
      </c>
      <c r="D27" s="48"/>
      <c r="E27" s="140" t="s">
        <v>359</v>
      </c>
      <c r="F27" s="48" t="s">
        <v>321</v>
      </c>
      <c r="G27" s="48">
        <v>1</v>
      </c>
      <c r="H27" s="153" t="s">
        <v>360</v>
      </c>
      <c r="I27" s="154"/>
      <c r="J27" s="48" t="s">
        <v>68</v>
      </c>
      <c r="K27" s="48" t="s">
        <v>68</v>
      </c>
    </row>
    <row r="28" spans="2:11" ht="24.95" customHeight="1">
      <c r="B28" s="197"/>
      <c r="C28" s="48">
        <v>13</v>
      </c>
      <c r="D28" s="48"/>
      <c r="E28" s="140" t="s">
        <v>361</v>
      </c>
      <c r="F28" s="48" t="s">
        <v>321</v>
      </c>
      <c r="G28" s="48">
        <v>1</v>
      </c>
      <c r="H28" s="153" t="s">
        <v>362</v>
      </c>
      <c r="I28" s="156"/>
      <c r="J28" s="48" t="s">
        <v>68</v>
      </c>
      <c r="K28" s="48" t="s">
        <v>76</v>
      </c>
    </row>
    <row r="29" spans="2:11" s="50" customFormat="1" ht="24.95" customHeight="1">
      <c r="B29" s="197"/>
      <c r="C29" s="53">
        <v>14</v>
      </c>
      <c r="D29" s="53"/>
      <c r="E29" s="144" t="s">
        <v>363</v>
      </c>
      <c r="F29" s="53" t="s">
        <v>69</v>
      </c>
      <c r="G29" s="53">
        <v>1</v>
      </c>
      <c r="H29" s="167"/>
      <c r="I29" s="156" t="s">
        <v>71</v>
      </c>
      <c r="J29" s="53" t="s">
        <v>68</v>
      </c>
      <c r="K29" s="53" t="s">
        <v>76</v>
      </c>
    </row>
    <row r="30" spans="2:11" ht="24.95" customHeight="1">
      <c r="B30" s="197"/>
      <c r="C30" s="53">
        <v>15</v>
      </c>
      <c r="D30" s="53"/>
      <c r="E30" s="144" t="s">
        <v>80</v>
      </c>
      <c r="F30" s="53" t="s">
        <v>69</v>
      </c>
      <c r="G30" s="53">
        <v>2</v>
      </c>
      <c r="H30" s="167" t="s">
        <v>81</v>
      </c>
      <c r="I30" s="156" t="s">
        <v>71</v>
      </c>
      <c r="J30" s="53" t="s">
        <v>68</v>
      </c>
      <c r="K30" s="53" t="s">
        <v>68</v>
      </c>
    </row>
    <row r="31" spans="2:11" ht="24.95" customHeight="1">
      <c r="B31" s="197"/>
      <c r="C31" s="53" t="s">
        <v>78</v>
      </c>
      <c r="D31" s="53"/>
      <c r="E31" s="54" t="s">
        <v>364</v>
      </c>
      <c r="F31" s="53" t="s">
        <v>69</v>
      </c>
      <c r="G31" s="53">
        <v>1</v>
      </c>
      <c r="H31" s="167"/>
      <c r="I31" s="156"/>
      <c r="J31" s="53" t="s">
        <v>68</v>
      </c>
      <c r="K31" s="53" t="s">
        <v>68</v>
      </c>
    </row>
    <row r="32" spans="2:11" ht="24.95" customHeight="1">
      <c r="B32" s="197"/>
      <c r="C32" s="53" t="s">
        <v>73</v>
      </c>
      <c r="D32" s="53"/>
      <c r="E32" s="54" t="s">
        <v>365</v>
      </c>
      <c r="F32" s="53" t="s">
        <v>69</v>
      </c>
      <c r="G32" s="48">
        <v>1</v>
      </c>
      <c r="H32" s="167" t="s">
        <v>366</v>
      </c>
      <c r="I32" s="168" t="s">
        <v>71</v>
      </c>
      <c r="J32" s="53" t="s">
        <v>66</v>
      </c>
      <c r="K32" s="53"/>
    </row>
    <row r="33" spans="2:11" ht="24.95" customHeight="1">
      <c r="B33" s="197"/>
      <c r="C33" s="48" t="s">
        <v>73</v>
      </c>
      <c r="D33" s="48"/>
      <c r="E33" s="49" t="s">
        <v>367</v>
      </c>
      <c r="F33" s="48" t="s">
        <v>69</v>
      </c>
      <c r="G33" s="48">
        <v>2</v>
      </c>
      <c r="H33" s="153" t="s">
        <v>368</v>
      </c>
      <c r="I33" s="168" t="s">
        <v>71</v>
      </c>
      <c r="J33" s="48" t="s">
        <v>68</v>
      </c>
      <c r="K33" s="48"/>
    </row>
    <row r="34" spans="2:11" ht="24.95" customHeight="1">
      <c r="B34" s="197"/>
      <c r="C34" s="48" t="s">
        <v>73</v>
      </c>
      <c r="D34" s="48"/>
      <c r="E34" s="49" t="s">
        <v>369</v>
      </c>
      <c r="F34" s="48" t="s">
        <v>321</v>
      </c>
      <c r="G34" s="48">
        <v>1</v>
      </c>
      <c r="H34" s="153" t="s">
        <v>370</v>
      </c>
      <c r="I34" s="156"/>
      <c r="J34" s="48" t="s">
        <v>68</v>
      </c>
      <c r="K34" s="48"/>
    </row>
    <row r="35" spans="2:11" ht="24.95" customHeight="1">
      <c r="B35" s="197"/>
      <c r="C35" s="45" t="s">
        <v>65</v>
      </c>
      <c r="D35" s="45"/>
      <c r="E35" s="47" t="s">
        <v>371</v>
      </c>
      <c r="F35" s="48"/>
      <c r="G35" s="45">
        <v>1</v>
      </c>
      <c r="H35" s="148"/>
      <c r="I35" s="154"/>
      <c r="J35" s="45" t="s">
        <v>68</v>
      </c>
      <c r="K35" s="45" t="s">
        <v>67</v>
      </c>
    </row>
    <row r="36" spans="2:11" ht="24.95" customHeight="1">
      <c r="B36" s="197"/>
      <c r="C36" s="53" t="s">
        <v>74</v>
      </c>
      <c r="D36" s="53"/>
      <c r="E36" s="54" t="s">
        <v>372</v>
      </c>
      <c r="F36" s="53"/>
      <c r="G36" s="53">
        <v>1</v>
      </c>
      <c r="H36" s="167" t="s">
        <v>79</v>
      </c>
      <c r="I36" s="154"/>
      <c r="J36" s="55" t="s">
        <v>76</v>
      </c>
      <c r="K36" s="55" t="s">
        <v>76</v>
      </c>
    </row>
    <row r="37" spans="2:11" ht="24.95" customHeight="1">
      <c r="B37" s="197"/>
      <c r="C37" s="48" t="s">
        <v>65</v>
      </c>
      <c r="D37" s="48"/>
      <c r="E37" s="49" t="s">
        <v>373</v>
      </c>
      <c r="F37" s="48"/>
      <c r="G37" s="48">
        <v>1</v>
      </c>
      <c r="H37" s="153"/>
      <c r="I37" s="154"/>
      <c r="J37" s="48" t="s">
        <v>68</v>
      </c>
      <c r="K37" s="48" t="s">
        <v>68</v>
      </c>
    </row>
    <row r="38" spans="2:11" ht="24.95" customHeight="1">
      <c r="B38" s="197"/>
      <c r="C38" s="48" t="s">
        <v>65</v>
      </c>
      <c r="D38" s="48"/>
      <c r="E38" s="49" t="s">
        <v>374</v>
      </c>
      <c r="F38" s="48"/>
      <c r="G38" s="48">
        <v>1</v>
      </c>
      <c r="H38" s="153"/>
      <c r="I38" s="154"/>
      <c r="J38" s="48" t="s">
        <v>68</v>
      </c>
      <c r="K38" s="48" t="s">
        <v>68</v>
      </c>
    </row>
    <row r="39" spans="2:11" ht="24.95" customHeight="1">
      <c r="B39" s="198"/>
      <c r="C39" s="48" t="s">
        <v>65</v>
      </c>
      <c r="D39" s="48"/>
      <c r="E39" s="49" t="s">
        <v>375</v>
      </c>
      <c r="F39" s="48"/>
      <c r="G39" s="48">
        <v>1</v>
      </c>
      <c r="H39" s="162" t="s">
        <v>376</v>
      </c>
      <c r="I39" s="159"/>
      <c r="J39" s="52" t="s">
        <v>68</v>
      </c>
      <c r="K39" s="52" t="s">
        <v>68</v>
      </c>
    </row>
    <row r="40" spans="2:11" ht="9.9499999999999993" customHeight="1">
      <c r="B40" s="56"/>
      <c r="C40" s="57"/>
      <c r="D40" s="57"/>
      <c r="E40" s="58"/>
      <c r="F40" s="57"/>
      <c r="G40" s="57"/>
      <c r="H40" s="59"/>
      <c r="I40" s="60"/>
      <c r="J40" s="57"/>
      <c r="K40" s="57"/>
    </row>
    <row r="41" spans="2:11" ht="15" customHeight="1">
      <c r="B41" s="62" t="s">
        <v>82</v>
      </c>
      <c r="C41" s="146"/>
      <c r="D41" s="146"/>
      <c r="E41" s="146"/>
      <c r="F41" s="146"/>
      <c r="G41" s="146"/>
      <c r="H41" s="146"/>
      <c r="I41" s="147"/>
      <c r="J41" s="146"/>
      <c r="K41" s="146"/>
    </row>
    <row r="42" spans="2:11" ht="15" customHeight="1">
      <c r="B42" s="61" t="s">
        <v>295</v>
      </c>
      <c r="C42" s="200" t="s">
        <v>296</v>
      </c>
      <c r="D42" s="200"/>
      <c r="E42" s="200"/>
      <c r="F42" s="200"/>
      <c r="G42" s="200"/>
      <c r="H42" s="200"/>
      <c r="I42" s="200"/>
      <c r="J42" s="200"/>
      <c r="K42" s="200"/>
    </row>
    <row r="43" spans="2:11" ht="15" customHeight="1">
      <c r="B43" s="61" t="s">
        <v>297</v>
      </c>
      <c r="C43" s="200" t="s">
        <v>298</v>
      </c>
      <c r="D43" s="200"/>
      <c r="E43" s="200"/>
      <c r="F43" s="200"/>
      <c r="G43" s="200"/>
      <c r="H43" s="200"/>
      <c r="I43" s="200"/>
      <c r="J43" s="200"/>
      <c r="K43" s="200"/>
    </row>
    <row r="44" spans="2:11" ht="15" customHeight="1">
      <c r="B44" s="61" t="s">
        <v>299</v>
      </c>
      <c r="C44" s="200" t="s">
        <v>300</v>
      </c>
      <c r="D44" s="200"/>
      <c r="E44" s="200"/>
      <c r="F44" s="200"/>
      <c r="G44" s="200"/>
      <c r="H44" s="200"/>
      <c r="I44" s="200"/>
      <c r="J44" s="200"/>
      <c r="K44" s="200"/>
    </row>
    <row r="45" spans="2:11" ht="15" customHeight="1">
      <c r="B45" s="61" t="s">
        <v>301</v>
      </c>
      <c r="C45" s="200" t="s">
        <v>302</v>
      </c>
      <c r="D45" s="200"/>
      <c r="E45" s="200"/>
      <c r="F45" s="200"/>
      <c r="G45" s="200"/>
      <c r="H45" s="200"/>
      <c r="I45" s="200"/>
      <c r="J45" s="200"/>
      <c r="K45" s="200"/>
    </row>
    <row r="46" spans="2:11" ht="15" customHeight="1">
      <c r="B46" s="61" t="s">
        <v>303</v>
      </c>
      <c r="C46" s="200" t="s">
        <v>304</v>
      </c>
      <c r="D46" s="200"/>
      <c r="E46" s="200"/>
      <c r="F46" s="200"/>
      <c r="G46" s="200"/>
      <c r="H46" s="200"/>
      <c r="I46" s="200"/>
      <c r="J46" s="200"/>
      <c r="K46" s="200"/>
    </row>
    <row r="47" spans="2:11" ht="15" customHeight="1">
      <c r="B47" s="61"/>
      <c r="C47" s="200" t="s">
        <v>305</v>
      </c>
      <c r="D47" s="200"/>
      <c r="E47" s="200"/>
      <c r="F47" s="200"/>
      <c r="G47" s="200"/>
      <c r="H47" s="200"/>
      <c r="I47" s="200"/>
      <c r="J47" s="200"/>
      <c r="K47" s="200"/>
    </row>
    <row r="48" spans="2:11" ht="15" customHeight="1">
      <c r="B48" s="61" t="s">
        <v>306</v>
      </c>
      <c r="C48" s="200" t="s">
        <v>307</v>
      </c>
      <c r="D48" s="200"/>
      <c r="E48" s="200"/>
      <c r="F48" s="200"/>
      <c r="G48" s="200"/>
      <c r="H48" s="200"/>
      <c r="I48" s="200"/>
      <c r="J48" s="200"/>
      <c r="K48" s="200"/>
    </row>
    <row r="49" spans="2:11" ht="15" customHeight="1">
      <c r="B49" s="61"/>
      <c r="C49" s="200" t="s">
        <v>308</v>
      </c>
      <c r="D49" s="200"/>
      <c r="E49" s="200"/>
      <c r="F49" s="200"/>
      <c r="G49" s="200"/>
      <c r="H49" s="200"/>
      <c r="I49" s="200"/>
      <c r="J49" s="200"/>
      <c r="K49" s="200"/>
    </row>
  </sheetData>
  <sheetProtection sheet="1" objects="1" scenarios="1"/>
  <mergeCells count="15">
    <mergeCell ref="C45:K45"/>
    <mergeCell ref="C46:K46"/>
    <mergeCell ref="C47:K47"/>
    <mergeCell ref="C48:K48"/>
    <mergeCell ref="C49:K49"/>
    <mergeCell ref="B21:B22"/>
    <mergeCell ref="B23:B25"/>
    <mergeCell ref="B26:B39"/>
    <mergeCell ref="B3:K3"/>
    <mergeCell ref="C44:K44"/>
    <mergeCell ref="C43:K43"/>
    <mergeCell ref="C42:K42"/>
    <mergeCell ref="J4:K4"/>
    <mergeCell ref="B6:B11"/>
    <mergeCell ref="B13:B20"/>
  </mergeCells>
  <phoneticPr fontId="2"/>
  <hyperlinks>
    <hyperlink ref="E13" location="'1'!A1" display="施工計画書" xr:uid="{E7334D7A-AFCF-4482-8F62-4FA054C3E85B}"/>
    <hyperlink ref="E16" location="'2'!A1" display="施工要領書" xr:uid="{4E28C29E-57F4-40CE-BFF3-CC97238CB58B}"/>
    <hyperlink ref="E18" location="'4'!A1" display="施工図" xr:uid="{DBE7EBAE-6A5E-429D-B89B-822A82E57B3F}"/>
    <hyperlink ref="E17" location="'3'!A1" display="施工体制台帳等届出書" xr:uid="{B13187C3-85F0-448D-BEEF-2E3D044DE9FC}"/>
    <hyperlink ref="E19" location="'5'!A1" display="工事使用機器材料承諾図" xr:uid="{604BE339-59F9-4536-929E-294D6CB7819B}"/>
    <hyperlink ref="E21" location="'6'!A1" display="月間計画工程表" xr:uid="{49A4B90A-67FF-4253-996C-6A23DB5D4D6D}"/>
    <hyperlink ref="E22" location="'7'!A1" display="工事履行報告書" xr:uid="{83DF29C9-109B-49A4-A59A-F5F6DF86A783}"/>
    <hyperlink ref="E26" location="'8'!A1" display="工事写真（工程写真）" xr:uid="{07736865-FFDA-41F7-B84A-398406C6C1D6}"/>
    <hyperlink ref="E23" location="'9'!A1" display="確認・立会願・段階確認書" xr:uid="{2CA60436-3CC4-48BC-AB83-A74F28635834}"/>
    <hyperlink ref="E20" location="'10-1'!A1" display="'10-1'!A1" xr:uid="{E35FD4B5-51E3-495D-8D84-8D21C88FEA80}"/>
    <hyperlink ref="E27" location="'10-2'!A1" display="'10-2'!A1" xr:uid="{7CABABFF-F5F6-4B55-B9DB-F396C4065F96}"/>
    <hyperlink ref="E24" location="'11'!A1" display="試験成績書" xr:uid="{0C648663-2073-4E70-AD78-931078995824}"/>
    <hyperlink ref="E25" location="'12'!A1" display="PCB含有調査報告書" xr:uid="{0C1C66E6-E876-471C-A33E-104EA9747597}"/>
    <hyperlink ref="E28" location="'13'!A1" display="建設業退職金共済制度報告書" xr:uid="{C08B1054-D372-4386-8318-1F541153E07B}"/>
    <hyperlink ref="E29" location="'14'!A1" display="社内検査結果報告書" xr:uid="{6A690DFE-C0CC-447A-9980-95D64746DE1A}"/>
    <hyperlink ref="E30" location="'15'!A1" display="保全に関する資料" xr:uid="{22505B89-DBBE-4335-B15C-BD80D53238E2}"/>
  </hyperlinks>
  <printOptions horizontalCentered="1"/>
  <pageMargins left="0.59055118110236227" right="0.19685039370078741" top="0.59055118110236227" bottom="0.59055118110236227" header="0.19685039370078741" footer="0.23622047244094491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7C4D-63B8-438C-82FE-81AE20F9A1EB}">
  <dimension ref="A1:L36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2" ht="15" customHeight="1">
      <c r="A1" s="208" t="str">
        <f>VLOOKUP(D15,様式No.,3,0)</f>
        <v>様式１</v>
      </c>
      <c r="B1" s="209"/>
      <c r="C1" s="209"/>
      <c r="D1" s="210"/>
      <c r="E1" s="210"/>
      <c r="F1" s="210"/>
      <c r="G1" s="210"/>
      <c r="H1" s="210"/>
      <c r="I1" s="210"/>
    </row>
    <row r="2" spans="1:12" ht="30" customHeight="1">
      <c r="A2" s="27"/>
      <c r="B2" s="28"/>
      <c r="C2" s="28"/>
      <c r="D2" s="29"/>
      <c r="E2" s="29"/>
      <c r="F2" s="29"/>
      <c r="G2" s="33" t="s">
        <v>84</v>
      </c>
      <c r="H2" s="33" t="s">
        <v>86</v>
      </c>
      <c r="I2" s="33" t="s">
        <v>88</v>
      </c>
    </row>
    <row r="3" spans="1:12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2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2" ht="24.95" customHeight="1">
      <c r="A5" s="35"/>
      <c r="B5" s="35"/>
      <c r="C5" s="35"/>
      <c r="D5" s="35"/>
      <c r="E5" s="35"/>
      <c r="F5" s="35"/>
      <c r="G5" s="211" t="s">
        <v>379</v>
      </c>
      <c r="H5" s="211"/>
      <c r="I5" s="211"/>
    </row>
    <row r="6" spans="1:12" ht="20.100000000000001" customHeight="1">
      <c r="A6" s="24"/>
      <c r="B6" s="34" t="s">
        <v>58</v>
      </c>
      <c r="C6" s="212" t="s">
        <v>59</v>
      </c>
      <c r="E6" s="5"/>
      <c r="F6" s="5"/>
    </row>
    <row r="7" spans="1:12" ht="20.100000000000001" customHeight="1">
      <c r="A7" s="24"/>
      <c r="B7" s="25" t="s">
        <v>60</v>
      </c>
      <c r="C7" s="212"/>
      <c r="E7" s="5"/>
      <c r="F7" s="5"/>
    </row>
    <row r="8" spans="1:12" ht="20.100000000000001" customHeight="1">
      <c r="A8" s="24"/>
      <c r="C8" s="213"/>
      <c r="D8" s="213"/>
      <c r="E8" s="213"/>
      <c r="F8" s="5"/>
      <c r="L8" s="5" t="s">
        <v>277</v>
      </c>
    </row>
    <row r="9" spans="1:12" ht="20.100000000000001" customHeight="1">
      <c r="A9" s="24"/>
      <c r="C9" s="5"/>
      <c r="G9" s="36" t="s">
        <v>43</v>
      </c>
      <c r="H9" s="36"/>
      <c r="I9" s="36"/>
      <c r="J9" s="36"/>
    </row>
    <row r="10" spans="1:12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2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2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2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2" ht="39.950000000000003" customHeight="1">
      <c r="A14" s="24"/>
      <c r="C14" s="5"/>
      <c r="E14" s="5"/>
      <c r="F14" s="5"/>
    </row>
    <row r="15" spans="1:12" ht="20.100000000000001" customHeight="1">
      <c r="B15" s="30"/>
      <c r="C15" s="30"/>
      <c r="D15" s="214" t="s">
        <v>27</v>
      </c>
      <c r="E15" s="214"/>
      <c r="F15" s="214"/>
      <c r="G15" s="214"/>
      <c r="H15" s="30"/>
      <c r="I15" s="30"/>
    </row>
    <row r="16" spans="1:12" ht="20.100000000000001" customHeight="1">
      <c r="B16" s="30"/>
      <c r="C16" s="30"/>
      <c r="D16" s="215" t="s">
        <v>277</v>
      </c>
      <c r="E16" s="215"/>
      <c r="F16" s="215"/>
      <c r="G16" s="215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tr">
        <f>VLOOKUP($C18,工事データ,2,0)</f>
        <v>令和４年　７月１２日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e">
        <f>VLOOKUP($C19,工事データ,2,0)</f>
        <v>#N/A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f>VLOOKUP($C22,工事データ,2,0)</f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f>VLOOKUP($D23,工事データ,2,0)</f>
        <v>44757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f>VLOOKUP($D24,工事データ,2,0)</f>
        <v>44968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tr">
        <f>IF(D15="","",CONCATENATE("　　上記の工事について、別紙のとおり",VLOOKUP(D15,リスト提出書類文言,2,0)))</f>
        <v>　　上記の工事について、別紙のとおり施工計画書を作成したので提出します。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tr">
        <f>VLOOKUP(D15,リスト提出書類文言,2,0)</f>
        <v>施工計画書を作成したので提出します。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/>
      <c r="E28" s="5"/>
      <c r="F28" s="5"/>
    </row>
    <row r="29" spans="1:9" ht="20.100000000000001" customHeight="1">
      <c r="A29" s="24"/>
      <c r="C29" s="5"/>
      <c r="E29" s="5"/>
      <c r="F29" s="5"/>
    </row>
    <row r="30" spans="1:9" ht="20.100000000000001" customHeight="1">
      <c r="A30" s="24"/>
      <c r="C30" s="5"/>
      <c r="E30" s="5"/>
      <c r="F30" s="5"/>
    </row>
    <row r="31" spans="1:9" ht="20.100000000000001" customHeight="1">
      <c r="A31" s="24"/>
      <c r="C31" s="5"/>
      <c r="E31" s="5"/>
      <c r="F31" s="5"/>
    </row>
    <row r="32" spans="1:9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selectLockedCells="1"/>
  <mergeCells count="20"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B26:I26"/>
    <mergeCell ref="B27:I27"/>
    <mergeCell ref="E19:I19"/>
    <mergeCell ref="E20:I20"/>
    <mergeCell ref="E21:I21"/>
    <mergeCell ref="E22:I22"/>
    <mergeCell ref="E23:I23"/>
    <mergeCell ref="E24:I24"/>
  </mergeCells>
  <phoneticPr fontId="2"/>
  <dataValidations disablePrompts="1" count="2">
    <dataValidation type="list" allowBlank="1" showInputMessage="1" showErrorMessage="1" sqref="D65551:G65551 D131087:G131087 D196623:G196623 D262159:G262159 D327695:G327695 D393231:G393231 D458767:G458767 D524303:G524303 D589839:G589839 D655375:G655375 D720911:G720911 D786447:G786447 D851983:G851983 D917519:G917519 D983055:G983055" xr:uid="{E14CA2BD-4000-41DD-939F-135030E31651}">
      <formula1>リスト提出書類</formula1>
    </dataValidation>
    <dataValidation type="list" allowBlank="1" showInputMessage="1" showErrorMessage="1" sqref="D16:G16" xr:uid="{F4E52A94-40C4-4892-BA3F-9D49D2F79DD8}">
      <formula1>$L$7:$L$8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B794-CB7F-44C4-8626-37E781A12160}">
  <dimension ref="A1:L37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2" ht="15" customHeight="1">
      <c r="A1" s="208" t="str">
        <f>VLOOKUP(D15,様式No.,3,0)</f>
        <v>様式２</v>
      </c>
      <c r="B1" s="209"/>
      <c r="C1" s="209"/>
      <c r="D1" s="210"/>
      <c r="E1" s="210"/>
      <c r="F1" s="210"/>
      <c r="G1" s="210"/>
      <c r="H1" s="210"/>
      <c r="I1" s="210"/>
    </row>
    <row r="2" spans="1:12" ht="30" customHeight="1">
      <c r="A2" s="27"/>
      <c r="B2" s="28"/>
      <c r="C2" s="28"/>
      <c r="D2" s="29"/>
      <c r="E2" s="29"/>
      <c r="F2" s="29"/>
      <c r="G2" s="33" t="s">
        <v>84</v>
      </c>
      <c r="H2" s="33" t="s">
        <v>86</v>
      </c>
      <c r="I2" s="33" t="s">
        <v>88</v>
      </c>
    </row>
    <row r="3" spans="1:12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2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2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2" ht="20.100000000000001" customHeight="1">
      <c r="A6" s="24"/>
      <c r="B6" s="34" t="s">
        <v>58</v>
      </c>
      <c r="C6" s="212" t="s">
        <v>59</v>
      </c>
      <c r="E6" s="5"/>
      <c r="F6" s="5"/>
    </row>
    <row r="7" spans="1:12" ht="20.100000000000001" customHeight="1">
      <c r="A7" s="24"/>
      <c r="B7" s="25" t="s">
        <v>60</v>
      </c>
      <c r="C7" s="212"/>
      <c r="E7" s="5"/>
      <c r="F7" s="5"/>
    </row>
    <row r="8" spans="1:12" ht="20.100000000000001" customHeight="1">
      <c r="A8" s="24"/>
      <c r="C8" s="213"/>
      <c r="D8" s="213"/>
      <c r="E8" s="213"/>
      <c r="F8" s="5"/>
    </row>
    <row r="9" spans="1:12" ht="20.100000000000001" customHeight="1">
      <c r="A9" s="24"/>
      <c r="C9" s="5"/>
      <c r="G9" s="36" t="s">
        <v>43</v>
      </c>
      <c r="H9" s="36"/>
      <c r="I9" s="36"/>
      <c r="J9" s="36"/>
    </row>
    <row r="10" spans="1:12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2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2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2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2" ht="39.950000000000003" customHeight="1">
      <c r="A14" s="24"/>
      <c r="C14" s="5"/>
      <c r="E14" s="5"/>
      <c r="F14" s="5"/>
    </row>
    <row r="15" spans="1:12" ht="20.100000000000001" customHeight="1">
      <c r="B15" s="30"/>
      <c r="C15" s="30"/>
      <c r="D15" s="214" t="s">
        <v>29</v>
      </c>
      <c r="E15" s="214"/>
      <c r="F15" s="214"/>
      <c r="G15" s="214"/>
      <c r="H15" s="30"/>
      <c r="I15" s="30"/>
      <c r="L15" s="5" t="s">
        <v>278</v>
      </c>
    </row>
    <row r="16" spans="1:12" ht="20.100000000000001" customHeight="1">
      <c r="B16" s="30"/>
      <c r="C16" s="30"/>
      <c r="D16" s="216"/>
      <c r="E16" s="216"/>
      <c r="F16" s="216"/>
      <c r="G16" s="216"/>
      <c r="H16" s="30"/>
      <c r="I16" s="30"/>
      <c r="L16" s="5" t="s">
        <v>279</v>
      </c>
    </row>
    <row r="17" spans="1:12" ht="20.100000000000001" customHeight="1">
      <c r="B17" s="30"/>
      <c r="C17" s="30"/>
      <c r="D17" s="216"/>
      <c r="E17" s="216"/>
      <c r="F17" s="216"/>
      <c r="G17" s="216"/>
      <c r="H17" s="30"/>
      <c r="I17" s="30"/>
      <c r="L17" s="5" t="s">
        <v>280</v>
      </c>
    </row>
    <row r="18" spans="1:12" ht="60" customHeight="1">
      <c r="A18" s="24"/>
      <c r="C18" s="5"/>
      <c r="E18" s="5"/>
      <c r="F18" s="5"/>
    </row>
    <row r="19" spans="1:12" ht="24.95" hidden="1" customHeight="1" outlineLevel="1">
      <c r="C19" s="31" t="s">
        <v>9</v>
      </c>
      <c r="D19" s="24"/>
      <c r="E19" s="207" t="str">
        <f>VLOOKUP($C19,工事データ,2,0)</f>
        <v>令和４年　７月１２日</v>
      </c>
      <c r="F19" s="207"/>
      <c r="G19" s="207"/>
      <c r="H19" s="207"/>
      <c r="I19" s="207"/>
    </row>
    <row r="20" spans="1:12" ht="24.95" hidden="1" customHeight="1" outlineLevel="1">
      <c r="A20" s="24"/>
      <c r="C20" s="31" t="s">
        <v>5</v>
      </c>
      <c r="D20" s="24"/>
      <c r="E20" s="203" t="e">
        <f>VLOOKUP($C20,工事データ,2,0)</f>
        <v>#N/A</v>
      </c>
      <c r="F20" s="203"/>
      <c r="G20" s="203"/>
      <c r="H20" s="203"/>
      <c r="I20" s="203"/>
    </row>
    <row r="21" spans="1:12" ht="24.95" customHeight="1" collapsed="1">
      <c r="C21" s="31" t="s">
        <v>6</v>
      </c>
      <c r="D21" s="24"/>
      <c r="E21" s="203" t="str">
        <f>VLOOKUP($C21,工事データ,2,0)</f>
        <v>〇〇電気設備工事</v>
      </c>
      <c r="F21" s="203"/>
      <c r="G21" s="203"/>
      <c r="H21" s="203"/>
      <c r="I21" s="203"/>
    </row>
    <row r="22" spans="1:12" ht="24.95" customHeight="1">
      <c r="A22" s="24"/>
      <c r="C22" s="31" t="s">
        <v>7</v>
      </c>
      <c r="D22" s="24"/>
      <c r="E22" s="203" t="str">
        <f>VLOOKUP($C22,工事データ,2,0)</f>
        <v>大津市〇〇〇丁目</v>
      </c>
      <c r="F22" s="203"/>
      <c r="G22" s="203"/>
      <c r="H22" s="203"/>
      <c r="I22" s="203"/>
    </row>
    <row r="23" spans="1:12" ht="24.95" hidden="1" customHeight="1" outlineLevel="1">
      <c r="C23" s="31" t="s">
        <v>46</v>
      </c>
      <c r="D23" s="24"/>
      <c r="E23" s="204">
        <f>VLOOKUP($C23,工事データ,2,0)</f>
        <v>123456789</v>
      </c>
      <c r="F23" s="204"/>
      <c r="G23" s="204"/>
      <c r="H23" s="204"/>
      <c r="I23" s="204"/>
    </row>
    <row r="24" spans="1:12" ht="24.95" hidden="1" customHeight="1" outlineLevel="1">
      <c r="C24" s="31" t="s">
        <v>47</v>
      </c>
      <c r="D24" s="32" t="s">
        <v>48</v>
      </c>
      <c r="E24" s="205">
        <f>VLOOKUP($D24,工事データ,2,0)</f>
        <v>44757</v>
      </c>
      <c r="F24" s="205"/>
      <c r="G24" s="205"/>
      <c r="H24" s="205"/>
      <c r="I24" s="205"/>
    </row>
    <row r="25" spans="1:12" ht="24.95" hidden="1" customHeight="1" outlineLevel="1">
      <c r="C25" s="5"/>
      <c r="D25" s="32" t="s">
        <v>49</v>
      </c>
      <c r="E25" s="206">
        <f>VLOOKUP($D25,工事データ,2,0)</f>
        <v>44968</v>
      </c>
      <c r="F25" s="206"/>
      <c r="G25" s="206"/>
      <c r="H25" s="206"/>
      <c r="I25" s="206"/>
    </row>
    <row r="26" spans="1:12" ht="39.950000000000003" customHeight="1" collapsed="1">
      <c r="A26" s="24"/>
      <c r="C26" s="5"/>
      <c r="E26" s="5"/>
      <c r="F26" s="5"/>
    </row>
    <row r="27" spans="1:12" ht="20.100000000000001" hidden="1" customHeight="1" outlineLevel="1">
      <c r="A27" s="24"/>
      <c r="B27" s="202" t="str">
        <f>IF(D15="","",CONCATENATE("　　上記の工事について、別紙のとおり",VLOOKUP(D15,リスト提出書類文言,2,0)))</f>
        <v>　　上記の工事について、別紙のとおり施工要領書を作成したので提出します。</v>
      </c>
      <c r="C27" s="202"/>
      <c r="D27" s="202"/>
      <c r="E27" s="202"/>
      <c r="F27" s="202"/>
      <c r="G27" s="202"/>
      <c r="H27" s="202"/>
      <c r="I27" s="202"/>
    </row>
    <row r="28" spans="1:12" ht="20.100000000000001" customHeight="1" collapsed="1">
      <c r="A28" s="24"/>
      <c r="B28" s="202" t="str">
        <f>VLOOKUP(D15,リスト提出書類文言,2,0)</f>
        <v>施工要領書を作成したので提出します。</v>
      </c>
      <c r="C28" s="202"/>
      <c r="D28" s="202"/>
      <c r="E28" s="202"/>
      <c r="F28" s="202"/>
      <c r="G28" s="202"/>
      <c r="H28" s="202"/>
      <c r="I28" s="202"/>
    </row>
    <row r="29" spans="1:12" ht="20.100000000000001" customHeight="1">
      <c r="A29" s="24"/>
      <c r="C29" s="5"/>
      <c r="E29" s="5"/>
      <c r="F29" s="5"/>
    </row>
    <row r="30" spans="1:12" ht="20.100000000000001" customHeight="1">
      <c r="A30" s="24"/>
      <c r="C30" s="5"/>
      <c r="E30" s="5"/>
      <c r="F30" s="5"/>
    </row>
    <row r="31" spans="1:12" ht="20.100000000000001" customHeight="1">
      <c r="A31" s="24"/>
      <c r="C31" s="5"/>
      <c r="E31" s="5"/>
      <c r="F31" s="5"/>
    </row>
    <row r="32" spans="1:12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  <row r="37" spans="1:6" ht="20.100000000000001" customHeight="1">
      <c r="A37" s="24"/>
      <c r="C37" s="5"/>
      <c r="E37" s="5"/>
      <c r="F37" s="5"/>
    </row>
  </sheetData>
  <sheetProtection sheet="1" selectLockedCells="1"/>
  <mergeCells count="21">
    <mergeCell ref="E19:I19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D17:G17"/>
    <mergeCell ref="B27:I27"/>
    <mergeCell ref="B28:I28"/>
    <mergeCell ref="E20:I20"/>
    <mergeCell ref="E21:I21"/>
    <mergeCell ref="E22:I22"/>
    <mergeCell ref="E23:I23"/>
    <mergeCell ref="E24:I24"/>
    <mergeCell ref="E25:I25"/>
  </mergeCells>
  <phoneticPr fontId="2"/>
  <dataValidations disablePrompts="1" count="2">
    <dataValidation type="list" allowBlank="1" showInputMessage="1" showErrorMessage="1" sqref="D65552:G65552 D131088:G131088 D196624:G196624 D262160:G262160 D327696:G327696 D393232:G393232 D458768:G458768 D524304:G524304 D589840:G589840 D655376:G655376 D720912:G720912 D786448:G786448 D851984:G851984 D917520:G917520 D983056:G983056" xr:uid="{7537054E-5376-4E37-BC3D-6BC8E05FDEF7}">
      <formula1>リスト提出書類</formula1>
    </dataValidation>
    <dataValidation type="list" allowBlank="1" showInputMessage="1" showErrorMessage="1" sqref="E16:G16 D16" xr:uid="{658D4749-2103-4598-8CAB-BD1EA2DCCCE2}">
      <formula1>$L$14:$L$17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0DCA-1B7B-43B6-826F-196CDB98633C}">
  <dimension ref="A1:J36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0" ht="15" customHeight="1">
      <c r="A1" s="208" t="str">
        <f>VLOOKUP(D15,様式No.,3,0)</f>
        <v>様式３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29" t="s">
        <v>89</v>
      </c>
      <c r="H2" s="29" t="s">
        <v>89</v>
      </c>
      <c r="I2" s="29" t="s">
        <v>89</v>
      </c>
    </row>
    <row r="3" spans="1:10" ht="56.25" customHeight="1">
      <c r="A3" s="35"/>
      <c r="B3" s="35"/>
      <c r="C3" s="35"/>
      <c r="D3" s="35"/>
      <c r="E3" s="35"/>
      <c r="F3" s="35"/>
      <c r="G3" s="29"/>
      <c r="H3" s="29"/>
      <c r="I3" s="29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C8" s="213"/>
      <c r="D8" s="213"/>
      <c r="E8" s="213"/>
      <c r="F8" s="5"/>
    </row>
    <row r="9" spans="1:10" ht="20.100000000000001" customHeight="1">
      <c r="A9" s="24"/>
      <c r="C9" s="5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90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16"/>
      <c r="E16" s="216"/>
      <c r="F16" s="216"/>
      <c r="G16" s="216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">
        <v>91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s">
        <v>92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v>42262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v>42396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">
        <v>93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tr">
        <f>VLOOKUP(D15,リスト提出書類文言,2,0)</f>
        <v>施工体系図及び施工体制台帳を提出します。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/>
      <c r="E28" s="5"/>
      <c r="F28" s="5"/>
    </row>
    <row r="29" spans="1:9" ht="20.100000000000001" customHeight="1">
      <c r="A29" s="24"/>
      <c r="C29" s="5"/>
      <c r="E29" s="5"/>
      <c r="F29" s="5"/>
    </row>
    <row r="30" spans="1:9" ht="20.100000000000001" customHeight="1">
      <c r="A30" s="24"/>
      <c r="C30" s="5"/>
      <c r="E30" s="5"/>
      <c r="F30" s="5"/>
    </row>
    <row r="31" spans="1:9" ht="20.100000000000001" customHeight="1">
      <c r="A31" s="24"/>
      <c r="C31" s="5"/>
      <c r="E31" s="5"/>
      <c r="F31" s="5"/>
    </row>
    <row r="32" spans="1:9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objects="1" scenarios="1" selectLockedCells="1"/>
  <mergeCells count="20"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B26:I26"/>
    <mergeCell ref="B27:I27"/>
    <mergeCell ref="E19:I19"/>
    <mergeCell ref="E20:I20"/>
    <mergeCell ref="E21:I21"/>
    <mergeCell ref="E22:I22"/>
    <mergeCell ref="E23:I23"/>
    <mergeCell ref="E24:I24"/>
  </mergeCells>
  <phoneticPr fontId="2"/>
  <dataValidations disablePrompts="1" count="1">
    <dataValidation type="list" allowBlank="1" showInputMessage="1" showErrorMessage="1" sqref="D65551:G65551 D131087:G131087 D196623:G196623 D262159:G262159 D327695:G327695 D393231:G393231 D458767:G458767 D524303:G524303 D589839:G589839 D655375:G655375 D720911:G720911 D786447:G786447 D851983:G851983 D917519:G917519 D983055:G983055" xr:uid="{5F74663F-FDB7-41F5-97B2-3925DE25A87F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DCBE-C224-41F5-A724-B112733BFDE8}">
  <dimension ref="A1:J36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0" ht="15" customHeight="1">
      <c r="A1" s="208" t="str">
        <f>VLOOKUP(D15,様式No.,3,0)</f>
        <v>様式４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33" t="s">
        <v>84</v>
      </c>
      <c r="H2" s="33" t="s">
        <v>86</v>
      </c>
      <c r="I2" s="33" t="s">
        <v>88</v>
      </c>
    </row>
    <row r="3" spans="1:10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C8" s="213"/>
      <c r="D8" s="213"/>
      <c r="E8" s="213"/>
      <c r="F8" s="5"/>
    </row>
    <row r="9" spans="1:10" ht="20.100000000000001" customHeight="1">
      <c r="A9" s="24"/>
      <c r="C9" s="5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31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16"/>
      <c r="E16" s="216"/>
      <c r="F16" s="216"/>
      <c r="G16" s="216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tr">
        <f>VLOOKUP($C18,工事データ,2,0)</f>
        <v>令和４年　７月１２日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e">
        <f>VLOOKUP($C19,工事データ,2,0)</f>
        <v>#N/A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f>VLOOKUP($C22,工事データ,2,0)</f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f>VLOOKUP($D23,工事データ,2,0)</f>
        <v>44757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f>VLOOKUP($D24,工事データ,2,0)</f>
        <v>44968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tr">
        <f>IF(D15="","",CONCATENATE("　　上記の工事について、別紙のとおり",VLOOKUP(D15,リスト提出書類文言,2,0)))</f>
        <v>　　上記の工事について、別紙のとおり施工図を作成したので提出します。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tr">
        <f>VLOOKUP(D15,リスト提出書類文言,2,0)</f>
        <v>施工図を作成したので提出します。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/>
      <c r="E28" s="5"/>
      <c r="F28" s="5"/>
    </row>
    <row r="29" spans="1:9" ht="20.100000000000001" customHeight="1">
      <c r="A29" s="24"/>
      <c r="C29" s="5"/>
      <c r="E29" s="5"/>
      <c r="F29" s="5"/>
    </row>
    <row r="30" spans="1:9" ht="20.100000000000001" customHeight="1">
      <c r="A30" s="24"/>
      <c r="C30" s="5"/>
      <c r="E30" s="5"/>
      <c r="F30" s="5"/>
    </row>
    <row r="31" spans="1:9" ht="20.100000000000001" customHeight="1">
      <c r="A31" s="24"/>
      <c r="C31" s="5"/>
      <c r="E31" s="5"/>
      <c r="F31" s="5"/>
    </row>
    <row r="32" spans="1:9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objects="1" scenarios="1" selectLockedCells="1"/>
  <mergeCells count="20"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B26:I26"/>
    <mergeCell ref="B27:I27"/>
    <mergeCell ref="E19:I19"/>
    <mergeCell ref="E20:I20"/>
    <mergeCell ref="E21:I21"/>
    <mergeCell ref="E22:I22"/>
    <mergeCell ref="E23:I23"/>
    <mergeCell ref="E24:I24"/>
  </mergeCells>
  <phoneticPr fontId="2"/>
  <dataValidations disablePrompts="1" count="1">
    <dataValidation type="list" allowBlank="1" showInputMessage="1" showErrorMessage="1" sqref="D65551:G65551 D131087:G131087 D196623:G196623 D262159:G262159 D327695:G327695 D393231:G393231 D458767:G458767 D524303:G524303 D589839:G589839 D655375:G655375 D720911:G720911 D786447:G786447 D851983:G851983 D917519:G917519 D983055:G983055" xr:uid="{72BF3AAE-864A-410D-B9AB-67DBA1B88DDA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257B-F456-4ADF-BF6A-CB08AE666FC1}">
  <dimension ref="A1:J36"/>
  <sheetViews>
    <sheetView view="pageBreakPreview" zoomScaleNormal="100" zoomScaleSheetLayoutView="100" workbookViewId="0">
      <selection activeCell="G5" sqref="G5:I5"/>
    </sheetView>
  </sheetViews>
  <sheetFormatPr defaultColWidth="9" defaultRowHeight="13.5" outlineLevelRow="1"/>
  <cols>
    <col min="1" max="1" width="1.625" style="5" customWidth="1"/>
    <col min="2" max="2" width="4.75" style="5" customWidth="1"/>
    <col min="3" max="3" width="15.375" style="24" customWidth="1"/>
    <col min="4" max="4" width="3.625" style="5" customWidth="1"/>
    <col min="5" max="5" width="13.5" style="24" customWidth="1"/>
    <col min="6" max="6" width="8.125" style="24" customWidth="1"/>
    <col min="7" max="9" width="12.625" style="5" customWidth="1"/>
    <col min="10" max="10" width="1" style="24" customWidth="1"/>
    <col min="11" max="16384" width="9" style="5"/>
  </cols>
  <sheetData>
    <row r="1" spans="1:10" ht="15" customHeight="1">
      <c r="A1" s="208" t="str">
        <f>VLOOKUP(D15,様式No.,3,0)</f>
        <v>様式５</v>
      </c>
      <c r="B1" s="209"/>
      <c r="C1" s="209"/>
      <c r="D1" s="210"/>
      <c r="E1" s="210"/>
      <c r="F1" s="210"/>
      <c r="G1" s="210"/>
      <c r="H1" s="210"/>
      <c r="I1" s="210"/>
    </row>
    <row r="2" spans="1:10" ht="30" customHeight="1">
      <c r="A2" s="27"/>
      <c r="B2" s="28"/>
      <c r="C2" s="28"/>
      <c r="D2" s="29"/>
      <c r="E2" s="29"/>
      <c r="F2" s="29"/>
      <c r="G2" s="33" t="s">
        <v>84</v>
      </c>
      <c r="H2" s="33" t="s">
        <v>86</v>
      </c>
      <c r="I2" s="33" t="s">
        <v>88</v>
      </c>
    </row>
    <row r="3" spans="1:10" ht="56.25" customHeight="1">
      <c r="A3" s="35"/>
      <c r="B3" s="35"/>
      <c r="C3" s="35"/>
      <c r="D3" s="35"/>
      <c r="E3" s="35"/>
      <c r="F3" s="35"/>
      <c r="G3" s="33"/>
      <c r="H3" s="33"/>
      <c r="I3" s="33"/>
    </row>
    <row r="4" spans="1:10" ht="16.5" customHeight="1">
      <c r="A4" s="35"/>
      <c r="B4" s="29"/>
      <c r="C4" s="29"/>
      <c r="D4" s="29"/>
      <c r="E4" s="29"/>
      <c r="F4" s="29"/>
      <c r="G4" s="29"/>
      <c r="H4" s="29"/>
      <c r="I4" s="29"/>
    </row>
    <row r="5" spans="1:10" ht="24.95" customHeight="1">
      <c r="A5" s="35"/>
      <c r="B5" s="35"/>
      <c r="C5" s="35"/>
      <c r="D5" s="35"/>
      <c r="E5" s="35"/>
      <c r="F5" s="35"/>
      <c r="G5" s="211" t="s">
        <v>380</v>
      </c>
      <c r="H5" s="211"/>
      <c r="I5" s="211"/>
    </row>
    <row r="6" spans="1:10" ht="20.100000000000001" customHeight="1">
      <c r="A6" s="24"/>
      <c r="B6" s="34" t="s">
        <v>58</v>
      </c>
      <c r="C6" s="212" t="s">
        <v>59</v>
      </c>
      <c r="E6" s="5"/>
      <c r="F6" s="5"/>
    </row>
    <row r="7" spans="1:10" ht="20.100000000000001" customHeight="1">
      <c r="A7" s="24"/>
      <c r="B7" s="25" t="s">
        <v>60</v>
      </c>
      <c r="C7" s="212"/>
      <c r="E7" s="5"/>
      <c r="F7" s="5"/>
    </row>
    <row r="8" spans="1:10" ht="20.100000000000001" customHeight="1">
      <c r="A8" s="24"/>
      <c r="C8" s="213"/>
      <c r="D8" s="213"/>
      <c r="E8" s="213"/>
      <c r="F8" s="5"/>
    </row>
    <row r="9" spans="1:10" ht="20.100000000000001" customHeight="1">
      <c r="A9" s="24"/>
      <c r="C9" s="5"/>
      <c r="G9" s="36" t="s">
        <v>43</v>
      </c>
      <c r="H9" s="36"/>
      <c r="I9" s="36"/>
      <c r="J9" s="36"/>
    </row>
    <row r="10" spans="1:10" ht="20.100000000000001" customHeight="1">
      <c r="A10" s="24"/>
      <c r="C10" s="5"/>
      <c r="F10" s="36"/>
      <c r="G10" s="105" t="s">
        <v>44</v>
      </c>
      <c r="H10" s="202" t="str">
        <f>VLOOKUP($G10,工事データ,2,0)</f>
        <v>大津市〇丁目〇－〇</v>
      </c>
      <c r="I10" s="202"/>
      <c r="J10" s="202"/>
    </row>
    <row r="11" spans="1:10" ht="20.100000000000001" customHeight="1">
      <c r="A11" s="24"/>
      <c r="C11" s="5"/>
      <c r="F11" s="36"/>
      <c r="G11" s="105" t="s">
        <v>45</v>
      </c>
      <c r="H11" s="202" t="str">
        <f>VLOOKUP($G11,工事データ,2,0)</f>
        <v>株式会社　〇〇〇〇</v>
      </c>
      <c r="I11" s="202"/>
      <c r="J11" s="202"/>
    </row>
    <row r="12" spans="1:10" ht="20.100000000000001" customHeight="1">
      <c r="A12" s="24"/>
      <c r="C12" s="5"/>
      <c r="E12" s="5"/>
      <c r="F12" s="36"/>
      <c r="G12" s="105" t="s">
        <v>116</v>
      </c>
      <c r="H12" s="202" t="str">
        <f>VLOOKUP($G12,工事データ,2,0)</f>
        <v>代表取締役　〇〇　〇〇</v>
      </c>
      <c r="I12" s="202"/>
      <c r="J12" s="202"/>
    </row>
    <row r="13" spans="1:10" ht="20.100000000000001" customHeight="1">
      <c r="A13" s="24"/>
      <c r="C13" s="5"/>
      <c r="G13" s="105" t="s">
        <v>19</v>
      </c>
      <c r="H13" s="202" t="str">
        <f>VLOOKUP($G13,工事データ,2,0)</f>
        <v>〇〇　〇〇</v>
      </c>
      <c r="I13" s="202"/>
      <c r="J13" s="202"/>
    </row>
    <row r="14" spans="1:10" ht="39.950000000000003" customHeight="1">
      <c r="A14" s="24"/>
      <c r="C14" s="5"/>
      <c r="E14" s="5"/>
      <c r="F14" s="5"/>
    </row>
    <row r="15" spans="1:10" ht="20.100000000000001" customHeight="1">
      <c r="B15" s="30"/>
      <c r="C15" s="30"/>
      <c r="D15" s="214" t="s">
        <v>33</v>
      </c>
      <c r="E15" s="214"/>
      <c r="F15" s="214"/>
      <c r="G15" s="214"/>
      <c r="H15" s="30"/>
      <c r="I15" s="30"/>
    </row>
    <row r="16" spans="1:10" ht="20.100000000000001" customHeight="1">
      <c r="B16" s="30"/>
      <c r="C16" s="30"/>
      <c r="D16" s="216"/>
      <c r="E16" s="216"/>
      <c r="F16" s="216"/>
      <c r="G16" s="216"/>
      <c r="H16" s="30"/>
      <c r="I16" s="30"/>
    </row>
    <row r="17" spans="1:9" ht="60" customHeight="1">
      <c r="A17" s="24"/>
      <c r="C17" s="5"/>
      <c r="E17" s="5"/>
      <c r="F17" s="5"/>
    </row>
    <row r="18" spans="1:9" ht="24.95" hidden="1" customHeight="1" outlineLevel="1">
      <c r="C18" s="31" t="s">
        <v>9</v>
      </c>
      <c r="D18" s="24"/>
      <c r="E18" s="207" t="str">
        <f>VLOOKUP($C18,工事データ,2,0)</f>
        <v>令和４年　７月１２日</v>
      </c>
      <c r="F18" s="207"/>
      <c r="G18" s="207"/>
      <c r="H18" s="207"/>
      <c r="I18" s="207"/>
    </row>
    <row r="19" spans="1:9" ht="24.95" hidden="1" customHeight="1" outlineLevel="1">
      <c r="A19" s="24"/>
      <c r="C19" s="31" t="s">
        <v>5</v>
      </c>
      <c r="D19" s="24"/>
      <c r="E19" s="203" t="e">
        <f>VLOOKUP($C19,工事データ,2,0)</f>
        <v>#N/A</v>
      </c>
      <c r="F19" s="203"/>
      <c r="G19" s="203"/>
      <c r="H19" s="203"/>
      <c r="I19" s="203"/>
    </row>
    <row r="20" spans="1:9" ht="24.95" customHeight="1" collapsed="1">
      <c r="C20" s="31" t="s">
        <v>6</v>
      </c>
      <c r="D20" s="24"/>
      <c r="E20" s="203" t="str">
        <f>VLOOKUP($C20,工事データ,2,0)</f>
        <v>〇〇電気設備工事</v>
      </c>
      <c r="F20" s="203"/>
      <c r="G20" s="203"/>
      <c r="H20" s="203"/>
      <c r="I20" s="203"/>
    </row>
    <row r="21" spans="1:9" ht="24.95" customHeight="1">
      <c r="A21" s="24"/>
      <c r="C21" s="31" t="s">
        <v>7</v>
      </c>
      <c r="D21" s="24"/>
      <c r="E21" s="203" t="str">
        <f>VLOOKUP($C21,工事データ,2,0)</f>
        <v>大津市〇〇〇丁目</v>
      </c>
      <c r="F21" s="203"/>
      <c r="G21" s="203"/>
      <c r="H21" s="203"/>
      <c r="I21" s="203"/>
    </row>
    <row r="22" spans="1:9" ht="24.95" hidden="1" customHeight="1" outlineLevel="1">
      <c r="C22" s="31" t="s">
        <v>46</v>
      </c>
      <c r="D22" s="24"/>
      <c r="E22" s="204">
        <f>VLOOKUP($C22,工事データ,2,0)</f>
        <v>123456789</v>
      </c>
      <c r="F22" s="204"/>
      <c r="G22" s="204"/>
      <c r="H22" s="204"/>
      <c r="I22" s="204"/>
    </row>
    <row r="23" spans="1:9" ht="24.95" hidden="1" customHeight="1" outlineLevel="1">
      <c r="C23" s="31" t="s">
        <v>47</v>
      </c>
      <c r="D23" s="32" t="s">
        <v>48</v>
      </c>
      <c r="E23" s="205">
        <f>VLOOKUP($D23,工事データ,2,0)</f>
        <v>44757</v>
      </c>
      <c r="F23" s="205"/>
      <c r="G23" s="205"/>
      <c r="H23" s="205"/>
      <c r="I23" s="205"/>
    </row>
    <row r="24" spans="1:9" ht="24.95" hidden="1" customHeight="1" outlineLevel="1">
      <c r="C24" s="5"/>
      <c r="D24" s="32" t="s">
        <v>49</v>
      </c>
      <c r="E24" s="206">
        <f>VLOOKUP($D24,工事データ,2,0)</f>
        <v>44968</v>
      </c>
      <c r="F24" s="206"/>
      <c r="G24" s="206"/>
      <c r="H24" s="206"/>
      <c r="I24" s="206"/>
    </row>
    <row r="25" spans="1:9" ht="39.950000000000003" customHeight="1" collapsed="1">
      <c r="A25" s="24"/>
      <c r="C25" s="5"/>
      <c r="E25" s="5"/>
      <c r="F25" s="5"/>
    </row>
    <row r="26" spans="1:9" ht="20.100000000000001" hidden="1" customHeight="1" outlineLevel="1">
      <c r="A26" s="24"/>
      <c r="B26" s="202" t="str">
        <f>IF(D15="","",CONCATENATE("　　上記の工事について、別紙のとおり",VLOOKUP(D15,リスト提出書類文言,2,0)))</f>
        <v>　　上記の工事について、別紙のとおり材料を使用したいので提出します。</v>
      </c>
      <c r="C26" s="202"/>
      <c r="D26" s="202"/>
      <c r="E26" s="202"/>
      <c r="F26" s="202"/>
      <c r="G26" s="202"/>
      <c r="H26" s="202"/>
      <c r="I26" s="202"/>
    </row>
    <row r="27" spans="1:9" ht="20.100000000000001" customHeight="1" collapsed="1">
      <c r="A27" s="24"/>
      <c r="B27" s="202" t="str">
        <f>VLOOKUP(D15,リスト提出書類文言,2,0)</f>
        <v>材料を使用したいので提出します。</v>
      </c>
      <c r="C27" s="202"/>
      <c r="D27" s="202"/>
      <c r="E27" s="202"/>
      <c r="F27" s="202"/>
      <c r="G27" s="202"/>
      <c r="H27" s="202"/>
      <c r="I27" s="202"/>
    </row>
    <row r="28" spans="1:9" ht="20.100000000000001" customHeight="1">
      <c r="A28" s="24"/>
      <c r="C28" s="5"/>
      <c r="E28" s="5"/>
      <c r="F28" s="5"/>
    </row>
    <row r="29" spans="1:9" ht="20.100000000000001" customHeight="1">
      <c r="A29" s="24"/>
      <c r="C29" s="5"/>
      <c r="E29" s="5"/>
      <c r="F29" s="5"/>
    </row>
    <row r="30" spans="1:9" ht="20.100000000000001" customHeight="1">
      <c r="A30" s="24"/>
      <c r="C30" s="5"/>
      <c r="E30" s="5"/>
      <c r="F30" s="5"/>
    </row>
    <row r="31" spans="1:9" ht="20.100000000000001" customHeight="1">
      <c r="A31" s="24"/>
      <c r="C31" s="5"/>
      <c r="E31" s="5"/>
      <c r="F31" s="5"/>
    </row>
    <row r="32" spans="1:9" ht="20.100000000000001" customHeight="1">
      <c r="A32" s="24"/>
      <c r="C32" s="5"/>
      <c r="E32" s="5"/>
      <c r="F32" s="5"/>
    </row>
    <row r="33" spans="1:6" ht="20.100000000000001" customHeight="1">
      <c r="A33" s="24"/>
      <c r="C33" s="5"/>
      <c r="E33" s="5"/>
      <c r="F33" s="5"/>
    </row>
    <row r="34" spans="1:6" ht="20.100000000000001" customHeight="1">
      <c r="A34" s="24"/>
      <c r="C34" s="5"/>
      <c r="E34" s="5"/>
      <c r="F34" s="5"/>
    </row>
    <row r="35" spans="1:6" ht="20.100000000000001" customHeight="1">
      <c r="A35" s="24"/>
      <c r="C35" s="5"/>
      <c r="E35" s="5"/>
      <c r="F35" s="5"/>
    </row>
    <row r="36" spans="1:6" ht="20.100000000000001" customHeight="1">
      <c r="A36" s="24"/>
      <c r="C36" s="5"/>
      <c r="E36" s="5"/>
      <c r="F36" s="5"/>
    </row>
  </sheetData>
  <sheetProtection sheet="1" objects="1" scenarios="1" selectLockedCells="1"/>
  <mergeCells count="20">
    <mergeCell ref="E18:I18"/>
    <mergeCell ref="A1:C1"/>
    <mergeCell ref="D1:I1"/>
    <mergeCell ref="G5:I5"/>
    <mergeCell ref="C6:C7"/>
    <mergeCell ref="C8:E8"/>
    <mergeCell ref="H10:J10"/>
    <mergeCell ref="H11:J11"/>
    <mergeCell ref="H12:J12"/>
    <mergeCell ref="H13:J13"/>
    <mergeCell ref="D15:G15"/>
    <mergeCell ref="D16:G16"/>
    <mergeCell ref="B26:I26"/>
    <mergeCell ref="B27:I27"/>
    <mergeCell ref="E19:I19"/>
    <mergeCell ref="E20:I20"/>
    <mergeCell ref="E21:I21"/>
    <mergeCell ref="E22:I22"/>
    <mergeCell ref="E23:I23"/>
    <mergeCell ref="E24:I24"/>
  </mergeCells>
  <phoneticPr fontId="2"/>
  <dataValidations disablePrompts="1" count="1">
    <dataValidation type="list" allowBlank="1" showInputMessage="1" showErrorMessage="1" sqref="D65551:G65551 D131087:G131087 D196623:G196623 D262159:G262159 D327695:G327695 D393231:G393231 D458767:G458767 D524303:G524303 D589839:G589839 D655375:G655375 D720911:G720911 D786447:G786447 D851983:G851983 D917519:G917519 D983055:G983055" xr:uid="{FEEB70E3-2AEF-4DD3-8F52-A856CD9001C9}">
      <formula1>リスト提出書類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F19E-01AD-4396-A985-3E5C56F0C7A9}">
  <dimension ref="A1:AJ37"/>
  <sheetViews>
    <sheetView view="pageBreakPreview" zoomScaleNormal="85" zoomScaleSheetLayoutView="100" workbookViewId="0">
      <selection activeCell="AI13" sqref="AI13"/>
    </sheetView>
  </sheetViews>
  <sheetFormatPr defaultRowHeight="13.5"/>
  <cols>
    <col min="1" max="1" width="18" style="66" customWidth="1"/>
    <col min="2" max="2" width="5.75" style="66" customWidth="1"/>
    <col min="3" max="33" width="3.5" style="66" customWidth="1"/>
    <col min="34" max="34" width="9.125" style="66"/>
    <col min="35" max="35" width="5.25" style="66" bestFit="1" customWidth="1"/>
    <col min="36" max="36" width="5.5" style="66" bestFit="1" customWidth="1"/>
    <col min="37" max="16384" width="9" style="66"/>
  </cols>
  <sheetData>
    <row r="1" spans="1:36" ht="20.100000000000001" customHeight="1">
      <c r="A1" s="63" t="s">
        <v>97</v>
      </c>
      <c r="B1" s="238" t="s">
        <v>98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64"/>
      <c r="U1" s="64"/>
      <c r="V1" s="64"/>
      <c r="W1" s="64"/>
      <c r="X1" s="64"/>
      <c r="Y1" s="64"/>
      <c r="Z1" s="64"/>
      <c r="AA1" s="64"/>
      <c r="AB1" s="65"/>
      <c r="AC1" s="65"/>
      <c r="AD1" s="65"/>
      <c r="AE1" s="65"/>
      <c r="AF1" s="65"/>
      <c r="AH1" s="67"/>
    </row>
    <row r="2" spans="1:36" ht="20.100000000000001" customHeight="1">
      <c r="A2" s="63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64"/>
      <c r="U2" s="239" t="s">
        <v>16</v>
      </c>
      <c r="V2" s="239"/>
      <c r="W2" s="239"/>
      <c r="X2" s="225" t="str">
        <f>VLOOKUP($U2,工事データ,2,0)</f>
        <v>株式会社　〇〇〇〇</v>
      </c>
      <c r="Y2" s="225"/>
      <c r="Z2" s="225"/>
      <c r="AA2" s="225"/>
      <c r="AB2" s="225"/>
      <c r="AC2" s="225"/>
      <c r="AD2" s="225"/>
      <c r="AE2" s="225"/>
      <c r="AF2" s="225"/>
      <c r="AG2" s="225"/>
      <c r="AH2" s="67"/>
    </row>
    <row r="3" spans="1:36" ht="20.100000000000001" customHeight="1">
      <c r="A3" s="63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64"/>
      <c r="U3" s="240" t="s">
        <v>19</v>
      </c>
      <c r="V3" s="240"/>
      <c r="W3" s="240"/>
      <c r="X3" s="225" t="str">
        <f>VLOOKUP($U3,工事データ,2,0)</f>
        <v>〇〇　〇〇</v>
      </c>
      <c r="Y3" s="225"/>
      <c r="Z3" s="225"/>
      <c r="AA3" s="225"/>
      <c r="AB3" s="225"/>
      <c r="AC3" s="225"/>
      <c r="AD3" s="225"/>
      <c r="AE3" s="225"/>
      <c r="AF3" s="225"/>
      <c r="AG3" s="225"/>
      <c r="AH3" s="67"/>
    </row>
    <row r="4" spans="1:36" ht="14.25" thickBo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</row>
    <row r="5" spans="1:36">
      <c r="A5" s="241" t="s">
        <v>109</v>
      </c>
      <c r="B5" s="242">
        <f>VLOOKUP($A5,工事データ,2,0)</f>
        <v>20220000001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4"/>
      <c r="N5" s="69"/>
      <c r="O5" s="70"/>
      <c r="P5" s="71"/>
      <c r="Q5" s="71"/>
      <c r="R5" s="71"/>
      <c r="S5" s="71"/>
      <c r="T5" s="71"/>
      <c r="U5" s="72"/>
      <c r="V5" s="73"/>
      <c r="W5" s="74"/>
      <c r="X5" s="75"/>
      <c r="Y5" s="76"/>
      <c r="Z5" s="77" t="s">
        <v>22</v>
      </c>
      <c r="AA5" s="78"/>
      <c r="AB5" s="76"/>
      <c r="AC5" s="77" t="s">
        <v>86</v>
      </c>
      <c r="AD5" s="78"/>
      <c r="AE5" s="76"/>
      <c r="AF5" s="77" t="s">
        <v>88</v>
      </c>
      <c r="AG5" s="181"/>
    </row>
    <row r="6" spans="1:36">
      <c r="A6" s="231"/>
      <c r="B6" s="245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7"/>
      <c r="N6" s="235" t="s">
        <v>99</v>
      </c>
      <c r="O6" s="218"/>
      <c r="P6" s="254">
        <f>DATE(AJ6,AJ7,1)</f>
        <v>45748</v>
      </c>
      <c r="Q6" s="255"/>
      <c r="R6" s="255"/>
      <c r="S6" s="255"/>
      <c r="T6" s="255"/>
      <c r="U6" s="255"/>
      <c r="V6" s="174"/>
      <c r="W6" s="174"/>
      <c r="X6" s="175"/>
      <c r="Y6" s="80"/>
      <c r="Z6" s="68"/>
      <c r="AA6" s="79"/>
      <c r="AB6" s="80"/>
      <c r="AC6" s="68"/>
      <c r="AD6" s="79"/>
      <c r="AE6" s="80"/>
      <c r="AF6" s="68"/>
      <c r="AG6" s="182"/>
      <c r="AI6" s="173" t="s">
        <v>383</v>
      </c>
      <c r="AJ6" s="172">
        <v>2025</v>
      </c>
    </row>
    <row r="7" spans="1:36">
      <c r="A7" s="230" t="s">
        <v>107</v>
      </c>
      <c r="B7" s="232" t="str">
        <f>VLOOKUP($A7,工事データ,2,0)</f>
        <v>〇〇電気設備工事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4"/>
      <c r="N7" s="81"/>
      <c r="O7" s="171"/>
      <c r="P7" s="81"/>
      <c r="Q7" s="171"/>
      <c r="R7" s="171"/>
      <c r="S7" s="171"/>
      <c r="T7" s="171"/>
      <c r="V7" s="68"/>
      <c r="W7" s="68"/>
      <c r="X7" s="79"/>
      <c r="Y7" s="80"/>
      <c r="Z7" s="68"/>
      <c r="AA7" s="79"/>
      <c r="AB7" s="80"/>
      <c r="AC7" s="68"/>
      <c r="AD7" s="79"/>
      <c r="AE7" s="80"/>
      <c r="AF7" s="68"/>
      <c r="AG7" s="182"/>
      <c r="AI7" s="173" t="s">
        <v>384</v>
      </c>
      <c r="AJ7" s="172">
        <v>4</v>
      </c>
    </row>
    <row r="8" spans="1:36">
      <c r="A8" s="231"/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4"/>
      <c r="N8" s="81"/>
      <c r="O8" s="171"/>
      <c r="P8" s="81"/>
      <c r="Q8" s="171"/>
      <c r="R8" s="171"/>
      <c r="S8" s="171"/>
      <c r="T8" s="171"/>
      <c r="V8" s="68"/>
      <c r="W8" s="68"/>
      <c r="X8" s="79"/>
      <c r="Y8" s="80"/>
      <c r="Z8" s="68"/>
      <c r="AA8" s="79"/>
      <c r="AB8" s="80"/>
      <c r="AC8" s="68"/>
      <c r="AD8" s="79"/>
      <c r="AE8" s="80"/>
      <c r="AF8" s="68"/>
      <c r="AG8" s="182"/>
    </row>
    <row r="9" spans="1:36">
      <c r="A9" s="230" t="s">
        <v>108</v>
      </c>
      <c r="B9" s="248" t="str">
        <f>VLOOKUP($A9,工事データ,2,0)</f>
        <v>大津市〇〇〇丁目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50"/>
      <c r="N9" s="235" t="s">
        <v>100</v>
      </c>
      <c r="O9" s="218"/>
      <c r="P9" s="256">
        <f>EOMONTH(P6,0)</f>
        <v>45777</v>
      </c>
      <c r="Q9" s="257"/>
      <c r="R9" s="257"/>
      <c r="S9" s="257"/>
      <c r="T9" s="257"/>
      <c r="U9" s="257"/>
      <c r="V9" s="174"/>
      <c r="W9" s="174"/>
      <c r="X9" s="175"/>
      <c r="Y9" s="80"/>
      <c r="Z9" s="68"/>
      <c r="AA9" s="79"/>
      <c r="AB9" s="80"/>
      <c r="AC9" s="68"/>
      <c r="AD9" s="79"/>
      <c r="AE9" s="80"/>
      <c r="AF9" s="68"/>
      <c r="AG9" s="182"/>
    </row>
    <row r="10" spans="1:36">
      <c r="A10" s="231"/>
      <c r="B10" s="251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3"/>
      <c r="N10" s="82"/>
      <c r="O10" s="83"/>
      <c r="P10" s="171"/>
      <c r="Q10" s="171"/>
      <c r="R10" s="171"/>
      <c r="S10" s="171"/>
      <c r="T10" s="171"/>
      <c r="U10" s="84"/>
      <c r="V10" s="85"/>
      <c r="W10" s="85"/>
      <c r="X10" s="86"/>
      <c r="Y10" s="87"/>
      <c r="Z10" s="85"/>
      <c r="AA10" s="86"/>
      <c r="AB10" s="87"/>
      <c r="AC10" s="85"/>
      <c r="AD10" s="86"/>
      <c r="AE10" s="87"/>
      <c r="AF10" s="85"/>
      <c r="AG10" s="183"/>
    </row>
    <row r="11" spans="1:36">
      <c r="A11" s="236" t="s">
        <v>101</v>
      </c>
      <c r="B11" s="88" t="s">
        <v>102</v>
      </c>
      <c r="C11" s="176">
        <f>P6</f>
        <v>45748</v>
      </c>
      <c r="D11" s="176">
        <f>IF(MAX($C11:C11)=$P9,"",C11+1)</f>
        <v>45749</v>
      </c>
      <c r="E11" s="176">
        <f>IF(MAX($C11:D11)=$P9,"",D11+1)</f>
        <v>45750</v>
      </c>
      <c r="F11" s="176">
        <f>IF(MAX($C11:E11)=$P9,"",E11+1)</f>
        <v>45751</v>
      </c>
      <c r="G11" s="176">
        <f>IF(MAX($C11:F11)=$P9,"",F11+1)</f>
        <v>45752</v>
      </c>
      <c r="H11" s="176">
        <f>IF(MAX($C11:G11)=$P9,"",G11+1)</f>
        <v>45753</v>
      </c>
      <c r="I11" s="176">
        <f>IF(MAX($C11:H11)=$P9,"",H11+1)</f>
        <v>45754</v>
      </c>
      <c r="J11" s="176">
        <f>IF(MAX($C11:I11)=$P9,"",I11+1)</f>
        <v>45755</v>
      </c>
      <c r="K11" s="176">
        <f>IF(MAX($C11:J11)=$P9,"",J11+1)</f>
        <v>45756</v>
      </c>
      <c r="L11" s="176">
        <f>IF(MAX($C11:K11)=$P9,"",K11+1)</f>
        <v>45757</v>
      </c>
      <c r="M11" s="176">
        <f>IF(MAX($C11:L11)=$P9,"",L11+1)</f>
        <v>45758</v>
      </c>
      <c r="N11" s="176">
        <f>IF(MAX($C11:M11)=$P9,"",M11+1)</f>
        <v>45759</v>
      </c>
      <c r="O11" s="176">
        <f>IF(MAX($C11:N11)=$P9,"",N11+1)</f>
        <v>45760</v>
      </c>
      <c r="P11" s="176">
        <f>IF(MAX($C11:O11)=$P9,"",O11+1)</f>
        <v>45761</v>
      </c>
      <c r="Q11" s="176">
        <f>IF(MAX($C11:P11)=$P9,"",P11+1)</f>
        <v>45762</v>
      </c>
      <c r="R11" s="176">
        <f>IF(MAX($C11:Q11)=$P9,"",Q11+1)</f>
        <v>45763</v>
      </c>
      <c r="S11" s="176">
        <f>IF(MAX($C11:R11)=$P9,"",R11+1)</f>
        <v>45764</v>
      </c>
      <c r="T11" s="176">
        <f>IF(MAX($C11:S11)=$P9,"",S11+1)</f>
        <v>45765</v>
      </c>
      <c r="U11" s="176">
        <f>IF(MAX($C11:T11)=$P9,"",T11+1)</f>
        <v>45766</v>
      </c>
      <c r="V11" s="176">
        <f>IF(MAX($C11:U11)=$P9,"",U11+1)</f>
        <v>45767</v>
      </c>
      <c r="W11" s="176">
        <f>IF(MAX($C11:V11)=$P9,"",V11+1)</f>
        <v>45768</v>
      </c>
      <c r="X11" s="176">
        <f>IF(MAX($C11:W11)=$P9,"",W11+1)</f>
        <v>45769</v>
      </c>
      <c r="Y11" s="176">
        <f>IF(MAX($C11:X11)=$P9,"",X11+1)</f>
        <v>45770</v>
      </c>
      <c r="Z11" s="176">
        <f>IF(MAX($C11:Y11)=$P9,"",Y11+1)</f>
        <v>45771</v>
      </c>
      <c r="AA11" s="176">
        <f>IF(MAX($C11:Z11)=$P9,"",Z11+1)</f>
        <v>45772</v>
      </c>
      <c r="AB11" s="176">
        <f>IF(MAX($C11:AA11)=$P9,"",AA11+1)</f>
        <v>45773</v>
      </c>
      <c r="AC11" s="176">
        <f>IF(MAX($C11:AB11)=$P9,"",AB11+1)</f>
        <v>45774</v>
      </c>
      <c r="AD11" s="176">
        <f>IF(MAX($C11:AC11)=$P9,"",AC11+1)</f>
        <v>45775</v>
      </c>
      <c r="AE11" s="176">
        <f>IF(MAX($C11:AD11)=$P9,"",AD11+1)</f>
        <v>45776</v>
      </c>
      <c r="AF11" s="176">
        <f>IF(MAX($C11:AE11)=$P9,"",AE11+1)</f>
        <v>45777</v>
      </c>
      <c r="AG11" s="184" t="str">
        <f>IF(MAX($C11:AF11)=$P9,"",AF11+1)</f>
        <v/>
      </c>
    </row>
    <row r="12" spans="1:36">
      <c r="A12" s="237"/>
      <c r="B12" s="88" t="s">
        <v>103</v>
      </c>
      <c r="C12" s="177">
        <f>C11</f>
        <v>45748</v>
      </c>
      <c r="D12" s="177">
        <f t="shared" ref="D12:AG12" si="0">D11</f>
        <v>45749</v>
      </c>
      <c r="E12" s="177">
        <f t="shared" si="0"/>
        <v>45750</v>
      </c>
      <c r="F12" s="177">
        <f t="shared" si="0"/>
        <v>45751</v>
      </c>
      <c r="G12" s="178">
        <f t="shared" si="0"/>
        <v>45752</v>
      </c>
      <c r="H12" s="177">
        <f t="shared" si="0"/>
        <v>45753</v>
      </c>
      <c r="I12" s="177">
        <f t="shared" si="0"/>
        <v>45754</v>
      </c>
      <c r="J12" s="177">
        <f t="shared" si="0"/>
        <v>45755</v>
      </c>
      <c r="K12" s="177">
        <f t="shared" si="0"/>
        <v>45756</v>
      </c>
      <c r="L12" s="177">
        <f t="shared" si="0"/>
        <v>45757</v>
      </c>
      <c r="M12" s="177">
        <f t="shared" si="0"/>
        <v>45758</v>
      </c>
      <c r="N12" s="177">
        <f t="shared" si="0"/>
        <v>45759</v>
      </c>
      <c r="O12" s="177">
        <f t="shared" si="0"/>
        <v>45760</v>
      </c>
      <c r="P12" s="177">
        <f t="shared" si="0"/>
        <v>45761</v>
      </c>
      <c r="Q12" s="177">
        <f t="shared" si="0"/>
        <v>45762</v>
      </c>
      <c r="R12" s="177">
        <f t="shared" si="0"/>
        <v>45763</v>
      </c>
      <c r="S12" s="177">
        <f t="shared" si="0"/>
        <v>45764</v>
      </c>
      <c r="T12" s="177">
        <f t="shared" si="0"/>
        <v>45765</v>
      </c>
      <c r="U12" s="179">
        <f t="shared" si="0"/>
        <v>45766</v>
      </c>
      <c r="V12" s="177">
        <f t="shared" si="0"/>
        <v>45767</v>
      </c>
      <c r="W12" s="177">
        <f t="shared" si="0"/>
        <v>45768</v>
      </c>
      <c r="X12" s="177">
        <f t="shared" si="0"/>
        <v>45769</v>
      </c>
      <c r="Y12" s="177">
        <f t="shared" si="0"/>
        <v>45770</v>
      </c>
      <c r="Z12" s="177">
        <f t="shared" si="0"/>
        <v>45771</v>
      </c>
      <c r="AA12" s="177">
        <f t="shared" si="0"/>
        <v>45772</v>
      </c>
      <c r="AB12" s="179">
        <f t="shared" si="0"/>
        <v>45773</v>
      </c>
      <c r="AC12" s="177">
        <f t="shared" si="0"/>
        <v>45774</v>
      </c>
      <c r="AD12" s="177">
        <f t="shared" si="0"/>
        <v>45775</v>
      </c>
      <c r="AE12" s="177">
        <f t="shared" si="0"/>
        <v>45776</v>
      </c>
      <c r="AF12" s="177">
        <f t="shared" si="0"/>
        <v>45777</v>
      </c>
      <c r="AG12" s="180" t="str">
        <f t="shared" si="0"/>
        <v/>
      </c>
    </row>
    <row r="13" spans="1:36">
      <c r="A13" s="226"/>
      <c r="B13" s="227"/>
      <c r="C13" s="89"/>
      <c r="D13" s="89"/>
      <c r="E13" s="89"/>
      <c r="F13" s="89"/>
      <c r="G13" s="106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</row>
    <row r="14" spans="1:36">
      <c r="A14" s="228"/>
      <c r="B14" s="229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2"/>
    </row>
    <row r="15" spans="1:36">
      <c r="A15" s="226"/>
      <c r="B15" s="227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6">
      <c r="A16" s="228"/>
      <c r="B16" s="229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2"/>
    </row>
    <row r="17" spans="1:33">
      <c r="A17" s="226"/>
      <c r="B17" s="227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</row>
    <row r="18" spans="1:33">
      <c r="A18" s="228"/>
      <c r="B18" s="229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2"/>
    </row>
    <row r="19" spans="1:33">
      <c r="A19" s="226"/>
      <c r="B19" s="227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90"/>
    </row>
    <row r="20" spans="1:33">
      <c r="A20" s="228"/>
      <c r="B20" s="229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2"/>
    </row>
    <row r="21" spans="1:33">
      <c r="A21" s="226"/>
      <c r="B21" s="227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90"/>
    </row>
    <row r="22" spans="1:33">
      <c r="A22" s="228"/>
      <c r="B22" s="229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2"/>
    </row>
    <row r="23" spans="1:33">
      <c r="A23" s="226"/>
      <c r="B23" s="227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90"/>
    </row>
    <row r="24" spans="1:33">
      <c r="A24" s="228"/>
      <c r="B24" s="229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2"/>
    </row>
    <row r="25" spans="1:33">
      <c r="A25" s="226"/>
      <c r="B25" s="227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90"/>
    </row>
    <row r="26" spans="1:33">
      <c r="A26" s="228"/>
      <c r="B26" s="229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2"/>
    </row>
    <row r="27" spans="1:33">
      <c r="A27" s="226"/>
      <c r="B27" s="227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90"/>
    </row>
    <row r="28" spans="1:33">
      <c r="A28" s="228"/>
      <c r="B28" s="229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2"/>
    </row>
    <row r="29" spans="1:33">
      <c r="A29" s="226"/>
      <c r="B29" s="227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90"/>
    </row>
    <row r="30" spans="1:33">
      <c r="A30" s="228"/>
      <c r="B30" s="229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2"/>
    </row>
    <row r="31" spans="1:33">
      <c r="A31" s="93"/>
      <c r="B31" s="94"/>
      <c r="C31" s="258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60"/>
    </row>
    <row r="32" spans="1:33">
      <c r="A32" s="95"/>
      <c r="B32" s="94"/>
      <c r="C32" s="219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1"/>
    </row>
    <row r="33" spans="1:33">
      <c r="A33" s="93"/>
      <c r="B33" s="94"/>
      <c r="C33" s="219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1"/>
    </row>
    <row r="34" spans="1:33">
      <c r="A34" s="217" t="s">
        <v>104</v>
      </c>
      <c r="B34" s="218"/>
      <c r="C34" s="219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1"/>
    </row>
    <row r="35" spans="1:33">
      <c r="A35" s="93"/>
      <c r="B35" s="94"/>
      <c r="C35" s="219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1"/>
    </row>
    <row r="36" spans="1:33">
      <c r="A36" s="93"/>
      <c r="B36" s="94"/>
      <c r="C36" s="219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1"/>
    </row>
    <row r="37" spans="1:33" ht="14.25" thickBot="1">
      <c r="A37" s="96"/>
      <c r="B37" s="97"/>
      <c r="C37" s="222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4"/>
    </row>
  </sheetData>
  <sheetProtection selectLockedCells="1"/>
  <mergeCells count="33">
    <mergeCell ref="B9:M10"/>
    <mergeCell ref="P6:U6"/>
    <mergeCell ref="P9:U9"/>
    <mergeCell ref="C31:AG31"/>
    <mergeCell ref="C32:AG32"/>
    <mergeCell ref="C33:AG33"/>
    <mergeCell ref="A13:B14"/>
    <mergeCell ref="A15:B16"/>
    <mergeCell ref="A17:B18"/>
    <mergeCell ref="A19:B20"/>
    <mergeCell ref="A21:B22"/>
    <mergeCell ref="A23:B24"/>
    <mergeCell ref="X2:AG2"/>
    <mergeCell ref="X3:AG3"/>
    <mergeCell ref="A25:B26"/>
    <mergeCell ref="A27:B28"/>
    <mergeCell ref="A29:B30"/>
    <mergeCell ref="A7:A8"/>
    <mergeCell ref="B7:M8"/>
    <mergeCell ref="A9:A10"/>
    <mergeCell ref="N9:O9"/>
    <mergeCell ref="A11:A12"/>
    <mergeCell ref="B1:S3"/>
    <mergeCell ref="U2:W2"/>
    <mergeCell ref="U3:W3"/>
    <mergeCell ref="A5:A6"/>
    <mergeCell ref="B5:M6"/>
    <mergeCell ref="N6:O6"/>
    <mergeCell ref="A34:B34"/>
    <mergeCell ref="C34:AG34"/>
    <mergeCell ref="C35:AG35"/>
    <mergeCell ref="C36:AG36"/>
    <mergeCell ref="C37:AG37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12</vt:i4>
      </vt:variant>
    </vt:vector>
  </HeadingPairs>
  <TitlesOfParts>
    <vt:vector size="33" baseType="lpstr">
      <vt:lpstr>初期入力</vt:lpstr>
      <vt:lpstr>リスト</vt:lpstr>
      <vt:lpstr>書類一覧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10-1</vt:lpstr>
      <vt:lpstr>10-2</vt:lpstr>
      <vt:lpstr>11</vt:lpstr>
      <vt:lpstr>12</vt:lpstr>
      <vt:lpstr>13</vt:lpstr>
      <vt:lpstr>14</vt:lpstr>
      <vt:lpstr>15</vt:lpstr>
      <vt:lpstr>16</vt:lpstr>
      <vt:lpstr>17</vt:lpstr>
      <vt:lpstr>'1'!Print_Area</vt:lpstr>
      <vt:lpstr>'11'!Print_Area</vt:lpstr>
      <vt:lpstr>'16'!Print_Area</vt:lpstr>
      <vt:lpstr>'17'!Print_Area</vt:lpstr>
      <vt:lpstr>'2'!Print_Area</vt:lpstr>
      <vt:lpstr>'6'!Print_Area</vt:lpstr>
      <vt:lpstr>'7'!Print_Area</vt:lpstr>
      <vt:lpstr>書類一覧!Print_Area</vt:lpstr>
      <vt:lpstr>リスト提出書類</vt:lpstr>
      <vt:lpstr>リスト提出書類文言</vt:lpstr>
      <vt:lpstr>工事データ</vt:lpstr>
      <vt:lpstr>様式No.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2025-02-07T05:09:38Z</dcterms:created>
  <dcterms:modified xsi:type="dcterms:W3CDTF">2025-03-17T04:43:57Z</dcterms:modified>
</cp:coreProperties>
</file>