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02.給付係\住宅改修・福祉用具\２　申請書様式・ケアマネ配布用・法令関連\R7.10~ 盛下修正中\承認日確認ツール\住宅改修\"/>
    </mc:Choice>
  </mc:AlternateContent>
  <xr:revisionPtr revIDLastSave="0" documentId="13_ncr:1_{3CC1A766-255B-4C94-96A7-D998C60BA221}" xr6:coauthVersionLast="47" xr6:coauthVersionMax="47" xr10:uidLastSave="{00000000-0000-0000-0000-000000000000}"/>
  <workbookProtection workbookAlgorithmName="SHA-512" workbookHashValue="HZg/1Teq1PGQWAP8HSqZdMquDMHLIF6WiUl3CqFns2jZVXrOUStS4Wpm9p9Gcnls3bHDYDPX6zqpYreGDwBjwg==" workbookSaltValue="KMO1/E3Lz+rV/e8+xdu8wg==" workbookSpinCount="100000" lockStructure="1"/>
  <bookViews>
    <workbookView xWindow="390" yWindow="1365" windowWidth="16470" windowHeight="13290" xr2:uid="{00000000-000D-0000-FFFF-FFFF0000000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00000000-0006-0000-0000-00000100000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<sst xmlns="http://schemas.openxmlformats.org/spreadsheetml/2006/main" count="739" uniqueCount="87">
  <si>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</si>
  <si>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</si>
  <si>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</si>
  <si>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</si>
  <si>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</si>
  <si>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</si>
  <si>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</si>
  <si>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</si>
  <si>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</si>
  <si>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</si>
  <si>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</si>
  <si>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</si>
  <si>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</si>
  <si>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</si>
  <si>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</si>
  <si>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</si>
  <si>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</si>
  <si>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</si>
  <si>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</si>
  <si>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</si>
  <si>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</si>
  <si>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</si>
  <si>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</si>
  <si>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</si>
  <si>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</si>
  <si>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</si>
  <si>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</si>
  <si>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</si>
  <si>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</si>
  <si>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</si>
  <si>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</si>
  <si>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</si>
  <si>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</si>
  <si>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</si>
  <si>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</si>
  <si>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</si>
  <si>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</si>
  <si>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</si>
  <si>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</si>
  <si>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</si>
  <si>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</si>
  <si>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</si>
  <si>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</si>
  <si>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</si>
  <si>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</si>
  <si>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</si>
  <si>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</si>
  <si>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</si>
  <si>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</si>
  <si>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</si>
  <si>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</si>
  <si>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</si>
  <si>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</si>
  <si>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</si>
  <si>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</si>
  <si>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</si>
  <si>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</si>
  <si>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</si>
  <si>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</si>
  <si>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</si>
  <si>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床材変更、段差解消</t>
    <rPh sb="0" eb="1">
      <t>ユカ</t>
    </rPh>
    <rPh sb="1" eb="2">
      <t>ザイ</t>
    </rPh>
    <rPh sb="2" eb="4">
      <t>ヘンコウ</t>
    </rPh>
    <rPh sb="5" eb="7">
      <t>ダンサ</t>
    </rPh>
    <rPh sb="7" eb="9">
      <t>カイショウ</t>
    </rPh>
    <phoneticPr fontId="3"/>
  </si>
  <si>
    <t>手すり</t>
    <rPh sb="0" eb="1">
      <t>テ</t>
    </rPh>
    <phoneticPr fontId="3"/>
  </si>
  <si>
    <t>床材変更</t>
    <rPh sb="0" eb="1">
      <t>ユカ</t>
    </rPh>
    <rPh sb="1" eb="2">
      <t>ザイ</t>
    </rPh>
    <rPh sb="2" eb="4">
      <t>ヘンコウ</t>
    </rPh>
    <phoneticPr fontId="3"/>
  </si>
  <si>
    <t>扉変更</t>
    <rPh sb="0" eb="1">
      <t>トビラ</t>
    </rPh>
    <rPh sb="1" eb="3">
      <t>ヘンコウ</t>
    </rPh>
    <phoneticPr fontId="3"/>
  </si>
  <si>
    <t>手すり、床材変更</t>
    <rPh sb="0" eb="1">
      <t>テ</t>
    </rPh>
    <rPh sb="4" eb="6">
      <t>ユカザイ</t>
    </rPh>
    <rPh sb="6" eb="8">
      <t>ヘンコウ</t>
    </rPh>
    <phoneticPr fontId="3"/>
  </si>
  <si>
    <t>手すり、扉交換</t>
    <rPh sb="0" eb="1">
      <t>テ</t>
    </rPh>
    <rPh sb="4" eb="5">
      <t>トビラ</t>
    </rPh>
    <rPh sb="5" eb="7">
      <t>コウカン</t>
    </rPh>
    <phoneticPr fontId="3"/>
  </si>
  <si>
    <t>手すり、段差解消、扉取換え</t>
    <rPh sb="0" eb="1">
      <t>テ</t>
    </rPh>
    <rPh sb="4" eb="6">
      <t>ダンサ</t>
    </rPh>
    <rPh sb="6" eb="8">
      <t>カイショウ</t>
    </rPh>
    <rPh sb="9" eb="10">
      <t>トビラ</t>
    </rPh>
    <rPh sb="10" eb="11">
      <t>ト</t>
    </rPh>
    <rPh sb="11" eb="12">
      <t>カ</t>
    </rPh>
    <phoneticPr fontId="3"/>
  </si>
  <si>
    <t>手すり、段差解消</t>
    <rPh sb="0" eb="1">
      <t>テ</t>
    </rPh>
    <rPh sb="4" eb="6">
      <t>ダンサ</t>
    </rPh>
    <rPh sb="6" eb="8">
      <t>カイショウ</t>
    </rPh>
    <phoneticPr fontId="3"/>
  </si>
  <si>
    <t>手すり</t>
    <rPh sb="0" eb="1">
      <t>テ</t>
    </rPh>
    <phoneticPr fontId="1"/>
  </si>
  <si>
    <t>手すり、床材変更</t>
    <rPh sb="0" eb="1">
      <t>テ</t>
    </rPh>
    <rPh sb="4" eb="6">
      <t>ユカザイ</t>
    </rPh>
    <rPh sb="6" eb="8">
      <t>ヘンコウ</t>
    </rPh>
    <phoneticPr fontId="1"/>
  </si>
  <si>
    <t>手すり、段差解消</t>
    <rPh sb="0" eb="1">
      <t>テ</t>
    </rPh>
    <rPh sb="4" eb="6">
      <t>ダンサ</t>
    </rPh>
    <rPh sb="6" eb="8">
      <t>カイショウ</t>
    </rPh>
    <phoneticPr fontId="1"/>
  </si>
  <si>
    <t>手すり、扉交換</t>
    <rPh sb="0" eb="1">
      <t>テ</t>
    </rPh>
    <rPh sb="4" eb="5">
      <t>トビラ</t>
    </rPh>
    <rPh sb="5" eb="7">
      <t>コウカン</t>
    </rPh>
    <phoneticPr fontId="1"/>
  </si>
  <si>
    <t>手すり、床材変更、扉交換、段差解消</t>
    <rPh sb="0" eb="1">
      <t>テ</t>
    </rPh>
    <rPh sb="4" eb="6">
      <t>ユカザイ</t>
    </rPh>
    <rPh sb="6" eb="8">
      <t>ヘンコウ</t>
    </rPh>
    <rPh sb="9" eb="10">
      <t>トビラ</t>
    </rPh>
    <rPh sb="10" eb="12">
      <t>コウカン</t>
    </rPh>
    <rPh sb="13" eb="15">
      <t>ダンサ</t>
    </rPh>
    <rPh sb="15" eb="17">
      <t>カイショウ</t>
    </rPh>
    <phoneticPr fontId="1"/>
  </si>
  <si>
    <t>床材変更、段差解消、扉変更、手すり</t>
    <rPh sb="0" eb="1">
      <t>ユカ</t>
    </rPh>
    <rPh sb="1" eb="2">
      <t>ザイ</t>
    </rPh>
    <rPh sb="2" eb="4">
      <t>ヘンコウ</t>
    </rPh>
    <rPh sb="5" eb="7">
      <t>ダンサ</t>
    </rPh>
    <rPh sb="7" eb="9">
      <t>カイショウ</t>
    </rPh>
    <rPh sb="10" eb="11">
      <t>トビラ</t>
    </rPh>
    <rPh sb="11" eb="13">
      <t>ヘンコウ</t>
    </rPh>
    <rPh sb="14" eb="15">
      <t>テ</t>
    </rPh>
    <phoneticPr fontId="3"/>
  </si>
  <si>
    <t>段差解消</t>
    <rPh sb="0" eb="2">
      <t>ダンサ</t>
    </rPh>
    <rPh sb="2" eb="4">
      <t>カイショウ</t>
    </rPh>
    <phoneticPr fontId="3"/>
  </si>
  <si>
    <t>扉交換</t>
    <rPh sb="0" eb="1">
      <t>トビラ</t>
    </rPh>
    <rPh sb="1" eb="3">
      <t>コウカン</t>
    </rPh>
    <phoneticPr fontId="3"/>
  </si>
  <si>
    <t>手すり</t>
    <rPh sb="0" eb="1">
      <t>テ</t>
    </rPh>
    <phoneticPr fontId="3"/>
  </si>
  <si>
    <t>段差解消、扉交換、手すり</t>
    <rPh sb="0" eb="2">
      <t>ダンサ</t>
    </rPh>
    <rPh sb="2" eb="4">
      <t>カイショウ</t>
    </rPh>
    <rPh sb="5" eb="6">
      <t>トビラ</t>
    </rPh>
    <rPh sb="6" eb="8">
      <t>コウカン</t>
    </rPh>
    <rPh sb="9" eb="10">
      <t>テ</t>
    </rPh>
    <phoneticPr fontId="3"/>
  </si>
  <si>
    <t>手すり、床材変更</t>
    <rPh sb="0" eb="1">
      <t>テ</t>
    </rPh>
    <rPh sb="4" eb="8">
      <t>ユカザイヘンコウ</t>
    </rPh>
    <phoneticPr fontId="3"/>
  </si>
  <si>
    <t>床材変更</t>
    <rPh sb="0" eb="2">
      <t>ユカザイ</t>
    </rPh>
    <rPh sb="2" eb="4">
      <t>ヘンコウ</t>
    </rPh>
    <phoneticPr fontId="3"/>
  </si>
  <si>
    <t>手すり、扉変更</t>
    <rPh sb="0" eb="1">
      <t>テ</t>
    </rPh>
    <rPh sb="4" eb="5">
      <t>トビラ</t>
    </rPh>
    <rPh sb="5" eb="7">
      <t>ヘンコウ</t>
    </rPh>
    <phoneticPr fontId="3"/>
  </si>
  <si>
    <t>手すり、便器交換</t>
    <rPh sb="0" eb="1">
      <t>テ</t>
    </rPh>
    <rPh sb="4" eb="6">
      <t>ベンキ</t>
    </rPh>
    <rPh sb="6" eb="8">
      <t>コウカン</t>
    </rPh>
    <phoneticPr fontId="3"/>
  </si>
  <si>
    <t>トイレ（和→洋）</t>
    <rPh sb="4" eb="5">
      <t>ワ</t>
    </rPh>
    <rPh sb="6" eb="7">
      <t>ヨウ</t>
    </rPh>
    <phoneticPr fontId="3"/>
  </si>
  <si>
    <t>扉交換、床材変更</t>
    <rPh sb="0" eb="1">
      <t>トビラ</t>
    </rPh>
    <rPh sb="1" eb="3">
      <t>コウカン</t>
    </rPh>
    <rPh sb="4" eb="6">
      <t>ユカザイ</t>
    </rPh>
    <rPh sb="6" eb="8">
      <t>ヘンコウ</t>
    </rPh>
    <phoneticPr fontId="3"/>
  </si>
  <si>
    <t>手すり、扉交換、段差解消</t>
    <rPh sb="0" eb="1">
      <t>テ</t>
    </rPh>
    <rPh sb="4" eb="5">
      <t>トビラ</t>
    </rPh>
    <rPh sb="5" eb="7">
      <t>コウカン</t>
    </rPh>
    <rPh sb="8" eb="10">
      <t>ダンサ</t>
    </rPh>
    <rPh sb="10" eb="12">
      <t>カイショウ</t>
    </rPh>
    <phoneticPr fontId="3"/>
  </si>
  <si>
    <t>手すり、段差解消、扉交換</t>
    <rPh sb="0" eb="1">
      <t>テ</t>
    </rPh>
    <rPh sb="4" eb="6">
      <t>ダンサ</t>
    </rPh>
    <rPh sb="6" eb="8">
      <t>カイショウ</t>
    </rPh>
    <rPh sb="9" eb="10">
      <t>トビラ</t>
    </rPh>
    <rPh sb="10" eb="12">
      <t>コウカン</t>
    </rPh>
    <phoneticPr fontId="3"/>
  </si>
  <si>
    <t>手すり、便器交換、扉交換、段差解消</t>
    <rPh sb="0" eb="1">
      <t>テ</t>
    </rPh>
    <rPh sb="4" eb="6">
      <t>ベンキ</t>
    </rPh>
    <rPh sb="6" eb="8">
      <t>コウカン</t>
    </rPh>
    <rPh sb="9" eb="10">
      <t>トビラ</t>
    </rPh>
    <rPh sb="10" eb="12">
      <t>コウカン</t>
    </rPh>
    <rPh sb="13" eb="15">
      <t>ダンサ</t>
    </rPh>
    <rPh sb="15" eb="17">
      <t>カイショウ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</si>
</sst>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178" fontId="5" fillId="4" borderId="18" xfId="0" applyNumberFormat="1" applyFont="1" applyFill="1" applyBorder="1" applyAlignment="1" applyProtection="1">
      <alignment horizontal="center" vertical="center" shrinkToFit="1"/>
      <protection locked="0"/>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xf numFmtId="0" fontId="5" fillId="0" borderId="10" xfId="0" applyFont="1" applyBorder="1" applyAlignment="1" applyProtection="1">
      <alignment horizontal="left" vertical="center" indent="1"/>
      <protection hidden="1"/>
    </xf>
    <xf numFmtId="0" fontId="0" fillId="0" borderId="14" xfId="0" applyBorder="1" applyAlignment="1">
      <alignment horizontal="left" vertical="center" indent="1"/>
    </xf>
    <xf numFmtId="0" fontId="0" fillId="0" borderId="17" xfId="0" applyBorder="1" applyAlignment="1">
      <alignment horizontal="left" vertical="center" indent="1"/>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49"/>
  <sheetViews>
    <sheetView showGridLines="0" tabSelected="1" zoomScale="67" zoomScaleNormal="8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7"/>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48" t="s">
        <v>52</v>
      </c>
      <c r="D9" s="49"/>
      <c r="E9" s="49"/>
      <c r="F9" s="49"/>
      <c r="G9" s="49"/>
      <c r="H9" s="49"/>
      <c r="I9" s="38"/>
      <c r="J9" s="27"/>
    </row>
    <row r="10" spans="2:12" ht="36" customHeight="1">
      <c r="B10" s="16"/>
      <c r="C10" s="37" t="s">
        <v>16</v>
      </c>
      <c r="D10" s="42">
        <f>IFERROR(INDEX(貼り付け!B:B,1/LARGE(INDEX((貼り付け!$A:$A=ツール!$D$5)/ROW(ツール!$A:$A),0),1)),"")</f>
        <v>0</v>
      </c>
      <c r="E10" s="50" t="str">
        <f>IF(D10="","　","　　受付済")</f>
        <v>　　受付済</v>
      </c>
      <c r="F10" s="49"/>
      <c r="G10" s="49"/>
      <c r="H10" s="49"/>
      <c r="I10" s="38"/>
      <c r="J10" s="28"/>
    </row>
    <row r="11" spans="2:12" ht="36" customHeight="1">
      <c r="B11" s="16"/>
      <c r="C11" s="39" t="s">
        <v>14</v>
      </c>
      <c r="D11" s="43">
        <f>IFERROR(INDEX(貼り付け!C:C,1/LARGE(INDEX((貼り付け!$A:$A=ツール!$D$5)/ROW(ツール!$A:$A),0),1)),"")</f>
        <v>0</v>
      </c>
      <c r="E11" s="51" t="str">
        <f>IF(D11="","　　","　　承認済　　着工可能です")</f>
        <v>　　承認済　　着工可能です</v>
      </c>
      <c r="F11" s="52"/>
      <c r="G11" s="52"/>
      <c r="H11" s="52"/>
      <c r="I11" s="38"/>
      <c r="J11" s="28"/>
    </row>
    <row r="12" spans="2:12" ht="36" customHeight="1">
      <c r="B12" s="14"/>
      <c r="C12" s="41" t="s">
        <v>25</v>
      </c>
      <c r="D12" s="53">
        <f>IFERROR(INDEX(貼り付け!D:D,1/LARGE(INDEX((貼り付け!$A:$A=ツール!$D$5)/ROW(ツール!$A:$A),0),1)),"")</f>
        <v>0</v>
      </c>
      <c r="E12" s="54">
        <f>IFERROR(INDEX(貼り付け!D:D,1/LARGE(INDEX((貼り付け!$A:$A=ツール!$D$5)/ROW(ツール!$A:$A),0),2)),"")</f>
        <v>0</v>
      </c>
      <c r="F12" s="54">
        <f>IFERROR(INDEX(貼り付け!E:E,1/LARGE(INDEX((貼り付け!$A:$A=ツール!$D$5)/ROW(ツール!$A:$A),0),2)),"")</f>
        <v>0</v>
      </c>
      <c r="G12" s="54">
        <f>IFERROR(INDEX(貼り付け!F:F,1/LARGE(INDEX((貼り付け!$A:$A=ツール!$D$5)/ROW(ツール!$A:$A),0),2)),"")</f>
        <v>0</v>
      </c>
      <c r="H12" s="55">
        <f>IFERROR(INDEX(貼り付け!G:G,1/LARGE(INDEX((貼り付け!$A:$A=ツール!$D$5)/ROW(ツール!$A:$A),0),2)),"")</f>
        <v>0</v>
      </c>
      <c r="J12" s="15"/>
    </row>
    <row r="13" spans="2:12">
      <c r="B13" s="14"/>
      <c r="J13" s="15"/>
    </row>
    <row r="14" spans="2:12" ht="18.75">
      <c r="B14" s="14"/>
      <c r="C14" s="48" t="s">
        <v>53</v>
      </c>
      <c r="D14" s="49"/>
      <c r="E14" s="49"/>
      <c r="F14" s="49"/>
      <c r="G14" s="49"/>
      <c r="H14" s="49"/>
      <c r="I14" s="38"/>
      <c r="J14" s="27"/>
    </row>
    <row r="15" spans="2:12" ht="36" customHeight="1">
      <c r="B15" s="16"/>
      <c r="C15" s="37" t="s">
        <v>16</v>
      </c>
      <c r="D15" s="42">
        <f>IFERROR(INDEX(貼り付け!B:B,1/LARGE(INDEX((貼り付け!$A:$A=ツール!$D$5)/ROW(ツール!$A:$A),0),2)),"")</f>
        <v>0</v>
      </c>
      <c r="E15" s="50" t="str">
        <f>IF(D15="","　","　　受付済")</f>
        <v>　　受付済</v>
      </c>
      <c r="F15" s="49"/>
      <c r="G15" s="49"/>
      <c r="H15" s="49"/>
      <c r="I15" s="38"/>
      <c r="J15" s="28"/>
    </row>
    <row r="16" spans="2:12" ht="36" customHeight="1">
      <c r="B16" s="16"/>
      <c r="C16" s="39" t="s">
        <v>14</v>
      </c>
      <c r="D16" s="42">
        <f>IFERROR(INDEX(貼り付け!C:C,1/LARGE(INDEX((貼り付け!$A:$A=ツール!$D$5)/ROW(ツール!$A:$A),0),2)),"")</f>
        <v>0</v>
      </c>
      <c r="E16" s="51" t="str">
        <f>IF(D16="","　　","　　承認済　　着工可能です")</f>
        <v>　　承認済　　着工可能です</v>
      </c>
      <c r="F16" s="52"/>
      <c r="G16" s="52"/>
      <c r="H16" s="52"/>
      <c r="I16" s="38"/>
      <c r="J16" s="28"/>
    </row>
    <row r="17" spans="2:10" ht="36" customHeight="1">
      <c r="B17" s="14"/>
      <c r="C17" s="41" t="s">
        <v>25</v>
      </c>
      <c r="D17" s="53">
        <f>IFERROR(INDEX(貼り付け!D:D,1/LARGE(INDEX((貼り付け!$A:$A=ツール!$D$5)/ROW(ツール!$A:$A),0),2)),"")</f>
        <v>0</v>
      </c>
      <c r="E17" s="54">
        <f>IFERROR(INDEX(貼り付け!D:D,1/LARGE(INDEX((貼り付け!$A:$A=ツール!$D$5)/ROW(ツール!$A:$A),0),2)),"")</f>
        <v>0</v>
      </c>
      <c r="F17" s="54">
        <f>IFERROR(INDEX(貼り付け!E:E,1/LARGE(INDEX((貼り付け!$A:$A=ツール!$D$5)/ROW(ツール!$A:$A),0),2)),"")</f>
        <v>0</v>
      </c>
      <c r="G17" s="54">
        <f>IFERROR(INDEX(貼り付け!F:F,1/LARGE(INDEX((貼り付け!$A:$A=ツール!$D$5)/ROW(ツール!$A:$A),0),2)),"")</f>
        <v>0</v>
      </c>
      <c r="H17" s="55">
        <f>IFERROR(INDEX(貼り付け!G:G,1/LARGE(INDEX((貼り付け!$A:$A=ツール!$D$5)/ROW(ツール!$A:$A),0),2)),"")</f>
        <v>0</v>
      </c>
      <c r="J17" s="15"/>
    </row>
    <row r="18" spans="2:10">
      <c r="B18" s="14"/>
      <c r="J18" s="15"/>
    </row>
    <row r="19" spans="2:10" ht="18.75">
      <c r="B19" s="14"/>
      <c r="C19" s="48" t="s">
        <v>54</v>
      </c>
      <c r="D19" s="49"/>
      <c r="E19" s="49"/>
      <c r="F19" s="49"/>
      <c r="G19" s="49"/>
      <c r="H19" s="49"/>
      <c r="I19" s="38"/>
      <c r="J19" s="27"/>
    </row>
    <row r="20" spans="2:10" ht="36" customHeight="1">
      <c r="B20" s="16"/>
      <c r="C20" s="37" t="s">
        <v>16</v>
      </c>
      <c r="D20" s="42">
        <f>IFERROR(INDEX(貼り付け!B:B,1/LARGE(INDEX((貼り付け!$A:$A=ツール!$D$5)/ROW(ツール!$A:$A),0),3)),"")</f>
        <v>0</v>
      </c>
      <c r="E20" s="50" t="str">
        <f>IF(D20="","　","　　受付済")</f>
        <v>　　受付済</v>
      </c>
      <c r="F20" s="49"/>
      <c r="G20" s="49"/>
      <c r="H20" s="49"/>
      <c r="I20" s="38"/>
      <c r="J20" s="28"/>
    </row>
    <row r="21" spans="2:10" ht="36" customHeight="1">
      <c r="B21" s="16"/>
      <c r="C21" s="39" t="s">
        <v>14</v>
      </c>
      <c r="D21" s="42">
        <f>IFERROR(INDEX(貼り付け!C:C,1/LARGE(INDEX((貼り付け!$A:$A=ツール!$D$5)/ROW(ツール!$A:$A),0),3)),"")</f>
        <v>0</v>
      </c>
      <c r="E21" s="51" t="str">
        <f>IF(D21="","　　","　　承認済　　着工可能です")</f>
        <v>　　承認済　　着工可能です</v>
      </c>
      <c r="F21" s="52"/>
      <c r="G21" s="52"/>
      <c r="H21" s="52"/>
      <c r="I21" s="38"/>
      <c r="J21" s="28"/>
    </row>
    <row r="22" spans="2:10" ht="36" customHeight="1">
      <c r="B22" s="14"/>
      <c r="C22" s="41" t="s">
        <v>25</v>
      </c>
      <c r="D22" s="53">
        <f>IFERROR(INDEX(貼り付け!D:D,1/LARGE(INDEX((貼り付け!$A:$A=ツール!$D$5)/ROW(ツール!$A:$A),0),3)),"")</f>
        <v>0</v>
      </c>
      <c r="E22" s="54">
        <f>IFERROR(INDEX(貼り付け!D:D,1/LARGE(INDEX((貼り付け!$A:$A=ツール!$D$5)/ROW(ツール!$A:$A),0),2)),"")</f>
        <v>0</v>
      </c>
      <c r="F22" s="54">
        <f>IFERROR(INDEX(貼り付け!E:E,1/LARGE(INDEX((貼り付け!$A:$A=ツール!$D$5)/ROW(ツール!$A:$A),0),2)),"")</f>
        <v>0</v>
      </c>
      <c r="G22" s="54">
        <f>IFERROR(INDEX(貼り付け!F:F,1/LARGE(INDEX((貼り付け!$A:$A=ツール!$D$5)/ROW(ツール!$A:$A),0),2)),"")</f>
        <v>0</v>
      </c>
      <c r="H22" s="55">
        <f>IFERROR(INDEX(貼り付け!G:G,1/LARGE(INDEX((貼り付け!$A:$A=ツール!$D$5)/ROW(ツール!$A:$A),0),2)),"")</f>
        <v>0</v>
      </c>
      <c r="J22" s="15"/>
    </row>
    <row r="23" spans="2:10">
      <c r="B23" s="14"/>
      <c r="J23" s="15"/>
    </row>
    <row r="24" spans="2:10" ht="18.75">
      <c r="B24" s="14"/>
      <c r="C24" s="48" t="s">
        <v>55</v>
      </c>
      <c r="D24" s="49"/>
      <c r="E24" s="49"/>
      <c r="F24" s="49"/>
      <c r="G24" s="49"/>
      <c r="H24" s="49"/>
      <c r="I24" s="38"/>
      <c r="J24" s="27"/>
    </row>
    <row r="25" spans="2:10" ht="36" customHeight="1">
      <c r="B25" s="16"/>
      <c r="C25" s="37" t="s">
        <v>16</v>
      </c>
      <c r="D25" s="42">
        <f>IFERROR(INDEX(貼り付け!B:B,1/LARGE(INDEX((貼り付け!$A:$A=ツール!$D$5)/ROW(ツール!$A:$A),0),4)),"")</f>
        <v>0</v>
      </c>
      <c r="E25" s="50" t="str">
        <f>IF(D25="","　","　　受付済")</f>
        <v>　　受付済</v>
      </c>
      <c r="F25" s="49"/>
      <c r="G25" s="49"/>
      <c r="H25" s="49"/>
      <c r="I25" s="38"/>
      <c r="J25" s="28"/>
    </row>
    <row r="26" spans="2:10" ht="36" customHeight="1">
      <c r="B26" s="16"/>
      <c r="C26" s="39" t="s">
        <v>14</v>
      </c>
      <c r="D26" s="42">
        <f>IFERROR(INDEX(貼り付け!C:C,1/LARGE(INDEX((貼り付け!$A:$A=ツール!$D$5)/ROW(ツール!$A:$A),0),4)),"")</f>
        <v>0</v>
      </c>
      <c r="E26" s="51" t="str">
        <f>IF(D26="","　　","　　承認済　　着工可能です")</f>
        <v>　　承認済　　着工可能です</v>
      </c>
      <c r="F26" s="52"/>
      <c r="G26" s="52"/>
      <c r="H26" s="52"/>
      <c r="I26" s="38"/>
      <c r="J26" s="28"/>
    </row>
    <row r="27" spans="2:10" ht="36" customHeight="1">
      <c r="B27" s="14"/>
      <c r="C27" s="41" t="s">
        <v>25</v>
      </c>
      <c r="D27" s="53">
        <f>IFERROR(INDEX(貼り付け!D:D,1/LARGE(INDEX((貼り付け!$A:$A=ツール!$D$5)/ROW(ツール!$A:$A),0),4)),"")</f>
        <v>0</v>
      </c>
      <c r="E27" s="54">
        <f>IFERROR(INDEX(貼り付け!D:D,1/LARGE(INDEX((貼り付け!$A:$A=ツール!$D$5)/ROW(ツール!$A:$A),0),2)),"")</f>
        <v>0</v>
      </c>
      <c r="F27" s="54">
        <f>IFERROR(INDEX(貼り付け!E:E,1/LARGE(INDEX((貼り付け!$A:$A=ツール!$D$5)/ROW(ツール!$A:$A),0),2)),"")</f>
        <v>0</v>
      </c>
      <c r="G27" s="54">
        <f>IFERROR(INDEX(貼り付け!F:F,1/LARGE(INDEX((貼り付け!$A:$A=ツール!$D$5)/ROW(ツール!$A:$A),0),2)),"")</f>
        <v>0</v>
      </c>
      <c r="H27" s="55">
        <f>IFERROR(INDEX(貼り付け!G:G,1/LARGE(INDEX((貼り付け!$A:$A=ツール!$D$5)/ROW(ツール!$A:$A),0),2)),"")</f>
        <v>0</v>
      </c>
      <c r="J27" s="15"/>
    </row>
    <row r="28" spans="2:10">
      <c r="B28" s="14"/>
      <c r="J28" s="15"/>
    </row>
    <row r="29" spans="2:10" ht="18.75">
      <c r="B29" s="14"/>
      <c r="C29" s="48" t="s">
        <v>56</v>
      </c>
      <c r="D29" s="49"/>
      <c r="E29" s="49"/>
      <c r="F29" s="49"/>
      <c r="G29" s="49"/>
      <c r="H29" s="49"/>
      <c r="I29" s="38"/>
      <c r="J29" s="27"/>
    </row>
    <row r="30" spans="2:10" ht="36" customHeight="1">
      <c r="B30" s="16"/>
      <c r="C30" s="37" t="s">
        <v>16</v>
      </c>
      <c r="D30" s="42">
        <f>IFERROR(INDEX(貼り付け!B:B,1/LARGE(INDEX((貼り付け!$A:$A=ツール!$D$5)/ROW(ツール!$A:$A),0),5)),"")</f>
        <v>0</v>
      </c>
      <c r="E30" s="50" t="str">
        <f>IF(D30="","　","　　受付済")</f>
        <v>　　受付済</v>
      </c>
      <c r="F30" s="49"/>
      <c r="G30" s="49"/>
      <c r="H30" s="49"/>
      <c r="I30" s="38"/>
      <c r="J30" s="28"/>
    </row>
    <row r="31" spans="2:10" ht="36" customHeight="1">
      <c r="B31" s="16"/>
      <c r="C31" s="39" t="s">
        <v>14</v>
      </c>
      <c r="D31" s="42">
        <f>IFERROR(INDEX(貼り付け!C:C,1/LARGE(INDEX((貼り付け!$A:$A=ツール!$D$5)/ROW(ツール!$A:$A),0),5)),"")</f>
        <v>0</v>
      </c>
      <c r="E31" s="51" t="str">
        <f>IF(D31="","　　","　　承認済　　着工可能です")</f>
        <v>　　承認済　　着工可能です</v>
      </c>
      <c r="F31" s="52"/>
      <c r="G31" s="52"/>
      <c r="H31" s="52"/>
      <c r="I31" s="38"/>
      <c r="J31" s="28"/>
    </row>
    <row r="32" spans="2:10" ht="36" customHeight="1">
      <c r="B32" s="14"/>
      <c r="C32" s="41" t="s">
        <v>25</v>
      </c>
      <c r="D32" s="53">
        <f>IFERROR(INDEX(貼り付け!D:D,1/LARGE(INDEX((貼り付け!$A:$A=ツール!$D$5)/ROW(ツール!$A:$A),0),5)),"")</f>
        <v>0</v>
      </c>
      <c r="E32" s="54">
        <f>IFERROR(INDEX(貼り付け!D:D,1/LARGE(INDEX((貼り付け!$A:$A=ツール!$D$5)/ROW(ツール!$A:$A),0),2)),"")</f>
        <v>0</v>
      </c>
      <c r="F32" s="54">
        <f>IFERROR(INDEX(貼り付け!E:E,1/LARGE(INDEX((貼り付け!$A:$A=ツール!$D$5)/ROW(ツール!$A:$A),0),2)),"")</f>
        <v>0</v>
      </c>
      <c r="G32" s="54">
        <f>IFERROR(INDEX(貼り付け!F:F,1/LARGE(INDEX((貼り付け!$A:$A=ツール!$D$5)/ROW(ツール!$A:$A),0),2)),"")</f>
        <v>0</v>
      </c>
      <c r="H32" s="55">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51</v>
      </c>
    </row>
    <row r="38" spans="2:10" ht="14.25">
      <c r="C38" s="3"/>
    </row>
    <row r="39" spans="2:10" ht="17.25">
      <c r="C39" s="21" t="s">
        <v>2</v>
      </c>
    </row>
    <row r="40" spans="2:10" ht="14.25">
      <c r="C40" s="23" t="s">
        <v>50</v>
      </c>
    </row>
    <row r="41" spans="2:10" ht="14.25">
      <c r="C41" s="3" t="s">
        <v>18</v>
      </c>
    </row>
    <row r="42" spans="2:10" ht="14.25">
      <c r="C42" s="3" t="s">
        <v>19</v>
      </c>
    </row>
    <row r="43" spans="2:10" ht="14.25">
      <c r="C43" s="4" t="s">
        <v>57</v>
      </c>
      <c r="D43" s="5"/>
    </row>
    <row r="44" spans="2:10" ht="14.25">
      <c r="C44" s="3" t="s">
        <v>58</v>
      </c>
      <c r="D44" s="5"/>
    </row>
    <row r="45" spans="2:10" ht="14.25">
      <c r="C45" s="4" t="s">
        <v>21</v>
      </c>
      <c r="D45" s="5"/>
    </row>
    <row r="46" spans="2:10" ht="14.25">
      <c r="C46" s="4" t="s">
        <v>59</v>
      </c>
      <c r="D46" s="5"/>
    </row>
    <row r="47" spans="2:10" ht="14.25">
      <c r="C47" s="4"/>
      <c r="D47" s="5"/>
    </row>
    <row r="48" spans="2:10" ht="14.25">
      <c r="C48" s="4"/>
      <c r="D48" s="5"/>
    </row>
    <row r="49" spans="3:4" ht="14.25">
      <c r="C49" s="4"/>
      <c r="D49" s="5"/>
    </row>
  </sheetData>
  <sheetProtection algorithmName="SHA-512" hashValue="FBv4J+07xZHoFtCKll19O4lTtZX8JFa6ZQMIgzbeSucwg46QsGQEiWm2iL1yub9wQTYRXx0lOvVGN3BWlUPj2Q==" saltValue="0wyUOrKxglwRFqTQgKFaaQ==" spinCount="100000" sheet="1" objects="1" scenarios="1"/>
  <mergeCells count="20">
    <mergeCell ref="D27:H27"/>
    <mergeCell ref="C29:H29"/>
    <mergeCell ref="E30:H30"/>
    <mergeCell ref="E31:H31"/>
    <mergeCell ref="D32:H32"/>
    <mergeCell ref="E21:H21"/>
    <mergeCell ref="D22:H22"/>
    <mergeCell ref="C24:H24"/>
    <mergeCell ref="E25:H25"/>
    <mergeCell ref="E26:H26"/>
    <mergeCell ref="E15:H15"/>
    <mergeCell ref="E16:H16"/>
    <mergeCell ref="D17:H17"/>
    <mergeCell ref="C19:H19"/>
    <mergeCell ref="E20:H20"/>
    <mergeCell ref="C9:H9"/>
    <mergeCell ref="E10:H10"/>
    <mergeCell ref="E11:H11"/>
    <mergeCell ref="D12:H12"/>
    <mergeCell ref="C14:H14"/>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761"/>
  <sheetViews>
    <sheetView topLeftCell="A280" workbookViewId="0">
      <selection activeCell="D301" sqref="D301"/>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7">
        <v>1028174</v>
      </c>
      <c r="B1" s="46">
        <v>46113</v>
      </c>
      <c r="C1" s="46">
        <v>46122</v>
      </c>
      <c r="D1" s="6" t="s">
        <v>60</v>
      </c>
    </row>
    <row r="2" spans="1:4">
      <c r="A2" s="7">
        <v>1036722</v>
      </c>
      <c r="B2" s="46">
        <v>46113</v>
      </c>
      <c r="C2" s="46">
        <v>46122</v>
      </c>
      <c r="D2" s="6" t="s">
        <v>61</v>
      </c>
    </row>
    <row r="3" spans="1:4">
      <c r="A3" s="7">
        <v>453183</v>
      </c>
      <c r="B3" s="46">
        <v>46113</v>
      </c>
      <c r="C3" s="46">
        <v>46122</v>
      </c>
      <c r="D3" s="6" t="s">
        <v>61</v>
      </c>
    </row>
    <row r="4" spans="1:4">
      <c r="A4" s="7">
        <v>644740</v>
      </c>
      <c r="B4" s="46">
        <v>46113</v>
      </c>
      <c r="C4" s="46">
        <v>46122</v>
      </c>
      <c r="D4" s="6" t="s">
        <v>61</v>
      </c>
    </row>
    <row r="5" spans="1:4">
      <c r="A5" s="7">
        <v>448886</v>
      </c>
      <c r="B5" s="46">
        <v>46113</v>
      </c>
      <c r="C5" s="46">
        <v>46122</v>
      </c>
      <c r="D5" s="6" t="s">
        <v>61</v>
      </c>
    </row>
    <row r="6" spans="1:4">
      <c r="A6" s="7">
        <v>643924</v>
      </c>
      <c r="B6" s="46">
        <v>46113</v>
      </c>
      <c r="C6" s="46">
        <v>46122</v>
      </c>
      <c r="D6" s="6" t="s">
        <v>61</v>
      </c>
    </row>
    <row r="7" spans="1:4">
      <c r="A7" s="7">
        <v>1598088</v>
      </c>
      <c r="B7" s="46">
        <v>46113</v>
      </c>
      <c r="C7" s="46">
        <v>46122</v>
      </c>
      <c r="D7" s="6" t="s">
        <v>61</v>
      </c>
    </row>
    <row r="8" spans="1:4">
      <c r="A8" s="7">
        <v>566562</v>
      </c>
      <c r="B8" s="46">
        <v>46113</v>
      </c>
      <c r="C8" s="46">
        <v>46122</v>
      </c>
      <c r="D8" s="6" t="s">
        <v>61</v>
      </c>
    </row>
    <row r="9" spans="1:4">
      <c r="A9" s="7">
        <v>503516</v>
      </c>
      <c r="B9" s="46">
        <v>46113</v>
      </c>
      <c r="C9" s="46">
        <v>46122</v>
      </c>
      <c r="D9" s="6" t="s">
        <v>61</v>
      </c>
    </row>
    <row r="10" spans="1:4">
      <c r="A10" s="7">
        <v>909564</v>
      </c>
      <c r="B10" s="46">
        <v>46113</v>
      </c>
      <c r="C10" s="46">
        <v>46122</v>
      </c>
      <c r="D10" s="6" t="s">
        <v>61</v>
      </c>
    </row>
    <row r="11" spans="1:4">
      <c r="A11" s="7">
        <v>533026</v>
      </c>
      <c r="B11" s="46">
        <v>46113</v>
      </c>
      <c r="C11" s="46">
        <v>46132</v>
      </c>
      <c r="D11" s="6" t="s">
        <v>61</v>
      </c>
    </row>
    <row r="12" spans="1:4">
      <c r="A12" s="7">
        <v>557710</v>
      </c>
      <c r="B12" s="46">
        <v>46113</v>
      </c>
      <c r="C12" s="46">
        <v>46132</v>
      </c>
      <c r="D12" s="6" t="s">
        <v>61</v>
      </c>
    </row>
    <row r="13" spans="1:4">
      <c r="A13" s="7">
        <v>622100</v>
      </c>
      <c r="B13" s="46">
        <v>46113</v>
      </c>
      <c r="C13" s="46">
        <v>46132</v>
      </c>
      <c r="D13" s="6" t="s">
        <v>61</v>
      </c>
    </row>
    <row r="14" spans="1:4">
      <c r="A14" s="7">
        <v>838490</v>
      </c>
      <c r="B14" s="46">
        <v>46113</v>
      </c>
      <c r="C14" s="46">
        <v>46132</v>
      </c>
      <c r="D14" s="6" t="s">
        <v>61</v>
      </c>
    </row>
    <row r="15" spans="1:4">
      <c r="A15" s="7">
        <v>987164</v>
      </c>
      <c r="B15" s="46">
        <v>46113</v>
      </c>
      <c r="C15" s="46">
        <v>46132</v>
      </c>
      <c r="D15" s="6" t="s">
        <v>61</v>
      </c>
    </row>
    <row r="16" spans="1:4">
      <c r="A16" s="7">
        <v>1321090</v>
      </c>
      <c r="B16" s="46">
        <v>46113</v>
      </c>
      <c r="C16" s="46">
        <v>46132</v>
      </c>
      <c r="D16" s="6" t="s">
        <v>62</v>
      </c>
    </row>
    <row r="17" spans="1:4">
      <c r="A17" s="7">
        <v>1649354</v>
      </c>
      <c r="B17" s="46">
        <v>46113</v>
      </c>
      <c r="C17" s="46">
        <v>46132</v>
      </c>
      <c r="D17" s="6" t="s">
        <v>61</v>
      </c>
    </row>
    <row r="18" spans="1:4">
      <c r="A18" s="7">
        <v>969550</v>
      </c>
      <c r="B18" s="46">
        <v>46113</v>
      </c>
      <c r="C18" s="46">
        <v>46132</v>
      </c>
      <c r="D18" s="6" t="s">
        <v>61</v>
      </c>
    </row>
    <row r="19" spans="1:4">
      <c r="A19" s="7">
        <v>941849</v>
      </c>
      <c r="B19" s="46">
        <v>46114</v>
      </c>
      <c r="C19" s="46">
        <v>46132</v>
      </c>
      <c r="D19" s="6" t="s">
        <v>61</v>
      </c>
    </row>
    <row r="20" spans="1:4">
      <c r="A20" s="7">
        <v>742452</v>
      </c>
      <c r="B20" s="46">
        <v>46114</v>
      </c>
      <c r="C20" s="46">
        <v>46132</v>
      </c>
      <c r="D20" s="6" t="s">
        <v>61</v>
      </c>
    </row>
    <row r="21" spans="1:4">
      <c r="A21" s="7">
        <v>812826</v>
      </c>
      <c r="B21" s="46">
        <v>46113</v>
      </c>
      <c r="C21" s="46">
        <v>46132</v>
      </c>
      <c r="D21" s="6" t="s">
        <v>61</v>
      </c>
    </row>
    <row r="22" spans="1:4">
      <c r="A22" s="7">
        <v>635284</v>
      </c>
      <c r="B22" s="46">
        <v>46114</v>
      </c>
      <c r="C22" s="46">
        <v>46132</v>
      </c>
      <c r="D22" s="6" t="s">
        <v>63</v>
      </c>
    </row>
    <row r="23" spans="1:4">
      <c r="A23" s="7">
        <v>542647</v>
      </c>
      <c r="B23" s="46">
        <v>46115</v>
      </c>
      <c r="C23" s="46">
        <v>46132</v>
      </c>
      <c r="D23" s="6" t="s">
        <v>61</v>
      </c>
    </row>
    <row r="24" spans="1:4">
      <c r="A24" s="7">
        <v>651208</v>
      </c>
      <c r="B24" s="46">
        <v>46115</v>
      </c>
      <c r="C24" s="46">
        <v>46132</v>
      </c>
      <c r="D24" s="6" t="s">
        <v>61</v>
      </c>
    </row>
    <row r="25" spans="1:4">
      <c r="A25" s="7">
        <v>839043</v>
      </c>
      <c r="B25" s="46">
        <v>46115</v>
      </c>
      <c r="C25" s="46">
        <v>46132</v>
      </c>
      <c r="D25" s="6" t="s">
        <v>61</v>
      </c>
    </row>
    <row r="26" spans="1:4">
      <c r="A26" s="7">
        <v>877654</v>
      </c>
      <c r="B26" s="46">
        <v>46115</v>
      </c>
      <c r="C26" s="46">
        <v>46132</v>
      </c>
      <c r="D26" s="6" t="s">
        <v>61</v>
      </c>
    </row>
    <row r="27" spans="1:4">
      <c r="A27" s="7">
        <v>946764</v>
      </c>
      <c r="B27" s="46">
        <v>46115</v>
      </c>
      <c r="C27" s="46">
        <v>46132</v>
      </c>
      <c r="D27" s="6" t="s">
        <v>64</v>
      </c>
    </row>
    <row r="28" spans="1:4">
      <c r="A28" s="7">
        <v>961615</v>
      </c>
      <c r="B28" s="46">
        <v>46115</v>
      </c>
      <c r="C28" s="46">
        <v>46132</v>
      </c>
      <c r="D28" s="6" t="s">
        <v>65</v>
      </c>
    </row>
    <row r="29" spans="1:4">
      <c r="A29" s="7">
        <v>1357279</v>
      </c>
      <c r="B29" s="46">
        <v>46115</v>
      </c>
      <c r="C29" s="46">
        <v>46132</v>
      </c>
      <c r="D29" s="6" t="s">
        <v>61</v>
      </c>
    </row>
    <row r="30" spans="1:4">
      <c r="A30" s="7">
        <v>1654220</v>
      </c>
      <c r="B30" s="46">
        <v>46119</v>
      </c>
      <c r="C30" s="46">
        <v>46136</v>
      </c>
      <c r="D30" s="6" t="s">
        <v>66</v>
      </c>
    </row>
    <row r="31" spans="1:4">
      <c r="A31" s="7">
        <v>1159367</v>
      </c>
      <c r="B31" s="46">
        <v>46119</v>
      </c>
      <c r="C31" s="46">
        <v>46136</v>
      </c>
      <c r="D31" s="6" t="s">
        <v>61</v>
      </c>
    </row>
    <row r="32" spans="1:4">
      <c r="A32" s="7">
        <v>1119528</v>
      </c>
      <c r="B32" s="46">
        <v>46119</v>
      </c>
      <c r="C32" s="46">
        <v>46136</v>
      </c>
      <c r="D32" s="6" t="s">
        <v>61</v>
      </c>
    </row>
    <row r="33" spans="1:4">
      <c r="A33" s="7">
        <v>1554378</v>
      </c>
      <c r="B33" s="46">
        <v>46119</v>
      </c>
      <c r="C33" s="46">
        <v>46136</v>
      </c>
      <c r="D33" s="6" t="s">
        <v>61</v>
      </c>
    </row>
    <row r="34" spans="1:4">
      <c r="A34" s="7">
        <v>742965</v>
      </c>
      <c r="B34" s="46">
        <v>46119</v>
      </c>
      <c r="C34" s="46">
        <v>46136</v>
      </c>
      <c r="D34" s="6" t="s">
        <v>61</v>
      </c>
    </row>
    <row r="35" spans="1:4">
      <c r="A35" s="7">
        <v>1361813</v>
      </c>
      <c r="B35" s="46">
        <v>46120</v>
      </c>
      <c r="C35" s="46">
        <v>46136</v>
      </c>
      <c r="D35" s="6" t="s">
        <v>61</v>
      </c>
    </row>
    <row r="36" spans="1:4">
      <c r="A36" s="7">
        <v>626713</v>
      </c>
      <c r="B36" s="46">
        <v>46120</v>
      </c>
      <c r="C36" s="46">
        <v>46136</v>
      </c>
      <c r="D36" s="6" t="s">
        <v>61</v>
      </c>
    </row>
    <row r="37" spans="1:4">
      <c r="A37" s="7">
        <v>624866</v>
      </c>
      <c r="B37" s="46">
        <v>46120</v>
      </c>
      <c r="C37" s="46">
        <v>46136</v>
      </c>
      <c r="D37" s="6" t="s">
        <v>61</v>
      </c>
    </row>
    <row r="38" spans="1:4">
      <c r="A38" s="7">
        <v>924308</v>
      </c>
      <c r="B38" s="46">
        <v>46120</v>
      </c>
      <c r="C38" s="46">
        <v>46136</v>
      </c>
      <c r="D38" s="6" t="s">
        <v>61</v>
      </c>
    </row>
    <row r="39" spans="1:4">
      <c r="A39" s="7">
        <v>1348281</v>
      </c>
      <c r="B39" s="46">
        <v>46120</v>
      </c>
      <c r="C39" s="46">
        <v>46136</v>
      </c>
      <c r="D39" s="6" t="s">
        <v>61</v>
      </c>
    </row>
    <row r="40" spans="1:4">
      <c r="A40" s="7">
        <v>193086</v>
      </c>
      <c r="B40" s="46">
        <v>46115</v>
      </c>
      <c r="C40" s="46">
        <v>46136</v>
      </c>
      <c r="D40" s="6" t="s">
        <v>67</v>
      </c>
    </row>
    <row r="41" spans="1:4">
      <c r="A41" s="7">
        <v>625053</v>
      </c>
      <c r="B41" s="46">
        <v>46118</v>
      </c>
      <c r="C41" s="46">
        <v>46136</v>
      </c>
      <c r="D41" s="6" t="s">
        <v>67</v>
      </c>
    </row>
    <row r="42" spans="1:4">
      <c r="A42" s="7">
        <v>523993</v>
      </c>
      <c r="B42" s="46">
        <v>46118</v>
      </c>
      <c r="C42" s="46">
        <v>46136</v>
      </c>
      <c r="D42" s="6" t="s">
        <v>61</v>
      </c>
    </row>
    <row r="43" spans="1:4">
      <c r="A43" s="7">
        <v>549626</v>
      </c>
      <c r="B43" s="46">
        <v>46118</v>
      </c>
      <c r="C43" s="46">
        <v>46136</v>
      </c>
      <c r="D43" s="6" t="s">
        <v>61</v>
      </c>
    </row>
    <row r="44" spans="1:4">
      <c r="A44" s="7">
        <v>803643</v>
      </c>
      <c r="B44" s="46">
        <v>46118</v>
      </c>
      <c r="C44" s="46">
        <v>46136</v>
      </c>
      <c r="D44" s="6" t="s">
        <v>61</v>
      </c>
    </row>
    <row r="45" spans="1:4">
      <c r="A45" s="7">
        <v>975714</v>
      </c>
      <c r="B45" s="46">
        <v>46118</v>
      </c>
      <c r="C45" s="46">
        <v>46136</v>
      </c>
      <c r="D45" s="6" t="s">
        <v>61</v>
      </c>
    </row>
    <row r="46" spans="1:4">
      <c r="A46" s="7">
        <v>1243484</v>
      </c>
      <c r="B46" s="46">
        <v>46118</v>
      </c>
      <c r="C46" s="46">
        <v>46136</v>
      </c>
      <c r="D46" s="6" t="s">
        <v>61</v>
      </c>
    </row>
    <row r="47" spans="1:4">
      <c r="A47" s="7">
        <v>746511</v>
      </c>
      <c r="B47" s="46">
        <v>46118</v>
      </c>
      <c r="C47" s="46">
        <v>46136</v>
      </c>
      <c r="D47" s="6" t="s">
        <v>61</v>
      </c>
    </row>
    <row r="48" spans="1:4">
      <c r="A48" s="7">
        <v>473579</v>
      </c>
      <c r="B48" s="46">
        <v>46118</v>
      </c>
      <c r="C48" s="46">
        <v>46136</v>
      </c>
      <c r="D48" s="6" t="s">
        <v>61</v>
      </c>
    </row>
    <row r="49" spans="1:4">
      <c r="A49" s="7">
        <v>883769</v>
      </c>
      <c r="B49" s="46">
        <v>46119</v>
      </c>
      <c r="C49" s="46">
        <v>46136</v>
      </c>
      <c r="D49" s="6" t="s">
        <v>61</v>
      </c>
    </row>
    <row r="50" spans="1:4">
      <c r="A50" s="7">
        <v>1566727</v>
      </c>
      <c r="B50" s="46">
        <v>46119</v>
      </c>
      <c r="C50" s="46">
        <v>46139</v>
      </c>
      <c r="D50" s="6" t="s">
        <v>68</v>
      </c>
    </row>
    <row r="51" spans="1:4">
      <c r="A51" s="7">
        <v>544239</v>
      </c>
      <c r="B51" s="46">
        <v>46127</v>
      </c>
      <c r="C51" s="46">
        <v>46139</v>
      </c>
      <c r="D51" s="6" t="s">
        <v>68</v>
      </c>
    </row>
    <row r="52" spans="1:4">
      <c r="A52" s="7">
        <v>1327964</v>
      </c>
      <c r="B52" s="46">
        <v>46120</v>
      </c>
      <c r="C52" s="46">
        <v>46139</v>
      </c>
      <c r="D52" s="6" t="s">
        <v>68</v>
      </c>
    </row>
    <row r="53" spans="1:4">
      <c r="A53" s="7">
        <v>1118579</v>
      </c>
      <c r="B53" s="46">
        <v>46120</v>
      </c>
      <c r="C53" s="46">
        <v>46139</v>
      </c>
      <c r="D53" s="6" t="s">
        <v>68</v>
      </c>
    </row>
    <row r="54" spans="1:4">
      <c r="A54" s="7">
        <v>1749546</v>
      </c>
      <c r="B54" s="46">
        <v>46121</v>
      </c>
      <c r="C54" s="46">
        <v>46139</v>
      </c>
      <c r="D54" s="6" t="s">
        <v>68</v>
      </c>
    </row>
    <row r="55" spans="1:4">
      <c r="A55" s="7">
        <v>913152</v>
      </c>
      <c r="B55" s="46">
        <v>46121</v>
      </c>
      <c r="C55" s="46">
        <v>46139</v>
      </c>
      <c r="D55" s="6" t="s">
        <v>69</v>
      </c>
    </row>
    <row r="56" spans="1:4">
      <c r="A56" s="7">
        <v>1453677</v>
      </c>
      <c r="B56" s="46">
        <v>46121</v>
      </c>
      <c r="C56" s="46">
        <v>46139</v>
      </c>
      <c r="D56" s="6" t="s">
        <v>68</v>
      </c>
    </row>
    <row r="57" spans="1:4">
      <c r="A57" s="7">
        <v>916080</v>
      </c>
      <c r="B57" s="46">
        <v>46122</v>
      </c>
      <c r="C57" s="46">
        <v>46139</v>
      </c>
      <c r="D57" s="6" t="s">
        <v>68</v>
      </c>
    </row>
    <row r="58" spans="1:4">
      <c r="A58" s="7">
        <v>823203</v>
      </c>
      <c r="B58" s="46">
        <v>46122</v>
      </c>
      <c r="C58" s="46">
        <v>46139</v>
      </c>
      <c r="D58" s="6" t="s">
        <v>68</v>
      </c>
    </row>
    <row r="59" spans="1:4">
      <c r="A59" s="7">
        <v>579755</v>
      </c>
      <c r="B59" s="46">
        <v>46122</v>
      </c>
      <c r="C59" s="46">
        <v>46139</v>
      </c>
      <c r="D59" s="6" t="s">
        <v>68</v>
      </c>
    </row>
    <row r="60" spans="1:4">
      <c r="A60" s="7">
        <v>1774450</v>
      </c>
      <c r="B60" s="46">
        <v>46115</v>
      </c>
      <c r="C60" s="46">
        <v>46139</v>
      </c>
      <c r="D60" s="6" t="s">
        <v>70</v>
      </c>
    </row>
    <row r="61" spans="1:4">
      <c r="A61" s="7">
        <v>518456</v>
      </c>
      <c r="B61" s="46">
        <v>46122</v>
      </c>
      <c r="C61" s="46">
        <v>46139</v>
      </c>
      <c r="D61" s="6" t="s">
        <v>68</v>
      </c>
    </row>
    <row r="62" spans="1:4">
      <c r="A62" s="7">
        <v>554576</v>
      </c>
      <c r="B62" s="46">
        <v>46122</v>
      </c>
      <c r="C62" s="46">
        <v>46139</v>
      </c>
      <c r="D62" s="6" t="s">
        <v>68</v>
      </c>
    </row>
    <row r="63" spans="1:4">
      <c r="A63" s="7">
        <v>1495018</v>
      </c>
      <c r="B63" s="46">
        <v>46125</v>
      </c>
      <c r="C63" s="46">
        <v>46139</v>
      </c>
      <c r="D63" s="6" t="s">
        <v>71</v>
      </c>
    </row>
    <row r="64" spans="1:4">
      <c r="A64" s="7">
        <v>883819</v>
      </c>
      <c r="B64" s="46">
        <v>46125</v>
      </c>
      <c r="C64" s="46">
        <v>46139</v>
      </c>
      <c r="D64" s="6" t="s">
        <v>68</v>
      </c>
    </row>
    <row r="65" spans="1:4">
      <c r="A65" s="7">
        <v>445858</v>
      </c>
      <c r="B65" s="46">
        <v>46125</v>
      </c>
      <c r="C65" s="46">
        <v>46139</v>
      </c>
      <c r="D65" s="6" t="s">
        <v>68</v>
      </c>
    </row>
    <row r="66" spans="1:4">
      <c r="A66" s="7">
        <v>300905</v>
      </c>
      <c r="B66" s="46">
        <v>46125</v>
      </c>
      <c r="C66" s="46">
        <v>46139</v>
      </c>
      <c r="D66" s="6" t="s">
        <v>68</v>
      </c>
    </row>
    <row r="67" spans="1:4">
      <c r="A67" s="7">
        <v>942839</v>
      </c>
      <c r="B67" s="46">
        <v>46125</v>
      </c>
      <c r="C67" s="46">
        <v>46139</v>
      </c>
      <c r="D67" s="6" t="s">
        <v>68</v>
      </c>
    </row>
    <row r="68" spans="1:4">
      <c r="A68" s="7">
        <v>1020098</v>
      </c>
      <c r="B68" s="46">
        <v>46126</v>
      </c>
      <c r="C68" s="46">
        <v>46139</v>
      </c>
      <c r="D68" s="6" t="s">
        <v>68</v>
      </c>
    </row>
    <row r="69" spans="1:4">
      <c r="A69" s="7">
        <v>1557906</v>
      </c>
      <c r="B69" s="46">
        <v>46126</v>
      </c>
      <c r="C69" s="46">
        <v>46139</v>
      </c>
      <c r="D69" s="6" t="s">
        <v>68</v>
      </c>
    </row>
    <row r="70" spans="1:4">
      <c r="A70" s="7">
        <v>1080621</v>
      </c>
      <c r="B70" s="46">
        <v>46115</v>
      </c>
      <c r="C70" s="46">
        <v>46155</v>
      </c>
      <c r="D70" s="6" t="s">
        <v>68</v>
      </c>
    </row>
    <row r="71" spans="1:4">
      <c r="A71" s="7">
        <v>901967</v>
      </c>
      <c r="B71" s="46">
        <v>46122</v>
      </c>
      <c r="C71" s="46">
        <v>46155</v>
      </c>
      <c r="D71" s="6" t="s">
        <v>68</v>
      </c>
    </row>
    <row r="72" spans="1:4">
      <c r="A72" s="7">
        <v>581215</v>
      </c>
      <c r="B72" s="46">
        <v>46125</v>
      </c>
      <c r="C72" s="46">
        <v>46155</v>
      </c>
      <c r="D72" s="6" t="s">
        <v>68</v>
      </c>
    </row>
    <row r="73" spans="1:4">
      <c r="A73" s="7">
        <v>864801</v>
      </c>
      <c r="B73" s="46">
        <v>46125</v>
      </c>
      <c r="C73" s="46">
        <v>46155</v>
      </c>
      <c r="D73" s="6" t="s">
        <v>72</v>
      </c>
    </row>
    <row r="74" spans="1:4">
      <c r="A74" s="7">
        <v>1117902</v>
      </c>
      <c r="B74" s="46">
        <v>46125</v>
      </c>
      <c r="C74" s="46">
        <v>46155</v>
      </c>
      <c r="D74" s="6" t="s">
        <v>71</v>
      </c>
    </row>
    <row r="75" spans="1:4">
      <c r="A75" s="7">
        <v>731851</v>
      </c>
      <c r="B75" s="46">
        <v>46126</v>
      </c>
      <c r="C75" s="46">
        <v>46155</v>
      </c>
      <c r="D75" s="6" t="s">
        <v>68</v>
      </c>
    </row>
    <row r="76" spans="1:4">
      <c r="A76" s="7">
        <v>948810</v>
      </c>
      <c r="B76" s="46">
        <v>46126</v>
      </c>
      <c r="C76" s="46">
        <v>46155</v>
      </c>
      <c r="D76" s="6" t="s">
        <v>68</v>
      </c>
    </row>
    <row r="77" spans="1:4">
      <c r="A77" s="7">
        <v>1077023</v>
      </c>
      <c r="B77" s="46">
        <v>46126</v>
      </c>
      <c r="C77" s="46">
        <v>46155</v>
      </c>
      <c r="D77" s="6" t="s">
        <v>73</v>
      </c>
    </row>
    <row r="78" spans="1:4">
      <c r="A78" s="7">
        <v>327619</v>
      </c>
      <c r="B78" s="46">
        <v>46126</v>
      </c>
      <c r="C78" s="46">
        <v>46155</v>
      </c>
      <c r="D78" s="6" t="s">
        <v>68</v>
      </c>
    </row>
    <row r="79" spans="1:4">
      <c r="A79" s="7">
        <v>942219</v>
      </c>
      <c r="B79" s="46">
        <v>46127</v>
      </c>
      <c r="C79" s="46">
        <v>46155</v>
      </c>
      <c r="D79" s="6" t="s">
        <v>68</v>
      </c>
    </row>
    <row r="80" spans="1:4">
      <c r="A80" s="7">
        <v>638890</v>
      </c>
      <c r="B80" s="46">
        <v>46120</v>
      </c>
      <c r="C80" s="46">
        <v>46156</v>
      </c>
      <c r="D80" s="6" t="s">
        <v>68</v>
      </c>
    </row>
    <row r="81" spans="1:4">
      <c r="A81" s="7">
        <v>1150309</v>
      </c>
      <c r="B81" s="46">
        <v>46125</v>
      </c>
      <c r="C81" s="46">
        <v>46156</v>
      </c>
      <c r="D81" s="6" t="s">
        <v>68</v>
      </c>
    </row>
    <row r="82" spans="1:4">
      <c r="A82" s="7">
        <v>1310523</v>
      </c>
      <c r="B82" s="46">
        <v>46125</v>
      </c>
      <c r="C82" s="46">
        <v>46156</v>
      </c>
      <c r="D82" s="6" t="s">
        <v>68</v>
      </c>
    </row>
    <row r="83" spans="1:4">
      <c r="A83" s="7">
        <v>1405789</v>
      </c>
      <c r="B83" s="46">
        <v>46126</v>
      </c>
      <c r="C83" s="46">
        <v>46156</v>
      </c>
      <c r="D83" s="6" t="s">
        <v>68</v>
      </c>
    </row>
    <row r="84" spans="1:4">
      <c r="A84" s="7">
        <v>323386</v>
      </c>
      <c r="B84" s="46">
        <v>46127</v>
      </c>
      <c r="C84" s="46">
        <v>46156</v>
      </c>
      <c r="D84" s="6" t="s">
        <v>68</v>
      </c>
    </row>
    <row r="85" spans="1:4">
      <c r="A85" s="7">
        <v>1222702</v>
      </c>
      <c r="B85" s="46">
        <v>46127</v>
      </c>
      <c r="C85" s="46">
        <v>46156</v>
      </c>
      <c r="D85" s="6" t="s">
        <v>68</v>
      </c>
    </row>
    <row r="86" spans="1:4">
      <c r="A86" s="7">
        <v>1012053</v>
      </c>
      <c r="B86" s="46">
        <v>46128</v>
      </c>
      <c r="C86" s="46">
        <v>46156</v>
      </c>
      <c r="D86" s="6" t="s">
        <v>68</v>
      </c>
    </row>
    <row r="87" spans="1:4">
      <c r="A87" s="7">
        <v>792077</v>
      </c>
      <c r="B87" s="46">
        <v>46128</v>
      </c>
      <c r="C87" s="46">
        <v>46156</v>
      </c>
      <c r="D87" s="6" t="s">
        <v>68</v>
      </c>
    </row>
    <row r="88" spans="1:4">
      <c r="A88" s="7">
        <v>606343</v>
      </c>
      <c r="B88" s="46">
        <v>46128</v>
      </c>
      <c r="C88" s="46">
        <v>46156</v>
      </c>
      <c r="D88" s="6" t="s">
        <v>68</v>
      </c>
    </row>
    <row r="89" spans="1:4">
      <c r="A89" s="7">
        <v>1525276</v>
      </c>
      <c r="B89" s="46">
        <v>46127</v>
      </c>
      <c r="C89" s="46">
        <v>46160</v>
      </c>
      <c r="D89" s="6" t="s">
        <v>64</v>
      </c>
    </row>
    <row r="90" spans="1:4">
      <c r="A90" s="7">
        <v>1452473</v>
      </c>
      <c r="B90" s="46">
        <v>46128</v>
      </c>
      <c r="C90" s="46">
        <v>46160</v>
      </c>
      <c r="D90" s="6" t="s">
        <v>61</v>
      </c>
    </row>
    <row r="91" spans="1:4">
      <c r="A91" s="7">
        <v>590976</v>
      </c>
      <c r="B91" s="46">
        <v>46128</v>
      </c>
      <c r="C91" s="46">
        <v>46160</v>
      </c>
      <c r="D91" s="6" t="s">
        <v>61</v>
      </c>
    </row>
    <row r="92" spans="1:4">
      <c r="A92" s="7">
        <v>802553</v>
      </c>
      <c r="B92" s="46">
        <v>46128</v>
      </c>
      <c r="C92" s="46">
        <v>46160</v>
      </c>
      <c r="D92" s="6" t="s">
        <v>61</v>
      </c>
    </row>
    <row r="93" spans="1:4">
      <c r="A93" s="7">
        <v>951897</v>
      </c>
      <c r="B93" s="46">
        <v>46129</v>
      </c>
      <c r="C93" s="46">
        <v>46160</v>
      </c>
      <c r="D93" s="6" t="s">
        <v>61</v>
      </c>
    </row>
    <row r="94" spans="1:4">
      <c r="A94" s="7">
        <v>1176155</v>
      </c>
      <c r="B94" s="46">
        <v>46129</v>
      </c>
      <c r="C94" s="46">
        <v>46160</v>
      </c>
      <c r="D94" s="6" t="s">
        <v>61</v>
      </c>
    </row>
    <row r="95" spans="1:4">
      <c r="A95" s="7">
        <v>847053</v>
      </c>
      <c r="B95" s="46">
        <v>46129</v>
      </c>
      <c r="C95" s="46">
        <v>46160</v>
      </c>
      <c r="D95" s="6" t="s">
        <v>74</v>
      </c>
    </row>
    <row r="96" spans="1:4">
      <c r="A96" s="7">
        <v>176354</v>
      </c>
      <c r="B96" s="46">
        <v>46129</v>
      </c>
      <c r="C96" s="46">
        <v>46160</v>
      </c>
      <c r="D96" s="6" t="s">
        <v>61</v>
      </c>
    </row>
    <row r="97" spans="1:4">
      <c r="A97" s="7">
        <v>604496</v>
      </c>
      <c r="B97" s="46">
        <v>46129</v>
      </c>
      <c r="C97" s="46">
        <v>46160</v>
      </c>
      <c r="D97" s="6" t="s">
        <v>61</v>
      </c>
    </row>
    <row r="98" spans="1:4">
      <c r="A98" s="7">
        <v>1325299</v>
      </c>
      <c r="B98" s="46">
        <v>46129</v>
      </c>
      <c r="C98" s="46">
        <v>46160</v>
      </c>
      <c r="D98" s="6" t="s">
        <v>65</v>
      </c>
    </row>
    <row r="99" spans="1:4">
      <c r="A99" s="7">
        <v>998153</v>
      </c>
      <c r="B99" s="46">
        <v>46121</v>
      </c>
      <c r="C99" s="46">
        <v>46162</v>
      </c>
      <c r="D99" s="6" t="s">
        <v>61</v>
      </c>
    </row>
    <row r="100" spans="1:4">
      <c r="A100" s="7">
        <v>859157</v>
      </c>
      <c r="B100" s="46">
        <v>46120</v>
      </c>
      <c r="C100" s="46">
        <v>46162</v>
      </c>
      <c r="D100" s="6" t="s">
        <v>75</v>
      </c>
    </row>
    <row r="101" spans="1:4">
      <c r="A101" s="7">
        <v>1458146</v>
      </c>
      <c r="B101" s="46">
        <v>46129</v>
      </c>
      <c r="C101" s="46">
        <v>46162</v>
      </c>
      <c r="D101" s="6" t="s">
        <v>61</v>
      </c>
    </row>
    <row r="102" spans="1:4">
      <c r="A102" s="7">
        <v>732115</v>
      </c>
      <c r="B102" s="46">
        <v>46132</v>
      </c>
      <c r="C102" s="46">
        <v>46162</v>
      </c>
      <c r="D102" s="6" t="s">
        <v>61</v>
      </c>
    </row>
    <row r="103" spans="1:4">
      <c r="A103" s="7">
        <v>1198985</v>
      </c>
      <c r="B103" s="46">
        <v>46132</v>
      </c>
      <c r="C103" s="46">
        <v>46162</v>
      </c>
      <c r="D103" s="6" t="s">
        <v>61</v>
      </c>
    </row>
    <row r="104" spans="1:4">
      <c r="A104" s="7">
        <v>1035708</v>
      </c>
      <c r="B104" s="46">
        <v>46142</v>
      </c>
      <c r="C104" s="46">
        <v>46162</v>
      </c>
      <c r="D104" s="6" t="s">
        <v>61</v>
      </c>
    </row>
    <row r="105" spans="1:4">
      <c r="A105" s="7">
        <v>587113</v>
      </c>
      <c r="B105" s="46">
        <v>46133</v>
      </c>
      <c r="C105" s="46">
        <v>46162</v>
      </c>
      <c r="D105" s="6" t="s">
        <v>61</v>
      </c>
    </row>
    <row r="106" spans="1:4">
      <c r="A106" s="7">
        <v>647503</v>
      </c>
      <c r="B106" s="46">
        <v>46133</v>
      </c>
      <c r="C106" s="46">
        <v>46162</v>
      </c>
      <c r="D106" s="6" t="s">
        <v>61</v>
      </c>
    </row>
    <row r="107" spans="1:4">
      <c r="A107" s="7">
        <v>750364</v>
      </c>
      <c r="B107" s="46">
        <v>46132</v>
      </c>
      <c r="C107" s="46">
        <v>46162</v>
      </c>
      <c r="D107" s="6" t="s">
        <v>61</v>
      </c>
    </row>
    <row r="108" spans="1:4">
      <c r="A108" s="7">
        <v>948703</v>
      </c>
      <c r="B108" s="46">
        <v>46132</v>
      </c>
      <c r="C108" s="46">
        <v>46162</v>
      </c>
      <c r="D108" s="6" t="s">
        <v>61</v>
      </c>
    </row>
    <row r="109" spans="1:4">
      <c r="A109" s="7">
        <v>745703</v>
      </c>
      <c r="B109" s="46">
        <v>46132</v>
      </c>
      <c r="C109" s="46">
        <v>46164</v>
      </c>
      <c r="D109" s="6" t="s">
        <v>61</v>
      </c>
    </row>
    <row r="110" spans="1:4">
      <c r="A110" s="7">
        <v>1020163</v>
      </c>
      <c r="B110" s="46">
        <v>46132</v>
      </c>
      <c r="C110" s="46">
        <v>46164</v>
      </c>
      <c r="D110" s="6" t="s">
        <v>61</v>
      </c>
    </row>
    <row r="111" spans="1:4">
      <c r="A111" s="7">
        <v>732461</v>
      </c>
      <c r="B111" s="46">
        <v>46133</v>
      </c>
      <c r="C111" s="46">
        <v>46164</v>
      </c>
      <c r="D111" s="6" t="s">
        <v>61</v>
      </c>
    </row>
    <row r="112" spans="1:4">
      <c r="A112" s="7">
        <v>834002</v>
      </c>
      <c r="B112" s="46">
        <v>46133</v>
      </c>
      <c r="C112" s="46">
        <v>46164</v>
      </c>
      <c r="D112" s="6" t="s">
        <v>61</v>
      </c>
    </row>
    <row r="113" spans="1:4">
      <c r="A113" s="7">
        <v>861096</v>
      </c>
      <c r="B113" s="46">
        <v>46133</v>
      </c>
      <c r="C113" s="46">
        <v>46164</v>
      </c>
      <c r="D113" s="6" t="s">
        <v>61</v>
      </c>
    </row>
    <row r="114" spans="1:4">
      <c r="A114" s="7">
        <v>866798</v>
      </c>
      <c r="B114" s="46">
        <v>46133</v>
      </c>
      <c r="C114" s="46">
        <v>46164</v>
      </c>
      <c r="D114" s="6" t="s">
        <v>61</v>
      </c>
    </row>
    <row r="115" spans="1:4">
      <c r="A115" s="7">
        <v>914374</v>
      </c>
      <c r="B115" s="46">
        <v>46133</v>
      </c>
      <c r="C115" s="46">
        <v>46164</v>
      </c>
      <c r="D115" s="6" t="s">
        <v>61</v>
      </c>
    </row>
    <row r="116" spans="1:4">
      <c r="A116" s="7">
        <v>976472</v>
      </c>
      <c r="B116" s="46">
        <v>46134</v>
      </c>
      <c r="C116" s="46">
        <v>46164</v>
      </c>
      <c r="D116" s="6" t="s">
        <v>61</v>
      </c>
    </row>
    <row r="117" spans="1:4">
      <c r="A117" s="7">
        <v>1116383</v>
      </c>
      <c r="B117" s="46">
        <v>46135</v>
      </c>
      <c r="C117" s="46">
        <v>46164</v>
      </c>
      <c r="D117" s="6" t="s">
        <v>61</v>
      </c>
    </row>
    <row r="118" spans="1:4">
      <c r="A118" s="7">
        <v>928010</v>
      </c>
      <c r="B118" s="46">
        <v>46133</v>
      </c>
      <c r="C118" s="46">
        <v>46167</v>
      </c>
      <c r="D118" s="6" t="s">
        <v>76</v>
      </c>
    </row>
    <row r="119" spans="1:4">
      <c r="A119" s="7">
        <v>728220</v>
      </c>
      <c r="B119" s="46">
        <v>46135</v>
      </c>
      <c r="C119" s="46">
        <v>46167</v>
      </c>
      <c r="D119" s="6" t="s">
        <v>75</v>
      </c>
    </row>
    <row r="120" spans="1:4">
      <c r="A120" s="7">
        <v>1040716</v>
      </c>
      <c r="B120" s="46">
        <v>46133</v>
      </c>
      <c r="C120" s="46">
        <v>46167</v>
      </c>
      <c r="D120" s="6" t="s">
        <v>76</v>
      </c>
    </row>
    <row r="121" spans="1:4">
      <c r="A121" s="7">
        <v>891986</v>
      </c>
      <c r="B121" s="46">
        <v>46135</v>
      </c>
      <c r="C121" s="46">
        <v>46167</v>
      </c>
      <c r="D121" s="6" t="s">
        <v>76</v>
      </c>
    </row>
    <row r="122" spans="1:4">
      <c r="A122" s="7">
        <v>1298769</v>
      </c>
      <c r="B122" s="46">
        <v>46133</v>
      </c>
      <c r="C122" s="46">
        <v>46167</v>
      </c>
      <c r="D122" s="6" t="s">
        <v>76</v>
      </c>
    </row>
    <row r="123" spans="1:4">
      <c r="A123" s="7">
        <v>513754</v>
      </c>
      <c r="B123" s="46">
        <v>46134</v>
      </c>
      <c r="C123" s="46">
        <v>46167</v>
      </c>
      <c r="D123" s="6" t="s">
        <v>76</v>
      </c>
    </row>
    <row r="124" spans="1:4">
      <c r="A124" s="7">
        <v>617431</v>
      </c>
      <c r="B124" s="46">
        <v>46134</v>
      </c>
      <c r="C124" s="46">
        <v>46167</v>
      </c>
      <c r="D124" s="6" t="s">
        <v>76</v>
      </c>
    </row>
    <row r="125" spans="1:4">
      <c r="A125" s="7">
        <v>726075</v>
      </c>
      <c r="B125" s="46">
        <v>46134</v>
      </c>
      <c r="C125" s="46">
        <v>46167</v>
      </c>
      <c r="D125" s="6" t="s">
        <v>76</v>
      </c>
    </row>
    <row r="126" spans="1:4">
      <c r="A126" s="7">
        <v>828772</v>
      </c>
      <c r="B126" s="46">
        <v>46134</v>
      </c>
      <c r="C126" s="46">
        <v>46167</v>
      </c>
      <c r="D126" s="6" t="s">
        <v>76</v>
      </c>
    </row>
    <row r="127" spans="1:4">
      <c r="A127" s="7">
        <v>596882</v>
      </c>
      <c r="B127" s="46">
        <v>46135</v>
      </c>
      <c r="C127" s="46">
        <v>46167</v>
      </c>
      <c r="D127" s="6" t="s">
        <v>76</v>
      </c>
    </row>
    <row r="128" spans="1:4">
      <c r="A128" s="7">
        <v>921056</v>
      </c>
      <c r="B128" s="46">
        <v>46133</v>
      </c>
      <c r="C128" s="46">
        <v>46167</v>
      </c>
      <c r="D128" s="6" t="s">
        <v>68</v>
      </c>
    </row>
    <row r="129" spans="1:4">
      <c r="A129" s="7">
        <v>472662</v>
      </c>
      <c r="B129" s="46">
        <v>46136</v>
      </c>
      <c r="C129" s="46">
        <v>46167</v>
      </c>
      <c r="D129" s="6" t="s">
        <v>68</v>
      </c>
    </row>
    <row r="130" spans="1:4">
      <c r="A130" s="7">
        <v>1554152</v>
      </c>
      <c r="B130" s="46">
        <v>46136</v>
      </c>
      <c r="C130" s="46">
        <v>46167</v>
      </c>
      <c r="D130" s="6" t="s">
        <v>68</v>
      </c>
    </row>
    <row r="131" spans="1:4">
      <c r="A131" s="7">
        <v>723072</v>
      </c>
      <c r="B131" s="46">
        <v>46136</v>
      </c>
      <c r="C131" s="46">
        <v>46169</v>
      </c>
      <c r="D131" s="6" t="s">
        <v>68</v>
      </c>
    </row>
    <row r="132" spans="1:4">
      <c r="A132" s="7">
        <v>874131</v>
      </c>
      <c r="B132" s="46">
        <v>46136</v>
      </c>
      <c r="C132" s="46">
        <v>46169</v>
      </c>
      <c r="D132" s="6" t="s">
        <v>68</v>
      </c>
    </row>
    <row r="133" spans="1:4">
      <c r="A133" s="7">
        <v>697037</v>
      </c>
      <c r="B133" s="46">
        <v>46136</v>
      </c>
      <c r="C133" s="46">
        <v>46169</v>
      </c>
      <c r="D133" s="6" t="s">
        <v>68</v>
      </c>
    </row>
    <row r="134" spans="1:4">
      <c r="A134" s="7">
        <v>1616410</v>
      </c>
      <c r="B134" s="46">
        <v>46136</v>
      </c>
      <c r="C134" s="46">
        <v>46169</v>
      </c>
      <c r="D134" s="6" t="s">
        <v>68</v>
      </c>
    </row>
    <row r="135" spans="1:4">
      <c r="A135" s="7">
        <v>611376</v>
      </c>
      <c r="B135" s="46">
        <v>46139</v>
      </c>
      <c r="C135" s="46">
        <v>46169</v>
      </c>
      <c r="D135" s="6" t="s">
        <v>74</v>
      </c>
    </row>
    <row r="136" spans="1:4">
      <c r="A136" s="7">
        <v>1028117</v>
      </c>
      <c r="B136" s="46">
        <v>46139</v>
      </c>
      <c r="C136" s="46">
        <v>46169</v>
      </c>
      <c r="D136" s="6" t="s">
        <v>74</v>
      </c>
    </row>
    <row r="137" spans="1:4">
      <c r="A137" s="7">
        <v>820720</v>
      </c>
      <c r="B137" s="46">
        <v>46140</v>
      </c>
      <c r="C137" s="46">
        <v>46169</v>
      </c>
      <c r="D137" s="6" t="s">
        <v>68</v>
      </c>
    </row>
    <row r="138" spans="1:4">
      <c r="A138" s="7">
        <v>527952</v>
      </c>
      <c r="B138" s="46">
        <v>46132</v>
      </c>
      <c r="C138" s="46">
        <v>46169</v>
      </c>
      <c r="D138" s="6" t="s">
        <v>77</v>
      </c>
    </row>
    <row r="139" spans="1:4">
      <c r="A139" s="7">
        <v>494286</v>
      </c>
      <c r="B139" s="46">
        <v>46134</v>
      </c>
      <c r="C139" s="46">
        <v>46169</v>
      </c>
      <c r="D139" s="6" t="s">
        <v>61</v>
      </c>
    </row>
    <row r="140" spans="1:4">
      <c r="A140" s="7">
        <v>556654</v>
      </c>
      <c r="B140" s="46">
        <v>46135</v>
      </c>
      <c r="C140" s="46">
        <v>46169</v>
      </c>
      <c r="D140" s="6" t="s">
        <v>61</v>
      </c>
    </row>
    <row r="141" spans="1:4">
      <c r="A141" s="7">
        <v>542506</v>
      </c>
      <c r="B141" s="46">
        <v>46136</v>
      </c>
      <c r="C141" s="46">
        <v>46169</v>
      </c>
      <c r="D141" s="6" t="s">
        <v>61</v>
      </c>
    </row>
    <row r="142" spans="1:4">
      <c r="A142" s="7">
        <v>776658</v>
      </c>
      <c r="B142" s="46">
        <v>46136</v>
      </c>
      <c r="C142" s="46">
        <v>46169</v>
      </c>
      <c r="D142" s="6" t="s">
        <v>61</v>
      </c>
    </row>
    <row r="143" spans="1:4">
      <c r="A143" s="7">
        <v>851063</v>
      </c>
      <c r="B143" s="46">
        <v>46140</v>
      </c>
      <c r="C143" s="46">
        <v>46169</v>
      </c>
      <c r="D143" s="6" t="s">
        <v>61</v>
      </c>
    </row>
    <row r="144" spans="1:4">
      <c r="A144" s="7">
        <v>1080092</v>
      </c>
      <c r="B144" s="46">
        <v>46140</v>
      </c>
      <c r="C144" s="46">
        <v>46169</v>
      </c>
      <c r="D144" s="6" t="s">
        <v>61</v>
      </c>
    </row>
    <row r="145" spans="1:4">
      <c r="A145" s="7">
        <v>1186865</v>
      </c>
      <c r="B145" s="46">
        <v>46140</v>
      </c>
      <c r="C145" s="46">
        <v>46169</v>
      </c>
      <c r="D145" s="6" t="s">
        <v>61</v>
      </c>
    </row>
    <row r="146" spans="1:4">
      <c r="A146" s="7">
        <v>746867</v>
      </c>
      <c r="B146" s="46">
        <v>46140</v>
      </c>
      <c r="C146" s="46">
        <v>46169</v>
      </c>
      <c r="D146" s="6" t="s">
        <v>61</v>
      </c>
    </row>
    <row r="147" spans="1:4">
      <c r="A147" s="7">
        <v>1486699</v>
      </c>
      <c r="B147" s="46">
        <v>46140</v>
      </c>
      <c r="C147" s="46">
        <v>46169</v>
      </c>
      <c r="D147" s="6" t="s">
        <v>61</v>
      </c>
    </row>
    <row r="148" spans="1:4">
      <c r="A148" s="7">
        <v>697664</v>
      </c>
      <c r="B148" s="46">
        <v>46133</v>
      </c>
      <c r="C148" s="46">
        <v>46174</v>
      </c>
      <c r="D148" s="6" t="s">
        <v>75</v>
      </c>
    </row>
    <row r="149" spans="1:4">
      <c r="A149" s="7">
        <v>945683</v>
      </c>
      <c r="B149" s="46">
        <v>46140</v>
      </c>
      <c r="C149" s="46">
        <v>46174</v>
      </c>
      <c r="D149" s="6" t="s">
        <v>61</v>
      </c>
    </row>
    <row r="150" spans="1:4">
      <c r="A150" s="7">
        <v>494419</v>
      </c>
      <c r="B150" s="46">
        <v>46142</v>
      </c>
      <c r="C150" s="46">
        <v>46174</v>
      </c>
      <c r="D150" s="6" t="s">
        <v>61</v>
      </c>
    </row>
    <row r="151" spans="1:4">
      <c r="A151" s="7">
        <v>895334</v>
      </c>
      <c r="B151" s="46">
        <v>46142</v>
      </c>
      <c r="C151" s="46">
        <v>46174</v>
      </c>
      <c r="D151" s="6" t="s">
        <v>61</v>
      </c>
    </row>
    <row r="152" spans="1:4">
      <c r="A152" s="7">
        <v>744136</v>
      </c>
      <c r="B152" s="46">
        <v>46142</v>
      </c>
      <c r="C152" s="46">
        <v>46174</v>
      </c>
      <c r="D152" s="6" t="s">
        <v>61</v>
      </c>
    </row>
    <row r="153" spans="1:4">
      <c r="A153" s="7">
        <v>548982</v>
      </c>
      <c r="B153" s="46">
        <v>46142</v>
      </c>
      <c r="C153" s="46">
        <v>46174</v>
      </c>
      <c r="D153" s="6" t="s">
        <v>61</v>
      </c>
    </row>
    <row r="154" spans="1:4">
      <c r="A154" s="7">
        <v>983429</v>
      </c>
      <c r="B154" s="46">
        <v>46142</v>
      </c>
      <c r="C154" s="46">
        <v>46174</v>
      </c>
      <c r="D154" s="6" t="s">
        <v>61</v>
      </c>
    </row>
    <row r="155" spans="1:4">
      <c r="A155" s="7">
        <v>1036284</v>
      </c>
      <c r="B155" s="46">
        <v>46142</v>
      </c>
      <c r="C155" s="46">
        <v>46174</v>
      </c>
      <c r="D155" s="6" t="s">
        <v>61</v>
      </c>
    </row>
    <row r="156" spans="1:4">
      <c r="A156" s="7">
        <v>1217751</v>
      </c>
      <c r="B156" s="46">
        <v>46142</v>
      </c>
      <c r="C156" s="46">
        <v>46174</v>
      </c>
      <c r="D156" s="6" t="s">
        <v>65</v>
      </c>
    </row>
    <row r="157" spans="1:4">
      <c r="A157" s="7">
        <v>962159</v>
      </c>
      <c r="B157" s="46">
        <v>46143</v>
      </c>
      <c r="C157" s="46">
        <v>46174</v>
      </c>
      <c r="D157" s="6" t="s">
        <v>61</v>
      </c>
    </row>
    <row r="158" spans="1:4">
      <c r="A158" s="7">
        <v>497768</v>
      </c>
      <c r="B158" s="46">
        <v>46136</v>
      </c>
      <c r="C158" s="46">
        <v>46174</v>
      </c>
      <c r="D158" s="6" t="s">
        <v>61</v>
      </c>
    </row>
    <row r="159" spans="1:4">
      <c r="A159" s="7">
        <v>1471260</v>
      </c>
      <c r="B159" s="46">
        <v>46139</v>
      </c>
      <c r="C159" s="46">
        <v>46174</v>
      </c>
      <c r="D159" s="6" t="s">
        <v>78</v>
      </c>
    </row>
    <row r="160" spans="1:4">
      <c r="A160" s="7">
        <v>1018951</v>
      </c>
      <c r="B160" s="46">
        <v>46140</v>
      </c>
      <c r="C160" s="46">
        <v>46174</v>
      </c>
      <c r="D160" s="6" t="s">
        <v>74</v>
      </c>
    </row>
    <row r="161" spans="1:4">
      <c r="A161" s="7">
        <v>1241991</v>
      </c>
      <c r="B161" s="46">
        <v>46143</v>
      </c>
      <c r="C161" s="46">
        <v>46174</v>
      </c>
      <c r="D161" s="6" t="s">
        <v>61</v>
      </c>
    </row>
    <row r="162" spans="1:4">
      <c r="A162" s="7">
        <v>734467</v>
      </c>
      <c r="B162" s="46">
        <v>46143</v>
      </c>
      <c r="C162" s="46">
        <v>46174</v>
      </c>
      <c r="D162" s="6" t="s">
        <v>61</v>
      </c>
    </row>
    <row r="163" spans="1:4">
      <c r="A163" s="7">
        <v>90654</v>
      </c>
      <c r="B163" s="46">
        <v>46149</v>
      </c>
      <c r="C163" s="46">
        <v>46174</v>
      </c>
      <c r="D163" s="6" t="s">
        <v>61</v>
      </c>
    </row>
    <row r="164" spans="1:4">
      <c r="A164" s="7">
        <v>112193</v>
      </c>
      <c r="B164" s="46">
        <v>46149</v>
      </c>
      <c r="C164" s="46">
        <v>46174</v>
      </c>
      <c r="D164" s="6" t="s">
        <v>61</v>
      </c>
    </row>
    <row r="165" spans="1:4">
      <c r="A165" s="7">
        <v>764316</v>
      </c>
      <c r="B165" s="46">
        <v>46149</v>
      </c>
      <c r="C165" s="46">
        <v>46174</v>
      </c>
      <c r="D165" s="6" t="s">
        <v>61</v>
      </c>
    </row>
    <row r="166" spans="1:4">
      <c r="A166" s="7">
        <v>530147</v>
      </c>
      <c r="B166" s="46">
        <v>46149</v>
      </c>
      <c r="C166" s="46">
        <v>46174</v>
      </c>
      <c r="D166" s="6" t="s">
        <v>61</v>
      </c>
    </row>
    <row r="167" spans="1:4">
      <c r="A167" s="7">
        <v>858852</v>
      </c>
      <c r="B167" s="46">
        <v>46150</v>
      </c>
      <c r="C167" s="46">
        <v>46174</v>
      </c>
      <c r="D167" s="6" t="s">
        <v>61</v>
      </c>
    </row>
    <row r="168" spans="1:4">
      <c r="A168" s="7">
        <v>774117</v>
      </c>
      <c r="B168" s="46">
        <v>46149</v>
      </c>
      <c r="C168" s="46">
        <v>46174</v>
      </c>
      <c r="D168" s="6" t="s">
        <v>68</v>
      </c>
    </row>
    <row r="169" spans="1:4">
      <c r="A169" s="7">
        <v>451518</v>
      </c>
      <c r="B169" s="46">
        <v>46142</v>
      </c>
      <c r="C169" s="46">
        <v>46176</v>
      </c>
      <c r="D169" s="6" t="s">
        <v>79</v>
      </c>
    </row>
    <row r="170" spans="1:4">
      <c r="A170" s="7">
        <v>578906</v>
      </c>
      <c r="B170" s="46">
        <v>46149</v>
      </c>
      <c r="C170" s="46">
        <v>46176</v>
      </c>
      <c r="D170" s="6" t="s">
        <v>61</v>
      </c>
    </row>
    <row r="171" spans="1:4">
      <c r="A171" s="7">
        <v>624767</v>
      </c>
      <c r="B171" s="46">
        <v>46149</v>
      </c>
      <c r="C171" s="46">
        <v>46176</v>
      </c>
      <c r="D171" s="6" t="s">
        <v>61</v>
      </c>
    </row>
    <row r="172" spans="1:4">
      <c r="A172" s="7">
        <v>1357773</v>
      </c>
      <c r="B172" s="46">
        <v>46149</v>
      </c>
      <c r="C172" s="46">
        <v>46176</v>
      </c>
      <c r="D172" s="6" t="s">
        <v>67</v>
      </c>
    </row>
    <row r="173" spans="1:4">
      <c r="A173" s="7">
        <v>1388616</v>
      </c>
      <c r="B173" s="46">
        <v>46149</v>
      </c>
      <c r="C173" s="46">
        <v>46176</v>
      </c>
      <c r="D173" s="6" t="s">
        <v>61</v>
      </c>
    </row>
    <row r="174" spans="1:4">
      <c r="A174" s="7">
        <v>111849</v>
      </c>
      <c r="B174" s="46">
        <v>46150</v>
      </c>
      <c r="C174" s="46">
        <v>46176</v>
      </c>
      <c r="D174" s="6" t="s">
        <v>61</v>
      </c>
    </row>
    <row r="175" spans="1:4">
      <c r="A175" s="7">
        <v>214338</v>
      </c>
      <c r="B175" s="46">
        <v>46150</v>
      </c>
      <c r="C175" s="46">
        <v>46176</v>
      </c>
      <c r="D175" s="6" t="s">
        <v>61</v>
      </c>
    </row>
    <row r="176" spans="1:4">
      <c r="A176" s="7">
        <v>1038157</v>
      </c>
      <c r="B176" s="46">
        <v>46150</v>
      </c>
      <c r="C176" s="46">
        <v>46176</v>
      </c>
      <c r="D176" s="6" t="s">
        <v>61</v>
      </c>
    </row>
    <row r="177" spans="1:4">
      <c r="A177" s="7">
        <v>908830</v>
      </c>
      <c r="B177" s="46">
        <v>46150</v>
      </c>
      <c r="C177" s="46">
        <v>46176</v>
      </c>
      <c r="D177" s="6" t="s">
        <v>61</v>
      </c>
    </row>
    <row r="178" spans="1:4">
      <c r="A178" s="7">
        <v>1055300</v>
      </c>
      <c r="B178" s="46">
        <v>46150</v>
      </c>
      <c r="C178" s="46">
        <v>46176</v>
      </c>
      <c r="D178" s="6" t="s">
        <v>61</v>
      </c>
    </row>
    <row r="179" spans="1:4">
      <c r="A179" s="7">
        <v>658005</v>
      </c>
      <c r="B179" s="46">
        <v>46150</v>
      </c>
      <c r="C179" s="46">
        <v>46177</v>
      </c>
      <c r="D179" s="6" t="s">
        <v>61</v>
      </c>
    </row>
    <row r="180" spans="1:4">
      <c r="A180" s="7">
        <v>472480</v>
      </c>
      <c r="B180" s="46">
        <v>46150</v>
      </c>
      <c r="C180" s="46">
        <v>46177</v>
      </c>
      <c r="D180" s="6" t="s">
        <v>61</v>
      </c>
    </row>
    <row r="181" spans="1:4">
      <c r="A181" s="7">
        <v>1343965</v>
      </c>
      <c r="B181" s="46">
        <v>46150</v>
      </c>
      <c r="C181" s="46">
        <v>46177</v>
      </c>
      <c r="D181" s="6" t="s">
        <v>61</v>
      </c>
    </row>
    <row r="182" spans="1:4">
      <c r="A182" s="7">
        <v>1711550</v>
      </c>
      <c r="B182" s="46">
        <v>46150</v>
      </c>
      <c r="C182" s="46">
        <v>46177</v>
      </c>
      <c r="D182" s="6" t="s">
        <v>80</v>
      </c>
    </row>
    <row r="183" spans="1:4">
      <c r="A183" s="7">
        <v>1392100</v>
      </c>
      <c r="B183" s="46">
        <v>46150</v>
      </c>
      <c r="C183" s="46">
        <v>46177</v>
      </c>
      <c r="D183" s="6" t="s">
        <v>67</v>
      </c>
    </row>
    <row r="184" spans="1:4">
      <c r="A184" s="7">
        <v>620971</v>
      </c>
      <c r="B184" s="46">
        <v>46150</v>
      </c>
      <c r="C184" s="46">
        <v>46177</v>
      </c>
      <c r="D184" s="6" t="s">
        <v>61</v>
      </c>
    </row>
    <row r="185" spans="1:4">
      <c r="A185" s="7">
        <v>1047489</v>
      </c>
      <c r="B185" s="46">
        <v>46153</v>
      </c>
      <c r="C185" s="46">
        <v>46177</v>
      </c>
      <c r="D185" s="6" t="s">
        <v>61</v>
      </c>
    </row>
    <row r="186" spans="1:4">
      <c r="A186" s="7">
        <v>1118652</v>
      </c>
      <c r="B186" s="46">
        <v>46153</v>
      </c>
      <c r="C186" s="46">
        <v>46177</v>
      </c>
      <c r="D186" s="6" t="s">
        <v>61</v>
      </c>
    </row>
    <row r="187" spans="1:4">
      <c r="A187" s="7">
        <v>572198</v>
      </c>
      <c r="B187" s="46">
        <v>46153</v>
      </c>
      <c r="C187" s="46">
        <v>46177</v>
      </c>
      <c r="D187" s="6" t="s">
        <v>61</v>
      </c>
    </row>
    <row r="188" spans="1:4">
      <c r="A188" s="7">
        <v>1029818</v>
      </c>
      <c r="B188" s="46">
        <v>46154</v>
      </c>
      <c r="C188" s="46">
        <v>46177</v>
      </c>
      <c r="D188" s="6" t="s">
        <v>61</v>
      </c>
    </row>
    <row r="189" spans="1:4">
      <c r="A189" s="7">
        <v>1118124</v>
      </c>
      <c r="B189" s="46">
        <v>46149</v>
      </c>
      <c r="C189" s="46">
        <v>46183</v>
      </c>
      <c r="D189" s="6" t="s">
        <v>61</v>
      </c>
    </row>
    <row r="190" spans="1:4">
      <c r="A190" s="7">
        <v>1431913</v>
      </c>
      <c r="B190" s="46">
        <v>46150</v>
      </c>
      <c r="C190" s="46">
        <v>46177</v>
      </c>
      <c r="D190" s="6" t="s">
        <v>61</v>
      </c>
    </row>
    <row r="191" spans="1:4">
      <c r="A191" s="7">
        <v>134411</v>
      </c>
      <c r="B191" s="46">
        <v>46153</v>
      </c>
      <c r="C191" s="46">
        <v>46183</v>
      </c>
      <c r="D191" s="6" t="s">
        <v>61</v>
      </c>
    </row>
    <row r="192" spans="1:4">
      <c r="A192" s="7">
        <v>383539</v>
      </c>
      <c r="B192" s="46">
        <v>46153</v>
      </c>
      <c r="C192" s="46">
        <v>46183</v>
      </c>
      <c r="D192" s="6" t="s">
        <v>61</v>
      </c>
    </row>
    <row r="193" spans="1:4">
      <c r="A193" s="7">
        <v>456590</v>
      </c>
      <c r="B193" s="46">
        <v>46154</v>
      </c>
      <c r="C193" s="46">
        <v>46183</v>
      </c>
      <c r="D193" s="6" t="s">
        <v>61</v>
      </c>
    </row>
    <row r="194" spans="1:4">
      <c r="A194" s="7">
        <v>1077957</v>
      </c>
      <c r="B194" s="46">
        <v>46154</v>
      </c>
      <c r="C194" s="46">
        <v>46183</v>
      </c>
      <c r="D194" s="6" t="s">
        <v>61</v>
      </c>
    </row>
    <row r="195" spans="1:4">
      <c r="A195" s="7">
        <v>1695844</v>
      </c>
      <c r="B195" s="46">
        <v>46154</v>
      </c>
      <c r="C195" s="46">
        <v>46183</v>
      </c>
      <c r="D195" s="6" t="s">
        <v>61</v>
      </c>
    </row>
    <row r="196" spans="1:4">
      <c r="A196" s="7">
        <v>785733</v>
      </c>
      <c r="B196" s="46">
        <v>46155</v>
      </c>
      <c r="C196" s="46">
        <v>46183</v>
      </c>
      <c r="D196" s="6" t="s">
        <v>61</v>
      </c>
    </row>
    <row r="197" spans="1:4">
      <c r="A197" s="7">
        <v>551929</v>
      </c>
      <c r="B197" s="46">
        <v>46157</v>
      </c>
      <c r="C197" s="46">
        <v>46177</v>
      </c>
      <c r="D197" s="6" t="s">
        <v>61</v>
      </c>
    </row>
    <row r="198" spans="1:4">
      <c r="A198" s="7">
        <v>551085</v>
      </c>
      <c r="B198" s="46">
        <v>46157</v>
      </c>
      <c r="C198" s="46">
        <v>46183</v>
      </c>
      <c r="D198" s="6" t="s">
        <v>75</v>
      </c>
    </row>
    <row r="199" spans="1:4">
      <c r="A199" s="7">
        <v>568147</v>
      </c>
      <c r="B199" s="46">
        <v>46150</v>
      </c>
      <c r="C199" s="46">
        <v>46183</v>
      </c>
      <c r="D199" s="6" t="s">
        <v>68</v>
      </c>
    </row>
    <row r="200" spans="1:4">
      <c r="A200" s="7">
        <v>186718</v>
      </c>
      <c r="B200" s="46">
        <v>46153</v>
      </c>
      <c r="C200" s="46">
        <v>46183</v>
      </c>
      <c r="D200" s="6" t="s">
        <v>79</v>
      </c>
    </row>
    <row r="201" spans="1:4">
      <c r="A201" s="7">
        <v>1142819</v>
      </c>
      <c r="B201" s="46">
        <v>46154</v>
      </c>
      <c r="C201" s="46">
        <v>46183</v>
      </c>
      <c r="D201" s="6" t="s">
        <v>68</v>
      </c>
    </row>
    <row r="202" spans="1:4">
      <c r="A202" s="7">
        <v>1502470</v>
      </c>
      <c r="B202" s="46">
        <v>46154</v>
      </c>
      <c r="C202" s="46">
        <v>46183</v>
      </c>
      <c r="D202" s="6" t="s">
        <v>68</v>
      </c>
    </row>
    <row r="203" spans="1:4">
      <c r="A203" s="7">
        <v>759647</v>
      </c>
      <c r="B203" s="46">
        <v>46157</v>
      </c>
      <c r="C203" s="46">
        <v>46183</v>
      </c>
      <c r="D203" s="6" t="s">
        <v>68</v>
      </c>
    </row>
    <row r="204" spans="1:4">
      <c r="A204" s="7">
        <v>1059450</v>
      </c>
      <c r="B204" s="46">
        <v>46157</v>
      </c>
      <c r="C204" s="46">
        <v>46183</v>
      </c>
      <c r="D204" s="6" t="s">
        <v>68</v>
      </c>
    </row>
    <row r="205" spans="1:4">
      <c r="A205" s="7">
        <v>978254</v>
      </c>
      <c r="B205" s="46">
        <v>46156</v>
      </c>
      <c r="C205" s="46">
        <v>46183</v>
      </c>
      <c r="D205" s="6" t="s">
        <v>68</v>
      </c>
    </row>
    <row r="206" spans="1:4">
      <c r="A206" s="7">
        <v>1097260</v>
      </c>
      <c r="B206" s="46">
        <v>46163</v>
      </c>
      <c r="C206" s="46">
        <v>46188</v>
      </c>
      <c r="D206" s="6" t="s">
        <v>68</v>
      </c>
    </row>
    <row r="207" spans="1:4">
      <c r="A207" s="7">
        <v>583146</v>
      </c>
      <c r="B207" s="46">
        <v>46153</v>
      </c>
      <c r="C207" s="46">
        <v>46188</v>
      </c>
      <c r="D207" s="6" t="s">
        <v>81</v>
      </c>
    </row>
    <row r="208" spans="1:4">
      <c r="A208" s="7">
        <v>619346</v>
      </c>
      <c r="B208" s="46">
        <v>46156</v>
      </c>
      <c r="C208" s="46">
        <v>46188</v>
      </c>
      <c r="D208" s="6" t="s">
        <v>61</v>
      </c>
    </row>
    <row r="209" spans="1:4">
      <c r="A209" s="7">
        <v>1242031</v>
      </c>
      <c r="B209" s="46">
        <v>46157</v>
      </c>
      <c r="C209" s="46">
        <v>46188</v>
      </c>
      <c r="D209" s="6" t="s">
        <v>61</v>
      </c>
    </row>
    <row r="210" spans="1:4">
      <c r="A210" s="7">
        <v>1598569</v>
      </c>
      <c r="B210" s="46">
        <v>46157</v>
      </c>
      <c r="C210" s="46">
        <v>46188</v>
      </c>
      <c r="D210" s="6" t="s">
        <v>61</v>
      </c>
    </row>
    <row r="211" spans="1:4">
      <c r="A211" s="7">
        <v>1599256</v>
      </c>
      <c r="B211" s="46">
        <v>46157</v>
      </c>
      <c r="C211" s="46">
        <v>46188</v>
      </c>
      <c r="D211" s="6" t="s">
        <v>61</v>
      </c>
    </row>
    <row r="212" spans="1:4">
      <c r="A212" s="7">
        <v>1787356</v>
      </c>
      <c r="B212" s="46">
        <v>46157</v>
      </c>
      <c r="C212" s="46">
        <v>46188</v>
      </c>
      <c r="D212" s="6" t="s">
        <v>61</v>
      </c>
    </row>
    <row r="213" spans="1:4">
      <c r="A213" s="7">
        <v>1086792</v>
      </c>
      <c r="B213" s="46">
        <v>46160</v>
      </c>
      <c r="C213" s="46">
        <v>46188</v>
      </c>
      <c r="D213" s="6" t="s">
        <v>61</v>
      </c>
    </row>
    <row r="214" spans="1:4">
      <c r="A214" s="7">
        <v>505123</v>
      </c>
      <c r="B214" s="46">
        <v>46160</v>
      </c>
      <c r="C214" s="46">
        <v>46188</v>
      </c>
      <c r="D214" s="6" t="s">
        <v>61</v>
      </c>
    </row>
    <row r="215" spans="1:4">
      <c r="A215" s="7">
        <v>436758</v>
      </c>
      <c r="B215" s="46">
        <v>46160</v>
      </c>
      <c r="C215" s="46">
        <v>46188</v>
      </c>
      <c r="D215" s="6" t="s">
        <v>61</v>
      </c>
    </row>
    <row r="216" spans="1:4">
      <c r="A216" s="7">
        <v>574046</v>
      </c>
      <c r="B216" s="46">
        <v>46160</v>
      </c>
      <c r="C216" s="46">
        <v>46188</v>
      </c>
      <c r="D216" s="6" t="s">
        <v>61</v>
      </c>
    </row>
    <row r="217" spans="1:4">
      <c r="A217" s="7">
        <v>1367798</v>
      </c>
      <c r="B217" s="46">
        <v>46153</v>
      </c>
      <c r="C217" s="46">
        <v>46189</v>
      </c>
      <c r="D217" s="6" t="s">
        <v>61</v>
      </c>
    </row>
    <row r="218" spans="1:4">
      <c r="A218" s="7">
        <v>805465</v>
      </c>
      <c r="B218" s="46">
        <v>46155</v>
      </c>
      <c r="C218" s="46">
        <v>46189</v>
      </c>
      <c r="D218" s="6" t="s">
        <v>61</v>
      </c>
    </row>
    <row r="219" spans="1:4">
      <c r="A219" s="7">
        <v>530998</v>
      </c>
      <c r="B219" s="46">
        <v>46156</v>
      </c>
      <c r="C219" s="46">
        <v>46189</v>
      </c>
      <c r="D219" s="6" t="s">
        <v>61</v>
      </c>
    </row>
    <row r="220" spans="1:4">
      <c r="A220" s="7">
        <v>1460445</v>
      </c>
      <c r="B220" s="46">
        <v>46157</v>
      </c>
      <c r="C220" s="46">
        <v>46189</v>
      </c>
      <c r="D220" s="6" t="s">
        <v>82</v>
      </c>
    </row>
    <row r="221" spans="1:4">
      <c r="A221" s="7">
        <v>936914</v>
      </c>
      <c r="B221" s="46">
        <v>46160</v>
      </c>
      <c r="C221" s="46">
        <v>46189</v>
      </c>
      <c r="D221" s="6" t="s">
        <v>65</v>
      </c>
    </row>
    <row r="222" spans="1:4">
      <c r="A222" s="7">
        <v>1238294</v>
      </c>
      <c r="B222" s="46">
        <v>46160</v>
      </c>
      <c r="C222" s="46">
        <v>46189</v>
      </c>
      <c r="D222" s="6" t="s">
        <v>61</v>
      </c>
    </row>
    <row r="223" spans="1:4">
      <c r="A223" s="7">
        <v>1073667</v>
      </c>
      <c r="B223" s="46">
        <v>46160</v>
      </c>
      <c r="C223" s="46">
        <v>46189</v>
      </c>
      <c r="D223" s="6" t="s">
        <v>61</v>
      </c>
    </row>
    <row r="224" spans="1:4">
      <c r="A224" s="7">
        <v>607846</v>
      </c>
      <c r="B224" s="46">
        <v>46162</v>
      </c>
      <c r="C224" s="46">
        <v>46189</v>
      </c>
      <c r="D224" s="6" t="s">
        <v>61</v>
      </c>
    </row>
    <row r="225" spans="1:4">
      <c r="A225" s="7">
        <v>1071349</v>
      </c>
      <c r="B225" s="46">
        <v>46162</v>
      </c>
      <c r="C225" s="46">
        <v>46189</v>
      </c>
      <c r="D225" s="6" t="s">
        <v>61</v>
      </c>
    </row>
    <row r="226" spans="1:4">
      <c r="A226" s="7">
        <v>1352078</v>
      </c>
      <c r="B226" s="46">
        <v>46157</v>
      </c>
      <c r="C226" s="46">
        <v>46190</v>
      </c>
      <c r="D226" s="6" t="s">
        <v>64</v>
      </c>
    </row>
    <row r="227" spans="1:4">
      <c r="A227" s="7">
        <v>553487</v>
      </c>
      <c r="B227" s="46">
        <v>46161</v>
      </c>
      <c r="C227" s="46">
        <v>46190</v>
      </c>
      <c r="D227" s="6" t="s">
        <v>61</v>
      </c>
    </row>
    <row r="228" spans="1:4">
      <c r="A228" s="7">
        <v>828434</v>
      </c>
      <c r="B228" s="46">
        <v>46161</v>
      </c>
      <c r="C228" s="46">
        <v>46190</v>
      </c>
      <c r="D228" s="6" t="s">
        <v>61</v>
      </c>
    </row>
    <row r="229" spans="1:4">
      <c r="A229" s="7">
        <v>179762</v>
      </c>
      <c r="B229" s="46">
        <v>46161</v>
      </c>
      <c r="C229" s="46">
        <v>46190</v>
      </c>
      <c r="D229" s="6" t="s">
        <v>61</v>
      </c>
    </row>
    <row r="230" spans="1:4">
      <c r="A230" s="7">
        <v>294033</v>
      </c>
      <c r="B230" s="46">
        <v>46162</v>
      </c>
      <c r="C230" s="46">
        <v>46190</v>
      </c>
      <c r="D230" s="6" t="s">
        <v>67</v>
      </c>
    </row>
    <row r="231" spans="1:4">
      <c r="A231" s="7">
        <v>63099</v>
      </c>
      <c r="B231" s="46">
        <v>46163</v>
      </c>
      <c r="C231" s="46">
        <v>46190</v>
      </c>
      <c r="D231" s="6" t="s">
        <v>61</v>
      </c>
    </row>
    <row r="232" spans="1:4">
      <c r="A232" s="7">
        <v>1035708</v>
      </c>
      <c r="B232" s="46">
        <v>46163</v>
      </c>
      <c r="C232" s="46">
        <v>46190</v>
      </c>
      <c r="D232" s="6" t="s">
        <v>61</v>
      </c>
    </row>
    <row r="233" spans="1:4">
      <c r="A233" s="7">
        <v>843292</v>
      </c>
      <c r="B233" s="46">
        <v>46163</v>
      </c>
      <c r="C233" s="46">
        <v>46190</v>
      </c>
      <c r="D233" s="6" t="s">
        <v>61</v>
      </c>
    </row>
    <row r="234" spans="1:4">
      <c r="A234" s="7">
        <v>538399</v>
      </c>
      <c r="B234" s="46">
        <v>46164</v>
      </c>
      <c r="C234" s="46">
        <v>46190</v>
      </c>
      <c r="D234" s="6" t="s">
        <v>61</v>
      </c>
    </row>
    <row r="235" spans="1:4">
      <c r="A235" s="7">
        <v>551655</v>
      </c>
      <c r="B235" s="46">
        <v>46153</v>
      </c>
      <c r="C235" s="46">
        <v>46195</v>
      </c>
      <c r="D235" s="6" t="s">
        <v>61</v>
      </c>
    </row>
    <row r="236" spans="1:4">
      <c r="A236" s="7">
        <v>1308865</v>
      </c>
      <c r="B236" s="46">
        <v>46164</v>
      </c>
      <c r="C236" s="46">
        <v>46195</v>
      </c>
      <c r="D236" s="6" t="s">
        <v>61</v>
      </c>
    </row>
    <row r="237" spans="1:4">
      <c r="A237" s="7">
        <v>1061324</v>
      </c>
      <c r="B237" s="46">
        <v>46167</v>
      </c>
      <c r="C237" s="46">
        <v>46195</v>
      </c>
      <c r="D237" s="6" t="s">
        <v>83</v>
      </c>
    </row>
    <row r="238" spans="1:4">
      <c r="A238" s="7">
        <v>823633</v>
      </c>
      <c r="B238" s="46">
        <v>46167</v>
      </c>
      <c r="C238" s="46">
        <v>46195</v>
      </c>
      <c r="D238" s="6" t="s">
        <v>61</v>
      </c>
    </row>
    <row r="239" spans="1:4">
      <c r="A239" s="7">
        <v>157339</v>
      </c>
      <c r="B239" s="46">
        <v>46167</v>
      </c>
      <c r="C239" s="46">
        <v>46195</v>
      </c>
      <c r="D239" s="6" t="s">
        <v>61</v>
      </c>
    </row>
    <row r="240" spans="1:4">
      <c r="A240" s="7">
        <v>475616</v>
      </c>
      <c r="B240" s="46">
        <v>46167</v>
      </c>
      <c r="C240" s="46">
        <v>46195</v>
      </c>
      <c r="D240" s="6" t="s">
        <v>61</v>
      </c>
    </row>
    <row r="241" spans="1:4">
      <c r="A241" s="7">
        <v>754606</v>
      </c>
      <c r="B241" s="46">
        <v>46167</v>
      </c>
      <c r="C241" s="46">
        <v>46195</v>
      </c>
      <c r="D241" s="6" t="s">
        <v>61</v>
      </c>
    </row>
    <row r="242" spans="1:4">
      <c r="A242" s="7">
        <v>1251362</v>
      </c>
      <c r="B242" s="46">
        <v>46167</v>
      </c>
      <c r="C242" s="46">
        <v>46195</v>
      </c>
      <c r="D242" s="6" t="s">
        <v>61</v>
      </c>
    </row>
    <row r="243" spans="1:4">
      <c r="A243" s="7">
        <v>105841</v>
      </c>
      <c r="B243" s="46">
        <v>46167</v>
      </c>
      <c r="C243" s="46">
        <v>46195</v>
      </c>
      <c r="D243" s="6" t="s">
        <v>61</v>
      </c>
    </row>
    <row r="244" spans="1:4">
      <c r="A244" s="7">
        <v>822486</v>
      </c>
      <c r="B244" s="46">
        <v>46167</v>
      </c>
      <c r="C244" s="46">
        <v>46195</v>
      </c>
      <c r="D244" s="6" t="s">
        <v>61</v>
      </c>
    </row>
    <row r="245" spans="1:4">
      <c r="A245" s="7">
        <v>1374428</v>
      </c>
      <c r="B245" s="46">
        <v>46168</v>
      </c>
      <c r="C245" s="46">
        <v>46195</v>
      </c>
      <c r="D245" s="6" t="s">
        <v>61</v>
      </c>
    </row>
    <row r="246" spans="1:4">
      <c r="A246" s="7">
        <v>1412913</v>
      </c>
      <c r="B246" s="46">
        <v>46169</v>
      </c>
      <c r="C246" s="46">
        <v>46195</v>
      </c>
      <c r="D246" s="6" t="s">
        <v>61</v>
      </c>
    </row>
    <row r="247" spans="1:4">
      <c r="A247" s="7">
        <v>831149</v>
      </c>
      <c r="B247" s="46">
        <v>46169</v>
      </c>
      <c r="C247" s="46">
        <v>46195</v>
      </c>
      <c r="D247" s="6" t="s">
        <v>61</v>
      </c>
    </row>
    <row r="248" spans="1:4">
      <c r="A248" s="7">
        <v>1426960</v>
      </c>
      <c r="B248" s="46">
        <v>46169</v>
      </c>
      <c r="C248" s="46">
        <v>46195</v>
      </c>
      <c r="D248" s="6" t="s">
        <v>61</v>
      </c>
    </row>
    <row r="249" spans="1:4">
      <c r="A249" s="7">
        <v>529537</v>
      </c>
      <c r="B249" s="46">
        <v>46170</v>
      </c>
      <c r="C249" s="46">
        <v>46195</v>
      </c>
      <c r="D249" s="6" t="s">
        <v>61</v>
      </c>
    </row>
    <row r="250" spans="1:4">
      <c r="A250" s="7">
        <v>1186964</v>
      </c>
      <c r="B250" s="46">
        <v>46170</v>
      </c>
      <c r="C250" s="46">
        <v>46195</v>
      </c>
      <c r="D250" s="6" t="s">
        <v>61</v>
      </c>
    </row>
    <row r="251" spans="1:4">
      <c r="A251" s="7">
        <v>625012</v>
      </c>
      <c r="B251" s="46">
        <v>46174</v>
      </c>
      <c r="C251" s="46">
        <v>46195</v>
      </c>
      <c r="D251" s="6" t="s">
        <v>61</v>
      </c>
    </row>
    <row r="252" spans="1:4">
      <c r="A252" s="7">
        <v>217232</v>
      </c>
      <c r="B252" s="46">
        <v>46174</v>
      </c>
      <c r="C252" s="46">
        <v>46195</v>
      </c>
      <c r="D252" s="6" t="s">
        <v>61</v>
      </c>
    </row>
    <row r="253" spans="1:4">
      <c r="A253" s="7">
        <v>726901</v>
      </c>
      <c r="B253" s="46">
        <v>46174</v>
      </c>
      <c r="C253" s="46">
        <v>46195</v>
      </c>
      <c r="D253" s="6" t="s">
        <v>61</v>
      </c>
    </row>
    <row r="254" spans="1:4">
      <c r="A254" s="7">
        <v>1194547</v>
      </c>
      <c r="B254" s="46">
        <v>46168</v>
      </c>
      <c r="C254" s="46">
        <v>46198</v>
      </c>
      <c r="D254" s="6" t="s">
        <v>61</v>
      </c>
    </row>
    <row r="255" spans="1:4">
      <c r="A255" s="7">
        <v>1260181</v>
      </c>
      <c r="B255" s="46">
        <v>46168</v>
      </c>
      <c r="C255" s="46">
        <v>46198</v>
      </c>
      <c r="D255" s="6" t="s">
        <v>61</v>
      </c>
    </row>
    <row r="256" spans="1:4">
      <c r="A256" s="7">
        <v>1623617</v>
      </c>
      <c r="B256" s="46">
        <v>46170</v>
      </c>
      <c r="C256" s="46">
        <v>46198</v>
      </c>
      <c r="D256" s="6" t="s">
        <v>84</v>
      </c>
    </row>
    <row r="257" spans="1:4">
      <c r="A257" s="7">
        <v>802272</v>
      </c>
      <c r="B257" s="46">
        <v>46170</v>
      </c>
      <c r="C257" s="46">
        <v>46198</v>
      </c>
      <c r="D257" s="6" t="s">
        <v>61</v>
      </c>
    </row>
    <row r="258" spans="1:4">
      <c r="A258" s="7">
        <v>786731</v>
      </c>
      <c r="B258" s="46">
        <v>46170</v>
      </c>
      <c r="C258" s="46">
        <v>46198</v>
      </c>
      <c r="D258" s="6" t="s">
        <v>85</v>
      </c>
    </row>
    <row r="259" spans="1:4">
      <c r="A259" s="7">
        <v>1020981</v>
      </c>
      <c r="B259" s="46">
        <v>46170</v>
      </c>
      <c r="C259" s="46">
        <v>46198</v>
      </c>
      <c r="D259" s="6" t="s">
        <v>61</v>
      </c>
    </row>
    <row r="260" spans="1:4">
      <c r="A260" s="7">
        <v>747345</v>
      </c>
      <c r="B260" s="46">
        <v>46174</v>
      </c>
      <c r="C260" s="46">
        <v>46198</v>
      </c>
      <c r="D260" s="6" t="s">
        <v>61</v>
      </c>
    </row>
    <row r="261" spans="1:4">
      <c r="A261" s="7">
        <v>1795960</v>
      </c>
      <c r="B261" s="46">
        <v>46174</v>
      </c>
      <c r="C261" s="46">
        <v>46198</v>
      </c>
      <c r="D261" s="6" t="s">
        <v>61</v>
      </c>
    </row>
    <row r="262" spans="1:4">
      <c r="A262" s="7">
        <v>1800740</v>
      </c>
      <c r="B262" s="46">
        <v>46175</v>
      </c>
      <c r="C262" s="46">
        <v>46198</v>
      </c>
      <c r="D262" s="6" t="s">
        <v>61</v>
      </c>
    </row>
    <row r="263" spans="1:4">
      <c r="A263" s="7">
        <v>600510</v>
      </c>
      <c r="B263" s="46">
        <v>46175</v>
      </c>
      <c r="C263" s="46">
        <v>46203</v>
      </c>
      <c r="D263" s="6" t="s">
        <v>61</v>
      </c>
    </row>
    <row r="264" spans="1:4">
      <c r="A264" s="7">
        <v>459388</v>
      </c>
      <c r="B264" s="46">
        <v>46176</v>
      </c>
      <c r="C264" s="46">
        <v>46203</v>
      </c>
      <c r="D264" s="6" t="s">
        <v>67</v>
      </c>
    </row>
    <row r="265" spans="1:4">
      <c r="A265" s="7">
        <v>1102789</v>
      </c>
      <c r="B265" s="46">
        <v>46176</v>
      </c>
      <c r="C265" s="46">
        <v>46203</v>
      </c>
      <c r="D265" s="6" t="s">
        <v>61</v>
      </c>
    </row>
    <row r="266" spans="1:4">
      <c r="A266" s="7">
        <v>518290</v>
      </c>
      <c r="B266" s="46">
        <v>46176</v>
      </c>
      <c r="C266" s="46">
        <v>46203</v>
      </c>
      <c r="D266" s="6" t="s">
        <v>61</v>
      </c>
    </row>
    <row r="267" spans="1:4">
      <c r="A267" s="7">
        <v>1778256</v>
      </c>
      <c r="B267" s="46">
        <v>46198</v>
      </c>
      <c r="C267" s="46">
        <v>46203</v>
      </c>
      <c r="D267" s="6" t="s">
        <v>61</v>
      </c>
    </row>
    <row r="268" spans="1:4">
      <c r="A268" s="7">
        <v>732701</v>
      </c>
      <c r="B268" s="46">
        <v>46176</v>
      </c>
      <c r="C268" s="46">
        <v>46203</v>
      </c>
      <c r="D268" s="6" t="s">
        <v>61</v>
      </c>
    </row>
    <row r="269" spans="1:4">
      <c r="A269" s="7">
        <v>779538</v>
      </c>
      <c r="B269" s="46">
        <v>46177</v>
      </c>
      <c r="C269" s="46">
        <v>46203</v>
      </c>
      <c r="D269" s="6" t="s">
        <v>61</v>
      </c>
    </row>
    <row r="270" spans="1:4">
      <c r="A270" s="7">
        <v>1404650</v>
      </c>
      <c r="B270" s="46">
        <v>46177</v>
      </c>
      <c r="C270" s="46">
        <v>46203</v>
      </c>
      <c r="D270" s="6" t="s">
        <v>61</v>
      </c>
    </row>
    <row r="271" spans="1:4">
      <c r="A271" s="7">
        <v>853531</v>
      </c>
      <c r="B271" s="46">
        <v>46177</v>
      </c>
      <c r="C271" s="46">
        <v>46203</v>
      </c>
      <c r="D271" s="6" t="s">
        <v>61</v>
      </c>
    </row>
    <row r="272" spans="1:4">
      <c r="A272" s="7">
        <v>984948</v>
      </c>
      <c r="B272" s="46">
        <v>46177</v>
      </c>
      <c r="C272" s="46">
        <v>46203</v>
      </c>
      <c r="D272" s="6" t="s">
        <v>61</v>
      </c>
    </row>
    <row r="273" spans="1:4">
      <c r="A273" s="7">
        <v>1757480</v>
      </c>
      <c r="B273" s="46">
        <v>46154</v>
      </c>
      <c r="C273" s="46">
        <v>46203</v>
      </c>
      <c r="D273" s="6" t="s">
        <v>61</v>
      </c>
    </row>
    <row r="274" spans="1:4">
      <c r="A274" s="7">
        <v>783837</v>
      </c>
      <c r="B274" s="46">
        <v>46168</v>
      </c>
      <c r="C274" s="46">
        <v>46198</v>
      </c>
      <c r="D274" s="6" t="s">
        <v>61</v>
      </c>
    </row>
    <row r="275" spans="1:4">
      <c r="A275" s="7">
        <v>890384</v>
      </c>
      <c r="B275" s="46">
        <v>46169</v>
      </c>
      <c r="C275" s="46">
        <v>46203</v>
      </c>
      <c r="D275" s="6" t="s">
        <v>75</v>
      </c>
    </row>
    <row r="276" spans="1:4">
      <c r="A276" s="7">
        <v>497586</v>
      </c>
      <c r="B276" s="46">
        <v>46174</v>
      </c>
      <c r="C276" s="46">
        <v>46203</v>
      </c>
      <c r="D276" s="6" t="s">
        <v>67</v>
      </c>
    </row>
    <row r="277" spans="1:4">
      <c r="A277" s="7">
        <v>523993</v>
      </c>
      <c r="B277" s="46">
        <v>46174</v>
      </c>
      <c r="C277" s="46">
        <v>46203</v>
      </c>
      <c r="D277" s="6" t="s">
        <v>61</v>
      </c>
    </row>
    <row r="278" spans="1:4">
      <c r="A278" s="7">
        <v>589481</v>
      </c>
      <c r="B278" s="46">
        <v>46175</v>
      </c>
      <c r="C278" s="46">
        <v>46198</v>
      </c>
      <c r="D278" s="6" t="s">
        <v>61</v>
      </c>
    </row>
    <row r="279" spans="1:4">
      <c r="A279" s="7">
        <v>1510389</v>
      </c>
      <c r="B279" s="46">
        <v>46175</v>
      </c>
      <c r="C279" s="46">
        <v>46203</v>
      </c>
      <c r="D279" s="6" t="s">
        <v>61</v>
      </c>
    </row>
    <row r="280" spans="1:4">
      <c r="A280" s="7">
        <v>790998</v>
      </c>
      <c r="B280" s="46">
        <v>46175</v>
      </c>
      <c r="C280" s="46">
        <v>46203</v>
      </c>
      <c r="D280" s="6" t="s">
        <v>74</v>
      </c>
    </row>
    <row r="281" spans="1:4">
      <c r="A281" s="7">
        <v>438275</v>
      </c>
      <c r="B281" s="46">
        <v>46175</v>
      </c>
      <c r="C281" s="46">
        <v>46203</v>
      </c>
      <c r="D281" s="6" t="s">
        <v>61</v>
      </c>
    </row>
    <row r="282" spans="1:4">
      <c r="A282" s="7">
        <v>1095546</v>
      </c>
      <c r="B282" s="46">
        <v>46176</v>
      </c>
      <c r="C282" s="46">
        <v>46203</v>
      </c>
      <c r="D282" s="6" t="s">
        <v>61</v>
      </c>
    </row>
    <row r="283" spans="1:4">
      <c r="A283" s="7">
        <v>980755</v>
      </c>
      <c r="B283" s="46">
        <v>46171</v>
      </c>
      <c r="C283" s="46">
        <v>46204</v>
      </c>
      <c r="D283" s="6" t="s">
        <v>61</v>
      </c>
    </row>
    <row r="284" spans="1:4">
      <c r="A284" s="7">
        <v>1729771</v>
      </c>
      <c r="B284" s="46">
        <v>46178</v>
      </c>
      <c r="C284" s="46">
        <v>46204</v>
      </c>
      <c r="D284" s="6" t="s">
        <v>61</v>
      </c>
    </row>
    <row r="285" spans="1:4">
      <c r="A285" s="7">
        <v>1527220</v>
      </c>
      <c r="B285" s="46">
        <v>46181</v>
      </c>
      <c r="C285" s="46">
        <v>46204</v>
      </c>
      <c r="D285" s="6" t="s">
        <v>61</v>
      </c>
    </row>
    <row r="286" spans="1:4">
      <c r="A286" s="7">
        <v>305987</v>
      </c>
      <c r="B286" s="46">
        <v>46181</v>
      </c>
      <c r="C286" s="46">
        <v>46204</v>
      </c>
      <c r="D286" s="6" t="s">
        <v>61</v>
      </c>
    </row>
    <row r="287" spans="1:4">
      <c r="A287" s="7">
        <v>752428</v>
      </c>
      <c r="B287" s="46">
        <v>46181</v>
      </c>
      <c r="C287" s="46">
        <v>46204</v>
      </c>
      <c r="D287" s="6" t="s">
        <v>61</v>
      </c>
    </row>
    <row r="288" spans="1:4">
      <c r="A288" s="7">
        <v>1089424</v>
      </c>
      <c r="B288" s="46">
        <v>46181</v>
      </c>
      <c r="C288" s="46">
        <v>46204</v>
      </c>
      <c r="D288" s="6" t="s">
        <v>61</v>
      </c>
    </row>
    <row r="289" spans="1:4">
      <c r="A289" s="7">
        <v>634949</v>
      </c>
      <c r="B289" s="46">
        <v>46182</v>
      </c>
      <c r="C289" s="46">
        <v>46204</v>
      </c>
      <c r="D289" s="6" t="s">
        <v>61</v>
      </c>
    </row>
    <row r="290" spans="1:4">
      <c r="A290" s="7">
        <v>939983</v>
      </c>
      <c r="B290" s="46">
        <v>46182</v>
      </c>
      <c r="C290" s="46">
        <v>46204</v>
      </c>
      <c r="D290" s="6" t="s">
        <v>61</v>
      </c>
    </row>
    <row r="291" spans="1:4">
      <c r="A291" s="7">
        <v>1387978</v>
      </c>
      <c r="B291" s="46">
        <v>46182</v>
      </c>
      <c r="C291" s="46">
        <v>46204</v>
      </c>
      <c r="D291" s="6" t="s">
        <v>68</v>
      </c>
    </row>
    <row r="292" spans="1:4">
      <c r="A292" s="7">
        <v>1530861</v>
      </c>
      <c r="B292" s="46">
        <v>46177</v>
      </c>
      <c r="C292" s="46">
        <v>46209</v>
      </c>
      <c r="D292" s="6" t="s">
        <v>67</v>
      </c>
    </row>
    <row r="293" spans="1:4">
      <c r="A293" s="7">
        <v>831412</v>
      </c>
      <c r="B293" s="46">
        <v>46183</v>
      </c>
      <c r="C293" s="46">
        <v>46209</v>
      </c>
      <c r="D293" s="6" t="s">
        <v>86</v>
      </c>
    </row>
    <row r="294" spans="1:4">
      <c r="A294" s="7">
        <v>726836</v>
      </c>
      <c r="B294" s="46">
        <v>46183</v>
      </c>
      <c r="C294" s="46">
        <v>46209</v>
      </c>
      <c r="D294" s="6" t="s">
        <v>61</v>
      </c>
    </row>
    <row r="295" spans="1:4">
      <c r="A295" s="7">
        <v>441683</v>
      </c>
      <c r="B295" s="46">
        <v>46184</v>
      </c>
      <c r="C295" s="46">
        <v>46209</v>
      </c>
      <c r="D295" s="6" t="s">
        <v>61</v>
      </c>
    </row>
    <row r="296" spans="1:4">
      <c r="A296" s="7">
        <v>860858</v>
      </c>
      <c r="B296" s="46">
        <v>46184</v>
      </c>
      <c r="C296" s="46">
        <v>46209</v>
      </c>
      <c r="D296" s="6" t="s">
        <v>61</v>
      </c>
    </row>
    <row r="297" spans="1:4">
      <c r="A297" s="7">
        <v>99630</v>
      </c>
      <c r="B297" s="46">
        <v>46185</v>
      </c>
      <c r="C297" s="46">
        <v>46209</v>
      </c>
      <c r="D297" s="6" t="s">
        <v>61</v>
      </c>
    </row>
    <row r="298" spans="1:4">
      <c r="A298" s="7">
        <v>563460</v>
      </c>
      <c r="B298" s="46">
        <v>46185</v>
      </c>
      <c r="C298" s="46">
        <v>46209</v>
      </c>
      <c r="D298" s="6" t="s">
        <v>61</v>
      </c>
    </row>
    <row r="299" spans="1:4">
      <c r="A299" s="7">
        <v>865204</v>
      </c>
      <c r="B299" s="46">
        <v>46185</v>
      </c>
      <c r="C299" s="46">
        <v>46209</v>
      </c>
      <c r="D299" s="6" t="s">
        <v>61</v>
      </c>
    </row>
    <row r="300" spans="1:4">
      <c r="A300" s="7">
        <v>945220</v>
      </c>
      <c r="B300" s="46">
        <v>46185</v>
      </c>
      <c r="C300" s="46">
        <v>46209</v>
      </c>
      <c r="D300" s="6" t="s">
        <v>61</v>
      </c>
    </row>
    <row r="301" spans="1:4">
      <c r="A301" s="7"/>
    </row>
    <row r="302" spans="1:4">
      <c r="A302" s="7"/>
    </row>
    <row r="303" spans="1:4">
      <c r="A303" s="7"/>
    </row>
    <row r="304" spans="1:4">
      <c r="A304" s="7"/>
    </row>
    <row r="305" spans="1:1">
      <c r="A305" s="7"/>
    </row>
    <row r="306" spans="1:1">
      <c r="A306" s="7"/>
    </row>
    <row r="307" spans="1:1">
      <c r="A307" s="7"/>
    </row>
    <row r="308" spans="1:1">
      <c r="A308" s="7"/>
    </row>
    <row r="309" spans="1:1">
      <c r="A309" s="7"/>
    </row>
    <row r="310" spans="1:1">
      <c r="A310" s="7"/>
    </row>
    <row r="311" spans="1:1">
      <c r="A311" s="7"/>
    </row>
    <row r="312" spans="1:1">
      <c r="A312" s="7"/>
    </row>
    <row r="313" spans="1:1">
      <c r="A313" s="7"/>
    </row>
    <row r="314" spans="1:1">
      <c r="A314" s="7"/>
    </row>
    <row r="315" spans="1:1">
      <c r="A315" s="7"/>
    </row>
    <row r="316" spans="1:1">
      <c r="A316" s="7"/>
    </row>
    <row r="317" spans="1:1">
      <c r="A317" s="7"/>
    </row>
    <row r="318" spans="1:1">
      <c r="A318" s="7"/>
    </row>
    <row r="319" spans="1:1">
      <c r="A319" s="7"/>
    </row>
    <row r="320" spans="1:1">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sheetData>
  <sortState xmlns:xlrd2="http://schemas.microsoft.com/office/spreadsheetml/2017/richdata2" ref="A1:C1465">
    <sortCondition descending="1" ref="B1:B1465"/>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玲太</cp:lastModifiedBy>
  <cp:lastPrinted>2025-12-02T07:03:11Z</cp:lastPrinted>
  <dcterms:created xsi:type="dcterms:W3CDTF">2024-03-13T00:59:13Z</dcterms:created>
  <dcterms:modified xsi:type="dcterms:W3CDTF">2026-07-06T23:59:38Z</dcterms:modified>
</cp:coreProperties>
</file>