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isilon.otsu.local\jimu\F1001\91-1ふるさと納税関係\令和6年度\06_ふるさと納税推進事業\様式集\申請書類セット\"/>
    </mc:Choice>
  </mc:AlternateContent>
  <xr:revisionPtr revIDLastSave="0" documentId="13_ncr:1_{0CA58355-664E-4E2A-8833-429429FB3BCA}" xr6:coauthVersionLast="47" xr6:coauthVersionMax="47" xr10:uidLastSave="{00000000-0000-0000-0000-000000000000}"/>
  <bookViews>
    <workbookView xWindow="-120" yWindow="-120" windowWidth="29040" windowHeight="15720" xr2:uid="{00000000-000D-0000-FFFF-FFFF00000000}"/>
  </bookViews>
  <sheets>
    <sheet name="返礼品一覧" sheetId="1" r:id="rId1"/>
    <sheet name="地場産品類型" sheetId="3" r:id="rId2"/>
    <sheet name="Sheet2" sheetId="2" state="hidden" r:id="rId3"/>
  </sheets>
  <definedNames>
    <definedName name="_xlnm.Print_Area" localSheetId="1">地場産品類型!$C$1:$N$24</definedName>
    <definedName name="_xlnm.Print_Area" localSheetId="0">返礼品一覧!$A$1:$AH$22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4" i="1" l="1"/>
  <c r="V15" i="1"/>
  <c r="V16" i="1"/>
  <c r="V17" i="1"/>
  <c r="V18" i="1"/>
  <c r="V19" i="1"/>
  <c r="V20" i="1"/>
  <c r="V21" i="1"/>
  <c r="V22" i="1"/>
  <c r="V13" i="1"/>
  <c r="Y13" i="1"/>
  <c r="AH14" i="1"/>
  <c r="AH15" i="1"/>
  <c r="AH16" i="1"/>
  <c r="AH17" i="1"/>
  <c r="AH18" i="1"/>
  <c r="AH19" i="1"/>
  <c r="AH20" i="1"/>
  <c r="AH21" i="1"/>
  <c r="AH22" i="1"/>
  <c r="AH13" i="1"/>
  <c r="Y22" i="1"/>
  <c r="Y21" i="1"/>
  <c r="Y20" i="1"/>
  <c r="Y19" i="1"/>
  <c r="Y18" i="1"/>
  <c r="Y17" i="1"/>
  <c r="Y16" i="1"/>
  <c r="Y15" i="1"/>
  <c r="Y14" i="1"/>
  <c r="V11" i="1"/>
  <c r="Y11" i="1" s="1"/>
  <c r="V12" i="1"/>
  <c r="Y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大津市役所</author>
  </authors>
  <commentList>
    <comment ref="Q10" authorId="0" shapeId="0" xr:uid="{00000000-0006-0000-0000-000001000000}">
      <text>
        <r>
          <rPr>
            <sz val="9"/>
            <color indexed="81"/>
            <rFont val="ＭＳ Ｐゴシック"/>
            <family val="3"/>
            <charset val="128"/>
          </rPr>
          <t>右図参照</t>
        </r>
      </text>
    </comment>
    <comment ref="Y10" authorId="0" shapeId="0" xr:uid="{E9669F6B-C994-499F-B168-680CC1AF6927}">
      <text>
        <r>
          <rPr>
            <sz val="9"/>
            <color indexed="81"/>
            <rFont val="MS P ゴシック"/>
            <family val="3"/>
            <charset val="128"/>
          </rPr>
          <t>「市負担額＝寄附金額の30％」は返礼品価格より自動計算されます</t>
        </r>
        <r>
          <rPr>
            <b/>
            <sz val="9"/>
            <color indexed="81"/>
            <rFont val="MS P ゴシック"/>
            <family val="3"/>
            <charset val="128"/>
          </rPr>
          <t>。</t>
        </r>
      </text>
    </comment>
  </commentList>
</comments>
</file>

<file path=xl/sharedStrings.xml><?xml version="1.0" encoding="utf-8"?>
<sst xmlns="http://schemas.openxmlformats.org/spreadsheetml/2006/main" count="193" uniqueCount="166">
  <si>
    <t>事業者名</t>
    <phoneticPr fontId="1"/>
  </si>
  <si>
    <t>代表者名</t>
    <phoneticPr fontId="1"/>
  </si>
  <si>
    <t>郵便番号</t>
    <phoneticPr fontId="1"/>
  </si>
  <si>
    <t>住所</t>
    <phoneticPr fontId="1"/>
  </si>
  <si>
    <t>ＴＥＬ</t>
    <phoneticPr fontId="1"/>
  </si>
  <si>
    <t>FAX</t>
    <phoneticPr fontId="1"/>
  </si>
  <si>
    <t>メール</t>
    <phoneticPr fontId="1"/>
  </si>
  <si>
    <t>ＨＰ</t>
    <phoneticPr fontId="1"/>
  </si>
  <si>
    <t>担当者名</t>
    <phoneticPr fontId="1"/>
  </si>
  <si>
    <t>商品名</t>
    <rPh sb="0" eb="2">
      <t>ショウヒン</t>
    </rPh>
    <rPh sb="2" eb="3">
      <t>メイ</t>
    </rPh>
    <phoneticPr fontId="1"/>
  </si>
  <si>
    <t>商品内容</t>
    <rPh sb="0" eb="2">
      <t>ショウヒン</t>
    </rPh>
    <rPh sb="2" eb="4">
      <t>ナイヨウ</t>
    </rPh>
    <phoneticPr fontId="1"/>
  </si>
  <si>
    <t>事　 業　 者 　情　 報　  入　 力 　欄</t>
    <phoneticPr fontId="1"/>
  </si>
  <si>
    <t>地場産品
基準</t>
    <rPh sb="0" eb="2">
      <t>ジバ</t>
    </rPh>
    <rPh sb="2" eb="4">
      <t>サンピン</t>
    </rPh>
    <rPh sb="5" eb="7">
      <t>キジュン</t>
    </rPh>
    <phoneticPr fontId="1"/>
  </si>
  <si>
    <t>提　供　返　礼　品　一　覧</t>
    <rPh sb="0" eb="1">
      <t>ツツミ</t>
    </rPh>
    <rPh sb="2" eb="3">
      <t>トモ</t>
    </rPh>
    <rPh sb="4" eb="5">
      <t>ヘン</t>
    </rPh>
    <rPh sb="6" eb="7">
      <t>レイ</t>
    </rPh>
    <rPh sb="8" eb="9">
      <t>ヒン</t>
    </rPh>
    <rPh sb="10" eb="11">
      <t>イッ</t>
    </rPh>
    <rPh sb="12" eb="13">
      <t>ラン</t>
    </rPh>
    <phoneticPr fontId="1"/>
  </si>
  <si>
    <t>登録区分</t>
    <rPh sb="0" eb="2">
      <t>トウロク</t>
    </rPh>
    <rPh sb="2" eb="4">
      <t>クブン</t>
    </rPh>
    <phoneticPr fontId="1"/>
  </si>
  <si>
    <t>8-イ</t>
    <phoneticPr fontId="1"/>
  </si>
  <si>
    <t>8-ロ</t>
    <phoneticPr fontId="1"/>
  </si>
  <si>
    <t>8-ハ</t>
    <phoneticPr fontId="1"/>
  </si>
  <si>
    <t>当該地方団体の区域内において生産されたものであること。</t>
    <phoneticPr fontId="1"/>
  </si>
  <si>
    <t>当該地方団体の区域内において返礼品等の原材料の主要な部分が生産されたものであること。</t>
    <phoneticPr fontId="1"/>
  </si>
  <si>
    <t>当該地方団体の区域内において返礼品等の製造、加工その他の工程のうち主要な部分を行うことにより相応の付加価値が生じているものであること。</t>
    <phoneticPr fontId="1"/>
  </si>
  <si>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</si>
  <si>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1"/>
  </si>
  <si>
    <t>前各号に該当する返礼品等と当該返礼品等との間に関連性のあるものとを合わせて提供するものであって、当該返礼品等が主要な部分を占めるものであること。</t>
    <phoneticPr fontId="1"/>
  </si>
  <si>
    <t>当該地方団体の区域内において提供される役務その他これに準ずるものであって、当該役務の主要な部分が当該地方団体に相当程度関連性のあるものであること。</t>
    <phoneticPr fontId="1"/>
  </si>
  <si>
    <t>市区町村が近隣の他の市区町村と共同でこれらの市区町村の区域内において前各号のいずれかに該当するものを共通の返礼品等とするもの</t>
    <phoneticPr fontId="1"/>
  </si>
  <si>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1"/>
  </si>
  <si>
    <t>都道府県が当該都道府県の区域内の複数の市区町村において地域資源として相当程度認識されているもの及び当該市区町村を認定し、当該地域資源を当該市区町村がそれぞれ返礼品等とするもの</t>
    <phoneticPr fontId="1"/>
  </si>
  <si>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
  </si>
  <si>
    <t>地　場　産　品　基　準</t>
    <rPh sb="0" eb="1">
      <t>チ</t>
    </rPh>
    <rPh sb="2" eb="3">
      <t>バ</t>
    </rPh>
    <rPh sb="4" eb="5">
      <t>サン</t>
    </rPh>
    <rPh sb="6" eb="7">
      <t>シナ</t>
    </rPh>
    <rPh sb="8" eb="9">
      <t>モト</t>
    </rPh>
    <rPh sb="10" eb="11">
      <t>ジュン</t>
    </rPh>
    <phoneticPr fontId="1"/>
  </si>
  <si>
    <t>返礼品価格
（梱包代含む）
【税込】</t>
    <rPh sb="0" eb="2">
      <t>ヘンレイ</t>
    </rPh>
    <rPh sb="2" eb="3">
      <t>シナ</t>
    </rPh>
    <rPh sb="3" eb="5">
      <t>カカク</t>
    </rPh>
    <rPh sb="7" eb="9">
      <t>コンポウ</t>
    </rPh>
    <rPh sb="9" eb="10">
      <t>ダイ</t>
    </rPh>
    <rPh sb="10" eb="11">
      <t>フク</t>
    </rPh>
    <rPh sb="15" eb="17">
      <t>ゼイコ</t>
    </rPh>
    <phoneticPr fontId="1"/>
  </si>
  <si>
    <t>例</t>
    <rPh sb="0" eb="1">
      <t>レイ</t>
    </rPh>
    <phoneticPr fontId="1"/>
  </si>
  <si>
    <t>通
番</t>
    <rPh sb="0" eb="1">
      <t>ツウ</t>
    </rPh>
    <rPh sb="2" eb="3">
      <t>バン</t>
    </rPh>
    <phoneticPr fontId="1"/>
  </si>
  <si>
    <t>近江牛すき焼きセット</t>
    <phoneticPr fontId="1"/>
  </si>
  <si>
    <t>寄附金額</t>
    <rPh sb="0" eb="3">
      <t>キフキン</t>
    </rPh>
    <rPh sb="3" eb="4">
      <t>ガク</t>
    </rPh>
    <phoneticPr fontId="1"/>
  </si>
  <si>
    <t>市負担額
+
実費送料</t>
    <rPh sb="0" eb="1">
      <t>シ</t>
    </rPh>
    <rPh sb="1" eb="3">
      <t>フタン</t>
    </rPh>
    <rPh sb="3" eb="4">
      <t>ガク</t>
    </rPh>
    <rPh sb="7" eb="9">
      <t>ジッピ</t>
    </rPh>
    <rPh sb="9" eb="11">
      <t>ソウリョウ</t>
    </rPh>
    <phoneticPr fontId="1"/>
  </si>
  <si>
    <t>商品説明</t>
    <rPh sb="0" eb="2">
      <t>ショウヒン</t>
    </rPh>
    <rPh sb="2" eb="4">
      <t>セツメイ</t>
    </rPh>
    <phoneticPr fontId="1"/>
  </si>
  <si>
    <t>滋賀県で飼育された近江牛を～</t>
    <rPh sb="0" eb="3">
      <t>シガケン</t>
    </rPh>
    <rPh sb="4" eb="6">
      <t>シイク</t>
    </rPh>
    <rPh sb="9" eb="12">
      <t>オウミギュウ</t>
    </rPh>
    <phoneticPr fontId="1"/>
  </si>
  <si>
    <t>一人用椅子（高さ〇〇cm,幅△△cm、□□kg）</t>
    <rPh sb="0" eb="2">
      <t>ヒトリ</t>
    </rPh>
    <rPh sb="2" eb="3">
      <t>ヨウ</t>
    </rPh>
    <rPh sb="3" eb="5">
      <t>イス</t>
    </rPh>
    <rPh sb="6" eb="7">
      <t>タカ</t>
    </rPh>
    <rPh sb="13" eb="14">
      <t>ハバ</t>
    </rPh>
    <phoneticPr fontId="1"/>
  </si>
  <si>
    <t>主に建築廃材を使用し、自社の工房で手作りした椅子です。ひじ掛け付きでとてもリラックスできますよ。</t>
    <rPh sb="0" eb="1">
      <t>オモ</t>
    </rPh>
    <rPh sb="2" eb="4">
      <t>ケンチク</t>
    </rPh>
    <rPh sb="4" eb="6">
      <t>ハイザイ</t>
    </rPh>
    <rPh sb="7" eb="9">
      <t>シヨウ</t>
    </rPh>
    <rPh sb="11" eb="13">
      <t>ジシャ</t>
    </rPh>
    <rPh sb="14" eb="16">
      <t>コウボウ</t>
    </rPh>
    <rPh sb="17" eb="19">
      <t>テヅク</t>
    </rPh>
    <rPh sb="22" eb="24">
      <t>イス</t>
    </rPh>
    <rPh sb="29" eb="30">
      <t>カ</t>
    </rPh>
    <rPh sb="31" eb="32">
      <t>ツ</t>
    </rPh>
    <phoneticPr fontId="1"/>
  </si>
  <si>
    <t>ハンドメイド椅子オーツ</t>
    <rPh sb="6" eb="8">
      <t>イス</t>
    </rPh>
    <phoneticPr fontId="1"/>
  </si>
  <si>
    <t>区域外から仕入れた木材を使用し、大津市内の工房で企画、木材の加工、組立、塗装を行い、自社製品として販売しているもの</t>
    <rPh sb="0" eb="3">
      <t>クイキガイ</t>
    </rPh>
    <rPh sb="5" eb="7">
      <t>シイ</t>
    </rPh>
    <rPh sb="9" eb="11">
      <t>モクザイ</t>
    </rPh>
    <rPh sb="12" eb="14">
      <t>シヨウ</t>
    </rPh>
    <rPh sb="16" eb="19">
      <t>オオツシ</t>
    </rPh>
    <rPh sb="19" eb="20">
      <t>ナイ</t>
    </rPh>
    <rPh sb="21" eb="23">
      <t>コウボウ</t>
    </rPh>
    <rPh sb="24" eb="26">
      <t>キカク</t>
    </rPh>
    <rPh sb="27" eb="29">
      <t>モクザイ</t>
    </rPh>
    <rPh sb="30" eb="32">
      <t>カコウ</t>
    </rPh>
    <rPh sb="33" eb="35">
      <t>クミタテ</t>
    </rPh>
    <rPh sb="36" eb="38">
      <t>トソウ</t>
    </rPh>
    <rPh sb="39" eb="40">
      <t>オコナ</t>
    </rPh>
    <rPh sb="42" eb="44">
      <t>ジシャ</t>
    </rPh>
    <rPh sb="44" eb="46">
      <t>セイヒン</t>
    </rPh>
    <rPh sb="49" eb="51">
      <t>ハンバイ</t>
    </rPh>
    <phoneticPr fontId="1"/>
  </si>
  <si>
    <t>◆地場産品類型</t>
    <phoneticPr fontId="17"/>
  </si>
  <si>
    <t>◆該当類型ごとの記載内容一覧表</t>
    <phoneticPr fontId="17"/>
  </si>
  <si>
    <t>平成31年総務省告示第179号第５条に掲げる地場産品基準</t>
    <phoneticPr fontId="17"/>
  </si>
  <si>
    <t>回答欄Ａ</t>
    <rPh sb="0" eb="2">
      <t>カイトウ</t>
    </rPh>
    <rPh sb="2" eb="3">
      <t>ラン</t>
    </rPh>
    <phoneticPr fontId="17"/>
  </si>
  <si>
    <t>回答欄Ｂ</t>
    <rPh sb="0" eb="2">
      <t>カイトウ</t>
    </rPh>
    <rPh sb="2" eb="3">
      <t>ラン</t>
    </rPh>
    <phoneticPr fontId="17"/>
  </si>
  <si>
    <t>回答欄Ｃ</t>
    <rPh sb="0" eb="2">
      <t>カイトウ</t>
    </rPh>
    <rPh sb="2" eb="3">
      <t>ラン</t>
    </rPh>
    <phoneticPr fontId="17"/>
  </si>
  <si>
    <t>１号</t>
    <rPh sb="1" eb="2">
      <t>ゴウ</t>
    </rPh>
    <phoneticPr fontId="17"/>
  </si>
  <si>
    <t>当該地方団体の区域内において生産されたものであること。</t>
    <phoneticPr fontId="17"/>
  </si>
  <si>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17"/>
  </si>
  <si>
    <t>－</t>
    <phoneticPr fontId="17"/>
  </si>
  <si>
    <t>２号</t>
    <rPh sb="1" eb="2">
      <t>ゴウ</t>
    </rPh>
    <phoneticPr fontId="17"/>
  </si>
  <si>
    <t>当該地方団体の区域内において返礼品等の原材料の主要な部分が生産されたものであること。</t>
    <phoneticPr fontId="17"/>
  </si>
  <si>
    <t>当該返礼品の主な原材料のうち、区域内で生産された原材料名</t>
    <rPh sb="0" eb="2">
      <t>トウガイ</t>
    </rPh>
    <rPh sb="2" eb="5">
      <t>ヘンレイヒン</t>
    </rPh>
    <rPh sb="6" eb="7">
      <t>オモ</t>
    </rPh>
    <rPh sb="8" eb="11">
      <t>ゲンザイリョウ</t>
    </rPh>
    <rPh sb="27" eb="28">
      <t>メイ</t>
    </rPh>
    <phoneticPr fontId="17"/>
  </si>
  <si>
    <t>当該返礼品の主な原材料のうち、区域外で生産された原材料名</t>
    <rPh sb="6" eb="7">
      <t>オモ</t>
    </rPh>
    <rPh sb="17" eb="18">
      <t>ガイ</t>
    </rPh>
    <rPh sb="27" eb="28">
      <t>メイ</t>
    </rPh>
    <phoneticPr fontId="17"/>
  </si>
  <si>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17"/>
  </si>
  <si>
    <t>３号</t>
    <rPh sb="1" eb="2">
      <t>ゴウ</t>
    </rPh>
    <phoneticPr fontId="17"/>
  </si>
  <si>
    <t>当該地方団体の区域内において返礼品等の製造、加工その他の工程のうち主要な部分を行うことにより相応の付加価値が生じているものであること。</t>
    <phoneticPr fontId="17"/>
  </si>
  <si>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17"/>
  </si>
  <si>
    <t>区域外で行われている工程の詳細</t>
    <rPh sb="13" eb="15">
      <t>ショウサイ</t>
    </rPh>
    <phoneticPr fontId="17"/>
  </si>
  <si>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17"/>
  </si>
  <si>
    <t>３号イ（熟成肉）</t>
    <rPh sb="1" eb="2">
      <t>ゴウ</t>
    </rPh>
    <rPh sb="4" eb="7">
      <t>ジュクセイニク</t>
    </rPh>
    <phoneticPr fontId="17"/>
  </si>
  <si>
    <t>地場産品基準第３号イに規定する、当該地方団体の属する都道府県の区域内において生産された食肉を原材料として、当該地方団体の区域内において熟成したもの。</t>
    <phoneticPr fontId="17"/>
  </si>
  <si>
    <t>肉が生産（飼養）された都道府県名</t>
    <rPh sb="0" eb="1">
      <t>ニク</t>
    </rPh>
    <rPh sb="2" eb="4">
      <t>シヨウ</t>
    </rPh>
    <rPh sb="5" eb="7">
      <t>シヨウ</t>
    </rPh>
    <rPh sb="11" eb="15">
      <t>トドウフケン</t>
    </rPh>
    <rPh sb="15" eb="16">
      <t>メイ</t>
    </rPh>
    <phoneticPr fontId="17"/>
  </si>
  <si>
    <t>区域内で行われている熟成工程の詳細</t>
    <rPh sb="0" eb="3">
      <t>クイキナイ</t>
    </rPh>
    <rPh sb="4" eb="5">
      <t>オコナ</t>
    </rPh>
    <rPh sb="10" eb="12">
      <t>ジュクセイ</t>
    </rPh>
    <rPh sb="12" eb="14">
      <t>コウテイ</t>
    </rPh>
    <rPh sb="15" eb="17">
      <t>ショウサイ</t>
    </rPh>
    <phoneticPr fontId="17"/>
  </si>
  <si>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7"/>
  </si>
  <si>
    <t>３号イ（精米）</t>
    <rPh sb="1" eb="2">
      <t>ゴウ</t>
    </rPh>
    <rPh sb="4" eb="6">
      <t>セイマイ</t>
    </rPh>
    <phoneticPr fontId="17"/>
  </si>
  <si>
    <t>地場産品基準第３号イに規定する、当該地方団体の属する都道府県の区域内において生産された玄米を原材料として、当該地方団体の区域内において精白したもの。</t>
    <phoneticPr fontId="17"/>
  </si>
  <si>
    <t>米が生産（栽培）された都道府県名</t>
    <rPh sb="0" eb="1">
      <t>コメ</t>
    </rPh>
    <rPh sb="2" eb="4">
      <t>セイサン</t>
    </rPh>
    <rPh sb="5" eb="7">
      <t>サイバイ</t>
    </rPh>
    <rPh sb="11" eb="15">
      <t>トドウフケン</t>
    </rPh>
    <rPh sb="15" eb="16">
      <t>メイ</t>
    </rPh>
    <phoneticPr fontId="17"/>
  </si>
  <si>
    <t>区域内で行われている精米工程の詳細</t>
    <rPh sb="0" eb="3">
      <t>クイキナイ</t>
    </rPh>
    <rPh sb="4" eb="5">
      <t>オコナ</t>
    </rPh>
    <rPh sb="10" eb="12">
      <t>セイマイ</t>
    </rPh>
    <rPh sb="12" eb="14">
      <t>コウテイ</t>
    </rPh>
    <rPh sb="15" eb="17">
      <t>ショウサイ</t>
    </rPh>
    <phoneticPr fontId="17"/>
  </si>
  <si>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7"/>
  </si>
  <si>
    <t>３号ロ（企画立案）</t>
    <phoneticPr fontId="17"/>
  </si>
  <si>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17"/>
  </si>
  <si>
    <t>区域内で行われている工程（企画立案等）の詳細</t>
    <rPh sb="13" eb="15">
      <t>キカク</t>
    </rPh>
    <rPh sb="15" eb="17">
      <t>リツアン</t>
    </rPh>
    <rPh sb="17" eb="18">
      <t>トウ</t>
    </rPh>
    <phoneticPr fontId="17"/>
  </si>
  <si>
    <t>区域外（製造地など）で行われている工程の詳細</t>
    <rPh sb="4" eb="6">
      <t>セイゾウ</t>
    </rPh>
    <rPh sb="6" eb="7">
      <t>チ</t>
    </rPh>
    <phoneticPr fontId="17"/>
  </si>
  <si>
    <t>区域内で行われている企画立案の工程（回答欄A）で当該製品の価値の過半が生じている旨（事業者からの証明をＰＤＦで提出）</t>
  </si>
  <si>
    <t>４号</t>
    <rPh sb="1" eb="2">
      <t>ゴウ</t>
    </rPh>
    <phoneticPr fontId="17"/>
  </si>
  <si>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7"/>
  </si>
  <si>
    <t>区域内で行われている生産の内容（栽培、繁殖、肥育、養殖、水揚げ等）</t>
    <rPh sb="10" eb="12">
      <t>セイサン</t>
    </rPh>
    <rPh sb="13" eb="15">
      <t>ナイヨウ</t>
    </rPh>
    <rPh sb="19" eb="21">
      <t>ハンショク</t>
    </rPh>
    <rPh sb="25" eb="27">
      <t>ヨウショク</t>
    </rPh>
    <phoneticPr fontId="17"/>
  </si>
  <si>
    <t>流通構造上、混在が避けられない理由</t>
    <phoneticPr fontId="17"/>
  </si>
  <si>
    <t>混在する可能性のある地方団体名</t>
    <phoneticPr fontId="17"/>
  </si>
  <si>
    <t>５号</t>
    <rPh sb="1" eb="2">
      <t>ゴウ</t>
    </rPh>
    <phoneticPr fontId="17"/>
  </si>
  <si>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17"/>
  </si>
  <si>
    <t>当該地方団体の広報のために作成されたオリジナルグッズ等である旨</t>
    <rPh sb="4" eb="6">
      <t>ダンタイ</t>
    </rPh>
    <rPh sb="7" eb="9">
      <t>コウホウ</t>
    </rPh>
    <rPh sb="13" eb="15">
      <t>サクセイ</t>
    </rPh>
    <rPh sb="26" eb="27">
      <t>トウ</t>
    </rPh>
    <rPh sb="30" eb="31">
      <t>ムネ</t>
    </rPh>
    <phoneticPr fontId="17"/>
  </si>
  <si>
    <t>当該地方団体独自の返礼品であることが明白な理由</t>
    <phoneticPr fontId="17"/>
  </si>
  <si>
    <t>返礼品の形状、名称その他の特徴が把握でき、回答欄Ｂの明白性が判る資料のＵＲＬ（添付ＰＤＦ等可）</t>
    <rPh sb="44" eb="45">
      <t>トウ</t>
    </rPh>
    <rPh sb="45" eb="46">
      <t>カ</t>
    </rPh>
    <phoneticPr fontId="17"/>
  </si>
  <si>
    <t>６号</t>
    <rPh sb="1" eb="2">
      <t>ゴウ</t>
    </rPh>
    <phoneticPr fontId="17"/>
  </si>
  <si>
    <t>前各号に該当する返礼品等と当該返礼品等に附帯するものとを合わせて提供するものであって、当該返礼品等の価値が当該提供するものの価値全体の七割以上であること。</t>
    <phoneticPr fontId="17"/>
  </si>
  <si>
    <t>地場産品について、基準の該当号及びその該当理由</t>
    <phoneticPr fontId="17"/>
  </si>
  <si>
    <t>地場産品と地場産品以外のものの附帯関係</t>
    <phoneticPr fontId="17"/>
  </si>
  <si>
    <t>調達費用のうち地場産品に係る費用
調達費用のうち附帯品に係る費用
地場産品の割合（要7割以上）</t>
    <phoneticPr fontId="17"/>
  </si>
  <si>
    <t>７号</t>
    <rPh sb="1" eb="2">
      <t>ゴウ</t>
    </rPh>
    <phoneticPr fontId="17"/>
  </si>
  <si>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17"/>
  </si>
  <si>
    <t>役務が提供される施設名等
（区域外での役務の提供が含まれる場合）提供される所在地</t>
    <rPh sb="10" eb="11">
      <t>メイ</t>
    </rPh>
    <rPh sb="11" eb="12">
      <t>トウ</t>
    </rPh>
    <phoneticPr fontId="17"/>
  </si>
  <si>
    <t>役務の内容
※区域内で提供されていても全国各地で同様の役務が提供されているなど、地域との関連性が希薄なものは７号役務に該当しません。</t>
    <phoneticPr fontId="17"/>
  </si>
  <si>
    <t>役務の内容が当該地方団体と相当程度関連性があるといえる理由（役務が区域外に跨がる場合、その理由を含む）</t>
    <phoneticPr fontId="17"/>
  </si>
  <si>
    <t>７号の２（宿泊）</t>
    <rPh sb="1" eb="2">
      <t>ゴウ</t>
    </rPh>
    <rPh sb="5" eb="7">
      <t>シュクハク</t>
    </rPh>
    <phoneticPr fontId="17"/>
  </si>
  <si>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17"/>
  </si>
  <si>
    <t>役務が提供される施設名･所在地</t>
    <rPh sb="10" eb="11">
      <t>メイ</t>
    </rPh>
    <rPh sb="12" eb="15">
      <t>ショザイチ</t>
    </rPh>
    <phoneticPr fontId="17"/>
  </si>
  <si>
    <t>当該地方団体の区域内に所在する宿泊施設であって、当該地方団体が属する都道府県の区域内においてのみ宿泊施設の運営を行う者が運営する旨</t>
    <rPh sb="64" eb="65">
      <t>ムネ</t>
    </rPh>
    <phoneticPr fontId="17"/>
  </si>
  <si>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17"/>
  </si>
  <si>
    <t>７号の３イ
五万以下（宿泊）</t>
    <rPh sb="6" eb="7">
      <t>ゴ</t>
    </rPh>
    <phoneticPr fontId="17"/>
  </si>
  <si>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17"/>
  </si>
  <si>
    <t>役務が提供される施設名･所在地</t>
    <phoneticPr fontId="17"/>
  </si>
  <si>
    <t>１人１泊あたりの調達費用の額</t>
    <rPh sb="1" eb="2">
      <t>ニン</t>
    </rPh>
    <phoneticPr fontId="17"/>
  </si>
  <si>
    <t>－</t>
  </si>
  <si>
    <t>７号の３ロ
該当地域（宿泊）</t>
    <rPh sb="6" eb="8">
      <t>ガイトウ</t>
    </rPh>
    <rPh sb="8" eb="10">
      <t>チイキ</t>
    </rPh>
    <phoneticPr fontId="17"/>
  </si>
  <si>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17"/>
  </si>
  <si>
    <t>役務が提供される施設名･所在地</t>
  </si>
  <si>
    <t>特定非常災害発生日
災害救助法が適用されたことが判る旨</t>
    <phoneticPr fontId="17"/>
  </si>
  <si>
    <t>７号の４（電気）</t>
    <rPh sb="1" eb="2">
      <t>ゴウ</t>
    </rPh>
    <rPh sb="5" eb="7">
      <t>デンキ</t>
    </rPh>
    <phoneticPr fontId="17"/>
  </si>
  <si>
    <t>当該地方団体の区域内において地域のエネルギー源により発電された電気であること。</t>
    <phoneticPr fontId="17"/>
  </si>
  <si>
    <t>区域内で発電された電気であることが判る旨</t>
    <phoneticPr fontId="17"/>
  </si>
  <si>
    <t>地域のエネルギー源の種類（太陽光、バイオマス、地熱等）</t>
    <phoneticPr fontId="17"/>
  </si>
  <si>
    <t>当該電気の提供事業者名
返礼品として提供する電気の総量が当該電気に係る区域内の発電量の範囲内となっている旨</t>
    <rPh sb="3" eb="5">
      <t>テイキョウ</t>
    </rPh>
    <rPh sb="8" eb="10">
      <t>バショ</t>
    </rPh>
    <phoneticPr fontId="17"/>
  </si>
  <si>
    <t>８号イ</t>
    <rPh sb="1" eb="2">
      <t>ゴウ</t>
    </rPh>
    <phoneticPr fontId="17"/>
  </si>
  <si>
    <t>市区町村が近隣の他の市区町村と共同でこれらの市区町村の区域内において前各号のいずれかに該当するものを共通の返礼品等とするもの</t>
    <phoneticPr fontId="17"/>
  </si>
  <si>
    <t>当該返礼品を共通して提供する市区町村名全て</t>
    <rPh sb="6" eb="8">
      <t>キョウツウ</t>
    </rPh>
    <rPh sb="10" eb="12">
      <t>テイキョウ</t>
    </rPh>
    <rPh sb="14" eb="16">
      <t>シク</t>
    </rPh>
    <rPh sb="16" eb="18">
      <t>チョウソン</t>
    </rPh>
    <rPh sb="18" eb="19">
      <t>メイ</t>
    </rPh>
    <rPh sb="19" eb="20">
      <t>スベ</t>
    </rPh>
    <phoneticPr fontId="17"/>
  </si>
  <si>
    <t>当該返礼品が該当する地場産品基準の類型（1～7号の4）及び当該類型で回答することとなっている内容すべて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17"/>
  </si>
  <si>
    <t>共通の返礼品を提供するにあたって各団体の同意を得ている旨</t>
    <rPh sb="16" eb="17">
      <t>カク</t>
    </rPh>
    <rPh sb="17" eb="19">
      <t>ダンタイ</t>
    </rPh>
    <rPh sb="20" eb="22">
      <t>ドウイ</t>
    </rPh>
    <rPh sb="23" eb="24">
      <t>エ</t>
    </rPh>
    <rPh sb="27" eb="28">
      <t>ムネ</t>
    </rPh>
    <phoneticPr fontId="17"/>
  </si>
  <si>
    <t>８号ロ</t>
    <rPh sb="1" eb="2">
      <t>ゴウ</t>
    </rPh>
    <phoneticPr fontId="17"/>
  </si>
  <si>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17"/>
  </si>
  <si>
    <t>当該返礼品を共通して提供する都道府県名および市区町村名全て</t>
    <rPh sb="14" eb="18">
      <t>トドウフケン</t>
    </rPh>
    <rPh sb="18" eb="19">
      <t>メイ</t>
    </rPh>
    <phoneticPr fontId="17"/>
  </si>
  <si>
    <t>当該返礼品が該当する地場産品基準の類型（1～7号の4）及び当該類型で回答することとなっている内容すべて</t>
    <phoneticPr fontId="17"/>
  </si>
  <si>
    <t>共通の返礼品を提供するにあたって各団体の同意を得ている旨</t>
    <phoneticPr fontId="17"/>
  </si>
  <si>
    <t>８号ハ</t>
    <rPh sb="1" eb="2">
      <t>ゴウ</t>
    </rPh>
    <phoneticPr fontId="17"/>
  </si>
  <si>
    <t>都道府県が当該都道府県の区域内の複数の市区町村において地域資源として相当程度認識されている物品及び当該市区町村を認定し、当該物品を当該市区町村がそれぞれ返礼品等とするもの</t>
    <phoneticPr fontId="17"/>
  </si>
  <si>
    <t>認定地域資源名</t>
    <rPh sb="0" eb="2">
      <t>ニンテイ</t>
    </rPh>
    <rPh sb="2" eb="4">
      <t>チイキ</t>
    </rPh>
    <rPh sb="4" eb="6">
      <t>シゲン</t>
    </rPh>
    <rPh sb="6" eb="7">
      <t>メイ</t>
    </rPh>
    <phoneticPr fontId="17"/>
  </si>
  <si>
    <t>９号</t>
    <rPh sb="1" eb="2">
      <t>ゴウ</t>
    </rPh>
    <phoneticPr fontId="17"/>
  </si>
  <si>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7"/>
  </si>
  <si>
    <t>災害の名称及び発生時期</t>
    <rPh sb="5" eb="6">
      <t>オヨ</t>
    </rPh>
    <rPh sb="7" eb="9">
      <t>ハッセイ</t>
    </rPh>
    <rPh sb="9" eb="11">
      <t>ジキ</t>
    </rPh>
    <phoneticPr fontId="17"/>
  </si>
  <si>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17"/>
  </si>
  <si>
    <t>代替品の詳細（品目名、生産地等）
代替品といえる理由</t>
    <rPh sb="0" eb="3">
      <t>ダイタイヒン</t>
    </rPh>
    <rPh sb="4" eb="6">
      <t>ショウサイ</t>
    </rPh>
    <rPh sb="7" eb="10">
      <t>ヒンモクメイ</t>
    </rPh>
    <rPh sb="11" eb="14">
      <t>セイサンチ</t>
    </rPh>
    <rPh sb="14" eb="15">
      <t>トウ</t>
    </rPh>
    <phoneticPr fontId="17"/>
  </si>
  <si>
    <t>99号</t>
    <rPh sb="2" eb="3">
      <t>ゴウ</t>
    </rPh>
    <phoneticPr fontId="17"/>
  </si>
  <si>
    <t>前各号のいずれかに該当する返礼品等とのみ交換させるために提供するものであること。（告示第５条柱書き）（例：○○pay商品券、△△Pay）</t>
    <phoneticPr fontId="17"/>
  </si>
  <si>
    <t>交換できるものの概要</t>
    <rPh sb="0" eb="2">
      <t>コウカン</t>
    </rPh>
    <rPh sb="8" eb="10">
      <t>ガイヨウ</t>
    </rPh>
    <phoneticPr fontId="17"/>
  </si>
  <si>
    <t>地場産品以外のものと交換されないことの担保方法</t>
    <rPh sb="21" eb="23">
      <t>ホウホウ</t>
    </rPh>
    <phoneticPr fontId="17"/>
  </si>
  <si>
    <t>民間事業者が提供するふるさと納税用のプラットフォームサービスを経由して返礼品等を提供するもの（例：○○pay商品券、△△Pay）である場合は、当該事業者名及び当該サービス名</t>
    <phoneticPr fontId="17"/>
  </si>
  <si>
    <t>セット</t>
    <phoneticPr fontId="17"/>
  </si>
  <si>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17"/>
  </si>
  <si>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17"/>
  </si>
  <si>
    <t>回答欄Ａに記載した返礼品に該当する類型及び当該類型で回答することとなっている上記の工程等を回答欄にすべて記載。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2" eb="54">
      <t>キサイ</t>
    </rPh>
    <phoneticPr fontId="17"/>
  </si>
  <si>
    <t>回答欄Ａに記載した返礼品に該当する類型及び当該類型で回答することとなっている上記の工程等を回答欄にすべて記載。</t>
    <rPh sb="41" eb="42">
      <t>コウ</t>
    </rPh>
    <phoneticPr fontId="17"/>
  </si>
  <si>
    <t>新規</t>
    <rPh sb="0" eb="2">
      <t>シンキ</t>
    </rPh>
    <phoneticPr fontId="17"/>
  </si>
  <si>
    <t>×</t>
    <phoneticPr fontId="17"/>
  </si>
  <si>
    <t>3イ（熟成肉）</t>
  </si>
  <si>
    <t>3イ（精米）</t>
    <phoneticPr fontId="17"/>
  </si>
  <si>
    <t>3ロ（企画立案）</t>
    <phoneticPr fontId="17"/>
  </si>
  <si>
    <t>7の2（宿泊）</t>
  </si>
  <si>
    <t>7の3イ（宿泊 五万以下）</t>
    <phoneticPr fontId="17"/>
  </si>
  <si>
    <t>7の3ロ（宿泊 該当地域）</t>
    <phoneticPr fontId="17"/>
  </si>
  <si>
    <t>7の4（電気）</t>
    <phoneticPr fontId="17"/>
  </si>
  <si>
    <t>8イ</t>
    <phoneticPr fontId="17"/>
  </si>
  <si>
    <t>8ロ</t>
    <phoneticPr fontId="17"/>
  </si>
  <si>
    <t>8ハ</t>
    <phoneticPr fontId="17"/>
  </si>
  <si>
    <t>【3号】なし</t>
    <rPh sb="2" eb="3">
      <t>ゴウ</t>
    </rPh>
    <phoneticPr fontId="5"/>
  </si>
  <si>
    <t>【3号】約100%</t>
    <rPh sb="2" eb="3">
      <t>ゴウ</t>
    </rPh>
    <rPh sb="4" eb="5">
      <t>ヤク</t>
    </rPh>
    <phoneticPr fontId="5"/>
  </si>
  <si>
    <t>約100％</t>
    <rPh sb="0" eb="1">
      <t>ヤク</t>
    </rPh>
    <phoneticPr fontId="5"/>
  </si>
  <si>
    <t>すき焼き用ロース肉　800ｇ
特製わりした付き</t>
    <rPh sb="15" eb="17">
      <t>トクセイ</t>
    </rPh>
    <rPh sb="21" eb="22">
      <t>ツ</t>
    </rPh>
    <phoneticPr fontId="1"/>
  </si>
  <si>
    <t>【8号ハ】認定地域資源名：近江牛
【3号】わりしたについては、区域外から仕入れた醤油、みりん等を使用し、区域内で調理の全工程を行っているもの</t>
    <rPh sb="2" eb="3">
      <t>ゴウ</t>
    </rPh>
    <rPh sb="5" eb="7">
      <t>ニンテイ</t>
    </rPh>
    <rPh sb="7" eb="9">
      <t>チイキ</t>
    </rPh>
    <rPh sb="9" eb="11">
      <t>シゲン</t>
    </rPh>
    <rPh sb="11" eb="12">
      <t>メイ</t>
    </rPh>
    <rPh sb="13" eb="16">
      <t>オウミギュウ</t>
    </rPh>
    <rPh sb="19" eb="20">
      <t>ゴウ</t>
    </rPh>
    <rPh sb="31" eb="34">
      <t>クイキガイ</t>
    </rPh>
    <rPh sb="36" eb="38">
      <t>シイ</t>
    </rPh>
    <rPh sb="40" eb="42">
      <t>ショウユ</t>
    </rPh>
    <rPh sb="46" eb="47">
      <t>トウ</t>
    </rPh>
    <rPh sb="48" eb="50">
      <t>シヨウ</t>
    </rPh>
    <rPh sb="52" eb="55">
      <t>クイキナイ</t>
    </rPh>
    <rPh sb="56" eb="58">
      <t>チョウリ</t>
    </rPh>
    <rPh sb="59" eb="62">
      <t>ゼンコウテイ</t>
    </rPh>
    <rPh sb="63" eb="64">
      <t>オコナ</t>
    </rPh>
    <phoneticPr fontId="1"/>
  </si>
  <si>
    <t>なし</t>
  </si>
  <si>
    <r>
      <t xml:space="preserve">回答欄Ａ
</t>
    </r>
    <r>
      <rPr>
        <sz val="12"/>
        <color rgb="FFFF0000"/>
        <rFont val="ＭＳ Ｐゴシック"/>
        <family val="3"/>
        <charset val="128"/>
        <scheme val="minor"/>
      </rPr>
      <t>※次シートの一覧表を参考に記入してください</t>
    </r>
    <rPh sb="0" eb="2">
      <t>カイトウ</t>
    </rPh>
    <rPh sb="2" eb="3">
      <t>ラン</t>
    </rPh>
    <rPh sb="6" eb="7">
      <t>ツギ</t>
    </rPh>
    <rPh sb="11" eb="13">
      <t>イチラン</t>
    </rPh>
    <rPh sb="13" eb="14">
      <t>ヒョウ</t>
    </rPh>
    <rPh sb="15" eb="17">
      <t>サンコウ</t>
    </rPh>
    <rPh sb="18" eb="20">
      <t>キニュウ</t>
    </rPh>
    <phoneticPr fontId="1"/>
  </si>
  <si>
    <r>
      <t xml:space="preserve">回答欄Ｂ
</t>
    </r>
    <r>
      <rPr>
        <sz val="12"/>
        <color rgb="FFFF0000"/>
        <rFont val="ＭＳ Ｐゴシック"/>
        <family val="3"/>
        <charset val="128"/>
        <scheme val="minor"/>
      </rPr>
      <t>※</t>
    </r>
    <rPh sb="0" eb="2">
      <t>カイトウ</t>
    </rPh>
    <rPh sb="2" eb="3">
      <t>ラン</t>
    </rPh>
    <phoneticPr fontId="17"/>
  </si>
  <si>
    <r>
      <t xml:space="preserve">回答欄Ｃ
</t>
    </r>
    <r>
      <rPr>
        <sz val="12"/>
        <color rgb="FFFF0000"/>
        <rFont val="ＭＳ Ｐゴシック"/>
        <family val="3"/>
        <charset val="128"/>
        <scheme val="minor"/>
      </rPr>
      <t>※</t>
    </r>
    <rPh sb="0" eb="2">
      <t>カイトウ</t>
    </rPh>
    <rPh sb="2" eb="3">
      <t>ラン</t>
    </rPh>
    <phoneticPr fontId="17"/>
  </si>
  <si>
    <t>備考</t>
    <rPh sb="0" eb="2">
      <t>ビコウ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</si>
</sst>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6"/>
      <name val="ＭＳ Ｐゴシック"/>
      <family val="2"/>
      <scheme val="minor"/>
    </font>
    <font>
      <sz val="6"/>
      <name val="ＭＳ Ｐゴシック"/>
      <family val="3"/>
      <charset val="128"/>
      <scheme val="minor"/>
    </font>
    <font>
      <sz val="16"/>
      <name val="ＭＳ Ｐゴシック"/>
      <family val="3"/>
      <charset val="128"/>
      <scheme val="minor"/>
    </font>
    <font>
      <sz val="14"/>
      <color theme="1"/>
      <name val="ＭＳ Ｐゴシック"/>
      <family val="2"/>
      <scheme val="minor"/>
    </font>
    <font>
      <sz val="14"/>
      <name val="ＭＳ Ｐゴシック"/>
      <family val="3"/>
      <charset val="128"/>
      <scheme val="minor"/>
    </font>
    <font>
      <sz val="14"/>
      <color theme="1"/>
      <name val="ＭＳ Ｐゴシック"/>
      <family val="3"/>
      <charset val="128"/>
    </font>
    <font>
      <sz val="14"/>
      <name val="ＭＳ Ｐゴシック"/>
      <family val="3"/>
      <charset val="128"/>
    </font>
    <font>
      <sz val="14"/>
      <color theme="1"/>
      <name val="ＭＳ Ｐ明朝"/>
      <family val="1"/>
      <charset val="128"/>
    </font>
    <font>
      <sz val="11"/>
      <color theme="1"/>
      <name val="ＭＳ Ｐ明朝"/>
      <family val="1"/>
      <charset val="128"/>
    </font>
    <font>
      <sz val="11"/>
      <color theme="1"/>
      <name val="ＭＳ Ｐゴシック"/>
      <family val="2"/>
      <scheme val="minor"/>
    </font>
    <font>
      <sz val="11"/>
      <color rgb="FFFF0000"/>
      <name val="ＭＳ Ｐゴシック"/>
      <family val="2"/>
      <scheme val="minor"/>
    </font>
    <font>
      <sz val="16"/>
      <color theme="1"/>
      <name val="ＭＳ Ｐゴシック"/>
      <family val="2"/>
      <scheme val="minor"/>
    </font>
    <font>
      <sz val="18"/>
      <color theme="1"/>
      <name val="ＭＳ Ｐゴシック"/>
      <family val="3"/>
      <charset val="128"/>
      <scheme val="minor"/>
    </font>
    <font>
      <sz val="16"/>
      <color theme="1"/>
      <name val="ＭＳ Ｐ明朝"/>
      <family val="1"/>
      <charset val="128"/>
    </font>
    <font>
      <sz val="16"/>
      <color theme="1"/>
      <name val="ＭＳ Ｐゴシック"/>
      <family val="3"/>
      <charset val="128"/>
      <scheme val="minor"/>
    </font>
    <font>
      <sz val="18"/>
      <color theme="1"/>
      <name val="ＭＳ Ｐゴシック"/>
      <family val="2"/>
      <scheme val="minor"/>
    </font>
    <font>
      <b/>
      <sz val="14"/>
      <color rgb="FF0070C0"/>
      <name val="ＭＳ Ｐ明朝"/>
      <family val="1"/>
      <charset val="128"/>
    </font>
    <font>
      <b/>
      <sz val="14"/>
      <color theme="1"/>
      <name val="ＭＳ Ｐ明朝"/>
      <family val="1"/>
      <charset val="128"/>
    </font>
    <font>
      <b/>
      <sz val="16"/>
      <color rgb="FF0070C0"/>
      <name val="ＭＳ Ｐ明朝"/>
      <family val="1"/>
      <charset val="128"/>
    </font>
    <font>
      <u/>
      <sz val="11"/>
      <color theme="10"/>
      <name val="ＭＳ Ｐゴシック"/>
      <family val="2"/>
      <scheme val="minor"/>
    </font>
    <font>
      <sz val="12"/>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11">
    <fill>
      <patternFill patternType="none"/>
    </fill>
    <fill>
      <patternFill patternType="gray125"/>
    </fill>
    <fill>
      <patternFill patternType="gray0625"/>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0.14996795556505021"/>
      </patternFill>
    </fill>
    <fill>
      <patternFill patternType="solid">
        <fgColor theme="5" tint="0.39997558519241921"/>
        <bgColor indexed="64"/>
      </patternFill>
    </fill>
    <fill>
      <patternFill patternType="gray0625">
        <bgColor theme="0" tint="-0.14999847407452621"/>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auto="1"/>
      </right>
      <top/>
      <bottom/>
      <diagonal/>
    </border>
    <border>
      <left style="thin">
        <color auto="1"/>
      </left>
      <right style="thin">
        <color auto="1"/>
      </right>
      <top style="hair">
        <color auto="1"/>
      </top>
      <bottom style="thin">
        <color auto="1"/>
      </bottom>
      <diagonal/>
    </border>
    <border>
      <left style="thin">
        <color auto="1"/>
      </left>
      <right/>
      <top/>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25" fillId="0" borderId="0"/>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cellStyleXfs>
  <cellXfs count="217">
    <xf numFmtId="0" fontId="0" fillId="0" borderId="0" xfId="0">
      <alignment vertical="center"/>
    </xf>
    <xf numFmtId="0" fontId="0" fillId="0" borderId="0" xfId="0" applyAlignment="1">
      <alignment horizontal="right" vertical="center"/>
    </xf>
    <xf numFmtId="176" fontId="0" fillId="0" borderId="0" xfId="0" applyNumberFormat="1">
      <alignmen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5" borderId="1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25" fillId="0" borderId="0" xfId="2" applyAlignment="1">
      <alignment vertical="center"/>
    </xf>
    <xf numFmtId="0" fontId="26" fillId="0" borderId="0" xfId="2" applyFont="1" applyAlignment="1">
      <alignment vertical="center"/>
    </xf>
    <xf numFmtId="0" fontId="25" fillId="0" borderId="0" xfId="2" applyAlignment="1">
      <alignment horizontal="center" vertical="center"/>
    </xf>
    <xf numFmtId="0" fontId="27" fillId="0" borderId="0" xfId="2" applyFont="1" applyAlignment="1">
      <alignment horizontal="center" vertical="center"/>
    </xf>
    <xf numFmtId="0" fontId="19" fillId="0" borderId="0" xfId="2" applyFont="1" applyAlignment="1">
      <alignment vertical="center"/>
    </xf>
    <xf numFmtId="0" fontId="19" fillId="0" borderId="0" xfId="2" applyFont="1" applyAlignment="1">
      <alignment horizontal="center" vertical="center"/>
    </xf>
    <xf numFmtId="0" fontId="9" fillId="0" borderId="0" xfId="2" applyFont="1" applyAlignment="1">
      <alignment horizontal="center" vertical="center"/>
    </xf>
    <xf numFmtId="0" fontId="28" fillId="0" borderId="0" xfId="2" applyFont="1" applyAlignment="1">
      <alignment horizontal="center" vertical="center"/>
    </xf>
    <xf numFmtId="0" fontId="23" fillId="0" borderId="0" xfId="2" applyFont="1" applyAlignment="1">
      <alignment vertical="center"/>
    </xf>
    <xf numFmtId="0" fontId="29" fillId="0" borderId="0" xfId="2" applyFont="1" applyAlignment="1">
      <alignment horizontal="center" vertical="center"/>
    </xf>
    <xf numFmtId="0" fontId="16" fillId="0" borderId="0" xfId="2" applyFont="1" applyAlignment="1">
      <alignment vertical="center"/>
    </xf>
    <xf numFmtId="0" fontId="18" fillId="0" borderId="0" xfId="2" applyFont="1" applyAlignment="1">
      <alignment horizontal="left" vertical="center"/>
    </xf>
    <xf numFmtId="0" fontId="6" fillId="0" borderId="0" xfId="2" applyFont="1" applyAlignment="1">
      <alignment horizontal="center" vertical="center" wrapText="1"/>
    </xf>
    <xf numFmtId="0" fontId="30" fillId="0" borderId="0" xfId="2" applyFont="1" applyAlignment="1">
      <alignment horizontal="center" vertical="center"/>
    </xf>
    <xf numFmtId="0" fontId="31" fillId="0" borderId="0" xfId="2" applyFont="1" applyAlignment="1">
      <alignment horizontal="center" vertical="center"/>
    </xf>
    <xf numFmtId="0" fontId="9" fillId="10" borderId="5" xfId="2" applyFont="1" applyFill="1" applyBorder="1" applyAlignment="1">
      <alignment horizontal="center" vertical="center"/>
    </xf>
    <xf numFmtId="0" fontId="9" fillId="10" borderId="5" xfId="2" applyFont="1" applyFill="1" applyBorder="1" applyAlignment="1">
      <alignment horizontal="center" vertical="center" wrapText="1"/>
    </xf>
    <xf numFmtId="0" fontId="32" fillId="0" borderId="0" xfId="2" applyFont="1" applyAlignment="1">
      <alignment horizontal="center" vertical="center"/>
    </xf>
    <xf numFmtId="0" fontId="33" fillId="0" borderId="0" xfId="2" applyFont="1" applyAlignment="1">
      <alignment horizontal="center" vertical="center"/>
    </xf>
    <xf numFmtId="0" fontId="23" fillId="0" borderId="0" xfId="2" applyFont="1" applyAlignment="1">
      <alignment horizontal="center" vertical="center"/>
    </xf>
    <xf numFmtId="0" fontId="20" fillId="10" borderId="44" xfId="2" applyFont="1" applyFill="1" applyBorder="1" applyAlignment="1">
      <alignment horizontal="center" vertical="center"/>
    </xf>
    <xf numFmtId="0" fontId="21" fillId="0" borderId="44" xfId="2" applyFont="1" applyBorder="1" applyAlignment="1">
      <alignment vertical="center" wrapText="1"/>
    </xf>
    <xf numFmtId="0" fontId="22" fillId="0" borderId="44" xfId="2" applyFont="1" applyBorder="1" applyAlignment="1">
      <alignment vertical="center" wrapText="1"/>
    </xf>
    <xf numFmtId="0" fontId="32" fillId="0" borderId="0" xfId="2" applyFont="1" applyAlignment="1">
      <alignment horizontal="left" vertical="center"/>
    </xf>
    <xf numFmtId="0" fontId="20" fillId="10" borderId="1" xfId="2" applyFont="1" applyFill="1" applyBorder="1" applyAlignment="1">
      <alignment horizontal="center" vertical="center"/>
    </xf>
    <xf numFmtId="0" fontId="22" fillId="0" borderId="1" xfId="2" applyFont="1" applyBorder="1" applyAlignment="1">
      <alignment vertical="center" wrapText="1"/>
    </xf>
    <xf numFmtId="0" fontId="21" fillId="0" borderId="1" xfId="2" applyFont="1" applyBorder="1" applyAlignment="1">
      <alignment vertical="center" wrapText="1"/>
    </xf>
    <xf numFmtId="0" fontId="32" fillId="0" borderId="0" xfId="2" applyFont="1" applyAlignment="1">
      <alignment horizontal="center" vertical="center" wrapText="1"/>
    </xf>
    <xf numFmtId="0" fontId="9" fillId="10" borderId="1" xfId="2" applyFont="1" applyFill="1" applyBorder="1" applyAlignment="1">
      <alignment horizontal="center" vertical="center"/>
    </xf>
    <xf numFmtId="0" fontId="20" fillId="0" borderId="1" xfId="2" applyFont="1" applyBorder="1" applyAlignment="1">
      <alignment vertical="center" wrapText="1"/>
    </xf>
    <xf numFmtId="0" fontId="21" fillId="5" borderId="1" xfId="2" applyFont="1" applyFill="1" applyBorder="1" applyAlignment="1">
      <alignment vertical="center" wrapText="1"/>
    </xf>
    <xf numFmtId="0" fontId="9" fillId="10" borderId="1" xfId="2" applyFont="1" applyFill="1" applyBorder="1" applyAlignment="1">
      <alignment horizontal="center" vertical="center" wrapText="1"/>
    </xf>
    <xf numFmtId="0" fontId="32" fillId="0" borderId="53" xfId="2" applyFont="1" applyBorder="1" applyAlignment="1">
      <alignment horizontal="center" vertical="center"/>
    </xf>
    <xf numFmtId="0" fontId="20" fillId="10" borderId="1" xfId="2" applyFont="1" applyFill="1" applyBorder="1" applyAlignment="1">
      <alignment horizontal="center" vertical="center" wrapText="1"/>
    </xf>
    <xf numFmtId="0" fontId="33" fillId="0" borderId="0" xfId="2" applyFont="1" applyAlignment="1">
      <alignment vertical="center"/>
    </xf>
    <xf numFmtId="0" fontId="23" fillId="5" borderId="0" xfId="2" applyFont="1" applyFill="1" applyAlignment="1">
      <alignment horizontal="center" vertical="center"/>
    </xf>
    <xf numFmtId="0" fontId="32" fillId="0" borderId="0" xfId="2" applyFont="1" applyAlignment="1">
      <alignment vertical="center"/>
    </xf>
    <xf numFmtId="0" fontId="24" fillId="0" borderId="0" xfId="2" applyFont="1" applyAlignment="1">
      <alignment vertical="center"/>
    </xf>
    <xf numFmtId="0" fontId="20" fillId="10" borderId="24" xfId="2" applyFont="1" applyFill="1" applyBorder="1" applyAlignment="1">
      <alignment horizontal="center" vertical="center"/>
    </xf>
    <xf numFmtId="0" fontId="24" fillId="0" borderId="51" xfId="2" applyFont="1" applyBorder="1" applyAlignment="1">
      <alignment vertical="center"/>
    </xf>
    <xf numFmtId="0" fontId="21" fillId="0" borderId="52" xfId="2" applyFont="1" applyBorder="1" applyAlignment="1">
      <alignment horizontal="left" vertical="center" wrapText="1"/>
    </xf>
    <xf numFmtId="0" fontId="9" fillId="0" borderId="52" xfId="2" applyFont="1" applyBorder="1" applyAlignment="1">
      <alignment horizontal="left" vertical="center" wrapText="1"/>
    </xf>
    <xf numFmtId="0" fontId="22" fillId="0" borderId="52" xfId="2" applyFont="1" applyBorder="1" applyAlignment="1">
      <alignment vertical="center" wrapText="1"/>
    </xf>
    <xf numFmtId="0" fontId="21" fillId="0" borderId="0" xfId="2" applyFont="1" applyAlignment="1">
      <alignment horizontal="center" vertical="center"/>
    </xf>
    <xf numFmtId="0" fontId="24" fillId="0" borderId="0" xfId="2" applyFont="1" applyAlignment="1">
      <alignment vertical="center" wrapText="1"/>
    </xf>
    <xf numFmtId="0" fontId="24" fillId="0" borderId="54" xfId="2" applyFont="1" applyBorder="1" applyAlignment="1">
      <alignment vertical="center"/>
    </xf>
    <xf numFmtId="0" fontId="25" fillId="0" borderId="0" xfId="2" applyAlignment="1">
      <alignment horizontal="center" vertical="center" wrapText="1"/>
    </xf>
    <xf numFmtId="0" fontId="34" fillId="0" borderId="54" xfId="2" applyFont="1" applyBorder="1" applyAlignment="1">
      <alignment vertical="center"/>
    </xf>
    <xf numFmtId="0" fontId="15" fillId="2" borderId="5" xfId="0" applyFont="1" applyFill="1" applyBorder="1" applyAlignment="1">
      <alignment vertical="center" shrinkToFit="1"/>
    </xf>
    <xf numFmtId="0" fontId="15" fillId="2" borderId="22" xfId="0" applyFont="1" applyFill="1" applyBorder="1" applyAlignment="1">
      <alignment vertical="center" shrinkToFit="1"/>
    </xf>
    <xf numFmtId="0" fontId="0" fillId="0" borderId="47" xfId="0" applyBorder="1" applyAlignment="1">
      <alignment vertical="center" wrapText="1"/>
    </xf>
    <xf numFmtId="0" fontId="0" fillId="0" borderId="3" xfId="0" applyBorder="1" applyAlignment="1">
      <alignment vertical="center" wrapText="1"/>
    </xf>
    <xf numFmtId="0" fontId="0" fillId="0" borderId="33" xfId="0" applyBorder="1">
      <alignment vertical="center"/>
    </xf>
    <xf numFmtId="0" fontId="7" fillId="3" borderId="2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5" fillId="2" borderId="21" xfId="0" applyFont="1" applyFill="1" applyBorder="1" applyAlignment="1">
      <alignment vertical="center" shrinkToFit="1"/>
    </xf>
    <xf numFmtId="0" fontId="7" fillId="3" borderId="5" xfId="0" applyFont="1" applyFill="1" applyBorder="1" applyAlignment="1">
      <alignment horizontal="center" vertical="center" wrapText="1"/>
    </xf>
    <xf numFmtId="0" fontId="0" fillId="0" borderId="44" xfId="0" applyBorder="1" applyAlignment="1">
      <alignment vertical="center" wrapText="1"/>
    </xf>
    <xf numFmtId="0" fontId="0" fillId="0" borderId="1" xfId="0" applyBorder="1" applyAlignment="1">
      <alignment vertical="center" wrapText="1"/>
    </xf>
    <xf numFmtId="0" fontId="0" fillId="0" borderId="32" xfId="0" applyBorder="1">
      <alignment vertical="center"/>
    </xf>
    <xf numFmtId="0" fontId="0" fillId="0" borderId="19" xfId="0"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3" fillId="0" borderId="19" xfId="1" applyFill="1" applyBorder="1" applyAlignment="1" applyProtection="1">
      <alignment horizontal="left" vertical="center" shrinkToFit="1"/>
      <protection locked="0"/>
    </xf>
    <xf numFmtId="0" fontId="3" fillId="0" borderId="20" xfId="1" applyFill="1" applyBorder="1" applyAlignment="1" applyProtection="1">
      <alignment horizontal="left" vertical="center" shrinkToFit="1"/>
      <protection locked="0"/>
    </xf>
    <xf numFmtId="0" fontId="3" fillId="0" borderId="21" xfId="1" applyFill="1" applyBorder="1" applyAlignment="1" applyProtection="1">
      <alignment horizontal="left" vertical="center" shrinkToFit="1"/>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7" fillId="3" borderId="24" xfId="0"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4" xfId="0" applyFont="1" applyFill="1" applyBorder="1" applyAlignment="1">
      <alignment horizontal="center" vertical="center" wrapText="1"/>
    </xf>
    <xf numFmtId="3" fontId="9" fillId="7" borderId="19" xfId="0" applyNumberFormat="1" applyFont="1" applyFill="1" applyBorder="1" applyAlignment="1">
      <alignment horizontal="center" vertical="center"/>
    </xf>
    <xf numFmtId="3" fontId="9" fillId="7" borderId="20" xfId="0" applyNumberFormat="1" applyFont="1" applyFill="1" applyBorder="1" applyAlignment="1">
      <alignment horizontal="center" vertical="center"/>
    </xf>
    <xf numFmtId="3" fontId="9" fillId="7" borderId="22" xfId="0" applyNumberFormat="1" applyFont="1" applyFill="1" applyBorder="1" applyAlignment="1">
      <alignment horizontal="center" vertical="center"/>
    </xf>
    <xf numFmtId="0" fontId="7" fillId="3" borderId="35" xfId="0" applyFont="1" applyFill="1" applyBorder="1" applyAlignment="1">
      <alignment horizontal="center" vertical="center"/>
    </xf>
    <xf numFmtId="0" fontId="7" fillId="3" borderId="34" xfId="0" applyFont="1" applyFill="1" applyBorder="1" applyAlignment="1">
      <alignment horizontal="center" vertical="center"/>
    </xf>
    <xf numFmtId="0" fontId="9" fillId="2" borderId="5"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0" fillId="7" borderId="19"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22" xfId="0" applyFill="1" applyBorder="1" applyAlignment="1">
      <alignment horizontal="center" vertical="center" shrinkToFit="1"/>
    </xf>
    <xf numFmtId="3" fontId="20" fillId="6" borderId="13" xfId="0" quotePrefix="1" applyNumberFormat="1" applyFont="1" applyFill="1" applyBorder="1" applyAlignment="1">
      <alignment horizontal="center" vertical="center"/>
    </xf>
    <xf numFmtId="3" fontId="20" fillId="6" borderId="29" xfId="0" applyNumberFormat="1" applyFont="1" applyFill="1" applyBorder="1" applyAlignment="1">
      <alignment horizontal="center" vertical="center"/>
    </xf>
    <xf numFmtId="3" fontId="20" fillId="6" borderId="6" xfId="0" applyNumberFormat="1" applyFont="1"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9" fillId="0" borderId="12" xfId="0" applyFont="1" applyBorder="1" applyAlignment="1" applyProtection="1">
      <alignment horizontal="center" vertical="center"/>
      <protection locked="0"/>
    </xf>
    <xf numFmtId="176" fontId="37" fillId="0" borderId="12"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protection locked="0"/>
    </xf>
    <xf numFmtId="176" fontId="37" fillId="0" borderId="1" xfId="0" applyNumberFormat="1" applyFont="1" applyBorder="1" applyAlignment="1" applyProtection="1">
      <alignment horizontal="center" vertical="center"/>
      <protection locked="0"/>
    </xf>
    <xf numFmtId="0" fontId="38" fillId="6" borderId="2" xfId="0" applyFont="1" applyFill="1" applyBorder="1" applyAlignment="1">
      <alignment horizontal="center" vertical="center" shrinkToFit="1"/>
    </xf>
    <xf numFmtId="0" fontId="38" fillId="6" borderId="4" xfId="0" applyFont="1" applyFill="1" applyBorder="1" applyAlignment="1">
      <alignment horizontal="center" vertical="center" shrinkToFit="1"/>
    </xf>
    <xf numFmtId="0" fontId="38" fillId="6" borderId="3" xfId="0" applyFont="1" applyFill="1" applyBorder="1" applyAlignment="1">
      <alignment horizontal="center" vertical="center" shrinkToFit="1"/>
    </xf>
    <xf numFmtId="0" fontId="8" fillId="0" borderId="13"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3" fontId="9" fillId="9" borderId="19" xfId="0" applyNumberFormat="1" applyFont="1" applyFill="1" applyBorder="1" applyAlignment="1">
      <alignment horizontal="center" vertical="center"/>
    </xf>
    <xf numFmtId="3" fontId="9" fillId="9" borderId="20" xfId="0" applyNumberFormat="1" applyFont="1" applyFill="1" applyBorder="1" applyAlignment="1">
      <alignment horizontal="center" vertical="center"/>
    </xf>
    <xf numFmtId="3" fontId="9" fillId="9" borderId="22" xfId="0" applyNumberFormat="1" applyFont="1" applyFill="1" applyBorder="1" applyAlignment="1">
      <alignment horizontal="center" vertical="center"/>
    </xf>
    <xf numFmtId="0" fontId="10" fillId="0" borderId="2"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38" fillId="6" borderId="13" xfId="0" applyFont="1" applyFill="1" applyBorder="1" applyAlignment="1">
      <alignment horizontal="center" vertical="center" shrinkToFit="1"/>
    </xf>
    <xf numFmtId="0" fontId="38" fillId="6" borderId="29" xfId="0" applyFont="1" applyFill="1" applyBorder="1" applyAlignment="1">
      <alignment horizontal="center" vertical="center" shrinkToFit="1"/>
    </xf>
    <xf numFmtId="0" fontId="38" fillId="6" borderId="6" xfId="0" applyFont="1" applyFill="1" applyBorder="1" applyAlignment="1">
      <alignment horizontal="center" vertical="center" shrinkToFi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0" fillId="9" borderId="19" xfId="0" applyFill="1" applyBorder="1" applyAlignment="1">
      <alignment horizontal="center" vertical="center" shrinkToFit="1"/>
    </xf>
    <xf numFmtId="0" fontId="0" fillId="9" borderId="20" xfId="0" applyFill="1" applyBorder="1" applyAlignment="1">
      <alignment horizontal="center" vertical="center" shrinkToFit="1"/>
    </xf>
    <xf numFmtId="176" fontId="6"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center" wrapText="1"/>
      <protection locked="0"/>
    </xf>
    <xf numFmtId="176" fontId="6" fillId="0" borderId="1" xfId="0" applyNumberFormat="1" applyFont="1" applyBorder="1" applyAlignment="1" applyProtection="1">
      <alignment horizontal="center" vertical="center"/>
      <protection locked="0"/>
    </xf>
    <xf numFmtId="0" fontId="0" fillId="6" borderId="2" xfId="0" applyFill="1" applyBorder="1" applyAlignment="1">
      <alignment horizontal="center" vertical="center" shrinkToFit="1"/>
    </xf>
    <xf numFmtId="0" fontId="0" fillId="6" borderId="4" xfId="0" applyFill="1" applyBorder="1" applyAlignment="1">
      <alignment horizontal="center" vertical="center" shrinkToFit="1"/>
    </xf>
    <xf numFmtId="0" fontId="0" fillId="6" borderId="3" xfId="0" applyFill="1" applyBorder="1" applyAlignment="1">
      <alignment horizontal="center" vertical="center" shrinkToFit="1"/>
    </xf>
    <xf numFmtId="0" fontId="11" fillId="0" borderId="2"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0" fillId="0" borderId="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5" fillId="2" borderId="19" xfId="0" applyFont="1" applyFill="1" applyBorder="1" applyAlignment="1">
      <alignment horizontal="left" vertical="center" wrapText="1" shrinkToFit="1"/>
    </xf>
    <xf numFmtId="0" fontId="15" fillId="2" borderId="20" xfId="0" applyFont="1" applyFill="1" applyBorder="1" applyAlignment="1">
      <alignment horizontal="left" vertical="center" wrapText="1" shrinkToFit="1"/>
    </xf>
    <xf numFmtId="0" fontId="15" fillId="2" borderId="22" xfId="0" applyFont="1" applyFill="1" applyBorder="1" applyAlignment="1">
      <alignment horizontal="left" vertical="center" wrapText="1" shrinkToFit="1"/>
    </xf>
    <xf numFmtId="0" fontId="15" fillId="2" borderId="19" xfId="0" applyFont="1" applyFill="1" applyBorder="1" applyAlignment="1" applyProtection="1">
      <alignment horizontal="left" vertical="center" wrapText="1" shrinkToFit="1"/>
      <protection locked="0"/>
    </xf>
    <xf numFmtId="0" fontId="15" fillId="2" borderId="20" xfId="0" applyFont="1" applyFill="1" applyBorder="1" applyAlignment="1" applyProtection="1">
      <alignment horizontal="left" vertical="center" wrapText="1" shrinkToFit="1"/>
      <protection locked="0"/>
    </xf>
    <xf numFmtId="0" fontId="15" fillId="2" borderId="22" xfId="0" applyFont="1" applyFill="1" applyBorder="1" applyAlignment="1" applyProtection="1">
      <alignment horizontal="left" vertical="center" wrapText="1" shrinkToFit="1"/>
      <protection locked="0"/>
    </xf>
    <xf numFmtId="0" fontId="0" fillId="0" borderId="45" xfId="0" applyBorder="1" applyAlignment="1" applyProtection="1">
      <alignment horizontal="left" vertical="center" shrinkToFit="1"/>
      <protection locked="0"/>
    </xf>
    <xf numFmtId="0" fontId="0" fillId="0" borderId="46"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12" fillId="3" borderId="55"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57"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11" fillId="0" borderId="32"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9" fillId="0" borderId="32" xfId="0" applyFont="1" applyBorder="1" applyAlignment="1" applyProtection="1">
      <alignment horizontal="center" vertical="center"/>
      <protection locked="0"/>
    </xf>
    <xf numFmtId="176" fontId="6" fillId="0" borderId="32" xfId="0" applyNumberFormat="1" applyFont="1" applyBorder="1" applyAlignment="1" applyProtection="1">
      <alignment horizontal="center" vertical="center"/>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9" fillId="5" borderId="2" xfId="2" applyFont="1" applyFill="1" applyBorder="1" applyAlignment="1">
      <alignment vertical="center" wrapText="1"/>
    </xf>
    <xf numFmtId="0" fontId="9" fillId="5" borderId="4" xfId="2" applyFont="1" applyFill="1" applyBorder="1" applyAlignment="1">
      <alignment vertical="center" wrapText="1"/>
    </xf>
    <xf numFmtId="0" fontId="9" fillId="5" borderId="3" xfId="2" applyFont="1" applyFill="1" applyBorder="1" applyAlignment="1">
      <alignment vertical="center" wrapText="1"/>
    </xf>
    <xf numFmtId="0" fontId="9" fillId="10" borderId="5" xfId="2" applyFont="1" applyFill="1" applyBorder="1" applyAlignment="1">
      <alignment horizontal="center" vertical="center"/>
    </xf>
    <xf numFmtId="0" fontId="9" fillId="5" borderId="45" xfId="2" applyFont="1" applyFill="1" applyBorder="1" applyAlignment="1">
      <alignment vertical="center" wrapText="1"/>
    </xf>
    <xf numFmtId="0" fontId="9" fillId="5" borderId="46" xfId="2" applyFont="1" applyFill="1" applyBorder="1" applyAlignment="1">
      <alignment vertical="center" wrapText="1"/>
    </xf>
    <xf numFmtId="0" fontId="9" fillId="5" borderId="47" xfId="2" applyFont="1" applyFill="1" applyBorder="1" applyAlignment="1">
      <alignment vertical="center" wrapText="1"/>
    </xf>
    <xf numFmtId="0" fontId="19" fillId="5" borderId="2" xfId="2" applyFont="1" applyFill="1" applyBorder="1" applyAlignment="1">
      <alignment horizontal="left" vertical="center" wrapText="1"/>
    </xf>
    <xf numFmtId="0" fontId="19" fillId="5" borderId="4" xfId="2" applyFont="1" applyFill="1" applyBorder="1" applyAlignment="1">
      <alignment horizontal="left" vertical="center" wrapText="1"/>
    </xf>
    <xf numFmtId="0" fontId="19" fillId="5" borderId="3" xfId="2" applyFont="1" applyFill="1" applyBorder="1" applyAlignment="1">
      <alignment horizontal="left" vertical="center" wrapText="1"/>
    </xf>
    <xf numFmtId="0" fontId="21" fillId="5" borderId="48" xfId="2" applyFont="1" applyFill="1" applyBorder="1" applyAlignment="1">
      <alignment horizontal="left" vertical="center" wrapText="1"/>
    </xf>
    <xf numFmtId="0" fontId="21" fillId="5" borderId="49" xfId="2" applyFont="1" applyFill="1" applyBorder="1" applyAlignment="1">
      <alignment horizontal="left" vertical="center"/>
    </xf>
    <xf numFmtId="0" fontId="21" fillId="5" borderId="50" xfId="2" applyFont="1" applyFill="1" applyBorder="1" applyAlignment="1">
      <alignment horizontal="left" vertical="center"/>
    </xf>
    <xf numFmtId="0" fontId="9" fillId="5" borderId="2" xfId="2" applyFont="1" applyFill="1" applyBorder="1" applyAlignment="1">
      <alignment horizontal="left" vertical="center" wrapText="1"/>
    </xf>
    <xf numFmtId="0" fontId="9" fillId="5" borderId="4" xfId="2" applyFont="1" applyFill="1" applyBorder="1" applyAlignment="1">
      <alignment horizontal="left" vertical="center" wrapText="1"/>
    </xf>
    <xf numFmtId="0" fontId="9" fillId="5" borderId="3" xfId="2" applyFont="1" applyFill="1" applyBorder="1" applyAlignment="1">
      <alignment horizontal="left" vertical="center" wrapText="1"/>
    </xf>
    <xf numFmtId="176" fontId="8" fillId="4" borderId="16" xfId="0" applyNumberFormat="1" applyFont="1" applyFill="1" applyBorder="1" applyAlignment="1">
      <alignment horizontal="left" vertical="center" wrapText="1"/>
    </xf>
    <xf numFmtId="176" fontId="8" fillId="4" borderId="17" xfId="0" applyNumberFormat="1" applyFont="1" applyFill="1" applyBorder="1" applyAlignment="1">
      <alignment horizontal="left" vertical="center" wrapText="1"/>
    </xf>
    <xf numFmtId="176" fontId="8" fillId="4" borderId="18" xfId="0" applyNumberFormat="1" applyFont="1" applyFill="1" applyBorder="1" applyAlignment="1">
      <alignment horizontal="left" vertical="center" wrapText="1"/>
    </xf>
    <xf numFmtId="0" fontId="4" fillId="8" borderId="38" xfId="0" applyFont="1" applyFill="1" applyBorder="1" applyAlignment="1">
      <alignment horizontal="center" vertical="center"/>
    </xf>
    <xf numFmtId="0" fontId="0" fillId="8" borderId="39" xfId="0" applyFill="1" applyBorder="1" applyAlignment="1">
      <alignment horizontal="center" vertical="center"/>
    </xf>
    <xf numFmtId="0" fontId="0" fillId="8" borderId="40" xfId="0" applyFill="1" applyBorder="1" applyAlignment="1">
      <alignment horizontal="center" vertical="center"/>
    </xf>
    <xf numFmtId="176" fontId="8" fillId="4" borderId="5" xfId="0" applyNumberFormat="1" applyFont="1" applyFill="1" applyBorder="1" applyAlignment="1">
      <alignment horizontal="left" vertical="center" wrapText="1"/>
    </xf>
    <xf numFmtId="176" fontId="8" fillId="4" borderId="41" xfId="0" applyNumberFormat="1" applyFont="1" applyFill="1" applyBorder="1" applyAlignment="1">
      <alignment horizontal="left" vertical="center" wrapText="1"/>
    </xf>
    <xf numFmtId="176" fontId="8" fillId="5" borderId="5" xfId="0" applyNumberFormat="1" applyFont="1" applyFill="1" applyBorder="1" applyAlignment="1">
      <alignment horizontal="left" vertical="center" wrapText="1"/>
    </xf>
    <xf numFmtId="176" fontId="8" fillId="5" borderId="41" xfId="0" applyNumberFormat="1" applyFont="1" applyFill="1" applyBorder="1" applyAlignment="1">
      <alignment horizontal="left" vertical="center" wrapText="1"/>
    </xf>
    <xf numFmtId="176" fontId="8" fillId="4" borderId="42" xfId="0" applyNumberFormat="1" applyFont="1" applyFill="1" applyBorder="1" applyAlignment="1">
      <alignment horizontal="left" vertical="center" wrapText="1"/>
    </xf>
    <xf numFmtId="176" fontId="8" fillId="4" borderId="43" xfId="0" applyNumberFormat="1" applyFont="1" applyFill="1" applyBorder="1" applyAlignment="1">
      <alignment horizontal="left" vertical="center" wrapText="1"/>
    </xf>
  </cellXfs>
  <cellStyles count="6">
    <cellStyle name="パーセント 2" xfId="4" xr:uid="{E9FB1187-137A-4D68-A4E9-3F3461F02401}"/>
    <cellStyle name="ハイパーリンク" xfId="1" builtinId="8"/>
    <cellStyle name="ハイパーリンク 2" xfId="5" xr:uid="{CAD0F6D7-2552-4926-AAB6-4F32E7F32237}"/>
    <cellStyle name="桁区切り 2" xfId="3" xr:uid="{B7EC1DBC-5D70-4BF1-8CC0-BEFBC0E4ED90}"/>
    <cellStyle name="標準" xfId="0" builtinId="0"/>
    <cellStyle name="標準 2" xfId="2" xr:uid="{DD32083A-032A-4A8B-B983-832460032A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34</xdr:col>
      <xdr:colOff>148163</xdr:colOff>
      <xdr:row>0</xdr:row>
      <xdr:rowOff>100852</xdr:rowOff>
    </xdr:from>
    <xdr:to>
      <xdr:col>50</xdr:col>
      <xdr:colOff>370116</xdr:colOff>
      <xdr:row>21</xdr:row>
      <xdr:rowOff>493058</xdr:rowOff>
    </xdr:to>
    <xdr:pic>
      <xdr:nvPicPr>
        <xdr:cNvPr id="4" name="図 3">
          <a:extLst>
            <a:ext uri="{FF2B5EF4-FFF2-40B4-BE49-F238E27FC236}">
              <a16:creationId xmlns:a16="http://schemas.microsoft.com/office/drawing/2014/main" id="{3C77B38E-5764-FB5C-8874-E43F3B442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4222" y="100852"/>
          <a:ext cx="8379836" cy="13581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2"/>
  <sheetViews>
    <sheetView showGridLines="0" tabSelected="1" view="pageBreakPreview" topLeftCell="A3" zoomScale="70" zoomScaleNormal="100" zoomScaleSheetLayoutView="70" workbookViewId="0">
      <selection activeCell="S14" sqref="S14:U14"/>
    </sheetView>
  </sheetViews>
  <sheetFormatPr defaultRowHeight="13.5"/>
  <cols>
    <col min="1" max="30" width="4.125" customWidth="1"/>
    <col min="31" max="31" width="17.125" customWidth="1"/>
    <col min="32" max="34" width="25.5" customWidth="1"/>
    <col min="35" max="42" width="4.375" customWidth="1"/>
  </cols>
  <sheetData>
    <row r="1" spans="1:34" ht="9" customHeight="1" thickBot="1"/>
    <row r="2" spans="1:34" ht="27.75" customHeight="1">
      <c r="A2" s="174" t="s">
        <v>11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4" ht="27.75" customHeight="1">
      <c r="A3" s="88" t="s">
        <v>0</v>
      </c>
      <c r="B3" s="89"/>
      <c r="C3" s="89"/>
      <c r="D3" s="90"/>
      <c r="E3" s="72"/>
      <c r="F3" s="73"/>
      <c r="G3" s="73"/>
      <c r="H3" s="73"/>
      <c r="I3" s="73"/>
      <c r="J3" s="73"/>
      <c r="K3" s="73"/>
      <c r="L3" s="73"/>
      <c r="M3" s="73"/>
      <c r="N3" s="73"/>
      <c r="O3" s="73"/>
      <c r="P3" s="73"/>
      <c r="Q3" s="73"/>
      <c r="R3" s="73"/>
      <c r="S3" s="73"/>
      <c r="T3" s="73"/>
      <c r="U3" s="73"/>
      <c r="V3" s="73"/>
      <c r="W3" s="74"/>
      <c r="X3" s="94" t="s">
        <v>1</v>
      </c>
      <c r="Y3" s="89"/>
      <c r="Z3" s="89"/>
      <c r="AA3" s="90"/>
      <c r="AB3" s="72"/>
      <c r="AC3" s="73"/>
      <c r="AD3" s="73"/>
      <c r="AE3" s="73"/>
      <c r="AF3" s="73"/>
      <c r="AG3" s="73"/>
      <c r="AH3" s="78"/>
    </row>
    <row r="4" spans="1:34" ht="27.75" customHeight="1">
      <c r="A4" s="88" t="s">
        <v>2</v>
      </c>
      <c r="B4" s="89"/>
      <c r="C4" s="89"/>
      <c r="D4" s="90"/>
      <c r="E4" s="72"/>
      <c r="F4" s="73"/>
      <c r="G4" s="73"/>
      <c r="H4" s="73"/>
      <c r="I4" s="73"/>
      <c r="J4" s="73"/>
      <c r="K4" s="73"/>
      <c r="L4" s="73"/>
      <c r="M4" s="73"/>
      <c r="N4" s="73"/>
      <c r="O4" s="73"/>
      <c r="P4" s="73"/>
      <c r="Q4" s="73"/>
      <c r="R4" s="73"/>
      <c r="S4" s="73"/>
      <c r="T4" s="73"/>
      <c r="U4" s="73"/>
      <c r="V4" s="73"/>
      <c r="W4" s="74"/>
      <c r="X4" s="94" t="s">
        <v>3</v>
      </c>
      <c r="Y4" s="89"/>
      <c r="Z4" s="89"/>
      <c r="AA4" s="90"/>
      <c r="AB4" s="72"/>
      <c r="AC4" s="73"/>
      <c r="AD4" s="73"/>
      <c r="AE4" s="73"/>
      <c r="AF4" s="73"/>
      <c r="AG4" s="73"/>
      <c r="AH4" s="78"/>
    </row>
    <row r="5" spans="1:34" ht="27.75" customHeight="1">
      <c r="A5" s="88" t="s">
        <v>4</v>
      </c>
      <c r="B5" s="89"/>
      <c r="C5" s="89"/>
      <c r="D5" s="90"/>
      <c r="E5" s="72"/>
      <c r="F5" s="73"/>
      <c r="G5" s="73"/>
      <c r="H5" s="73"/>
      <c r="I5" s="73"/>
      <c r="J5" s="73"/>
      <c r="K5" s="73"/>
      <c r="L5" s="73"/>
      <c r="M5" s="73"/>
      <c r="N5" s="73"/>
      <c r="O5" s="73"/>
      <c r="P5" s="73"/>
      <c r="Q5" s="73"/>
      <c r="R5" s="73"/>
      <c r="S5" s="73"/>
      <c r="T5" s="73"/>
      <c r="U5" s="73"/>
      <c r="V5" s="73"/>
      <c r="W5" s="74"/>
      <c r="X5" s="94" t="s">
        <v>5</v>
      </c>
      <c r="Y5" s="89"/>
      <c r="Z5" s="89"/>
      <c r="AA5" s="90"/>
      <c r="AB5" s="72"/>
      <c r="AC5" s="73"/>
      <c r="AD5" s="73"/>
      <c r="AE5" s="73"/>
      <c r="AF5" s="73"/>
      <c r="AG5" s="73"/>
      <c r="AH5" s="78"/>
    </row>
    <row r="6" spans="1:34" ht="27.75" customHeight="1">
      <c r="A6" s="88" t="s">
        <v>6</v>
      </c>
      <c r="B6" s="89"/>
      <c r="C6" s="89"/>
      <c r="D6" s="90"/>
      <c r="E6" s="72"/>
      <c r="F6" s="73"/>
      <c r="G6" s="73"/>
      <c r="H6" s="73"/>
      <c r="I6" s="73"/>
      <c r="J6" s="73"/>
      <c r="K6" s="73"/>
      <c r="L6" s="73"/>
      <c r="M6" s="73"/>
      <c r="N6" s="73"/>
      <c r="O6" s="73"/>
      <c r="P6" s="73"/>
      <c r="Q6" s="73"/>
      <c r="R6" s="73"/>
      <c r="S6" s="73"/>
      <c r="T6" s="73"/>
      <c r="U6" s="73"/>
      <c r="V6" s="73"/>
      <c r="W6" s="74"/>
      <c r="X6" s="94" t="s">
        <v>7</v>
      </c>
      <c r="Y6" s="89"/>
      <c r="Z6" s="89"/>
      <c r="AA6" s="90"/>
      <c r="AB6" s="79"/>
      <c r="AC6" s="80"/>
      <c r="AD6" s="80"/>
      <c r="AE6" s="80"/>
      <c r="AF6" s="80"/>
      <c r="AG6" s="80"/>
      <c r="AH6" s="81"/>
    </row>
    <row r="7" spans="1:34" ht="27.75" customHeight="1" thickBot="1">
      <c r="A7" s="91" t="s">
        <v>8</v>
      </c>
      <c r="B7" s="92"/>
      <c r="C7" s="92"/>
      <c r="D7" s="93"/>
      <c r="E7" s="75"/>
      <c r="F7" s="76"/>
      <c r="G7" s="76"/>
      <c r="H7" s="76"/>
      <c r="I7" s="76"/>
      <c r="J7" s="76"/>
      <c r="K7" s="76"/>
      <c r="L7" s="76"/>
      <c r="M7" s="76"/>
      <c r="N7" s="76"/>
      <c r="O7" s="76"/>
      <c r="P7" s="76"/>
      <c r="Q7" s="76"/>
      <c r="R7" s="76"/>
      <c r="S7" s="76"/>
      <c r="T7" s="76"/>
      <c r="U7" s="76"/>
      <c r="V7" s="76"/>
      <c r="W7" s="77"/>
      <c r="X7" s="95" t="s">
        <v>14</v>
      </c>
      <c r="Y7" s="92"/>
      <c r="Z7" s="92"/>
      <c r="AA7" s="93"/>
      <c r="AB7" s="82"/>
      <c r="AC7" s="83"/>
      <c r="AD7" s="83"/>
      <c r="AE7" s="83"/>
      <c r="AF7" s="83"/>
      <c r="AG7" s="83"/>
      <c r="AH7" s="84"/>
    </row>
    <row r="8" spans="1:34" ht="18" customHeight="1" thickBot="1"/>
    <row r="9" spans="1:34" ht="27" customHeight="1">
      <c r="A9" s="177" t="s">
        <v>13</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9"/>
    </row>
    <row r="10" spans="1:34" ht="69" customHeight="1">
      <c r="A10" s="65" t="s">
        <v>32</v>
      </c>
      <c r="B10" s="85" t="s">
        <v>9</v>
      </c>
      <c r="C10" s="85"/>
      <c r="D10" s="85"/>
      <c r="E10" s="85"/>
      <c r="F10" s="85" t="s">
        <v>10</v>
      </c>
      <c r="G10" s="85"/>
      <c r="H10" s="85"/>
      <c r="I10" s="85"/>
      <c r="J10" s="85"/>
      <c r="K10" s="96" t="s">
        <v>36</v>
      </c>
      <c r="L10" s="102"/>
      <c r="M10" s="102"/>
      <c r="N10" s="102"/>
      <c r="O10" s="102"/>
      <c r="P10" s="103"/>
      <c r="Q10" s="86" t="s">
        <v>12</v>
      </c>
      <c r="R10" s="85"/>
      <c r="S10" s="86" t="s">
        <v>30</v>
      </c>
      <c r="T10" s="85"/>
      <c r="U10" s="85"/>
      <c r="V10" s="96" t="s">
        <v>34</v>
      </c>
      <c r="W10" s="97"/>
      <c r="X10" s="98"/>
      <c r="Y10" s="86" t="s">
        <v>35</v>
      </c>
      <c r="Z10" s="85"/>
      <c r="AA10" s="87"/>
      <c r="AB10" s="162" t="s">
        <v>162</v>
      </c>
      <c r="AC10" s="163"/>
      <c r="AD10" s="163"/>
      <c r="AE10" s="164"/>
      <c r="AF10" s="64" t="s">
        <v>163</v>
      </c>
      <c r="AG10" s="68" t="s">
        <v>164</v>
      </c>
      <c r="AH10" s="66" t="s">
        <v>165</v>
      </c>
    </row>
    <row r="11" spans="1:34" ht="66" customHeight="1">
      <c r="A11" s="9" t="s">
        <v>31</v>
      </c>
      <c r="B11" s="106" t="s">
        <v>33</v>
      </c>
      <c r="C11" s="107"/>
      <c r="D11" s="107"/>
      <c r="E11" s="108"/>
      <c r="F11" s="109" t="s">
        <v>159</v>
      </c>
      <c r="G11" s="109"/>
      <c r="H11" s="109"/>
      <c r="I11" s="109"/>
      <c r="J11" s="109"/>
      <c r="K11" s="106" t="s">
        <v>37</v>
      </c>
      <c r="L11" s="107"/>
      <c r="M11" s="107"/>
      <c r="N11" s="107"/>
      <c r="O11" s="107"/>
      <c r="P11" s="108"/>
      <c r="Q11" s="104" t="s">
        <v>139</v>
      </c>
      <c r="R11" s="104"/>
      <c r="S11" s="105">
        <v>6300</v>
      </c>
      <c r="T11" s="105"/>
      <c r="U11" s="105"/>
      <c r="V11" s="99">
        <f>ROUNDDOWN(S11/30%,-3)</f>
        <v>21000</v>
      </c>
      <c r="W11" s="100"/>
      <c r="X11" s="101"/>
      <c r="Y11" s="110" t="str">
        <f>+V11*30%&amp;"+実費送料"</f>
        <v>6300+実費送料</v>
      </c>
      <c r="Z11" s="111"/>
      <c r="AA11" s="112"/>
      <c r="AB11" s="165" t="s">
        <v>160</v>
      </c>
      <c r="AC11" s="166"/>
      <c r="AD11" s="166"/>
      <c r="AE11" s="167"/>
      <c r="AF11" s="59" t="s">
        <v>156</v>
      </c>
      <c r="AG11" s="59" t="s">
        <v>157</v>
      </c>
      <c r="AH11" s="67"/>
    </row>
    <row r="12" spans="1:34" ht="66" customHeight="1">
      <c r="A12" s="9" t="s">
        <v>31</v>
      </c>
      <c r="B12" s="116" t="s">
        <v>40</v>
      </c>
      <c r="C12" s="117"/>
      <c r="D12" s="117"/>
      <c r="E12" s="118"/>
      <c r="F12" s="150" t="s">
        <v>38</v>
      </c>
      <c r="G12" s="150"/>
      <c r="H12" s="150"/>
      <c r="I12" s="150"/>
      <c r="J12" s="150"/>
      <c r="K12" s="116" t="s">
        <v>39</v>
      </c>
      <c r="L12" s="117"/>
      <c r="M12" s="117"/>
      <c r="N12" s="117"/>
      <c r="O12" s="117"/>
      <c r="P12" s="118"/>
      <c r="Q12" s="149">
        <v>3</v>
      </c>
      <c r="R12" s="149"/>
      <c r="S12" s="148">
        <v>69900</v>
      </c>
      <c r="T12" s="148"/>
      <c r="U12" s="148"/>
      <c r="V12" s="131">
        <f>ROUNDDOWN(S12/30%,-3)</f>
        <v>233000</v>
      </c>
      <c r="W12" s="132"/>
      <c r="X12" s="133"/>
      <c r="Y12" s="146" t="str">
        <f>+V12*30%&amp;"+実費送料"</f>
        <v>69900+実費送料</v>
      </c>
      <c r="Z12" s="147"/>
      <c r="AA12" s="147"/>
      <c r="AB12" s="168" t="s">
        <v>41</v>
      </c>
      <c r="AC12" s="169"/>
      <c r="AD12" s="169"/>
      <c r="AE12" s="170"/>
      <c r="AF12" s="60" t="s">
        <v>161</v>
      </c>
      <c r="AG12" s="59" t="s">
        <v>158</v>
      </c>
      <c r="AH12" s="67"/>
    </row>
    <row r="13" spans="1:34" ht="69" customHeight="1">
      <c r="A13" s="3">
        <v>1</v>
      </c>
      <c r="B13" s="127"/>
      <c r="C13" s="128"/>
      <c r="D13" s="128"/>
      <c r="E13" s="129"/>
      <c r="F13" s="130"/>
      <c r="G13" s="130"/>
      <c r="H13" s="130"/>
      <c r="I13" s="130"/>
      <c r="J13" s="130"/>
      <c r="K13" s="137"/>
      <c r="L13" s="138"/>
      <c r="M13" s="138"/>
      <c r="N13" s="138"/>
      <c r="O13" s="138"/>
      <c r="P13" s="139"/>
      <c r="Q13" s="119"/>
      <c r="R13" s="119"/>
      <c r="S13" s="120"/>
      <c r="T13" s="120"/>
      <c r="U13" s="120"/>
      <c r="V13" s="113" t="str">
        <f>IF(ISNUMBER(S13), IF(S13 &gt;= 3000, ROUNDUP(S13 / 30%, -3), 10000), "")</f>
        <v/>
      </c>
      <c r="W13" s="114"/>
      <c r="X13" s="115"/>
      <c r="Y13" s="140" t="str">
        <f>+S13&amp;"+実費送料"</f>
        <v>+実費送料</v>
      </c>
      <c r="Z13" s="141"/>
      <c r="AA13" s="142"/>
      <c r="AB13" s="171"/>
      <c r="AC13" s="172"/>
      <c r="AD13" s="172"/>
      <c r="AE13" s="173"/>
      <c r="AF13" s="61"/>
      <c r="AG13" s="69"/>
      <c r="AH13" s="69" t="str">
        <f>IF(AND(ISNUMBER(S13), S13 &lt; 3000), "3,000円未満の返礼品は、サイト上では「寄附金額10,000円」で設定されますのでご了承ください。", "")</f>
        <v/>
      </c>
    </row>
    <row r="14" spans="1:34" ht="69" customHeight="1">
      <c r="A14" s="4">
        <v>2</v>
      </c>
      <c r="B14" s="143"/>
      <c r="C14" s="144"/>
      <c r="D14" s="144"/>
      <c r="E14" s="145"/>
      <c r="F14" s="121"/>
      <c r="G14" s="121"/>
      <c r="H14" s="121"/>
      <c r="I14" s="121"/>
      <c r="J14" s="121"/>
      <c r="K14" s="134"/>
      <c r="L14" s="135"/>
      <c r="M14" s="135"/>
      <c r="N14" s="135"/>
      <c r="O14" s="135"/>
      <c r="P14" s="136"/>
      <c r="Q14" s="122"/>
      <c r="R14" s="122"/>
      <c r="S14" s="123"/>
      <c r="T14" s="123"/>
      <c r="U14" s="123"/>
      <c r="V14" s="113" t="str">
        <f t="shared" ref="V14:V22" si="0">IF(ISNUMBER(S14), IF(S14 &gt;= 3000, ROUNDUP(S14 / 30%, -3), 10000), "")</f>
        <v/>
      </c>
      <c r="W14" s="114"/>
      <c r="X14" s="115"/>
      <c r="Y14" s="124" t="str">
        <f t="shared" ref="Y14:Y22" si="1">+S14&amp;"+実費送料"</f>
        <v>+実費送料</v>
      </c>
      <c r="Z14" s="125"/>
      <c r="AA14" s="126"/>
      <c r="AB14" s="159"/>
      <c r="AC14" s="160"/>
      <c r="AD14" s="160"/>
      <c r="AE14" s="161"/>
      <c r="AF14" s="62"/>
      <c r="AG14" s="70"/>
      <c r="AH14" s="70" t="str">
        <f t="shared" ref="AH14:AH22" si="2">IF(AND(ISNUMBER(S14), S14 &lt; 3000), "3,000円未満の返礼品は、サイト上では「寄附金額10,000円」で設定されますのでご了承ください。", "")</f>
        <v/>
      </c>
    </row>
    <row r="15" spans="1:34" ht="69" customHeight="1">
      <c r="A15" s="4">
        <v>3</v>
      </c>
      <c r="B15" s="143"/>
      <c r="C15" s="144"/>
      <c r="D15" s="144"/>
      <c r="E15" s="145"/>
      <c r="F15" s="121"/>
      <c r="G15" s="121"/>
      <c r="H15" s="121"/>
      <c r="I15" s="121"/>
      <c r="J15" s="121"/>
      <c r="K15" s="134"/>
      <c r="L15" s="135"/>
      <c r="M15" s="135"/>
      <c r="N15" s="135"/>
      <c r="O15" s="135"/>
      <c r="P15" s="136"/>
      <c r="Q15" s="122"/>
      <c r="R15" s="122"/>
      <c r="S15" s="123"/>
      <c r="T15" s="123"/>
      <c r="U15" s="123"/>
      <c r="V15" s="113" t="str">
        <f t="shared" si="0"/>
        <v/>
      </c>
      <c r="W15" s="114"/>
      <c r="X15" s="115"/>
      <c r="Y15" s="124" t="str">
        <f t="shared" si="1"/>
        <v>+実費送料</v>
      </c>
      <c r="Z15" s="125"/>
      <c r="AA15" s="126"/>
      <c r="AB15" s="159"/>
      <c r="AC15" s="160"/>
      <c r="AD15" s="160"/>
      <c r="AE15" s="161"/>
      <c r="AF15" s="62"/>
      <c r="AG15" s="70"/>
      <c r="AH15" s="70" t="str">
        <f t="shared" si="2"/>
        <v/>
      </c>
    </row>
    <row r="16" spans="1:34" ht="69" customHeight="1">
      <c r="A16" s="4">
        <v>4</v>
      </c>
      <c r="B16" s="143"/>
      <c r="C16" s="144"/>
      <c r="D16" s="144"/>
      <c r="E16" s="145"/>
      <c r="F16" s="121"/>
      <c r="G16" s="121"/>
      <c r="H16" s="121"/>
      <c r="I16" s="121"/>
      <c r="J16" s="121"/>
      <c r="K16" s="134"/>
      <c r="L16" s="135"/>
      <c r="M16" s="135"/>
      <c r="N16" s="135"/>
      <c r="O16" s="135"/>
      <c r="P16" s="136"/>
      <c r="Q16" s="122"/>
      <c r="R16" s="122"/>
      <c r="S16" s="151"/>
      <c r="T16" s="151"/>
      <c r="U16" s="151"/>
      <c r="V16" s="113" t="str">
        <f t="shared" si="0"/>
        <v/>
      </c>
      <c r="W16" s="114"/>
      <c r="X16" s="115"/>
      <c r="Y16" s="152" t="str">
        <f t="shared" si="1"/>
        <v>+実費送料</v>
      </c>
      <c r="Z16" s="153"/>
      <c r="AA16" s="154"/>
      <c r="AB16" s="159"/>
      <c r="AC16" s="160"/>
      <c r="AD16" s="160"/>
      <c r="AE16" s="161"/>
      <c r="AF16" s="62"/>
      <c r="AG16" s="70"/>
      <c r="AH16" s="70" t="str">
        <f t="shared" si="2"/>
        <v/>
      </c>
    </row>
    <row r="17" spans="1:34" ht="69" customHeight="1">
      <c r="A17" s="4">
        <v>5</v>
      </c>
      <c r="B17" s="143"/>
      <c r="C17" s="144"/>
      <c r="D17" s="144"/>
      <c r="E17" s="145"/>
      <c r="F17" s="121"/>
      <c r="G17" s="121"/>
      <c r="H17" s="121"/>
      <c r="I17" s="121"/>
      <c r="J17" s="121"/>
      <c r="K17" s="134"/>
      <c r="L17" s="135"/>
      <c r="M17" s="135"/>
      <c r="N17" s="135"/>
      <c r="O17" s="135"/>
      <c r="P17" s="136"/>
      <c r="Q17" s="122"/>
      <c r="R17" s="122"/>
      <c r="S17" s="151"/>
      <c r="T17" s="151"/>
      <c r="U17" s="151"/>
      <c r="V17" s="113" t="str">
        <f t="shared" si="0"/>
        <v/>
      </c>
      <c r="W17" s="114"/>
      <c r="X17" s="115"/>
      <c r="Y17" s="152" t="str">
        <f t="shared" si="1"/>
        <v>+実費送料</v>
      </c>
      <c r="Z17" s="153"/>
      <c r="AA17" s="154"/>
      <c r="AB17" s="159"/>
      <c r="AC17" s="160"/>
      <c r="AD17" s="160"/>
      <c r="AE17" s="161"/>
      <c r="AF17" s="62"/>
      <c r="AG17" s="70"/>
      <c r="AH17" s="70" t="str">
        <f t="shared" si="2"/>
        <v/>
      </c>
    </row>
    <row r="18" spans="1:34" ht="69" customHeight="1">
      <c r="A18" s="4">
        <v>6</v>
      </c>
      <c r="B18" s="158"/>
      <c r="C18" s="158"/>
      <c r="D18" s="158"/>
      <c r="E18" s="158"/>
      <c r="F18" s="158"/>
      <c r="G18" s="158"/>
      <c r="H18" s="158"/>
      <c r="I18" s="158"/>
      <c r="J18" s="158"/>
      <c r="K18" s="155"/>
      <c r="L18" s="156"/>
      <c r="M18" s="156"/>
      <c r="N18" s="156"/>
      <c r="O18" s="156"/>
      <c r="P18" s="157"/>
      <c r="Q18" s="122"/>
      <c r="R18" s="122"/>
      <c r="S18" s="151"/>
      <c r="T18" s="151"/>
      <c r="U18" s="151"/>
      <c r="V18" s="113" t="str">
        <f t="shared" si="0"/>
        <v/>
      </c>
      <c r="W18" s="114"/>
      <c r="X18" s="115"/>
      <c r="Y18" s="152" t="str">
        <f t="shared" si="1"/>
        <v>+実費送料</v>
      </c>
      <c r="Z18" s="153"/>
      <c r="AA18" s="154"/>
      <c r="AB18" s="159"/>
      <c r="AC18" s="160"/>
      <c r="AD18" s="160"/>
      <c r="AE18" s="161"/>
      <c r="AF18" s="62"/>
      <c r="AG18" s="70"/>
      <c r="AH18" s="70" t="str">
        <f t="shared" si="2"/>
        <v/>
      </c>
    </row>
    <row r="19" spans="1:34" ht="69" customHeight="1">
      <c r="A19" s="4">
        <v>7</v>
      </c>
      <c r="B19" s="158"/>
      <c r="C19" s="158"/>
      <c r="D19" s="158"/>
      <c r="E19" s="158"/>
      <c r="F19" s="158"/>
      <c r="G19" s="158"/>
      <c r="H19" s="158"/>
      <c r="I19" s="158"/>
      <c r="J19" s="158"/>
      <c r="K19" s="155"/>
      <c r="L19" s="156"/>
      <c r="M19" s="156"/>
      <c r="N19" s="156"/>
      <c r="O19" s="156"/>
      <c r="P19" s="157"/>
      <c r="Q19" s="122"/>
      <c r="R19" s="122"/>
      <c r="S19" s="151"/>
      <c r="T19" s="151"/>
      <c r="U19" s="151"/>
      <c r="V19" s="113" t="str">
        <f t="shared" si="0"/>
        <v/>
      </c>
      <c r="W19" s="114"/>
      <c r="X19" s="115"/>
      <c r="Y19" s="152" t="str">
        <f t="shared" si="1"/>
        <v>+実費送料</v>
      </c>
      <c r="Z19" s="153"/>
      <c r="AA19" s="154"/>
      <c r="AB19" s="159"/>
      <c r="AC19" s="160"/>
      <c r="AD19" s="160"/>
      <c r="AE19" s="161"/>
      <c r="AF19" s="62"/>
      <c r="AG19" s="70"/>
      <c r="AH19" s="70" t="str">
        <f t="shared" si="2"/>
        <v/>
      </c>
    </row>
    <row r="20" spans="1:34" ht="69" customHeight="1">
      <c r="A20" s="4">
        <v>8</v>
      </c>
      <c r="B20" s="158"/>
      <c r="C20" s="158"/>
      <c r="D20" s="158"/>
      <c r="E20" s="158"/>
      <c r="F20" s="158"/>
      <c r="G20" s="158"/>
      <c r="H20" s="158"/>
      <c r="I20" s="158"/>
      <c r="J20" s="158"/>
      <c r="K20" s="155"/>
      <c r="L20" s="156"/>
      <c r="M20" s="156"/>
      <c r="N20" s="156"/>
      <c r="O20" s="156"/>
      <c r="P20" s="157"/>
      <c r="Q20" s="122"/>
      <c r="R20" s="122"/>
      <c r="S20" s="151"/>
      <c r="T20" s="151"/>
      <c r="U20" s="151"/>
      <c r="V20" s="113" t="str">
        <f t="shared" si="0"/>
        <v/>
      </c>
      <c r="W20" s="114"/>
      <c r="X20" s="115"/>
      <c r="Y20" s="152" t="str">
        <f t="shared" si="1"/>
        <v>+実費送料</v>
      </c>
      <c r="Z20" s="153"/>
      <c r="AA20" s="154"/>
      <c r="AB20" s="159"/>
      <c r="AC20" s="160"/>
      <c r="AD20" s="160"/>
      <c r="AE20" s="161"/>
      <c r="AF20" s="62"/>
      <c r="AG20" s="70"/>
      <c r="AH20" s="70" t="str">
        <f t="shared" si="2"/>
        <v/>
      </c>
    </row>
    <row r="21" spans="1:34" ht="69" customHeight="1">
      <c r="A21" s="4">
        <v>9</v>
      </c>
      <c r="B21" s="158"/>
      <c r="C21" s="158"/>
      <c r="D21" s="158"/>
      <c r="E21" s="158"/>
      <c r="F21" s="158"/>
      <c r="G21" s="158"/>
      <c r="H21" s="158"/>
      <c r="I21" s="158"/>
      <c r="J21" s="158"/>
      <c r="K21" s="155"/>
      <c r="L21" s="156"/>
      <c r="M21" s="156"/>
      <c r="N21" s="156"/>
      <c r="O21" s="156"/>
      <c r="P21" s="157"/>
      <c r="Q21" s="122"/>
      <c r="R21" s="122"/>
      <c r="S21" s="151"/>
      <c r="T21" s="151"/>
      <c r="U21" s="151"/>
      <c r="V21" s="113" t="str">
        <f t="shared" si="0"/>
        <v/>
      </c>
      <c r="W21" s="114"/>
      <c r="X21" s="115"/>
      <c r="Y21" s="152" t="str">
        <f t="shared" si="1"/>
        <v>+実費送料</v>
      </c>
      <c r="Z21" s="153"/>
      <c r="AA21" s="154"/>
      <c r="AB21" s="159"/>
      <c r="AC21" s="160"/>
      <c r="AD21" s="160"/>
      <c r="AE21" s="161"/>
      <c r="AF21" s="62"/>
      <c r="AG21" s="70"/>
      <c r="AH21" s="70" t="str">
        <f t="shared" si="2"/>
        <v/>
      </c>
    </row>
    <row r="22" spans="1:34" ht="69" customHeight="1" thickBot="1">
      <c r="A22" s="10">
        <v>10</v>
      </c>
      <c r="B22" s="180"/>
      <c r="C22" s="180"/>
      <c r="D22" s="180"/>
      <c r="E22" s="180"/>
      <c r="F22" s="180"/>
      <c r="G22" s="180"/>
      <c r="H22" s="180"/>
      <c r="I22" s="180"/>
      <c r="J22" s="180"/>
      <c r="K22" s="181"/>
      <c r="L22" s="182"/>
      <c r="M22" s="182"/>
      <c r="N22" s="182"/>
      <c r="O22" s="182"/>
      <c r="P22" s="183"/>
      <c r="Q22" s="184"/>
      <c r="R22" s="184"/>
      <c r="S22" s="185"/>
      <c r="T22" s="185"/>
      <c r="U22" s="185"/>
      <c r="V22" s="113" t="str">
        <f t="shared" si="0"/>
        <v/>
      </c>
      <c r="W22" s="114"/>
      <c r="X22" s="115"/>
      <c r="Y22" s="152" t="str">
        <f t="shared" si="1"/>
        <v>+実費送料</v>
      </c>
      <c r="Z22" s="153"/>
      <c r="AA22" s="154"/>
      <c r="AB22" s="186"/>
      <c r="AC22" s="187"/>
      <c r="AD22" s="187"/>
      <c r="AE22" s="188"/>
      <c r="AF22" s="63"/>
      <c r="AG22" s="71"/>
      <c r="AH22" s="70" t="str">
        <f t="shared" si="2"/>
        <v/>
      </c>
    </row>
    <row r="23" spans="1:34" ht="18.75" customHeight="1"/>
    <row r="24" spans="1:34" ht="18.75" customHeight="1"/>
    <row r="25" spans="1:34" ht="18.75" customHeight="1"/>
    <row r="26" spans="1:34" ht="18.75" customHeight="1"/>
    <row r="27" spans="1:34" ht="18.75" customHeight="1"/>
    <row r="28" spans="1:34" ht="18.75" customHeight="1"/>
    <row r="29" spans="1:34" ht="18.75" customHeight="1"/>
    <row r="30" spans="1:34" ht="18.75" customHeight="1"/>
    <row r="31" spans="1:34" ht="18.75" customHeight="1"/>
    <row r="32" spans="1:34" ht="18.75" customHeight="1"/>
  </sheetData>
  <mergeCells count="126">
    <mergeCell ref="K18:P18"/>
    <mergeCell ref="K17:P17"/>
    <mergeCell ref="V18:X18"/>
    <mergeCell ref="A2:AH2"/>
    <mergeCell ref="E3:W3"/>
    <mergeCell ref="E4:W4"/>
    <mergeCell ref="A9:AH9"/>
    <mergeCell ref="B22:E22"/>
    <mergeCell ref="F22:J22"/>
    <mergeCell ref="K22:P22"/>
    <mergeCell ref="Q22:R22"/>
    <mergeCell ref="S22:U22"/>
    <mergeCell ref="V22:X22"/>
    <mergeCell ref="Y22:AA22"/>
    <mergeCell ref="AB22:AE22"/>
    <mergeCell ref="AB17:AE17"/>
    <mergeCell ref="AB18:AE18"/>
    <mergeCell ref="AB19:AE19"/>
    <mergeCell ref="AB20:AE20"/>
    <mergeCell ref="B18:E18"/>
    <mergeCell ref="F18:J18"/>
    <mergeCell ref="Q18:R18"/>
    <mergeCell ref="S18:U18"/>
    <mergeCell ref="B17:E17"/>
    <mergeCell ref="F17:J17"/>
    <mergeCell ref="Q17:R17"/>
    <mergeCell ref="S17:U17"/>
    <mergeCell ref="V17:X17"/>
    <mergeCell ref="B16:E16"/>
    <mergeCell ref="F16:J16"/>
    <mergeCell ref="Q16:R16"/>
    <mergeCell ref="AB21:AE21"/>
    <mergeCell ref="AB10:AE10"/>
    <mergeCell ref="AB11:AE11"/>
    <mergeCell ref="AB12:AE12"/>
    <mergeCell ref="AB13:AE13"/>
    <mergeCell ref="AB14:AE14"/>
    <mergeCell ref="AB16:AE16"/>
    <mergeCell ref="AB15:AE15"/>
    <mergeCell ref="Y21:AA21"/>
    <mergeCell ref="Y19:AA19"/>
    <mergeCell ref="Y20:AA20"/>
    <mergeCell ref="Y18:AA18"/>
    <mergeCell ref="Y17:AA17"/>
    <mergeCell ref="Y15:AA15"/>
    <mergeCell ref="B21:E21"/>
    <mergeCell ref="F21:J21"/>
    <mergeCell ref="Q21:R21"/>
    <mergeCell ref="S21:U21"/>
    <mergeCell ref="V21:X21"/>
    <mergeCell ref="K21:P21"/>
    <mergeCell ref="K20:P20"/>
    <mergeCell ref="K19:P19"/>
    <mergeCell ref="V19:X19"/>
    <mergeCell ref="S19:U19"/>
    <mergeCell ref="V20:X20"/>
    <mergeCell ref="B20:E20"/>
    <mergeCell ref="F20:J20"/>
    <mergeCell ref="Q20:R20"/>
    <mergeCell ref="S20:U20"/>
    <mergeCell ref="B19:E19"/>
    <mergeCell ref="F19:J19"/>
    <mergeCell ref="Q19:R19"/>
    <mergeCell ref="S16:U16"/>
    <mergeCell ref="Y16:AA16"/>
    <mergeCell ref="B15:E15"/>
    <mergeCell ref="F15:J15"/>
    <mergeCell ref="Q15:R15"/>
    <mergeCell ref="K16:P16"/>
    <mergeCell ref="K15:P15"/>
    <mergeCell ref="V15:X15"/>
    <mergeCell ref="V16:X16"/>
    <mergeCell ref="S15:U15"/>
    <mergeCell ref="F14:J14"/>
    <mergeCell ref="Q14:R14"/>
    <mergeCell ref="S14:U14"/>
    <mergeCell ref="Y14:AA14"/>
    <mergeCell ref="B13:E13"/>
    <mergeCell ref="F13:J13"/>
    <mergeCell ref="V12:X12"/>
    <mergeCell ref="K14:P14"/>
    <mergeCell ref="K13:P13"/>
    <mergeCell ref="V14:X14"/>
    <mergeCell ref="Y13:AA13"/>
    <mergeCell ref="B14:E14"/>
    <mergeCell ref="B12:E12"/>
    <mergeCell ref="Y12:AA12"/>
    <mergeCell ref="S12:U12"/>
    <mergeCell ref="Q12:R12"/>
    <mergeCell ref="F12:J12"/>
    <mergeCell ref="V11:X11"/>
    <mergeCell ref="K10:P10"/>
    <mergeCell ref="Q11:R11"/>
    <mergeCell ref="S11:U11"/>
    <mergeCell ref="B11:E11"/>
    <mergeCell ref="F11:J11"/>
    <mergeCell ref="K11:P11"/>
    <mergeCell ref="Y11:AA11"/>
    <mergeCell ref="V13:X13"/>
    <mergeCell ref="K12:P12"/>
    <mergeCell ref="Q13:R13"/>
    <mergeCell ref="S13:U13"/>
    <mergeCell ref="E5:W5"/>
    <mergeCell ref="E6:W6"/>
    <mergeCell ref="E7:W7"/>
    <mergeCell ref="AB3:AH3"/>
    <mergeCell ref="AB4:AH4"/>
    <mergeCell ref="AB5:AH5"/>
    <mergeCell ref="AB6:AH6"/>
    <mergeCell ref="AB7:AH7"/>
    <mergeCell ref="B10:E10"/>
    <mergeCell ref="S10:U10"/>
    <mergeCell ref="F10:J10"/>
    <mergeCell ref="Q10:R10"/>
    <mergeCell ref="Y10:AA10"/>
    <mergeCell ref="A3:D3"/>
    <mergeCell ref="A7:D7"/>
    <mergeCell ref="A6:D6"/>
    <mergeCell ref="A5:D5"/>
    <mergeCell ref="A4:D4"/>
    <mergeCell ref="X3:AA3"/>
    <mergeCell ref="X4:AA4"/>
    <mergeCell ref="X5:AA5"/>
    <mergeCell ref="X6:AA6"/>
    <mergeCell ref="X7:AA7"/>
    <mergeCell ref="V10:X10"/>
  </mergeCells>
  <phoneticPr fontId="17"/>
  <dataValidations count="3">
    <dataValidation type="whole" allowBlank="1" showInputMessage="1" showErrorMessage="1" error="金額のみ入力してください" sqref="S11:U12" xr:uid="{00000000-0002-0000-0000-000000000000}">
      <formula1>0</formula1>
      <formula2>99999999</formula2>
    </dataValidation>
    <dataValidation type="whole" allowBlank="1" showInputMessage="1" showErrorMessage="1" error="金額のみ入力してください。" sqref="S13:U22" xr:uid="{00000000-0002-0000-0000-000001000000}">
      <formula1>0</formula1>
      <formula2>99999999</formula2>
    </dataValidation>
    <dataValidation type="list" allowBlank="1" showInputMessage="1" showErrorMessage="1" sqref="AB7" xr:uid="{00000000-0002-0000-0000-000002000000}">
      <formula1>"新規,商品追加"</formula1>
    </dataValidation>
  </dataValidations>
  <pageMargins left="0.7" right="0.7" top="0.75" bottom="0.75" header="0.3" footer="0.3"/>
  <pageSetup paperSize="9" scale="4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地場産品類型!$C$4:$C$23</xm:f>
          </x14:formula1>
          <xm:sqref>Q12:R22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6C7EA-E7E9-49CA-9DBE-568618CA4952}">
  <sheetPr>
    <pageSetUpPr fitToPage="1"/>
  </sheetPr>
  <dimension ref="A1:U24"/>
  <sheetViews>
    <sheetView showZeros="0" view="pageBreakPreview" zoomScale="50" zoomScaleNormal="55" zoomScaleSheetLayoutView="50" zoomScalePageLayoutView="40" workbookViewId="0">
      <selection activeCell="S14" sqref="S14:U14"/>
    </sheetView>
  </sheetViews>
  <sheetFormatPr defaultColWidth="8.875" defaultRowHeight="18.75"/>
  <cols>
    <col min="1" max="2" width="2.5" style="11" customWidth="1"/>
    <col min="3" max="3" width="21.125" style="11" customWidth="1"/>
    <col min="4" max="5" width="16.625" style="11" customWidth="1"/>
    <col min="6" max="6" width="24.125" style="11" customWidth="1"/>
    <col min="7" max="7" width="48.375" style="13" customWidth="1"/>
    <col min="8" max="9" width="15.875" style="13" customWidth="1"/>
    <col min="10" max="10" width="12.125" style="13" customWidth="1"/>
    <col min="11" max="11" width="21.5" style="13" customWidth="1"/>
    <col min="12" max="12" width="64.25" style="57" customWidth="1"/>
    <col min="13" max="13" width="62.625" style="57" customWidth="1"/>
    <col min="14" max="14" width="64.75" style="57" customWidth="1"/>
    <col min="15" max="15" width="29.25" style="14" customWidth="1"/>
    <col min="16" max="16" width="20.5" style="14" customWidth="1"/>
    <col min="17" max="17" width="44.875" style="14" customWidth="1"/>
    <col min="18" max="18" width="38" style="13" customWidth="1"/>
    <col min="19" max="19" width="12.875" style="13" hidden="1" customWidth="1"/>
    <col min="20" max="20" width="14.125" style="13" hidden="1" customWidth="1"/>
    <col min="21" max="21" width="17" style="24" customWidth="1"/>
    <col min="22" max="22" width="21.25" style="11" customWidth="1"/>
    <col min="23" max="23" width="20.625" style="11" customWidth="1"/>
    <col min="24" max="24" width="6.125" style="11" customWidth="1"/>
    <col min="25" max="25" width="10.5" style="11" customWidth="1"/>
    <col min="26" max="32" width="9.375" style="11" customWidth="1"/>
    <col min="33" max="33" width="82" style="11" customWidth="1"/>
    <col min="34" max="34" width="67" style="11" customWidth="1"/>
    <col min="35" max="38" width="9.375" style="11" customWidth="1"/>
    <col min="39" max="16384" width="8.875" style="11"/>
  </cols>
  <sheetData>
    <row r="1" spans="1:21" ht="23.1" customHeight="1">
      <c r="C1" s="12"/>
      <c r="L1" s="13"/>
      <c r="M1" s="13"/>
      <c r="N1" s="13"/>
      <c r="U1" s="13"/>
    </row>
    <row r="2" spans="1:21" ht="29.25" customHeight="1">
      <c r="C2" s="21" t="s">
        <v>42</v>
      </c>
      <c r="K2" s="22" t="s">
        <v>43</v>
      </c>
      <c r="L2" s="23"/>
      <c r="M2" s="23"/>
      <c r="N2" s="23"/>
      <c r="O2" s="24"/>
      <c r="P2" s="24"/>
      <c r="Q2" s="24"/>
      <c r="S2" s="18" t="s">
        <v>144</v>
      </c>
      <c r="T2" s="25" t="s">
        <v>145</v>
      </c>
    </row>
    <row r="3" spans="1:21" s="17" customFormat="1" ht="60.95" customHeight="1">
      <c r="A3" s="15"/>
      <c r="B3" s="15"/>
      <c r="C3" s="26"/>
      <c r="D3" s="192" t="s">
        <v>44</v>
      </c>
      <c r="E3" s="192"/>
      <c r="F3" s="192"/>
      <c r="G3" s="192"/>
      <c r="H3" s="192"/>
      <c r="I3" s="192"/>
      <c r="J3" s="16"/>
      <c r="K3" s="26"/>
      <c r="L3" s="27" t="s">
        <v>45</v>
      </c>
      <c r="M3" s="27" t="s">
        <v>46</v>
      </c>
      <c r="N3" s="27" t="s">
        <v>47</v>
      </c>
      <c r="O3" s="28"/>
      <c r="P3" s="28"/>
      <c r="Q3" s="29"/>
      <c r="R3" s="30"/>
      <c r="S3" s="16"/>
      <c r="T3" s="16"/>
    </row>
    <row r="4" spans="1:21" s="17" customFormat="1" ht="65.099999999999994" customHeight="1">
      <c r="A4" s="15"/>
      <c r="B4" s="15"/>
      <c r="C4" s="31" t="s">
        <v>48</v>
      </c>
      <c r="D4" s="193" t="s">
        <v>49</v>
      </c>
      <c r="E4" s="194"/>
      <c r="F4" s="194"/>
      <c r="G4" s="194"/>
      <c r="H4" s="194"/>
      <c r="I4" s="195"/>
      <c r="J4" s="16"/>
      <c r="K4" s="31" t="s">
        <v>48</v>
      </c>
      <c r="L4" s="32" t="s">
        <v>50</v>
      </c>
      <c r="M4" s="33" t="s">
        <v>51</v>
      </c>
      <c r="N4" s="33" t="s">
        <v>51</v>
      </c>
      <c r="O4" s="28"/>
      <c r="P4" s="28"/>
      <c r="Q4" s="29"/>
      <c r="R4" s="34"/>
      <c r="S4" s="16">
        <v>1</v>
      </c>
      <c r="T4" s="16">
        <v>1</v>
      </c>
    </row>
    <row r="5" spans="1:21" s="17" customFormat="1" ht="90.6" customHeight="1">
      <c r="A5" s="15"/>
      <c r="B5" s="15"/>
      <c r="C5" s="35" t="s">
        <v>52</v>
      </c>
      <c r="D5" s="189" t="s">
        <v>53</v>
      </c>
      <c r="E5" s="190"/>
      <c r="F5" s="190"/>
      <c r="G5" s="190"/>
      <c r="H5" s="190"/>
      <c r="I5" s="191"/>
      <c r="J5" s="16"/>
      <c r="K5" s="35" t="s">
        <v>52</v>
      </c>
      <c r="L5" s="36" t="s">
        <v>54</v>
      </c>
      <c r="M5" s="36" t="s">
        <v>55</v>
      </c>
      <c r="N5" s="37" t="s">
        <v>56</v>
      </c>
      <c r="O5" s="28"/>
      <c r="P5" s="28"/>
      <c r="Q5" s="29"/>
      <c r="R5" s="29"/>
      <c r="S5" s="16">
        <v>2</v>
      </c>
      <c r="T5" s="16">
        <v>3</v>
      </c>
    </row>
    <row r="6" spans="1:21" s="17" customFormat="1" ht="124.5" customHeight="1">
      <c r="A6" s="15"/>
      <c r="B6" s="15"/>
      <c r="C6" s="35" t="s">
        <v>57</v>
      </c>
      <c r="D6" s="189" t="s">
        <v>58</v>
      </c>
      <c r="E6" s="190"/>
      <c r="F6" s="190"/>
      <c r="G6" s="190"/>
      <c r="H6" s="190"/>
      <c r="I6" s="191"/>
      <c r="J6" s="16"/>
      <c r="K6" s="35" t="s">
        <v>57</v>
      </c>
      <c r="L6" s="37" t="s">
        <v>59</v>
      </c>
      <c r="M6" s="36" t="s">
        <v>60</v>
      </c>
      <c r="N6" s="37" t="s">
        <v>61</v>
      </c>
      <c r="O6" s="28"/>
      <c r="P6" s="38"/>
      <c r="Q6" s="29"/>
      <c r="R6" s="34"/>
      <c r="S6" s="16">
        <v>3</v>
      </c>
      <c r="T6" s="16">
        <v>3</v>
      </c>
    </row>
    <row r="7" spans="1:21" s="17" customFormat="1" ht="84.6" customHeight="1">
      <c r="A7" s="15"/>
      <c r="B7" s="15"/>
      <c r="C7" s="35" t="s">
        <v>62</v>
      </c>
      <c r="D7" s="189" t="s">
        <v>63</v>
      </c>
      <c r="E7" s="190"/>
      <c r="F7" s="190"/>
      <c r="G7" s="190"/>
      <c r="H7" s="190"/>
      <c r="I7" s="191"/>
      <c r="J7" s="16"/>
      <c r="K7" s="35" t="s">
        <v>62</v>
      </c>
      <c r="L7" s="36" t="s">
        <v>64</v>
      </c>
      <c r="M7" s="36" t="s">
        <v>65</v>
      </c>
      <c r="N7" s="37" t="s">
        <v>66</v>
      </c>
      <c r="O7" s="28"/>
      <c r="P7" s="28"/>
      <c r="Q7" s="29"/>
      <c r="R7" s="29"/>
      <c r="S7" s="16" t="s">
        <v>146</v>
      </c>
      <c r="T7" s="16">
        <v>3</v>
      </c>
    </row>
    <row r="8" spans="1:21" s="17" customFormat="1" ht="78.599999999999994" customHeight="1">
      <c r="A8" s="15"/>
      <c r="B8" s="15"/>
      <c r="C8" s="35" t="s">
        <v>67</v>
      </c>
      <c r="D8" s="189" t="s">
        <v>68</v>
      </c>
      <c r="E8" s="190"/>
      <c r="F8" s="190"/>
      <c r="G8" s="190"/>
      <c r="H8" s="190"/>
      <c r="I8" s="191"/>
      <c r="J8" s="16"/>
      <c r="K8" s="35" t="s">
        <v>67</v>
      </c>
      <c r="L8" s="36" t="s">
        <v>69</v>
      </c>
      <c r="M8" s="36" t="s">
        <v>70</v>
      </c>
      <c r="N8" s="37" t="s">
        <v>71</v>
      </c>
      <c r="O8" s="28"/>
      <c r="P8" s="28"/>
      <c r="Q8" s="29"/>
      <c r="R8" s="29"/>
      <c r="S8" s="16" t="s">
        <v>147</v>
      </c>
      <c r="T8" s="16">
        <v>3</v>
      </c>
    </row>
    <row r="9" spans="1:21" s="17" customFormat="1" ht="65.099999999999994" customHeight="1">
      <c r="A9" s="15"/>
      <c r="B9" s="15"/>
      <c r="C9" s="39" t="s">
        <v>72</v>
      </c>
      <c r="D9" s="189" t="s">
        <v>73</v>
      </c>
      <c r="E9" s="190"/>
      <c r="F9" s="190"/>
      <c r="G9" s="190"/>
      <c r="H9" s="190"/>
      <c r="I9" s="191"/>
      <c r="J9" s="16"/>
      <c r="K9" s="39" t="s">
        <v>72</v>
      </c>
      <c r="L9" s="37" t="s">
        <v>74</v>
      </c>
      <c r="M9" s="37" t="s">
        <v>75</v>
      </c>
      <c r="N9" s="37" t="s">
        <v>76</v>
      </c>
      <c r="O9" s="28"/>
      <c r="P9" s="28"/>
      <c r="Q9" s="29"/>
      <c r="R9" s="29"/>
      <c r="S9" s="16" t="s">
        <v>148</v>
      </c>
      <c r="T9" s="16">
        <v>3</v>
      </c>
    </row>
    <row r="10" spans="1:21" s="17" customFormat="1" ht="65.099999999999994" customHeight="1">
      <c r="A10" s="15"/>
      <c r="B10" s="15"/>
      <c r="C10" s="35" t="s">
        <v>77</v>
      </c>
      <c r="D10" s="196" t="s">
        <v>78</v>
      </c>
      <c r="E10" s="197"/>
      <c r="F10" s="197"/>
      <c r="G10" s="197"/>
      <c r="H10" s="197"/>
      <c r="I10" s="198"/>
      <c r="J10" s="16"/>
      <c r="K10" s="35" t="s">
        <v>77</v>
      </c>
      <c r="L10" s="36" t="s">
        <v>79</v>
      </c>
      <c r="M10" s="36" t="s">
        <v>80</v>
      </c>
      <c r="N10" s="37" t="s">
        <v>81</v>
      </c>
      <c r="O10" s="28"/>
      <c r="P10" s="28"/>
      <c r="Q10" s="29"/>
      <c r="R10" s="29"/>
      <c r="S10" s="16">
        <v>4</v>
      </c>
      <c r="T10" s="16">
        <v>3</v>
      </c>
    </row>
    <row r="11" spans="1:21" s="17" customFormat="1" ht="65.099999999999994" customHeight="1">
      <c r="A11" s="15"/>
      <c r="B11" s="15"/>
      <c r="C11" s="35" t="s">
        <v>82</v>
      </c>
      <c r="D11" s="196" t="s">
        <v>83</v>
      </c>
      <c r="E11" s="197"/>
      <c r="F11" s="197"/>
      <c r="G11" s="197"/>
      <c r="H11" s="197"/>
      <c r="I11" s="198"/>
      <c r="J11" s="16"/>
      <c r="K11" s="35" t="s">
        <v>82</v>
      </c>
      <c r="L11" s="40" t="s">
        <v>84</v>
      </c>
      <c r="M11" s="36" t="s">
        <v>85</v>
      </c>
      <c r="N11" s="41" t="s">
        <v>86</v>
      </c>
      <c r="O11" s="28"/>
      <c r="P11" s="28"/>
      <c r="Q11" s="29"/>
      <c r="R11" s="34"/>
      <c r="S11" s="16">
        <v>5</v>
      </c>
      <c r="T11" s="16">
        <v>3</v>
      </c>
    </row>
    <row r="12" spans="1:21" s="17" customFormat="1" ht="65.099999999999994" customHeight="1">
      <c r="A12" s="15"/>
      <c r="B12" s="15"/>
      <c r="C12" s="35" t="s">
        <v>87</v>
      </c>
      <c r="D12" s="189" t="s">
        <v>88</v>
      </c>
      <c r="E12" s="190"/>
      <c r="F12" s="190"/>
      <c r="G12" s="190"/>
      <c r="H12" s="190"/>
      <c r="I12" s="191"/>
      <c r="J12" s="16"/>
      <c r="K12" s="35" t="s">
        <v>87</v>
      </c>
      <c r="L12" s="36" t="s">
        <v>89</v>
      </c>
      <c r="M12" s="36" t="s">
        <v>90</v>
      </c>
      <c r="N12" s="37" t="s">
        <v>91</v>
      </c>
      <c r="O12" s="28"/>
      <c r="P12" s="28"/>
      <c r="Q12" s="29"/>
      <c r="R12" s="29"/>
      <c r="S12" s="16">
        <v>6</v>
      </c>
      <c r="T12" s="16">
        <v>3</v>
      </c>
    </row>
    <row r="13" spans="1:21" s="17" customFormat="1" ht="97.5" customHeight="1">
      <c r="A13" s="15"/>
      <c r="B13" s="15"/>
      <c r="C13" s="35" t="s">
        <v>92</v>
      </c>
      <c r="D13" s="196" t="s">
        <v>93</v>
      </c>
      <c r="E13" s="197"/>
      <c r="F13" s="197"/>
      <c r="G13" s="197"/>
      <c r="H13" s="197"/>
      <c r="I13" s="198"/>
      <c r="J13" s="16"/>
      <c r="K13" s="39" t="s">
        <v>92</v>
      </c>
      <c r="L13" s="37" t="s">
        <v>94</v>
      </c>
      <c r="M13" s="37" t="s">
        <v>95</v>
      </c>
      <c r="N13" s="37" t="s">
        <v>96</v>
      </c>
      <c r="O13" s="28"/>
      <c r="P13" s="28"/>
      <c r="Q13" s="29"/>
      <c r="R13" s="29"/>
      <c r="S13" s="16">
        <v>7</v>
      </c>
      <c r="T13" s="16">
        <v>3</v>
      </c>
    </row>
    <row r="14" spans="1:21" s="17" customFormat="1" ht="86.1" customHeight="1">
      <c r="A14" s="15"/>
      <c r="B14" s="15"/>
      <c r="C14" s="42" t="s">
        <v>97</v>
      </c>
      <c r="D14" s="189" t="s">
        <v>98</v>
      </c>
      <c r="E14" s="190"/>
      <c r="F14" s="190"/>
      <c r="G14" s="190"/>
      <c r="H14" s="190"/>
      <c r="I14" s="191"/>
      <c r="J14" s="16"/>
      <c r="K14" s="42" t="s">
        <v>97</v>
      </c>
      <c r="L14" s="37" t="s">
        <v>99</v>
      </c>
      <c r="M14" s="37" t="s">
        <v>100</v>
      </c>
      <c r="N14" s="37" t="s">
        <v>101</v>
      </c>
      <c r="O14" s="28"/>
      <c r="P14" s="28"/>
      <c r="Q14" s="29"/>
      <c r="R14" s="29"/>
      <c r="S14" s="16" t="s">
        <v>149</v>
      </c>
      <c r="T14" s="16">
        <v>3</v>
      </c>
    </row>
    <row r="15" spans="1:21" s="17" customFormat="1" ht="65.099999999999994" customHeight="1">
      <c r="A15" s="15"/>
      <c r="B15" s="15"/>
      <c r="C15" s="42" t="s">
        <v>102</v>
      </c>
      <c r="D15" s="189" t="s">
        <v>103</v>
      </c>
      <c r="E15" s="190"/>
      <c r="F15" s="190"/>
      <c r="G15" s="190"/>
      <c r="H15" s="190"/>
      <c r="I15" s="191"/>
      <c r="J15" s="16"/>
      <c r="K15" s="42" t="s">
        <v>102</v>
      </c>
      <c r="L15" s="37" t="s">
        <v>104</v>
      </c>
      <c r="M15" s="36" t="s">
        <v>105</v>
      </c>
      <c r="N15" s="37" t="s">
        <v>106</v>
      </c>
      <c r="O15" s="43"/>
      <c r="P15" s="28"/>
      <c r="Q15" s="29"/>
      <c r="R15" s="29"/>
      <c r="S15" s="16" t="s">
        <v>150</v>
      </c>
      <c r="T15" s="16">
        <v>2</v>
      </c>
    </row>
    <row r="16" spans="1:21" s="17" customFormat="1" ht="79.5" customHeight="1">
      <c r="A16" s="15"/>
      <c r="B16" s="15"/>
      <c r="C16" s="42" t="s">
        <v>107</v>
      </c>
      <c r="D16" s="189" t="s">
        <v>108</v>
      </c>
      <c r="E16" s="190"/>
      <c r="F16" s="190"/>
      <c r="G16" s="190"/>
      <c r="H16" s="190"/>
      <c r="I16" s="191"/>
      <c r="J16" s="16"/>
      <c r="K16" s="42" t="s">
        <v>107</v>
      </c>
      <c r="L16" s="37" t="s">
        <v>109</v>
      </c>
      <c r="M16" s="36" t="s">
        <v>110</v>
      </c>
      <c r="N16" s="37" t="s">
        <v>106</v>
      </c>
      <c r="O16" s="28"/>
      <c r="P16" s="28"/>
      <c r="Q16" s="29"/>
      <c r="R16" s="29"/>
      <c r="S16" s="16" t="s">
        <v>151</v>
      </c>
      <c r="T16" s="16">
        <v>2</v>
      </c>
    </row>
    <row r="17" spans="1:21" s="17" customFormat="1" ht="65.099999999999994" customHeight="1">
      <c r="A17" s="15"/>
      <c r="B17" s="15"/>
      <c r="C17" s="39" t="s">
        <v>111</v>
      </c>
      <c r="D17" s="189" t="s">
        <v>112</v>
      </c>
      <c r="E17" s="190"/>
      <c r="F17" s="190"/>
      <c r="G17" s="190"/>
      <c r="H17" s="190"/>
      <c r="I17" s="191"/>
      <c r="J17" s="16"/>
      <c r="K17" s="39" t="s">
        <v>111</v>
      </c>
      <c r="L17" s="36" t="s">
        <v>113</v>
      </c>
      <c r="M17" s="41" t="s">
        <v>114</v>
      </c>
      <c r="N17" s="41" t="s">
        <v>115</v>
      </c>
      <c r="O17" s="28"/>
      <c r="P17" s="28"/>
      <c r="Q17" s="29"/>
      <c r="R17" s="29"/>
      <c r="S17" s="16" t="s">
        <v>152</v>
      </c>
      <c r="T17" s="16">
        <v>3</v>
      </c>
    </row>
    <row r="18" spans="1:21" s="17" customFormat="1" ht="65.099999999999994" customHeight="1">
      <c r="A18" s="19"/>
      <c r="B18" s="19"/>
      <c r="C18" s="44" t="s">
        <v>116</v>
      </c>
      <c r="D18" s="202" t="s">
        <v>117</v>
      </c>
      <c r="E18" s="203"/>
      <c r="F18" s="203"/>
      <c r="G18" s="203"/>
      <c r="H18" s="203"/>
      <c r="I18" s="204"/>
      <c r="J18" s="19"/>
      <c r="K18" s="44" t="s">
        <v>116</v>
      </c>
      <c r="L18" s="36" t="s">
        <v>118</v>
      </c>
      <c r="M18" s="36" t="s">
        <v>119</v>
      </c>
      <c r="N18" s="36" t="s">
        <v>120</v>
      </c>
      <c r="O18" s="43"/>
      <c r="P18" s="28"/>
      <c r="Q18" s="29"/>
      <c r="R18" s="45"/>
      <c r="S18" s="16" t="s">
        <v>153</v>
      </c>
      <c r="T18" s="30">
        <v>3</v>
      </c>
    </row>
    <row r="19" spans="1:21" s="15" customFormat="1" ht="65.099999999999994" customHeight="1">
      <c r="A19" s="19"/>
      <c r="B19" s="19"/>
      <c r="C19" s="35" t="s">
        <v>121</v>
      </c>
      <c r="D19" s="189" t="s">
        <v>122</v>
      </c>
      <c r="E19" s="190"/>
      <c r="F19" s="190"/>
      <c r="G19" s="190"/>
      <c r="H19" s="190"/>
      <c r="I19" s="191"/>
      <c r="J19" s="19"/>
      <c r="K19" s="35" t="s">
        <v>121</v>
      </c>
      <c r="L19" s="36" t="s">
        <v>123</v>
      </c>
      <c r="M19" s="36" t="s">
        <v>124</v>
      </c>
      <c r="N19" s="36" t="s">
        <v>125</v>
      </c>
      <c r="O19" s="28"/>
      <c r="P19" s="28"/>
      <c r="Q19" s="29"/>
      <c r="R19" s="45"/>
      <c r="S19" s="16" t="s">
        <v>154</v>
      </c>
      <c r="T19" s="30">
        <v>3</v>
      </c>
      <c r="U19" s="17"/>
    </row>
    <row r="20" spans="1:21" s="15" customFormat="1" ht="65.099999999999994" customHeight="1">
      <c r="A20" s="19"/>
      <c r="B20" s="19"/>
      <c r="C20" s="35" t="s">
        <v>126</v>
      </c>
      <c r="D20" s="189" t="s">
        <v>127</v>
      </c>
      <c r="E20" s="190"/>
      <c r="F20" s="190"/>
      <c r="G20" s="190"/>
      <c r="H20" s="190"/>
      <c r="I20" s="191"/>
      <c r="J20" s="19"/>
      <c r="K20" s="35" t="s">
        <v>126</v>
      </c>
      <c r="L20" s="36" t="s">
        <v>128</v>
      </c>
      <c r="M20" s="36" t="s">
        <v>51</v>
      </c>
      <c r="N20" s="36" t="s">
        <v>51</v>
      </c>
      <c r="O20" s="28"/>
      <c r="P20" s="28"/>
      <c r="Q20" s="29"/>
      <c r="R20" s="45"/>
      <c r="S20" s="16" t="s">
        <v>155</v>
      </c>
      <c r="T20" s="46">
        <v>1</v>
      </c>
      <c r="U20" s="17"/>
    </row>
    <row r="21" spans="1:21" s="15" customFormat="1" ht="65.099999999999994" customHeight="1">
      <c r="A21" s="19"/>
      <c r="B21" s="19"/>
      <c r="C21" s="35" t="s">
        <v>129</v>
      </c>
      <c r="D21" s="189" t="s">
        <v>130</v>
      </c>
      <c r="E21" s="190"/>
      <c r="F21" s="190"/>
      <c r="G21" s="190"/>
      <c r="H21" s="190"/>
      <c r="I21" s="191"/>
      <c r="J21" s="19"/>
      <c r="K21" s="35" t="s">
        <v>129</v>
      </c>
      <c r="L21" s="36" t="s">
        <v>131</v>
      </c>
      <c r="M21" s="36" t="s">
        <v>132</v>
      </c>
      <c r="N21" s="36" t="s">
        <v>133</v>
      </c>
      <c r="O21" s="28"/>
      <c r="P21" s="28"/>
      <c r="Q21" s="29"/>
      <c r="R21" s="45"/>
      <c r="S21" s="16">
        <v>9</v>
      </c>
      <c r="T21" s="30">
        <v>3</v>
      </c>
      <c r="U21" s="17"/>
    </row>
    <row r="22" spans="1:21" s="15" customFormat="1" ht="73.5" customHeight="1">
      <c r="A22" s="19"/>
      <c r="B22" s="19"/>
      <c r="C22" s="35" t="s">
        <v>134</v>
      </c>
      <c r="D22" s="189" t="s">
        <v>135</v>
      </c>
      <c r="E22" s="190"/>
      <c r="F22" s="190"/>
      <c r="G22" s="190"/>
      <c r="H22" s="190"/>
      <c r="I22" s="191"/>
      <c r="J22" s="19"/>
      <c r="K22" s="35" t="s">
        <v>134</v>
      </c>
      <c r="L22" s="36" t="s">
        <v>136</v>
      </c>
      <c r="M22" s="36" t="s">
        <v>137</v>
      </c>
      <c r="N22" s="36" t="s">
        <v>138</v>
      </c>
      <c r="O22" s="28"/>
      <c r="P22" s="28"/>
      <c r="Q22" s="29"/>
      <c r="R22" s="47"/>
      <c r="S22" s="16">
        <v>99</v>
      </c>
      <c r="T22" s="30">
        <v>3</v>
      </c>
      <c r="U22" s="17"/>
    </row>
    <row r="23" spans="1:21" ht="73.5" customHeight="1">
      <c r="A23" s="48"/>
      <c r="B23" s="48"/>
      <c r="C23" s="49" t="s">
        <v>139</v>
      </c>
      <c r="D23" s="199" t="s">
        <v>140</v>
      </c>
      <c r="E23" s="200"/>
      <c r="F23" s="200"/>
      <c r="G23" s="200"/>
      <c r="H23" s="200"/>
      <c r="I23" s="201"/>
      <c r="J23" s="50"/>
      <c r="K23" s="49" t="s">
        <v>139</v>
      </c>
      <c r="L23" s="51" t="s">
        <v>141</v>
      </c>
      <c r="M23" s="52" t="s">
        <v>142</v>
      </c>
      <c r="N23" s="53" t="s">
        <v>143</v>
      </c>
      <c r="O23" s="28"/>
      <c r="P23" s="28"/>
      <c r="Q23" s="29"/>
      <c r="R23" s="45"/>
      <c r="S23" s="54" t="s">
        <v>139</v>
      </c>
      <c r="T23" s="54">
        <v>3</v>
      </c>
    </row>
    <row r="24" spans="1:21">
      <c r="A24" s="48"/>
      <c r="B24" s="48"/>
      <c r="C24" s="48"/>
      <c r="D24" s="56"/>
      <c r="E24" s="56"/>
      <c r="F24" s="58"/>
      <c r="G24" s="56"/>
      <c r="H24" s="56"/>
      <c r="I24" s="56"/>
      <c r="J24" s="48"/>
      <c r="K24" s="48"/>
      <c r="L24" s="55"/>
      <c r="M24" s="55"/>
      <c r="N24" s="55"/>
      <c r="O24" s="20"/>
      <c r="P24" s="20"/>
      <c r="Q24" s="20"/>
      <c r="R24" s="34"/>
      <c r="S24" s="48"/>
    </row>
  </sheetData>
  <sheetProtection formatCells="0" formatRows="0" insertRows="0" deleteRows="0"/>
  <dataConsolidate/>
  <mergeCells count="21">
    <mergeCell ref="D21:I21"/>
    <mergeCell ref="D22:I22"/>
    <mergeCell ref="D23:I23"/>
    <mergeCell ref="D15:I15"/>
    <mergeCell ref="D16:I16"/>
    <mergeCell ref="D17:I17"/>
    <mergeCell ref="D18:I18"/>
    <mergeCell ref="D19:I19"/>
    <mergeCell ref="D20:I20"/>
    <mergeCell ref="D14:I14"/>
    <mergeCell ref="D3:I3"/>
    <mergeCell ref="D4:I4"/>
    <mergeCell ref="D5:I5"/>
    <mergeCell ref="D6:I6"/>
    <mergeCell ref="D7:I7"/>
    <mergeCell ref="D8:I8"/>
    <mergeCell ref="D9:I9"/>
    <mergeCell ref="D10:I10"/>
    <mergeCell ref="D11:I11"/>
    <mergeCell ref="D12:I12"/>
    <mergeCell ref="D13:I13"/>
  </mergeCells>
  <phoneticPr fontId="17"/>
  <conditionalFormatting sqref="C22">
    <cfRule type="colorScale" priority="4">
      <colorScale>
        <cfvo type="min"/>
        <cfvo type="percentile" val="50"/>
        <cfvo type="max"/>
        <color rgb="FFF8696B"/>
        <color rgb="FFFCFCFF"/>
        <color rgb="FF63BE7B"/>
      </colorScale>
    </cfRule>
  </conditionalFormatting>
  <conditionalFormatting sqref="C23">
    <cfRule type="colorScale" priority="3">
      <colorScale>
        <cfvo type="min"/>
        <cfvo type="percentile" val="50"/>
        <cfvo type="max"/>
        <color rgb="FFF8696B"/>
        <color rgb="FFFCFCFF"/>
        <color rgb="FF63BE7B"/>
      </colorScale>
    </cfRule>
  </conditionalFormatting>
  <conditionalFormatting sqref="K10:K13 K3:N3 K4:K6 K18:K23">
    <cfRule type="colorScale" priority="2">
      <colorScale>
        <cfvo type="min"/>
        <cfvo type="percentile" val="50"/>
        <cfvo type="max"/>
        <color rgb="FFF8696B"/>
        <color rgb="FFFCFCFF"/>
        <color rgb="FF63BE7B"/>
      </colorScale>
    </cfRule>
  </conditionalFormatting>
  <conditionalFormatting sqref="K17">
    <cfRule type="colorScale" priority="1">
      <colorScale>
        <cfvo type="min"/>
        <cfvo type="percentile" val="50"/>
        <cfvo type="max"/>
        <color rgb="FFF8696B"/>
        <color rgb="FFFCFCFF"/>
        <color rgb="FF63BE7B"/>
      </colorScale>
    </cfRule>
  </conditionalFormatting>
  <printOptions horizontalCentered="1"/>
  <pageMargins left="0.23622047244094491" right="0.23622047244094491" top="0.55118110236220474" bottom="0.55118110236220474" header="0.31496062992125984" footer="0.31496062992125984"/>
  <pageSetup paperSize="8" scale="51"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J8" sqref="J8"/>
    </sheetView>
  </sheetViews>
  <sheetFormatPr defaultRowHeight="13.5"/>
  <cols>
    <col min="1" max="1" width="5" customWidth="1"/>
    <col min="2" max="2" width="7.625" style="2" customWidth="1"/>
    <col min="3" max="3" width="7.375" customWidth="1"/>
    <col min="4" max="4" width="7.625" customWidth="1"/>
    <col min="5" max="5" width="7.375" customWidth="1"/>
    <col min="6" max="6" width="7.625" style="1" customWidth="1"/>
    <col min="7" max="7" width="7.375" style="1" customWidth="1"/>
    <col min="8" max="8" width="17.125" bestFit="1" customWidth="1"/>
  </cols>
  <sheetData>
    <row r="1" spans="1:8" ht="24.75" customHeight="1" thickBot="1"/>
    <row r="2" spans="1:8" ht="18" customHeight="1" thickBot="1">
      <c r="A2" s="208" t="s">
        <v>29</v>
      </c>
      <c r="B2" s="209"/>
      <c r="C2" s="209"/>
      <c r="D2" s="209"/>
      <c r="E2" s="209"/>
      <c r="F2" s="209"/>
      <c r="G2" s="209"/>
      <c r="H2" s="210"/>
    </row>
    <row r="3" spans="1:8" ht="18" customHeight="1">
      <c r="A3" s="5">
        <v>1</v>
      </c>
      <c r="B3" s="215" t="s">
        <v>18</v>
      </c>
      <c r="C3" s="215"/>
      <c r="D3" s="215"/>
      <c r="E3" s="215"/>
      <c r="F3" s="215"/>
      <c r="G3" s="215"/>
      <c r="H3" s="216"/>
    </row>
    <row r="4" spans="1:8" ht="18" customHeight="1">
      <c r="A4" s="8">
        <v>2</v>
      </c>
      <c r="B4" s="213" t="s">
        <v>19</v>
      </c>
      <c r="C4" s="213"/>
      <c r="D4" s="213"/>
      <c r="E4" s="213"/>
      <c r="F4" s="213"/>
      <c r="G4" s="213"/>
      <c r="H4" s="214"/>
    </row>
    <row r="5" spans="1:8" ht="18" customHeight="1">
      <c r="A5" s="6">
        <v>3</v>
      </c>
      <c r="B5" s="211" t="s">
        <v>20</v>
      </c>
      <c r="C5" s="211"/>
      <c r="D5" s="211"/>
      <c r="E5" s="211"/>
      <c r="F5" s="211"/>
      <c r="G5" s="211"/>
      <c r="H5" s="212"/>
    </row>
    <row r="6" spans="1:8" ht="18" customHeight="1">
      <c r="A6" s="8">
        <v>4</v>
      </c>
      <c r="B6" s="213" t="s">
        <v>21</v>
      </c>
      <c r="C6" s="213"/>
      <c r="D6" s="213"/>
      <c r="E6" s="213"/>
      <c r="F6" s="213"/>
      <c r="G6" s="213"/>
      <c r="H6" s="214"/>
    </row>
    <row r="7" spans="1:8" ht="18" customHeight="1">
      <c r="A7" s="6">
        <v>5</v>
      </c>
      <c r="B7" s="211" t="s">
        <v>22</v>
      </c>
      <c r="C7" s="211"/>
      <c r="D7" s="211"/>
      <c r="E7" s="211"/>
      <c r="F7" s="211"/>
      <c r="G7" s="211"/>
      <c r="H7" s="212"/>
    </row>
    <row r="8" spans="1:8" ht="18" customHeight="1">
      <c r="A8" s="8">
        <v>6</v>
      </c>
      <c r="B8" s="213" t="s">
        <v>23</v>
      </c>
      <c r="C8" s="213"/>
      <c r="D8" s="213"/>
      <c r="E8" s="213"/>
      <c r="F8" s="213"/>
      <c r="G8" s="213"/>
      <c r="H8" s="214"/>
    </row>
    <row r="9" spans="1:8" ht="18" customHeight="1">
      <c r="A9" s="6">
        <v>7</v>
      </c>
      <c r="B9" s="211" t="s">
        <v>24</v>
      </c>
      <c r="C9" s="211"/>
      <c r="D9" s="211"/>
      <c r="E9" s="211"/>
      <c r="F9" s="211"/>
      <c r="G9" s="211"/>
      <c r="H9" s="212"/>
    </row>
    <row r="10" spans="1:8" ht="18" customHeight="1">
      <c r="A10" s="8" t="s">
        <v>15</v>
      </c>
      <c r="B10" s="213" t="s">
        <v>25</v>
      </c>
      <c r="C10" s="213"/>
      <c r="D10" s="213"/>
      <c r="E10" s="213"/>
      <c r="F10" s="213"/>
      <c r="G10" s="213"/>
      <c r="H10" s="214"/>
    </row>
    <row r="11" spans="1:8" ht="18" customHeight="1">
      <c r="A11" s="6" t="s">
        <v>16</v>
      </c>
      <c r="B11" s="211" t="s">
        <v>26</v>
      </c>
      <c r="C11" s="211"/>
      <c r="D11" s="211"/>
      <c r="E11" s="211"/>
      <c r="F11" s="211"/>
      <c r="G11" s="211"/>
      <c r="H11" s="212"/>
    </row>
    <row r="12" spans="1:8" ht="18" customHeight="1">
      <c r="A12" s="8" t="s">
        <v>17</v>
      </c>
      <c r="B12" s="213" t="s">
        <v>27</v>
      </c>
      <c r="C12" s="213"/>
      <c r="D12" s="213"/>
      <c r="E12" s="213"/>
      <c r="F12" s="213"/>
      <c r="G12" s="213"/>
      <c r="H12" s="214"/>
    </row>
    <row r="13" spans="1:8" ht="18" customHeight="1" thickBot="1">
      <c r="A13" s="7">
        <v>9</v>
      </c>
      <c r="B13" s="205" t="s">
        <v>28</v>
      </c>
      <c r="C13" s="206"/>
      <c r="D13" s="206"/>
      <c r="E13" s="206"/>
      <c r="F13" s="206"/>
      <c r="G13" s="206"/>
      <c r="H13" s="207"/>
    </row>
    <row r="14" spans="1:8" ht="18" customHeight="1"/>
    <row r="15" spans="1:8" ht="18" customHeight="1"/>
    <row r="16" spans="1:8" ht="18" customHeight="1"/>
    <row r="17" ht="18" customHeight="1"/>
    <row r="18" ht="18" customHeight="1"/>
    <row r="19" ht="18"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sheetData>
  <mergeCells count="12">
    <mergeCell ref="B13:H13"/>
    <mergeCell ref="A2:H2"/>
    <mergeCell ref="B7:H7"/>
    <mergeCell ref="B8:H8"/>
    <mergeCell ref="B9:H9"/>
    <mergeCell ref="B10:H10"/>
    <mergeCell ref="B11:H11"/>
    <mergeCell ref="B12:H12"/>
    <mergeCell ref="B6:H6"/>
    <mergeCell ref="B3:H3"/>
    <mergeCell ref="B4:H4"/>
    <mergeCell ref="B5:H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返礼品一覧</vt:lpstr>
      <vt:lpstr>地場産品類型</vt:lpstr>
      <vt:lpstr>Sheet2</vt:lpstr>
      <vt:lpstr>地場産品類型!Print_Area</vt:lpstr>
      <vt:lpstr>返礼品一覧!Print_Area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大津市役所</dc:creator>
  <cp:lastModifiedBy>尾﨑　裕巳</cp:lastModifiedBy>
  <cp:lastPrinted>2025-01-24T06:49:20Z</cp:lastPrinted>
  <dcterms:created xsi:type="dcterms:W3CDTF">2021-08-26T04:41:08Z</dcterms:created>
  <dcterms:modified xsi:type="dcterms:W3CDTF">2025-01-24T06:49:29Z</dcterms:modified>
</cp:coreProperties>
</file>